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200" windowHeight="6810" firstSheet="5" activeTab="5"/>
  </bookViews>
  <sheets>
    <sheet name="ที่กำหนด F-V ไว้ 1000" sheetId="1" r:id="rId1"/>
    <sheet name="GL-1000 ระงับ" sheetId="5" r:id="rId2"/>
    <sheet name="ตรวจสอบ1" sheetId="4" r:id="rId3"/>
    <sheet name="รหัสบัญชีตามหมวดบัญชี" sheetId="9" r:id="rId4"/>
    <sheet name="GL-1000 ความหมาย" sheetId="3" r:id="rId5"/>
    <sheet name="f-v" sheetId="8" r:id="rId6"/>
    <sheet name="กำหนดเพิ่มใหม่" sheetId="10" r:id="rId7"/>
    <sheet name="หาไม่เจอ" sheetId="6" r:id="rId8"/>
    <sheet name="ผังบัญชี 3000" sheetId="11" r:id="rId9"/>
  </sheets>
  <definedNames>
    <definedName name="_xlnm._FilterDatabase" localSheetId="5" hidden="1">'f-v'!$A$2:$T$1007</definedName>
    <definedName name="_xlnm._FilterDatabase" localSheetId="2" hidden="1">ตรวจสอบ1!$A$1:$P$1003</definedName>
    <definedName name="_xlnm._FilterDatabase" localSheetId="8" hidden="1">'ผังบัญชี 3000'!$A$1:$O$5986</definedName>
  </definedNames>
  <calcPr calcId="145621"/>
</workbook>
</file>

<file path=xl/calcChain.xml><?xml version="1.0" encoding="utf-8"?>
<calcChain xmlns="http://schemas.openxmlformats.org/spreadsheetml/2006/main">
  <c r="S405" i="8" l="1"/>
  <c r="T405" i="8"/>
  <c r="F405" i="8"/>
  <c r="S802" i="8"/>
  <c r="T802" i="8"/>
  <c r="F802" i="8"/>
  <c r="F739" i="8"/>
  <c r="T739" i="8"/>
  <c r="S739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966" i="8"/>
  <c r="S967" i="8"/>
  <c r="S968" i="8"/>
  <c r="S969" i="8"/>
  <c r="S970" i="8"/>
  <c r="S971" i="8"/>
  <c r="S972" i="8"/>
  <c r="S973" i="8"/>
  <c r="S974" i="8"/>
  <c r="S975" i="8"/>
  <c r="S976" i="8"/>
  <c r="S977" i="8"/>
  <c r="S978" i="8"/>
  <c r="S979" i="8"/>
  <c r="S980" i="8"/>
  <c r="S981" i="8"/>
  <c r="S982" i="8"/>
  <c r="S983" i="8"/>
  <c r="S984" i="8"/>
  <c r="S985" i="8"/>
  <c r="S986" i="8"/>
  <c r="S987" i="8"/>
  <c r="S988" i="8"/>
  <c r="S989" i="8"/>
  <c r="S990" i="8"/>
  <c r="S991" i="8"/>
  <c r="S992" i="8"/>
  <c r="S993" i="8"/>
  <c r="S994" i="8"/>
  <c r="S995" i="8"/>
  <c r="S996" i="8"/>
  <c r="S997" i="8"/>
  <c r="S998" i="8"/>
  <c r="S999" i="8"/>
  <c r="S1000" i="8"/>
  <c r="S1001" i="8"/>
  <c r="S1002" i="8"/>
  <c r="S1003" i="8"/>
  <c r="S1004" i="8"/>
  <c r="S1005" i="8"/>
  <c r="S1006" i="8"/>
  <c r="S1007" i="8"/>
  <c r="S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2" i="8"/>
  <c r="F2" i="8" l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G932" i="8" l="1"/>
  <c r="G489" i="8"/>
  <c r="G422" i="8" l="1"/>
  <c r="H422" i="8"/>
  <c r="G423" i="8"/>
  <c r="H423" i="8"/>
  <c r="G424" i="8"/>
  <c r="H424" i="8"/>
  <c r="G425" i="8"/>
  <c r="H425" i="8"/>
  <c r="G426" i="8"/>
  <c r="H426" i="8"/>
  <c r="G427" i="8"/>
  <c r="H427" i="8"/>
  <c r="G428" i="8"/>
  <c r="H428" i="8"/>
  <c r="G429" i="8"/>
  <c r="H429" i="8"/>
  <c r="G430" i="8"/>
  <c r="H430" i="8"/>
  <c r="G431" i="8"/>
  <c r="H431" i="8"/>
  <c r="G432" i="8"/>
  <c r="H432" i="8"/>
  <c r="G433" i="8"/>
  <c r="H433" i="8"/>
  <c r="G490" i="8"/>
  <c r="G434" i="8"/>
  <c r="H434" i="8"/>
  <c r="G435" i="8"/>
  <c r="H435" i="8"/>
  <c r="G436" i="8"/>
  <c r="H436" i="8"/>
  <c r="G437" i="8"/>
  <c r="H437" i="8"/>
  <c r="G438" i="8"/>
  <c r="H438" i="8"/>
  <c r="G439" i="8"/>
  <c r="H439" i="8"/>
  <c r="G440" i="8"/>
  <c r="H440" i="8"/>
  <c r="G491" i="8"/>
  <c r="G441" i="8"/>
  <c r="H441" i="8"/>
  <c r="G442" i="8"/>
  <c r="H442" i="8"/>
  <c r="G443" i="8"/>
  <c r="H443" i="8"/>
  <c r="G444" i="8"/>
  <c r="H444" i="8"/>
  <c r="G445" i="8"/>
  <c r="H445" i="8"/>
  <c r="G446" i="8"/>
  <c r="H446" i="8"/>
  <c r="G447" i="8"/>
  <c r="H447" i="8"/>
  <c r="G448" i="8"/>
  <c r="H448" i="8"/>
  <c r="G449" i="8"/>
  <c r="H449" i="8"/>
  <c r="G450" i="8"/>
  <c r="H450" i="8"/>
  <c r="G451" i="8"/>
  <c r="H451" i="8"/>
  <c r="G452" i="8"/>
  <c r="H452" i="8"/>
  <c r="G453" i="8"/>
  <c r="H453" i="8"/>
  <c r="G454" i="8"/>
  <c r="H454" i="8"/>
  <c r="G455" i="8"/>
  <c r="H455" i="8"/>
  <c r="G492" i="8"/>
  <c r="G456" i="8"/>
  <c r="H456" i="8"/>
  <c r="G457" i="8"/>
  <c r="H457" i="8"/>
  <c r="G458" i="8"/>
  <c r="H458" i="8"/>
  <c r="G459" i="8"/>
  <c r="H459" i="8"/>
  <c r="G460" i="8"/>
  <c r="H460" i="8"/>
  <c r="G461" i="8"/>
  <c r="H461" i="8"/>
  <c r="G462" i="8"/>
  <c r="H462" i="8"/>
  <c r="G463" i="8"/>
  <c r="H463" i="8"/>
  <c r="G464" i="8"/>
  <c r="H464" i="8"/>
  <c r="G465" i="8"/>
  <c r="H465" i="8"/>
  <c r="G466" i="8"/>
  <c r="H466" i="8"/>
  <c r="G467" i="8"/>
  <c r="H467" i="8"/>
  <c r="G493" i="8"/>
  <c r="G468" i="8"/>
  <c r="H468" i="8"/>
  <c r="G469" i="8"/>
  <c r="H469" i="8"/>
  <c r="G470" i="8"/>
  <c r="H470" i="8"/>
  <c r="G471" i="8"/>
  <c r="H471" i="8"/>
  <c r="G472" i="8"/>
  <c r="H472" i="8"/>
  <c r="G473" i="8"/>
  <c r="H473" i="8"/>
  <c r="G474" i="8"/>
  <c r="H474" i="8"/>
  <c r="G475" i="8"/>
  <c r="H475" i="8"/>
  <c r="G476" i="8"/>
  <c r="H476" i="8"/>
  <c r="G494" i="8"/>
  <c r="G477" i="8"/>
  <c r="H477" i="8"/>
  <c r="G478" i="8"/>
  <c r="H478" i="8"/>
  <c r="G415" i="8"/>
  <c r="G416" i="8"/>
  <c r="G390" i="8"/>
  <c r="H390" i="8"/>
  <c r="G391" i="8"/>
  <c r="H391" i="8"/>
  <c r="G417" i="8"/>
  <c r="G392" i="8"/>
  <c r="H392" i="8"/>
  <c r="G393" i="8"/>
  <c r="H393" i="8"/>
  <c r="G394" i="8"/>
  <c r="H394" i="8"/>
  <c r="G395" i="8"/>
  <c r="H395" i="8"/>
  <c r="G396" i="8"/>
  <c r="H396" i="8"/>
  <c r="G397" i="8"/>
  <c r="H397" i="8"/>
  <c r="G398" i="8"/>
  <c r="H398" i="8"/>
  <c r="G399" i="8"/>
  <c r="H399" i="8"/>
  <c r="G400" i="8"/>
  <c r="H400" i="8"/>
  <c r="G401" i="8"/>
  <c r="H401" i="8"/>
  <c r="G402" i="8"/>
  <c r="H402" i="8"/>
  <c r="G403" i="8"/>
  <c r="H403" i="8"/>
  <c r="G404" i="8"/>
  <c r="H404" i="8"/>
  <c r="G406" i="8"/>
  <c r="H406" i="8"/>
  <c r="G407" i="8"/>
  <c r="H407" i="8"/>
  <c r="G408" i="8"/>
  <c r="H408" i="8"/>
  <c r="G418" i="8"/>
  <c r="G409" i="8"/>
  <c r="H409" i="8"/>
  <c r="G410" i="8"/>
  <c r="H410" i="8"/>
  <c r="G419" i="8"/>
  <c r="G615" i="8"/>
  <c r="H615" i="8"/>
  <c r="G479" i="8"/>
  <c r="H479" i="8"/>
  <c r="G480" i="8"/>
  <c r="H480" i="8"/>
  <c r="G481" i="8"/>
  <c r="H481" i="8"/>
  <c r="G482" i="8"/>
  <c r="H482" i="8"/>
  <c r="G483" i="8"/>
  <c r="H483" i="8"/>
  <c r="G484" i="8"/>
  <c r="H484" i="8"/>
  <c r="G411" i="8"/>
  <c r="H411" i="8"/>
  <c r="G620" i="8"/>
  <c r="H620" i="8"/>
  <c r="G368" i="8"/>
  <c r="H368" i="8"/>
  <c r="G621" i="8"/>
  <c r="H621" i="8"/>
  <c r="G2" i="8"/>
  <c r="H2" i="8"/>
  <c r="G622" i="8"/>
  <c r="H622" i="8"/>
  <c r="G279" i="8"/>
  <c r="H279" i="8"/>
  <c r="G280" i="8"/>
  <c r="H280" i="8"/>
  <c r="G623" i="8"/>
  <c r="H623" i="8"/>
  <c r="G624" i="8"/>
  <c r="H624" i="8"/>
  <c r="G625" i="8"/>
  <c r="H625" i="8"/>
  <c r="G626" i="8"/>
  <c r="H626" i="8"/>
  <c r="G627" i="8"/>
  <c r="H627" i="8"/>
  <c r="G616" i="8"/>
  <c r="H616" i="8"/>
  <c r="G617" i="8"/>
  <c r="H617" i="8"/>
  <c r="G619" i="8"/>
  <c r="G618" i="8"/>
  <c r="H618" i="8"/>
  <c r="G885" i="8"/>
  <c r="H885" i="8"/>
  <c r="G3" i="8"/>
  <c r="H3" i="8"/>
  <c r="G4" i="8"/>
  <c r="H4" i="8"/>
  <c r="G5" i="8"/>
  <c r="H5" i="8"/>
  <c r="G6" i="8"/>
  <c r="H6" i="8"/>
  <c r="G7" i="8"/>
  <c r="H7" i="8"/>
  <c r="G8" i="8"/>
  <c r="H8" i="8"/>
  <c r="G894" i="8"/>
  <c r="H894" i="8"/>
  <c r="G9" i="8"/>
  <c r="H9" i="8"/>
  <c r="G10" i="8"/>
  <c r="H10" i="8"/>
  <c r="G11" i="8"/>
  <c r="H11" i="8"/>
  <c r="G12" i="8"/>
  <c r="H12" i="8"/>
  <c r="G13" i="8"/>
  <c r="H13" i="8"/>
  <c r="G14" i="8"/>
  <c r="H14" i="8"/>
  <c r="G15" i="8"/>
  <c r="H15" i="8"/>
  <c r="G16" i="8"/>
  <c r="H16" i="8"/>
  <c r="G17" i="8"/>
  <c r="H17" i="8"/>
  <c r="G18" i="8"/>
  <c r="H18" i="8"/>
  <c r="G19" i="8"/>
  <c r="H19" i="8"/>
  <c r="G20" i="8"/>
  <c r="H20" i="8"/>
  <c r="G21" i="8"/>
  <c r="H21" i="8"/>
  <c r="G22" i="8"/>
  <c r="H22" i="8"/>
  <c r="G143" i="8"/>
  <c r="G23" i="8"/>
  <c r="H23" i="8"/>
  <c r="G24" i="8"/>
  <c r="H24" i="8"/>
  <c r="G25" i="8"/>
  <c r="H25" i="8"/>
  <c r="G144" i="8"/>
  <c r="G26" i="8"/>
  <c r="H26" i="8"/>
  <c r="G27" i="8"/>
  <c r="H27" i="8"/>
  <c r="G28" i="8"/>
  <c r="H28" i="8"/>
  <c r="G29" i="8"/>
  <c r="H29" i="8"/>
  <c r="G30" i="8"/>
  <c r="H30" i="8"/>
  <c r="G31" i="8"/>
  <c r="H31" i="8"/>
  <c r="G32" i="8"/>
  <c r="H32" i="8"/>
  <c r="G33" i="8"/>
  <c r="H33" i="8"/>
  <c r="G34" i="8"/>
  <c r="H34" i="8"/>
  <c r="G35" i="8"/>
  <c r="H35" i="8"/>
  <c r="G36" i="8"/>
  <c r="H36" i="8"/>
  <c r="G37" i="8"/>
  <c r="H37" i="8"/>
  <c r="G38" i="8"/>
  <c r="H38" i="8"/>
  <c r="G39" i="8"/>
  <c r="H39" i="8"/>
  <c r="G40" i="8"/>
  <c r="H40" i="8"/>
  <c r="G41" i="8"/>
  <c r="H41" i="8"/>
  <c r="G42" i="8"/>
  <c r="H42" i="8"/>
  <c r="G150" i="8"/>
  <c r="H150" i="8"/>
  <c r="G151" i="8"/>
  <c r="H151" i="8"/>
  <c r="G152" i="8"/>
  <c r="H152" i="8"/>
  <c r="G153" i="8"/>
  <c r="H153" i="8"/>
  <c r="G154" i="8"/>
  <c r="H154" i="8"/>
  <c r="G155" i="8"/>
  <c r="H155" i="8"/>
  <c r="G156" i="8"/>
  <c r="H156" i="8"/>
  <c r="G157" i="8"/>
  <c r="H157" i="8"/>
  <c r="G158" i="8"/>
  <c r="H158" i="8"/>
  <c r="G159" i="8"/>
  <c r="H159" i="8"/>
  <c r="G160" i="8"/>
  <c r="H160" i="8"/>
  <c r="G43" i="8"/>
  <c r="H43" i="8"/>
  <c r="G161" i="8"/>
  <c r="H161" i="8"/>
  <c r="G162" i="8"/>
  <c r="H162" i="8"/>
  <c r="G163" i="8"/>
  <c r="H163" i="8"/>
  <c r="G164" i="8"/>
  <c r="H164" i="8"/>
  <c r="G165" i="8"/>
  <c r="H165" i="8"/>
  <c r="G166" i="8"/>
  <c r="H166" i="8"/>
  <c r="G269" i="8"/>
  <c r="G270" i="8"/>
  <c r="G44" i="8"/>
  <c r="H44" i="8"/>
  <c r="G167" i="8"/>
  <c r="H167" i="8"/>
  <c r="G168" i="8"/>
  <c r="H168" i="8"/>
  <c r="G169" i="8"/>
  <c r="H169" i="8"/>
  <c r="G170" i="8"/>
  <c r="H170" i="8"/>
  <c r="G171" i="8"/>
  <c r="H171" i="8"/>
  <c r="G172" i="8"/>
  <c r="H172" i="8"/>
  <c r="G173" i="8"/>
  <c r="H173" i="8"/>
  <c r="G174" i="8"/>
  <c r="H174" i="8"/>
  <c r="G271" i="8"/>
  <c r="G175" i="8"/>
  <c r="H175" i="8"/>
  <c r="G176" i="8"/>
  <c r="H176" i="8"/>
  <c r="G177" i="8"/>
  <c r="H177" i="8"/>
  <c r="G45" i="8"/>
  <c r="H45" i="8"/>
  <c r="G178" i="8"/>
  <c r="H178" i="8"/>
  <c r="G179" i="8"/>
  <c r="H179" i="8"/>
  <c r="G180" i="8"/>
  <c r="H180" i="8"/>
  <c r="G181" i="8"/>
  <c r="H181" i="8"/>
  <c r="G46" i="8"/>
  <c r="H46" i="8"/>
  <c r="G182" i="8"/>
  <c r="H182" i="8"/>
  <c r="G47" i="8"/>
  <c r="H47" i="8"/>
  <c r="G183" i="8"/>
  <c r="H183" i="8"/>
  <c r="G184" i="8"/>
  <c r="H184" i="8"/>
  <c r="G185" i="8"/>
  <c r="H185" i="8"/>
  <c r="G48" i="8"/>
  <c r="H48" i="8"/>
  <c r="G186" i="8"/>
  <c r="H186" i="8"/>
  <c r="G187" i="8"/>
  <c r="H187" i="8"/>
  <c r="G188" i="8"/>
  <c r="H188" i="8"/>
  <c r="G189" i="8"/>
  <c r="H189" i="8"/>
  <c r="G281" i="8"/>
  <c r="H281" i="8"/>
  <c r="G282" i="8"/>
  <c r="H282" i="8"/>
  <c r="G283" i="8"/>
  <c r="H283" i="8"/>
  <c r="G284" i="8"/>
  <c r="H284" i="8"/>
  <c r="G285" i="8"/>
  <c r="H285" i="8"/>
  <c r="G286" i="8"/>
  <c r="H286" i="8"/>
  <c r="G287" i="8"/>
  <c r="H287" i="8"/>
  <c r="G628" i="8"/>
  <c r="H628" i="8"/>
  <c r="G629" i="8"/>
  <c r="H629" i="8"/>
  <c r="G630" i="8"/>
  <c r="H630" i="8"/>
  <c r="G631" i="8"/>
  <c r="H631" i="8"/>
  <c r="G632" i="8"/>
  <c r="H632" i="8"/>
  <c r="G633" i="8"/>
  <c r="H633" i="8"/>
  <c r="G634" i="8"/>
  <c r="H634" i="8"/>
  <c r="G635" i="8"/>
  <c r="H635" i="8"/>
  <c r="G831" i="8"/>
  <c r="G832" i="8"/>
  <c r="G573" i="8"/>
  <c r="H573" i="8"/>
  <c r="G574" i="8"/>
  <c r="H574" i="8"/>
  <c r="G575" i="8"/>
  <c r="H575" i="8"/>
  <c r="G576" i="8"/>
  <c r="H576" i="8"/>
  <c r="G577" i="8"/>
  <c r="H577" i="8"/>
  <c r="G578" i="8"/>
  <c r="H578" i="8"/>
  <c r="G579" i="8"/>
  <c r="H579" i="8"/>
  <c r="G580" i="8"/>
  <c r="H580" i="8"/>
  <c r="G581" i="8"/>
  <c r="H581" i="8"/>
  <c r="G582" i="8"/>
  <c r="H582" i="8"/>
  <c r="G583" i="8"/>
  <c r="H583" i="8"/>
  <c r="G584" i="8"/>
  <c r="H584" i="8"/>
  <c r="G585" i="8"/>
  <c r="H585" i="8"/>
  <c r="G586" i="8"/>
  <c r="H586" i="8"/>
  <c r="G587" i="8"/>
  <c r="H587" i="8"/>
  <c r="G588" i="8"/>
  <c r="H588" i="8"/>
  <c r="G589" i="8"/>
  <c r="H589" i="8"/>
  <c r="G590" i="8"/>
  <c r="H590" i="8"/>
  <c r="G591" i="8"/>
  <c r="H591" i="8"/>
  <c r="G307" i="8"/>
  <c r="H307" i="8"/>
  <c r="G308" i="8"/>
  <c r="H308" i="8"/>
  <c r="G309" i="8"/>
  <c r="H309" i="8"/>
  <c r="G310" i="8"/>
  <c r="H310" i="8"/>
  <c r="G311" i="8"/>
  <c r="H311" i="8"/>
  <c r="G312" i="8"/>
  <c r="H312" i="8"/>
  <c r="G313" i="8"/>
  <c r="H313" i="8"/>
  <c r="G314" i="8"/>
  <c r="H314" i="8"/>
  <c r="G315" i="8"/>
  <c r="H315" i="8"/>
  <c r="G316" i="8"/>
  <c r="H316" i="8"/>
  <c r="G317" i="8"/>
  <c r="H317" i="8"/>
  <c r="G318" i="8"/>
  <c r="H318" i="8"/>
  <c r="G319" i="8"/>
  <c r="H319" i="8"/>
  <c r="G320" i="8"/>
  <c r="H320" i="8"/>
  <c r="G321" i="8"/>
  <c r="H321" i="8"/>
  <c r="G322" i="8"/>
  <c r="H322" i="8"/>
  <c r="G323" i="8"/>
  <c r="H323" i="8"/>
  <c r="G324" i="8"/>
  <c r="H324" i="8"/>
  <c r="G325" i="8"/>
  <c r="H325" i="8"/>
  <c r="G326" i="8"/>
  <c r="H326" i="8"/>
  <c r="G327" i="8"/>
  <c r="H327" i="8"/>
  <c r="G328" i="8"/>
  <c r="H328" i="8"/>
  <c r="G329" i="8"/>
  <c r="H329" i="8"/>
  <c r="G330" i="8"/>
  <c r="H330" i="8"/>
  <c r="G331" i="8"/>
  <c r="H331" i="8"/>
  <c r="G356" i="8"/>
  <c r="H356" i="8"/>
  <c r="G357" i="8"/>
  <c r="H357" i="8"/>
  <c r="G358" i="8"/>
  <c r="H358" i="8"/>
  <c r="G359" i="8"/>
  <c r="H359" i="8"/>
  <c r="G636" i="8"/>
  <c r="H636" i="8"/>
  <c r="G637" i="8"/>
  <c r="H637" i="8"/>
  <c r="G833" i="8"/>
  <c r="G638" i="8"/>
  <c r="H638" i="8"/>
  <c r="G639" i="8"/>
  <c r="H639" i="8"/>
  <c r="G640" i="8"/>
  <c r="H640" i="8"/>
  <c r="G641" i="8"/>
  <c r="H641" i="8"/>
  <c r="G642" i="8"/>
  <c r="H642" i="8"/>
  <c r="G643" i="8"/>
  <c r="H643" i="8"/>
  <c r="G644" i="8"/>
  <c r="H644" i="8"/>
  <c r="G645" i="8"/>
  <c r="H645" i="8"/>
  <c r="G646" i="8"/>
  <c r="H646" i="8"/>
  <c r="G647" i="8"/>
  <c r="H647" i="8"/>
  <c r="G648" i="8"/>
  <c r="H648" i="8"/>
  <c r="G649" i="8"/>
  <c r="H649" i="8"/>
  <c r="G650" i="8"/>
  <c r="H650" i="8"/>
  <c r="G651" i="8"/>
  <c r="H651" i="8"/>
  <c r="G652" i="8"/>
  <c r="H652" i="8"/>
  <c r="G653" i="8"/>
  <c r="H653" i="8"/>
  <c r="G654" i="8"/>
  <c r="H654" i="8"/>
  <c r="G834" i="8"/>
  <c r="G655" i="8"/>
  <c r="H655" i="8"/>
  <c r="G656" i="8"/>
  <c r="H656" i="8"/>
  <c r="G657" i="8"/>
  <c r="H657" i="8"/>
  <c r="G835" i="8"/>
  <c r="G658" i="8"/>
  <c r="H658" i="8"/>
  <c r="G659" i="8"/>
  <c r="H659" i="8"/>
  <c r="G660" i="8"/>
  <c r="H660" i="8"/>
  <c r="G661" i="8"/>
  <c r="H661" i="8"/>
  <c r="G836" i="8"/>
  <c r="G662" i="8"/>
  <c r="H662" i="8"/>
  <c r="G663" i="8"/>
  <c r="H663" i="8"/>
  <c r="G664" i="8"/>
  <c r="H664" i="8"/>
  <c r="G665" i="8"/>
  <c r="H665" i="8"/>
  <c r="G666" i="8"/>
  <c r="H666" i="8"/>
  <c r="G667" i="8"/>
  <c r="H667" i="8"/>
  <c r="G668" i="8"/>
  <c r="H668" i="8"/>
  <c r="G495" i="8"/>
  <c r="H495" i="8"/>
  <c r="G496" i="8"/>
  <c r="H496" i="8"/>
  <c r="G497" i="8"/>
  <c r="H497" i="8"/>
  <c r="G498" i="8"/>
  <c r="H498" i="8"/>
  <c r="G499" i="8"/>
  <c r="H499" i="8"/>
  <c r="G500" i="8"/>
  <c r="H500" i="8"/>
  <c r="G501" i="8"/>
  <c r="H501" i="8"/>
  <c r="G502" i="8"/>
  <c r="H502" i="8"/>
  <c r="G503" i="8"/>
  <c r="H503" i="8"/>
  <c r="G504" i="8"/>
  <c r="H504" i="8"/>
  <c r="G505" i="8"/>
  <c r="H505" i="8"/>
  <c r="G541" i="8"/>
  <c r="G542" i="8"/>
  <c r="G543" i="8"/>
  <c r="G544" i="8"/>
  <c r="G545" i="8"/>
  <c r="G546" i="8"/>
  <c r="G547" i="8"/>
  <c r="G548" i="8"/>
  <c r="G549" i="8"/>
  <c r="H549" i="8"/>
  <c r="G550" i="8"/>
  <c r="H550" i="8"/>
  <c r="G551" i="8"/>
  <c r="H551" i="8"/>
  <c r="G552" i="8"/>
  <c r="H552" i="8"/>
  <c r="G553" i="8"/>
  <c r="H553" i="8"/>
  <c r="G554" i="8"/>
  <c r="H554" i="8"/>
  <c r="G555" i="8"/>
  <c r="H555" i="8"/>
  <c r="G556" i="8"/>
  <c r="H556" i="8"/>
  <c r="G557" i="8"/>
  <c r="H557" i="8"/>
  <c r="G558" i="8"/>
  <c r="H558" i="8"/>
  <c r="G559" i="8"/>
  <c r="H559" i="8"/>
  <c r="G560" i="8"/>
  <c r="H560" i="8"/>
  <c r="G506" i="8"/>
  <c r="H506" i="8"/>
  <c r="G507" i="8"/>
  <c r="H507" i="8"/>
  <c r="G508" i="8"/>
  <c r="H508" i="8"/>
  <c r="G509" i="8"/>
  <c r="H509" i="8"/>
  <c r="G510" i="8"/>
  <c r="H510" i="8"/>
  <c r="G511" i="8"/>
  <c r="H511" i="8"/>
  <c r="G512" i="8"/>
  <c r="H512" i="8"/>
  <c r="G513" i="8"/>
  <c r="H513" i="8"/>
  <c r="G612" i="8"/>
  <c r="H612" i="8"/>
  <c r="G613" i="8"/>
  <c r="G614" i="8"/>
  <c r="G412" i="8"/>
  <c r="H412" i="8"/>
  <c r="G420" i="8"/>
  <c r="G485" i="8"/>
  <c r="H485" i="8"/>
  <c r="G486" i="8"/>
  <c r="H486" i="8"/>
  <c r="G413" i="8"/>
  <c r="H413" i="8"/>
  <c r="G669" i="8"/>
  <c r="H669" i="8"/>
  <c r="G369" i="8"/>
  <c r="H369" i="8"/>
  <c r="G670" i="8"/>
  <c r="H670" i="8"/>
  <c r="G49" i="8"/>
  <c r="H49" i="8"/>
  <c r="G671" i="8"/>
  <c r="H671" i="8"/>
  <c r="G288" i="8"/>
  <c r="H288" i="8"/>
  <c r="G289" i="8"/>
  <c r="H289" i="8"/>
  <c r="G672" i="8"/>
  <c r="H672" i="8"/>
  <c r="G673" i="8"/>
  <c r="H673" i="8"/>
  <c r="G674" i="8"/>
  <c r="H674" i="8"/>
  <c r="G675" i="8"/>
  <c r="H675" i="8"/>
  <c r="G676" i="8"/>
  <c r="H676" i="8"/>
  <c r="G886" i="8"/>
  <c r="H886" i="8"/>
  <c r="G50" i="8"/>
  <c r="H50" i="8"/>
  <c r="G51" i="8"/>
  <c r="H51" i="8"/>
  <c r="G52" i="8"/>
  <c r="H52" i="8"/>
  <c r="G53" i="8"/>
  <c r="H53" i="8"/>
  <c r="G54" i="8"/>
  <c r="H54" i="8"/>
  <c r="G55" i="8"/>
  <c r="H55" i="8"/>
  <c r="G895" i="8"/>
  <c r="H895" i="8"/>
  <c r="G56" i="8"/>
  <c r="H56" i="8"/>
  <c r="G57" i="8"/>
  <c r="H57" i="8"/>
  <c r="G58" i="8"/>
  <c r="H58" i="8"/>
  <c r="G59" i="8"/>
  <c r="H59" i="8"/>
  <c r="G60" i="8"/>
  <c r="H60" i="8"/>
  <c r="G61" i="8"/>
  <c r="H61" i="8"/>
  <c r="G62" i="8"/>
  <c r="H62" i="8"/>
  <c r="G145" i="8"/>
  <c r="G63" i="8"/>
  <c r="H63" i="8"/>
  <c r="G64" i="8"/>
  <c r="H64" i="8"/>
  <c r="G65" i="8"/>
  <c r="H65" i="8"/>
  <c r="G66" i="8"/>
  <c r="H66" i="8"/>
  <c r="G67" i="8"/>
  <c r="H67" i="8"/>
  <c r="G68" i="8"/>
  <c r="H68" i="8"/>
  <c r="G146" i="8"/>
  <c r="G69" i="8"/>
  <c r="H69" i="8"/>
  <c r="G70" i="8"/>
  <c r="H70" i="8"/>
  <c r="G71" i="8"/>
  <c r="H71" i="8"/>
  <c r="G147" i="8"/>
  <c r="G72" i="8"/>
  <c r="H72" i="8"/>
  <c r="G148" i="8"/>
  <c r="G73" i="8"/>
  <c r="H73" i="8"/>
  <c r="G74" i="8"/>
  <c r="H74" i="8"/>
  <c r="G75" i="8"/>
  <c r="H75" i="8"/>
  <c r="G76" i="8"/>
  <c r="H76" i="8"/>
  <c r="G77" i="8"/>
  <c r="H77" i="8"/>
  <c r="G78" i="8"/>
  <c r="H78" i="8"/>
  <c r="G79" i="8"/>
  <c r="H79" i="8"/>
  <c r="G80" i="8"/>
  <c r="H80" i="8"/>
  <c r="G81" i="8"/>
  <c r="H81" i="8"/>
  <c r="G82" i="8"/>
  <c r="H82" i="8"/>
  <c r="G83" i="8"/>
  <c r="H83" i="8"/>
  <c r="G84" i="8"/>
  <c r="H84" i="8"/>
  <c r="G85" i="8"/>
  <c r="H85" i="8"/>
  <c r="G86" i="8"/>
  <c r="H86" i="8"/>
  <c r="G87" i="8"/>
  <c r="H87" i="8"/>
  <c r="G88" i="8"/>
  <c r="H88" i="8"/>
  <c r="G190" i="8"/>
  <c r="H190" i="8"/>
  <c r="G191" i="8"/>
  <c r="H191" i="8"/>
  <c r="G192" i="8"/>
  <c r="H192" i="8"/>
  <c r="G193" i="8"/>
  <c r="H193" i="8"/>
  <c r="G194" i="8"/>
  <c r="H194" i="8"/>
  <c r="G195" i="8"/>
  <c r="H195" i="8"/>
  <c r="G196" i="8"/>
  <c r="H196" i="8"/>
  <c r="G197" i="8"/>
  <c r="H197" i="8"/>
  <c r="G198" i="8"/>
  <c r="H198" i="8"/>
  <c r="G199" i="8"/>
  <c r="H199" i="8"/>
  <c r="G200" i="8"/>
  <c r="H200" i="8"/>
  <c r="G89" i="8"/>
  <c r="H89" i="8"/>
  <c r="G201" i="8"/>
  <c r="H201" i="8"/>
  <c r="G202" i="8"/>
  <c r="H202" i="8"/>
  <c r="G203" i="8"/>
  <c r="H203" i="8"/>
  <c r="G204" i="8"/>
  <c r="H204" i="8"/>
  <c r="G205" i="8"/>
  <c r="H205" i="8"/>
  <c r="G272" i="8"/>
  <c r="G273" i="8"/>
  <c r="G274" i="8"/>
  <c r="G90" i="8"/>
  <c r="H90" i="8"/>
  <c r="G206" i="8"/>
  <c r="H206" i="8"/>
  <c r="G207" i="8"/>
  <c r="H207" i="8"/>
  <c r="G208" i="8"/>
  <c r="H208" i="8"/>
  <c r="G209" i="8"/>
  <c r="H209" i="8"/>
  <c r="G210" i="8"/>
  <c r="H210" i="8"/>
  <c r="G211" i="8"/>
  <c r="H211" i="8"/>
  <c r="G212" i="8"/>
  <c r="H212" i="8"/>
  <c r="G213" i="8"/>
  <c r="H213" i="8"/>
  <c r="G275" i="8"/>
  <c r="G214" i="8"/>
  <c r="H214" i="8"/>
  <c r="G215" i="8"/>
  <c r="H215" i="8"/>
  <c r="G216" i="8"/>
  <c r="H216" i="8"/>
  <c r="G91" i="8"/>
  <c r="H91" i="8"/>
  <c r="G217" i="8"/>
  <c r="H217" i="8"/>
  <c r="G218" i="8"/>
  <c r="H218" i="8"/>
  <c r="G219" i="8"/>
  <c r="H219" i="8"/>
  <c r="G220" i="8"/>
  <c r="H220" i="8"/>
  <c r="G92" i="8"/>
  <c r="H92" i="8"/>
  <c r="G221" i="8"/>
  <c r="H221" i="8"/>
  <c r="G93" i="8"/>
  <c r="H93" i="8"/>
  <c r="G222" i="8"/>
  <c r="H222" i="8"/>
  <c r="G223" i="8"/>
  <c r="H223" i="8"/>
  <c r="G224" i="8"/>
  <c r="H224" i="8"/>
  <c r="G94" i="8"/>
  <c r="H94" i="8"/>
  <c r="G225" i="8"/>
  <c r="H225" i="8"/>
  <c r="G226" i="8"/>
  <c r="H226" i="8"/>
  <c r="G227" i="8"/>
  <c r="H227" i="8"/>
  <c r="G228" i="8"/>
  <c r="H228" i="8"/>
  <c r="G290" i="8"/>
  <c r="H290" i="8"/>
  <c r="G291" i="8"/>
  <c r="H291" i="8"/>
  <c r="G292" i="8"/>
  <c r="H292" i="8"/>
  <c r="G293" i="8"/>
  <c r="H293" i="8"/>
  <c r="G294" i="8"/>
  <c r="H294" i="8"/>
  <c r="G295" i="8"/>
  <c r="H295" i="8"/>
  <c r="G296" i="8"/>
  <c r="H296" i="8"/>
  <c r="G677" i="8"/>
  <c r="H677" i="8"/>
  <c r="G678" i="8"/>
  <c r="H678" i="8"/>
  <c r="G370" i="8"/>
  <c r="H370" i="8"/>
  <c r="G371" i="8"/>
  <c r="H371" i="8"/>
  <c r="G372" i="8"/>
  <c r="H372" i="8"/>
  <c r="G373" i="8"/>
  <c r="H373" i="8"/>
  <c r="G374" i="8"/>
  <c r="H374" i="8"/>
  <c r="G375" i="8"/>
  <c r="H375" i="8"/>
  <c r="G376" i="8"/>
  <c r="H376" i="8"/>
  <c r="G377" i="8"/>
  <c r="H377" i="8"/>
  <c r="G386" i="8"/>
  <c r="G378" i="8"/>
  <c r="H378" i="8"/>
  <c r="G379" i="8"/>
  <c r="H379" i="8"/>
  <c r="G380" i="8"/>
  <c r="H380" i="8"/>
  <c r="G381" i="8"/>
  <c r="H381" i="8"/>
  <c r="G382" i="8"/>
  <c r="H382" i="8"/>
  <c r="G679" i="8"/>
  <c r="H679" i="8"/>
  <c r="G680" i="8"/>
  <c r="H680" i="8"/>
  <c r="G681" i="8"/>
  <c r="H681" i="8"/>
  <c r="G682" i="8"/>
  <c r="H682" i="8"/>
  <c r="G683" i="8"/>
  <c r="H683" i="8"/>
  <c r="G837" i="8"/>
  <c r="G838" i="8"/>
  <c r="G592" i="8"/>
  <c r="H592" i="8"/>
  <c r="G593" i="8"/>
  <c r="H593" i="8"/>
  <c r="G594" i="8"/>
  <c r="H594" i="8"/>
  <c r="G595" i="8"/>
  <c r="H595" i="8"/>
  <c r="G596" i="8"/>
  <c r="H596" i="8"/>
  <c r="G597" i="8"/>
  <c r="H597" i="8"/>
  <c r="G598" i="8"/>
  <c r="H598" i="8"/>
  <c r="G599" i="8"/>
  <c r="H599" i="8"/>
  <c r="G600" i="8"/>
  <c r="H600" i="8"/>
  <c r="G601" i="8"/>
  <c r="H601" i="8"/>
  <c r="G332" i="8"/>
  <c r="H332" i="8"/>
  <c r="G333" i="8"/>
  <c r="H333" i="8"/>
  <c r="G334" i="8"/>
  <c r="H334" i="8"/>
  <c r="G335" i="8"/>
  <c r="H335" i="8"/>
  <c r="G336" i="8"/>
  <c r="H336" i="8"/>
  <c r="G337" i="8"/>
  <c r="H337" i="8"/>
  <c r="G338" i="8"/>
  <c r="H338" i="8"/>
  <c r="G339" i="8"/>
  <c r="H339" i="8"/>
  <c r="G354" i="8"/>
  <c r="G355" i="8"/>
  <c r="G340" i="8"/>
  <c r="H340" i="8"/>
  <c r="G341" i="8"/>
  <c r="H341" i="8"/>
  <c r="G342" i="8"/>
  <c r="H342" i="8"/>
  <c r="G360" i="8"/>
  <c r="H360" i="8"/>
  <c r="G361" i="8"/>
  <c r="H361" i="8"/>
  <c r="G362" i="8"/>
  <c r="H362" i="8"/>
  <c r="G363" i="8"/>
  <c r="H363" i="8"/>
  <c r="G684" i="8"/>
  <c r="H684" i="8"/>
  <c r="G685" i="8"/>
  <c r="H685" i="8"/>
  <c r="G839" i="8"/>
  <c r="G686" i="8"/>
  <c r="H686" i="8"/>
  <c r="G687" i="8"/>
  <c r="H687" i="8"/>
  <c r="G688" i="8"/>
  <c r="H688" i="8"/>
  <c r="G689" i="8"/>
  <c r="H689" i="8"/>
  <c r="G690" i="8"/>
  <c r="H690" i="8"/>
  <c r="G691" i="8"/>
  <c r="H691" i="8"/>
  <c r="G692" i="8"/>
  <c r="H692" i="8"/>
  <c r="G693" i="8"/>
  <c r="H693" i="8"/>
  <c r="G694" i="8"/>
  <c r="H694" i="8"/>
  <c r="G695" i="8"/>
  <c r="H695" i="8"/>
  <c r="G696" i="8"/>
  <c r="H696" i="8"/>
  <c r="G697" i="8"/>
  <c r="H697" i="8"/>
  <c r="G698" i="8"/>
  <c r="H698" i="8"/>
  <c r="G699" i="8"/>
  <c r="H699" i="8"/>
  <c r="G700" i="8"/>
  <c r="H700" i="8"/>
  <c r="G701" i="8"/>
  <c r="H701" i="8"/>
  <c r="G702" i="8"/>
  <c r="H702" i="8"/>
  <c r="G703" i="8"/>
  <c r="H703" i="8"/>
  <c r="G704" i="8"/>
  <c r="H704" i="8"/>
  <c r="G705" i="8"/>
  <c r="H705" i="8"/>
  <c r="G706" i="8"/>
  <c r="H706" i="8"/>
  <c r="G707" i="8"/>
  <c r="H707" i="8"/>
  <c r="G708" i="8"/>
  <c r="H708" i="8"/>
  <c r="G709" i="8"/>
  <c r="H709" i="8"/>
  <c r="G840" i="8"/>
  <c r="G710" i="8"/>
  <c r="H710" i="8"/>
  <c r="G711" i="8"/>
  <c r="H711" i="8"/>
  <c r="G712" i="8"/>
  <c r="H712" i="8"/>
  <c r="G713" i="8"/>
  <c r="H713" i="8"/>
  <c r="G714" i="8"/>
  <c r="H714" i="8"/>
  <c r="G715" i="8"/>
  <c r="H715" i="8"/>
  <c r="G514" i="8"/>
  <c r="H514" i="8"/>
  <c r="G515" i="8"/>
  <c r="H515" i="8"/>
  <c r="G516" i="8"/>
  <c r="H516" i="8"/>
  <c r="G517" i="8"/>
  <c r="H517" i="8"/>
  <c r="G518" i="8"/>
  <c r="H518" i="8"/>
  <c r="G519" i="8"/>
  <c r="H519" i="8"/>
  <c r="G561" i="8"/>
  <c r="H561" i="8"/>
  <c r="G562" i="8"/>
  <c r="H562" i="8"/>
  <c r="G563" i="8"/>
  <c r="H563" i="8"/>
  <c r="G564" i="8"/>
  <c r="H564" i="8"/>
  <c r="G565" i="8"/>
  <c r="H565" i="8"/>
  <c r="G566" i="8"/>
  <c r="H566" i="8"/>
  <c r="G520" i="8"/>
  <c r="H520" i="8"/>
  <c r="G521" i="8"/>
  <c r="H521" i="8"/>
  <c r="G522" i="8"/>
  <c r="H522" i="8"/>
  <c r="G523" i="8"/>
  <c r="H523" i="8"/>
  <c r="G524" i="8"/>
  <c r="H524" i="8"/>
  <c r="G525" i="8"/>
  <c r="H525" i="8"/>
  <c r="G526" i="8"/>
  <c r="H526" i="8"/>
  <c r="G716" i="8"/>
  <c r="H716" i="8"/>
  <c r="G487" i="8"/>
  <c r="H487" i="8"/>
  <c r="G488" i="8"/>
  <c r="H488" i="8"/>
  <c r="G414" i="8"/>
  <c r="H414" i="8"/>
  <c r="G717" i="8"/>
  <c r="H717" i="8"/>
  <c r="G383" i="8"/>
  <c r="H383" i="8"/>
  <c r="G718" i="8"/>
  <c r="H718" i="8"/>
  <c r="G95" i="8"/>
  <c r="H95" i="8"/>
  <c r="G719" i="8"/>
  <c r="H719" i="8"/>
  <c r="G297" i="8"/>
  <c r="H297" i="8"/>
  <c r="G298" i="8"/>
  <c r="H298" i="8"/>
  <c r="G720" i="8"/>
  <c r="H720" i="8"/>
  <c r="G721" i="8"/>
  <c r="H721" i="8"/>
  <c r="G722" i="8"/>
  <c r="H722" i="8"/>
  <c r="G723" i="8"/>
  <c r="H723" i="8"/>
  <c r="G724" i="8"/>
  <c r="H724" i="8"/>
  <c r="G887" i="8"/>
  <c r="H887" i="8"/>
  <c r="G96" i="8"/>
  <c r="H96" i="8"/>
  <c r="G97" i="8"/>
  <c r="H97" i="8"/>
  <c r="G98" i="8"/>
  <c r="H98" i="8"/>
  <c r="G99" i="8"/>
  <c r="H99" i="8"/>
  <c r="G100" i="8"/>
  <c r="H100" i="8"/>
  <c r="G101" i="8"/>
  <c r="H101" i="8"/>
  <c r="G896" i="8"/>
  <c r="H896" i="8"/>
  <c r="G102" i="8"/>
  <c r="H102" i="8"/>
  <c r="G103" i="8"/>
  <c r="H103" i="8"/>
  <c r="G104" i="8"/>
  <c r="H104" i="8"/>
  <c r="G105" i="8"/>
  <c r="H105" i="8"/>
  <c r="G106" i="8"/>
  <c r="H106" i="8"/>
  <c r="G107" i="8"/>
  <c r="H107" i="8"/>
  <c r="G108" i="8"/>
  <c r="H108" i="8"/>
  <c r="G109" i="8"/>
  <c r="H109" i="8"/>
  <c r="G110" i="8"/>
  <c r="H110" i="8"/>
  <c r="G111" i="8"/>
  <c r="H111" i="8"/>
  <c r="G112" i="8"/>
  <c r="H112" i="8"/>
  <c r="G113" i="8"/>
  <c r="H113" i="8"/>
  <c r="G114" i="8"/>
  <c r="H114" i="8"/>
  <c r="G115" i="8"/>
  <c r="H115" i="8"/>
  <c r="G116" i="8"/>
  <c r="H116" i="8"/>
  <c r="G117" i="8"/>
  <c r="H117" i="8"/>
  <c r="G118" i="8"/>
  <c r="H118" i="8"/>
  <c r="G119" i="8"/>
  <c r="H119" i="8"/>
  <c r="G120" i="8"/>
  <c r="H120" i="8"/>
  <c r="G149" i="8"/>
  <c r="G121" i="8"/>
  <c r="H121" i="8"/>
  <c r="G122" i="8"/>
  <c r="H122" i="8"/>
  <c r="G123" i="8"/>
  <c r="H123" i="8"/>
  <c r="G124" i="8"/>
  <c r="H124" i="8"/>
  <c r="G125" i="8"/>
  <c r="H125" i="8"/>
  <c r="G126" i="8"/>
  <c r="H126" i="8"/>
  <c r="G127" i="8"/>
  <c r="H127" i="8"/>
  <c r="G128" i="8"/>
  <c r="H128" i="8"/>
  <c r="G129" i="8"/>
  <c r="H129" i="8"/>
  <c r="G130" i="8"/>
  <c r="H130" i="8"/>
  <c r="G131" i="8"/>
  <c r="H131" i="8"/>
  <c r="G132" i="8"/>
  <c r="H132" i="8"/>
  <c r="G133" i="8"/>
  <c r="H133" i="8"/>
  <c r="G134" i="8"/>
  <c r="H134" i="8"/>
  <c r="G135" i="8"/>
  <c r="H135" i="8"/>
  <c r="G136" i="8"/>
  <c r="H136" i="8"/>
  <c r="G229" i="8"/>
  <c r="H229" i="8"/>
  <c r="G230" i="8"/>
  <c r="H230" i="8"/>
  <c r="G231" i="8"/>
  <c r="H231" i="8"/>
  <c r="G232" i="8"/>
  <c r="H232" i="8"/>
  <c r="G233" i="8"/>
  <c r="H233" i="8"/>
  <c r="G234" i="8"/>
  <c r="H234" i="8"/>
  <c r="G235" i="8"/>
  <c r="H235" i="8"/>
  <c r="G236" i="8"/>
  <c r="H236" i="8"/>
  <c r="G237" i="8"/>
  <c r="H237" i="8"/>
  <c r="G238" i="8"/>
  <c r="H238" i="8"/>
  <c r="G239" i="8"/>
  <c r="H239" i="8"/>
  <c r="G137" i="8"/>
  <c r="H137" i="8"/>
  <c r="G240" i="8"/>
  <c r="H240" i="8"/>
  <c r="G241" i="8"/>
  <c r="H241" i="8"/>
  <c r="G242" i="8"/>
  <c r="H242" i="8"/>
  <c r="G243" i="8"/>
  <c r="H243" i="8"/>
  <c r="G244" i="8"/>
  <c r="H244" i="8"/>
  <c r="G276" i="8"/>
  <c r="G277" i="8"/>
  <c r="G278" i="8"/>
  <c r="G138" i="8"/>
  <c r="H138" i="8"/>
  <c r="G245" i="8"/>
  <c r="H245" i="8"/>
  <c r="G246" i="8"/>
  <c r="H246" i="8"/>
  <c r="G247" i="8"/>
  <c r="H247" i="8"/>
  <c r="G248" i="8"/>
  <c r="H248" i="8"/>
  <c r="G249" i="8"/>
  <c r="H249" i="8"/>
  <c r="G250" i="8"/>
  <c r="H250" i="8"/>
  <c r="G251" i="8"/>
  <c r="H251" i="8"/>
  <c r="G252" i="8"/>
  <c r="H252" i="8"/>
  <c r="G253" i="8"/>
  <c r="H253" i="8"/>
  <c r="G254" i="8"/>
  <c r="H254" i="8"/>
  <c r="G255" i="8"/>
  <c r="H255" i="8"/>
  <c r="G256" i="8"/>
  <c r="H256" i="8"/>
  <c r="G139" i="8"/>
  <c r="H139" i="8"/>
  <c r="G257" i="8"/>
  <c r="H257" i="8"/>
  <c r="G258" i="8"/>
  <c r="H258" i="8"/>
  <c r="G259" i="8"/>
  <c r="H259" i="8"/>
  <c r="G260" i="8"/>
  <c r="H260" i="8"/>
  <c r="G140" i="8"/>
  <c r="H140" i="8"/>
  <c r="G261" i="8"/>
  <c r="H261" i="8"/>
  <c r="G141" i="8"/>
  <c r="H141" i="8"/>
  <c r="G262" i="8"/>
  <c r="H262" i="8"/>
  <c r="G263" i="8"/>
  <c r="H263" i="8"/>
  <c r="G264" i="8"/>
  <c r="H264" i="8"/>
  <c r="G142" i="8"/>
  <c r="H142" i="8"/>
  <c r="G265" i="8"/>
  <c r="H265" i="8"/>
  <c r="G266" i="8"/>
  <c r="H266" i="8"/>
  <c r="G267" i="8"/>
  <c r="H267" i="8"/>
  <c r="G268" i="8"/>
  <c r="H268" i="8"/>
  <c r="G299" i="8"/>
  <c r="H299" i="8"/>
  <c r="G300" i="8"/>
  <c r="H300" i="8"/>
  <c r="G301" i="8"/>
  <c r="H301" i="8"/>
  <c r="G302" i="8"/>
  <c r="H302" i="8"/>
  <c r="G303" i="8"/>
  <c r="H303" i="8"/>
  <c r="G304" i="8"/>
  <c r="H304" i="8"/>
  <c r="G305" i="8"/>
  <c r="H305" i="8"/>
  <c r="G306" i="8"/>
  <c r="H306" i="8"/>
  <c r="G725" i="8"/>
  <c r="H725" i="8"/>
  <c r="G726" i="8"/>
  <c r="H726" i="8"/>
  <c r="G387" i="8"/>
  <c r="H387" i="8"/>
  <c r="G388" i="8"/>
  <c r="H388" i="8"/>
  <c r="G389" i="8"/>
  <c r="H389" i="8"/>
  <c r="G384" i="8"/>
  <c r="H384" i="8"/>
  <c r="G385" i="8"/>
  <c r="H385" i="8"/>
  <c r="G727" i="8"/>
  <c r="H727" i="8"/>
  <c r="G728" i="8"/>
  <c r="H728" i="8"/>
  <c r="G729" i="8"/>
  <c r="H729" i="8"/>
  <c r="G841" i="8"/>
  <c r="G842" i="8"/>
  <c r="G730" i="8"/>
  <c r="H730" i="8"/>
  <c r="G731" i="8"/>
  <c r="H731" i="8"/>
  <c r="G732" i="8"/>
  <c r="H732" i="8"/>
  <c r="G733" i="8"/>
  <c r="H733" i="8"/>
  <c r="G734" i="8"/>
  <c r="H734" i="8"/>
  <c r="G735" i="8"/>
  <c r="H735" i="8"/>
  <c r="G736" i="8"/>
  <c r="H736" i="8"/>
  <c r="G737" i="8"/>
  <c r="H737" i="8"/>
  <c r="G738" i="8"/>
  <c r="H738" i="8"/>
  <c r="G740" i="8"/>
  <c r="H740" i="8"/>
  <c r="G741" i="8"/>
  <c r="H741" i="8"/>
  <c r="G742" i="8"/>
  <c r="H742" i="8"/>
  <c r="G743" i="8"/>
  <c r="H743" i="8"/>
  <c r="G744" i="8"/>
  <c r="H744" i="8"/>
  <c r="G745" i="8"/>
  <c r="H745" i="8"/>
  <c r="G746" i="8"/>
  <c r="H746" i="8"/>
  <c r="G747" i="8"/>
  <c r="H747" i="8"/>
  <c r="G748" i="8"/>
  <c r="H748" i="8"/>
  <c r="G749" i="8"/>
  <c r="H749" i="8"/>
  <c r="G843" i="8"/>
  <c r="G602" i="8"/>
  <c r="H602" i="8"/>
  <c r="G603" i="8"/>
  <c r="H603" i="8"/>
  <c r="G604" i="8"/>
  <c r="H604" i="8"/>
  <c r="G605" i="8"/>
  <c r="H605" i="8"/>
  <c r="G606" i="8"/>
  <c r="H606" i="8"/>
  <c r="G607" i="8"/>
  <c r="H607" i="8"/>
  <c r="G608" i="8"/>
  <c r="H608" i="8"/>
  <c r="G609" i="8"/>
  <c r="H609" i="8"/>
  <c r="G610" i="8"/>
  <c r="H610" i="8"/>
  <c r="G611" i="8"/>
  <c r="H611" i="8"/>
  <c r="G343" i="8"/>
  <c r="H343" i="8"/>
  <c r="G344" i="8"/>
  <c r="H344" i="8"/>
  <c r="G345" i="8"/>
  <c r="H345" i="8"/>
  <c r="G346" i="8"/>
  <c r="H346" i="8"/>
  <c r="G347" i="8"/>
  <c r="H347" i="8"/>
  <c r="G348" i="8"/>
  <c r="H348" i="8"/>
  <c r="G349" i="8"/>
  <c r="H349" i="8"/>
  <c r="G350" i="8"/>
  <c r="H350" i="8"/>
  <c r="G351" i="8"/>
  <c r="H351" i="8"/>
  <c r="G352" i="8"/>
  <c r="H352" i="8"/>
  <c r="G353" i="8"/>
  <c r="H353" i="8"/>
  <c r="G364" i="8"/>
  <c r="H364" i="8"/>
  <c r="G365" i="8"/>
  <c r="H365" i="8"/>
  <c r="G366" i="8"/>
  <c r="H366" i="8"/>
  <c r="G367" i="8"/>
  <c r="H367" i="8"/>
  <c r="G750" i="8"/>
  <c r="H750" i="8"/>
  <c r="G751" i="8"/>
  <c r="H751" i="8"/>
  <c r="G844" i="8"/>
  <c r="G752" i="8"/>
  <c r="H752" i="8"/>
  <c r="G753" i="8"/>
  <c r="H753" i="8"/>
  <c r="G754" i="8"/>
  <c r="H754" i="8"/>
  <c r="G755" i="8"/>
  <c r="H755" i="8"/>
  <c r="G756" i="8"/>
  <c r="H756" i="8"/>
  <c r="G757" i="8"/>
  <c r="H757" i="8"/>
  <c r="G758" i="8"/>
  <c r="H758" i="8"/>
  <c r="G759" i="8"/>
  <c r="H759" i="8"/>
  <c r="G760" i="8"/>
  <c r="H760" i="8"/>
  <c r="G761" i="8"/>
  <c r="H761" i="8"/>
  <c r="G762" i="8"/>
  <c r="H762" i="8"/>
  <c r="G763" i="8"/>
  <c r="H763" i="8"/>
  <c r="G764" i="8"/>
  <c r="H764" i="8"/>
  <c r="G765" i="8"/>
  <c r="H765" i="8"/>
  <c r="G766" i="8"/>
  <c r="H766" i="8"/>
  <c r="G767" i="8"/>
  <c r="H767" i="8"/>
  <c r="G768" i="8"/>
  <c r="H768" i="8"/>
  <c r="G769" i="8"/>
  <c r="H769" i="8"/>
  <c r="G770" i="8"/>
  <c r="H770" i="8"/>
  <c r="G850" i="8"/>
  <c r="H850" i="8"/>
  <c r="G851" i="8"/>
  <c r="H851" i="8"/>
  <c r="G852" i="8"/>
  <c r="H852" i="8"/>
  <c r="G853" i="8"/>
  <c r="H853" i="8"/>
  <c r="G771" i="8"/>
  <c r="H771" i="8"/>
  <c r="G854" i="8"/>
  <c r="H854" i="8"/>
  <c r="G855" i="8"/>
  <c r="H855" i="8"/>
  <c r="G772" i="8"/>
  <c r="H772" i="8"/>
  <c r="G845" i="8"/>
  <c r="G773" i="8"/>
  <c r="H773" i="8"/>
  <c r="G774" i="8"/>
  <c r="H774" i="8"/>
  <c r="G775" i="8"/>
  <c r="H775" i="8"/>
  <c r="G776" i="8"/>
  <c r="H776" i="8"/>
  <c r="G777" i="8"/>
  <c r="H777" i="8"/>
  <c r="G778" i="8"/>
  <c r="H778" i="8"/>
  <c r="G779" i="8"/>
  <c r="H779" i="8"/>
  <c r="G780" i="8"/>
  <c r="H780" i="8"/>
  <c r="G781" i="8"/>
  <c r="H781" i="8"/>
  <c r="G782" i="8"/>
  <c r="H782" i="8"/>
  <c r="G783" i="8"/>
  <c r="H783" i="8"/>
  <c r="G784" i="8"/>
  <c r="H784" i="8"/>
  <c r="G785" i="8"/>
  <c r="H785" i="8"/>
  <c r="G786" i="8"/>
  <c r="H786" i="8"/>
  <c r="G787" i="8"/>
  <c r="H787" i="8"/>
  <c r="G788" i="8"/>
  <c r="H788" i="8"/>
  <c r="G789" i="8"/>
  <c r="H789" i="8"/>
  <c r="G790" i="8"/>
  <c r="H790" i="8"/>
  <c r="G791" i="8"/>
  <c r="H791" i="8"/>
  <c r="G792" i="8"/>
  <c r="H792" i="8"/>
  <c r="G793" i="8"/>
  <c r="H793" i="8"/>
  <c r="G794" i="8"/>
  <c r="H794" i="8"/>
  <c r="G795" i="8"/>
  <c r="H795" i="8"/>
  <c r="G796" i="8"/>
  <c r="H796" i="8"/>
  <c r="G797" i="8"/>
  <c r="H797" i="8"/>
  <c r="G798" i="8"/>
  <c r="H798" i="8"/>
  <c r="G799" i="8"/>
  <c r="H799" i="8"/>
  <c r="G800" i="8"/>
  <c r="H800" i="8"/>
  <c r="G801" i="8"/>
  <c r="H801" i="8"/>
  <c r="G527" i="8"/>
  <c r="H527" i="8"/>
  <c r="G528" i="8"/>
  <c r="H528" i="8"/>
  <c r="G529" i="8"/>
  <c r="H529" i="8"/>
  <c r="G530" i="8"/>
  <c r="H530" i="8"/>
  <c r="G531" i="8"/>
  <c r="H531" i="8"/>
  <c r="G532" i="8"/>
  <c r="H532" i="8"/>
  <c r="G533" i="8"/>
  <c r="H533" i="8"/>
  <c r="G567" i="8"/>
  <c r="H567" i="8"/>
  <c r="G568" i="8"/>
  <c r="H568" i="8"/>
  <c r="G569" i="8"/>
  <c r="H569" i="8"/>
  <c r="G570" i="8"/>
  <c r="H570" i="8"/>
  <c r="G571" i="8"/>
  <c r="H571" i="8"/>
  <c r="G572" i="8"/>
  <c r="H572" i="8"/>
  <c r="G534" i="8"/>
  <c r="H534" i="8"/>
  <c r="G535" i="8"/>
  <c r="H535" i="8"/>
  <c r="G536" i="8"/>
  <c r="H536" i="8"/>
  <c r="G537" i="8"/>
  <c r="H537" i="8"/>
  <c r="G538" i="8"/>
  <c r="H538" i="8"/>
  <c r="G539" i="8"/>
  <c r="H539" i="8"/>
  <c r="G540" i="8"/>
  <c r="H540" i="8"/>
  <c r="G803" i="8"/>
  <c r="H803" i="8"/>
  <c r="G804" i="8"/>
  <c r="H804" i="8"/>
  <c r="G805" i="8"/>
  <c r="H805" i="8"/>
  <c r="G806" i="8"/>
  <c r="H806" i="8"/>
  <c r="G807" i="8"/>
  <c r="H807" i="8"/>
  <c r="G808" i="8"/>
  <c r="H808" i="8"/>
  <c r="G809" i="8"/>
  <c r="H809" i="8"/>
  <c r="G810" i="8"/>
  <c r="H810" i="8"/>
  <c r="G846" i="8"/>
  <c r="G847" i="8"/>
  <c r="G848" i="8"/>
  <c r="G849" i="8"/>
  <c r="G811" i="8"/>
  <c r="H811" i="8"/>
  <c r="G812" i="8"/>
  <c r="H812" i="8"/>
  <c r="G813" i="8"/>
  <c r="H813" i="8"/>
  <c r="G814" i="8"/>
  <c r="H814" i="8"/>
  <c r="G815" i="8"/>
  <c r="H815" i="8"/>
  <c r="G816" i="8"/>
  <c r="H816" i="8"/>
  <c r="G817" i="8"/>
  <c r="H817" i="8"/>
  <c r="G818" i="8"/>
  <c r="H818" i="8"/>
  <c r="G819" i="8"/>
  <c r="H819" i="8"/>
  <c r="G820" i="8"/>
  <c r="H820" i="8"/>
  <c r="G821" i="8"/>
  <c r="H821" i="8"/>
  <c r="G822" i="8"/>
  <c r="H822" i="8"/>
  <c r="G823" i="8"/>
  <c r="H823" i="8"/>
  <c r="G824" i="8"/>
  <c r="H824" i="8"/>
  <c r="G825" i="8"/>
  <c r="H825" i="8"/>
  <c r="G826" i="8"/>
  <c r="H826" i="8"/>
  <c r="G879" i="8"/>
  <c r="G827" i="8"/>
  <c r="H827" i="8"/>
  <c r="G856" i="8"/>
  <c r="H856" i="8"/>
  <c r="G857" i="8"/>
  <c r="H857" i="8"/>
  <c r="G828" i="8"/>
  <c r="H828" i="8"/>
  <c r="G858" i="8"/>
  <c r="H858" i="8"/>
  <c r="G859" i="8"/>
  <c r="H859" i="8"/>
  <c r="G860" i="8"/>
  <c r="H860" i="8"/>
  <c r="G861" i="8"/>
  <c r="H861" i="8"/>
  <c r="G862" i="8"/>
  <c r="H862" i="8"/>
  <c r="G880" i="8"/>
  <c r="G863" i="8"/>
  <c r="H863" i="8"/>
  <c r="G881" i="8"/>
  <c r="G864" i="8"/>
  <c r="H864" i="8"/>
  <c r="G882" i="8"/>
  <c r="G865" i="8"/>
  <c r="H865" i="8"/>
  <c r="G883" i="8"/>
  <c r="G866" i="8"/>
  <c r="H866" i="8"/>
  <c r="G867" i="8"/>
  <c r="H867" i="8"/>
  <c r="G868" i="8"/>
  <c r="H868" i="8"/>
  <c r="G869" i="8"/>
  <c r="H869" i="8"/>
  <c r="G870" i="8"/>
  <c r="H870" i="8"/>
  <c r="G890" i="8"/>
  <c r="H890" i="8"/>
  <c r="G888" i="8"/>
  <c r="H888" i="8"/>
  <c r="G884" i="8"/>
  <c r="G889" i="8"/>
  <c r="H889" i="8"/>
  <c r="G891" i="8"/>
  <c r="H891" i="8"/>
  <c r="G871" i="8"/>
  <c r="H871" i="8"/>
  <c r="G829" i="8"/>
  <c r="H829" i="8"/>
  <c r="G872" i="8"/>
  <c r="H872" i="8"/>
  <c r="G873" i="8"/>
  <c r="H873" i="8"/>
  <c r="G874" i="8"/>
  <c r="H874" i="8"/>
  <c r="G830" i="8"/>
  <c r="H830" i="8"/>
  <c r="G875" i="8"/>
  <c r="H875" i="8"/>
  <c r="G876" i="8"/>
  <c r="H876" i="8"/>
  <c r="G877" i="8"/>
  <c r="H877" i="8"/>
  <c r="G878" i="8"/>
  <c r="H878" i="8"/>
  <c r="G892" i="8"/>
  <c r="H892" i="8"/>
  <c r="G893" i="8"/>
  <c r="H893" i="8"/>
  <c r="G898" i="8"/>
  <c r="G899" i="8"/>
  <c r="G900" i="8"/>
  <c r="G901" i="8"/>
  <c r="G902" i="8"/>
  <c r="H902" i="8"/>
  <c r="G903" i="8"/>
  <c r="H903" i="8"/>
  <c r="G904" i="8"/>
  <c r="H904" i="8"/>
  <c r="G905" i="8"/>
  <c r="H905" i="8"/>
  <c r="G906" i="8"/>
  <c r="H906" i="8"/>
  <c r="G907" i="8"/>
  <c r="H907" i="8"/>
  <c r="G908" i="8"/>
  <c r="H908" i="8"/>
  <c r="G909" i="8"/>
  <c r="H909" i="8"/>
  <c r="G910" i="8"/>
  <c r="H910" i="8"/>
  <c r="G917" i="8"/>
  <c r="H917" i="8"/>
  <c r="G918" i="8"/>
  <c r="H918" i="8"/>
  <c r="G920" i="8"/>
  <c r="H920" i="8"/>
  <c r="G921" i="8"/>
  <c r="H921" i="8"/>
  <c r="G922" i="8"/>
  <c r="H922" i="8"/>
  <c r="G923" i="8"/>
  <c r="H923" i="8"/>
  <c r="G925" i="8"/>
  <c r="H925" i="8"/>
  <c r="G926" i="8"/>
  <c r="H926" i="8"/>
  <c r="G929" i="8"/>
  <c r="H929" i="8"/>
  <c r="G930" i="8"/>
  <c r="H930" i="8"/>
  <c r="G931" i="8"/>
  <c r="H931" i="8"/>
  <c r="G933" i="8"/>
  <c r="H933" i="8"/>
  <c r="G934" i="8"/>
  <c r="G935" i="8"/>
  <c r="G936" i="8"/>
  <c r="G937" i="8"/>
  <c r="G938" i="8"/>
  <c r="G939" i="8"/>
  <c r="G940" i="8"/>
  <c r="G941" i="8"/>
  <c r="H941" i="8"/>
  <c r="G942" i="8"/>
  <c r="G943" i="8"/>
  <c r="H943" i="8"/>
  <c r="G944" i="8"/>
  <c r="G945" i="8"/>
  <c r="H945" i="8"/>
  <c r="G946" i="8"/>
  <c r="H946" i="8"/>
  <c r="G947" i="8"/>
  <c r="H947" i="8"/>
  <c r="G948" i="8"/>
  <c r="H948" i="8"/>
  <c r="G949" i="8"/>
  <c r="H949" i="8"/>
  <c r="G950" i="8"/>
  <c r="H950" i="8"/>
  <c r="G951" i="8"/>
  <c r="G952" i="8"/>
  <c r="G953" i="8"/>
  <c r="H953" i="8"/>
  <c r="G954" i="8"/>
  <c r="H954" i="8"/>
  <c r="G955" i="8"/>
  <c r="H955" i="8"/>
  <c r="G956" i="8"/>
  <c r="G957" i="8"/>
  <c r="H957" i="8"/>
  <c r="G958" i="8"/>
  <c r="G959" i="8"/>
  <c r="G960" i="8"/>
  <c r="H960" i="8"/>
  <c r="G961" i="8"/>
  <c r="G962" i="8"/>
  <c r="G963" i="8"/>
  <c r="H963" i="8"/>
  <c r="G964" i="8"/>
  <c r="G965" i="8"/>
  <c r="G966" i="8"/>
  <c r="H966" i="8"/>
  <c r="G967" i="8"/>
  <c r="G968" i="8"/>
  <c r="G969" i="8"/>
  <c r="G970" i="8"/>
  <c r="G971" i="8"/>
  <c r="H971" i="8"/>
  <c r="G972" i="8"/>
  <c r="G973" i="8"/>
  <c r="H973" i="8"/>
  <c r="G974" i="8"/>
  <c r="H974" i="8"/>
  <c r="G975" i="8"/>
  <c r="H975" i="8"/>
  <c r="G976" i="8"/>
  <c r="G977" i="8"/>
  <c r="H977" i="8"/>
  <c r="G978" i="8"/>
  <c r="H978" i="8"/>
  <c r="G979" i="8"/>
  <c r="H979" i="8"/>
  <c r="G980" i="8"/>
  <c r="H980" i="8"/>
  <c r="G981" i="8"/>
  <c r="G982" i="8"/>
  <c r="G983" i="8"/>
  <c r="H983" i="8"/>
  <c r="G984" i="8"/>
  <c r="H984" i="8"/>
  <c r="G985" i="8"/>
  <c r="H985" i="8"/>
  <c r="G986" i="8"/>
  <c r="G987" i="8"/>
  <c r="H987" i="8"/>
  <c r="G988" i="8"/>
  <c r="G989" i="8"/>
  <c r="G990" i="8"/>
  <c r="H990" i="8"/>
  <c r="G991" i="8"/>
  <c r="G992" i="8"/>
  <c r="H992" i="8"/>
  <c r="G993" i="8"/>
  <c r="G994" i="8"/>
  <c r="H994" i="8"/>
  <c r="G995" i="8"/>
  <c r="G996" i="8"/>
  <c r="G997" i="8"/>
  <c r="G998" i="8"/>
  <c r="G999" i="8"/>
  <c r="G1000" i="8"/>
  <c r="G1001" i="8"/>
  <c r="G1002" i="8"/>
  <c r="G1003" i="8"/>
  <c r="H1003" i="8"/>
  <c r="G1004" i="8"/>
  <c r="G1005" i="8"/>
  <c r="G1006" i="8"/>
  <c r="G1007" i="8"/>
  <c r="H421" i="8"/>
  <c r="G421" i="8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2" i="4"/>
</calcChain>
</file>

<file path=xl/comments1.xml><?xml version="1.0" encoding="utf-8"?>
<comments xmlns="http://schemas.openxmlformats.org/spreadsheetml/2006/main">
  <authors>
    <author>CAT</author>
    <author>TOT-Admin</author>
    <author>TOT_User</author>
    <author>Siranee</author>
    <author>ms. sayamon jorprocha-u-dom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 xml:space="preserve">CAT:
NT1 บล็อก วันที่ 9 มี.ค.64
</t>
        </r>
      </text>
    </comment>
    <comment ref="D1438" authorId="1">
      <text>
        <r>
          <rPr>
            <sz val="9"/>
            <color indexed="81"/>
            <rFont val="Tahoma"/>
            <family val="2"/>
          </rPr>
          <t>NT2 : แก้ไขชื่อ</t>
        </r>
      </text>
    </comment>
    <comment ref="F1438" authorId="1">
      <text>
        <r>
          <rPr>
            <sz val="9"/>
            <color indexed="81"/>
            <rFont val="Tahoma"/>
            <family val="2"/>
          </rPr>
          <t>NT2 : แก้ไขชื่อ</t>
        </r>
      </text>
    </comment>
    <comment ref="M2168" authorId="1">
      <text>
        <r>
          <rPr>
            <b/>
            <sz val="9"/>
            <color indexed="81"/>
            <rFont val="Tahoma"/>
            <family val="2"/>
          </rPr>
          <t>01/09/64 แก้ไขชื่อ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207" authorId="1">
      <text>
        <r>
          <rPr>
            <sz val="9"/>
            <color indexed="81"/>
            <rFont val="Tahoma"/>
            <family val="2"/>
          </rPr>
          <t xml:space="preserve">08/06/64 NT2-ขอย้ายหมวด
</t>
        </r>
      </text>
    </comment>
    <comment ref="D2240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</t>
        </r>
      </text>
    </comment>
    <comment ref="F2240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</t>
        </r>
      </text>
    </comment>
    <comment ref="D2241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</t>
        </r>
      </text>
    </comment>
    <comment ref="F2241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</t>
        </r>
      </text>
    </comment>
    <comment ref="I2244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NT1 สร้างวันที่ 23 ก.พ.63
NT1 แก้ไขชื่อ 10 มี.ค.64 </t>
        </r>
      </text>
    </comment>
    <comment ref="M2244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NT2 24.02.2021 ส่งรหัสมา Mapping</t>
        </r>
      </text>
    </comment>
    <comment ref="I2245" authorId="0">
      <text>
        <r>
          <rPr>
            <sz val="9"/>
            <color indexed="81"/>
            <rFont val="Tahoma"/>
            <family val="2"/>
          </rPr>
          <t>สร้างวันที่ 7 ม.ค.64</t>
        </r>
      </text>
    </comment>
    <comment ref="I2246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สร้างวันที่ 7 ม.ค.64</t>
        </r>
      </text>
    </comment>
    <comment ref="I2296" authorId="0">
      <text>
        <r>
          <rPr>
            <b/>
            <sz val="9"/>
            <color indexed="81"/>
            <rFont val="Tahoma"/>
            <family val="2"/>
          </rPr>
          <t>CAT: 30.03.2021 ย้ายมาจากเงินให้กู้ยืมระยะยาว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380" authorId="0">
      <text>
        <r>
          <rPr>
            <b/>
            <sz val="9"/>
            <color indexed="81"/>
            <rFont val="Tahoma"/>
            <family val="2"/>
          </rPr>
          <t>CAT</t>
        </r>
      </text>
    </comment>
    <comment ref="D2410" authorId="0">
      <text>
        <r>
          <rPr>
            <b/>
            <sz val="9"/>
            <color indexed="81"/>
            <rFont val="Tahoma"/>
            <family val="2"/>
          </rPr>
          <t>NT1 21/12/2021 : เปลี่ยนชื่อ จากบัญชีพักรับวัสดุโทรคมนาคม NT-NT2 เป็น บัญชีพักรับวัสดุคงคลัง NT-NT2</t>
        </r>
        <r>
          <rPr>
            <sz val="9"/>
            <color indexed="81"/>
            <rFont val="Tahoma"/>
            <family val="2"/>
          </rPr>
          <t xml:space="preserve">
 </t>
        </r>
      </text>
    </comment>
    <comment ref="F2410" authorId="0">
      <text>
        <r>
          <rPr>
            <b/>
            <sz val="9"/>
            <color indexed="81"/>
            <rFont val="Tahoma"/>
            <family val="2"/>
          </rPr>
          <t>NT1 21/12/2021 : เปลี่ยนชื่อ จากบัญชีพักรับวัสดุโทรคมนาคม NT-NT2 เป็น บัญชีพักรับวัสดุคงคลัง NT-NT2</t>
        </r>
        <r>
          <rPr>
            <sz val="9"/>
            <color indexed="81"/>
            <rFont val="Tahoma"/>
            <family val="2"/>
          </rPr>
          <t xml:space="preserve">
 </t>
        </r>
      </text>
    </comment>
    <comment ref="I2457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11062102 เงินลงทุนตราสารทุน-วัดมูลค่า FVTPL ย้ายหมวดจาก เงินลงทุนตราสารหนี้-วัดมูลค่าFVTPL ไป เงินลงทุนตราสารทุน- วัดมูลค่า FVTPL</t>
        </r>
      </text>
    </comment>
    <comment ref="I2634" authorId="1">
      <text>
        <r>
          <rPr>
            <sz val="9"/>
            <color indexed="81"/>
            <rFont val="Tahoma"/>
            <family val="2"/>
          </rPr>
          <t xml:space="preserve">NT2-ย้ายหมวดตาม นบง.2  แจ้ง เนื่องจาก เดิมอยู่หมวด เงินฝากประจ้ำน้อยกว่า 3 เดือน เป็นเงินฝากประจำมากกว่า 3 เดือนแต่ไม่เกิน 1 ปี เนื่องจาก User ดูผิดทำให้ Map ผิดหมวด จึงเป็นสาเหตุ ที่ตัวเลขรหัสบัญชีกระโดน
</t>
        </r>
      </text>
    </comment>
    <comment ref="D2673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2673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D2674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2674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D2712" authorId="0">
      <text>
        <r>
          <rPr>
            <b/>
            <sz val="9"/>
            <color indexed="81"/>
            <rFont val="Tahoma"/>
            <family val="2"/>
          </rPr>
          <t>CAT:
ย้ายรหัสบัญชีหมวด ส/ท ภาษีเงินได้ของงวดปัจจุบัน มาเป็นหมวดสินทรัพย์หมุนเวียนอื่น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712" authorId="0">
      <text>
        <r>
          <rPr>
            <b/>
            <sz val="9"/>
            <color indexed="81"/>
            <rFont val="Tahoma"/>
            <family val="2"/>
          </rPr>
          <t>CAT:
ย้ายรหัสบัญชีหมวด ส/ท ภาษีเงินได้ของงวดปัจจุบัน มาเป็นหมวดสินทรัพย์หมุนเวียนอื่น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19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
แก้ไขชื่อใช้ชื่อเดิม 23.02.2021</t>
        </r>
      </text>
    </comment>
    <comment ref="F2719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
แก้ไขชื่อใช้ชื่อเดิม 23.02.2021</t>
        </r>
      </text>
    </comment>
    <comment ref="D2720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
แก้ไขชื่อใช้ชื่อเดิม 23.02.2021
</t>
        </r>
      </text>
    </comment>
    <comment ref="F2720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แก้ไขชื่อ 16.02.2021
แก้ไขชื่อใช้ชื่อเดิม 23.02.2021
</t>
        </r>
      </text>
    </comment>
    <comment ref="I2743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สร้างวันที่ 2 เม.ย.64</t>
        </r>
      </text>
    </comment>
    <comment ref="I3078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NT1  สร้างวันที่ 17 มี.ค.64
</t>
        </r>
      </text>
    </comment>
    <comment ref="I3408" authorId="0">
      <text>
        <r>
          <rPr>
            <b/>
            <sz val="9"/>
            <color indexed="81"/>
            <rFont val="Tahoma"/>
            <family val="2"/>
          </rPr>
          <t>CAT
12094101 สินทรัพย์ไม่หมุนเวียนอื่น เปลี่ยนจาก หมวด ค่าสิทธิการให้บริการทางด้านอิเล็กทรอนิกส์ เป็น หมวด 
สินทรัพย์ไม่หมุนเวียนอื่น</t>
        </r>
      </text>
    </comment>
    <comment ref="I3744" authorId="0">
      <text>
        <r>
          <rPr>
            <b/>
            <sz val="9"/>
            <color indexed="81"/>
            <rFont val="Tahoma"/>
            <family val="2"/>
          </rPr>
          <t>CAT:11.10.2021</t>
        </r>
        <r>
          <rPr>
            <sz val="9"/>
            <color indexed="81"/>
            <rFont val="Tahoma"/>
            <family val="2"/>
          </rPr>
          <t xml:space="preserve">
เจ้าหนี้การค้า IR-outbound ผ่านมือโยกจาก ค่าใช้จ่ายค้างจ่าย เข้า เจ้าหนี้หมุนเวียนอื่น</t>
        </r>
      </text>
    </comment>
    <comment ref="E3827" authorId="0">
      <text>
        <r>
          <rPr>
            <sz val="9"/>
            <color indexed="81"/>
            <rFont val="Tahoma"/>
            <family val="2"/>
          </rPr>
          <t>21.03.2022 พญง.1 แจ้งแก้ไข รหัส Mapping ใน 1000 เดิม 21042103 ใหม่ 21042101</t>
        </r>
      </text>
    </comment>
    <comment ref="J3827" authorId="0">
      <text>
        <r>
          <rPr>
            <sz val="9"/>
            <color indexed="81"/>
            <rFont val="Tahoma"/>
            <family val="2"/>
          </rPr>
          <t>21.03.2022 พญง.1 แจ้งแก้ไข รหัส Mapping ใน 1000 เดิม 21042103 ใหม่ 21042101</t>
        </r>
      </text>
    </comment>
    <comment ref="D3952" authorId="0">
      <text>
        <r>
          <rPr>
            <b/>
            <sz val="9"/>
            <color indexed="81"/>
            <rFont val="Tahoma"/>
            <family val="2"/>
          </rPr>
          <t>NT1: 28.04.2021 ผส.ปญง.1 แจ้งย้ายกลุ่มเนื่องจาก Map ผิดที่</t>
        </r>
      </text>
    </comment>
    <comment ref="F3952" authorId="0">
      <text>
        <r>
          <rPr>
            <b/>
            <sz val="9"/>
            <color indexed="81"/>
            <rFont val="Tahoma"/>
            <family val="2"/>
          </rPr>
          <t>NT1: 28.04.2021 ผส.ปญง.1 แจ้งย้ายกลุ่มเนื่องจาก Map ผิดที่</t>
        </r>
      </text>
    </comment>
    <comment ref="D3963" authorId="0">
      <text>
        <r>
          <rPr>
            <b/>
            <sz val="9"/>
            <color indexed="81"/>
            <rFont val="Tahoma"/>
            <family val="2"/>
          </rPr>
          <t xml:space="preserve">NT1: 28.04.2021 ผส.ปญง.1 แจ้งย้ายกลุ่มเนื่องจาก Map ผิดที่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963" authorId="0">
      <text>
        <r>
          <rPr>
            <b/>
            <sz val="9"/>
            <color indexed="81"/>
            <rFont val="Tahoma"/>
            <family val="2"/>
          </rPr>
          <t xml:space="preserve">NT1: 28.04.2021 ผส.ปญง.1 แจ้งย้ายกลุ่มเนื่องจาก Map ผิดที่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72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3972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D3973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3973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D3974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3974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D3975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F3975" authorId="1">
      <text>
        <r>
          <rPr>
            <b/>
            <sz val="9"/>
            <color indexed="81"/>
            <rFont val="Tahoma"/>
            <family val="2"/>
          </rPr>
          <t>NT2 : ย้ายหมวดตาม สตง.แจ้ง (ก.พ.65)</t>
        </r>
      </text>
    </comment>
    <comment ref="I4016" authorId="0">
      <text>
        <r>
          <rPr>
            <b/>
            <sz val="9"/>
            <color indexed="81"/>
            <rFont val="Tahoma"/>
            <family val="2"/>
          </rPr>
          <t>CAT: 30.03.2021 ย้ายจากหนี้สินไม่หมุนเวียนมาเป็นประมาณการหนี้สินไม่หมุนเวียนอื่นตามหน้ากรมพัฒน์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25" authorId="0">
      <text>
        <r>
          <rPr>
            <b/>
            <sz val="9"/>
            <color indexed="81"/>
            <rFont val="Tahoma"/>
            <family val="2"/>
          </rPr>
          <t xml:space="preserve">NT1: 28.04.2021 ผส.ปญง.1 แจ้งย้ายกลุ่มเนื่องจาก Map ผิดที่ 
</t>
        </r>
      </text>
    </comment>
    <comment ref="F4025" authorId="0">
      <text>
        <r>
          <rPr>
            <b/>
            <sz val="9"/>
            <color indexed="81"/>
            <rFont val="Tahoma"/>
            <family val="2"/>
          </rPr>
          <t xml:space="preserve">NT1: 28.04.2021 ผส.ปญง.1 แจ้งย้ายกลุ่มเนื่องจาก Map ผิดที่ 
</t>
        </r>
      </text>
    </comment>
    <comment ref="E4036" authorId="0">
      <text>
        <r>
          <rPr>
            <b/>
            <sz val="9"/>
            <color indexed="81"/>
            <rFont val="Tahoma"/>
            <family val="2"/>
          </rPr>
          <t>21.03.2022 พญง.1 แจ้งแก้ไข รหัส Mapping ใน 1000 เดิม 22060503 ใหม่ 22060501</t>
        </r>
      </text>
    </comment>
    <comment ref="J4036" authorId="0">
      <text>
        <r>
          <rPr>
            <b/>
            <sz val="9"/>
            <color indexed="81"/>
            <rFont val="Tahoma"/>
            <family val="2"/>
          </rPr>
          <t>21.03.2022 พญง.1 แจ้งแก้ไข รหัส Mapping ใน 1000 เดิม 22060503 ใหม่ 22060501</t>
        </r>
      </text>
    </comment>
    <comment ref="I4102" authorId="2">
      <text>
        <r>
          <rPr>
            <sz val="10"/>
            <color indexed="81"/>
            <rFont val="Tahoma"/>
            <family val="2"/>
          </rPr>
          <t>นบง.2 ขอสร้างรหัสบัญชี NT เพิ่ม
หมายเหตุ: NT1 อยู่ที่องค์ประกอบอื่น ยกขึ้นมาภายใต้กำไรสะสม โดยใช้รหัสบัญชีNT 30104xxx
Note: 02/04/64</t>
        </r>
      </text>
    </comment>
    <comment ref="L4144" authorId="3">
      <text>
        <r>
          <rPr>
            <b/>
            <sz val="9"/>
            <color indexed="81"/>
            <rFont val="Tahoma"/>
            <family val="2"/>
          </rPr>
          <t>พี่น้อง NT2 แจ้งว่า รายการเหล่านี้จะแยกโดย detail ด้านใน กระจายไปอยู่ในหลาย ๆ หมวดรายได้ จึงนำมาวางไว้ที่นี่ เพราะไม่สามารถจัดวางไว้ที่หมวดใดหมวดหนึ่งได้</t>
        </r>
      </text>
    </comment>
    <comment ref="I4214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NT1 สร้างวันที่ 25 ก.พ.64</t>
        </r>
      </text>
    </comment>
    <comment ref="I4215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 1  สร้าง วันที่ 15.03.2021</t>
        </r>
      </text>
    </comment>
    <comment ref="I4216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NT2 ขอสร้างเพิ่ม 15.02.2021</t>
        </r>
      </text>
    </comment>
    <comment ref="M4293" authorId="1">
      <text>
        <r>
          <rPr>
            <b/>
            <sz val="9"/>
            <color indexed="81"/>
            <rFont val="Tahoma"/>
            <family val="2"/>
          </rPr>
          <t>NT2: เปลี่ยนชื่อ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10" authorId="4">
      <text>
        <r>
          <rPr>
            <b/>
            <sz val="9"/>
            <color indexed="81"/>
            <rFont val="Tahoma"/>
            <family val="2"/>
          </rPr>
          <t>วันที่ 1 ม.ค.67 เปลี่ยนชื่อกลุ่ม ธูรกิจเป็น กลุ่มธุรกิจดิจิทัล(Digital)</t>
        </r>
      </text>
    </comment>
    <comment ref="F4310" authorId="4">
      <text>
        <r>
          <rPr>
            <b/>
            <sz val="9"/>
            <color indexed="81"/>
            <rFont val="Tahoma"/>
            <family val="2"/>
          </rPr>
          <t>วันที่ 1 ม.ค.67 เปลี่ยนชื่อกลุ่ม ธูรกิจเป็น กลุ่มธุรกิจดิจิทัล(Digital)</t>
        </r>
      </text>
    </comment>
    <comment ref="I4320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 2 ขอสร้างเพิ่ม 15.02.021</t>
        </r>
      </text>
    </comment>
    <comment ref="K4420" authorId="0">
      <text>
        <r>
          <rPr>
            <b/>
            <sz val="9"/>
            <color indexed="81"/>
            <rFont val="Tahoma"/>
            <family val="2"/>
          </rPr>
          <t>CAT:เปลี่ยนชื่อจากเดิมรายได้จากการรับบริจาคเงินลงทุนเป็นรายได้จากการได้รับอนุพันธ์ไม่มีค่าใช้จ่าย</t>
        </r>
      </text>
    </comment>
    <comment ref="I4455" authorId="3">
      <text>
        <r>
          <rPr>
            <b/>
            <sz val="9"/>
            <color indexed="81"/>
            <rFont val="Tahoma"/>
            <family val="2"/>
          </rPr>
          <t>เดิมอยู่ในหมวดรายได้เงินปันผล</t>
        </r>
      </text>
    </comment>
    <comment ref="I4482" authorId="3">
      <text>
        <r>
          <rPr>
            <b/>
            <sz val="9"/>
            <color indexed="81"/>
            <rFont val="Tahoma"/>
            <family val="2"/>
          </rPr>
          <t>เดิมอยู่ในหมวดค่าใช้จ่ายบริการโทรคมนาคม</t>
        </r>
      </text>
    </comment>
    <comment ref="I4483" authorId="3">
      <text>
        <r>
          <rPr>
            <b/>
            <sz val="9"/>
            <color indexed="81"/>
            <rFont val="Tahoma"/>
            <family val="2"/>
          </rPr>
          <t>เดิมอยู่ในหมวดค่าใช้จ่ายบริการโทรคมนาคม</t>
        </r>
      </text>
    </comment>
    <comment ref="D4684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4684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4685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685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86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686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8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468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E4867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NT1 Mapping วันที่ 10 มี.ค.64</t>
        </r>
      </text>
    </comment>
    <comment ref="J4867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NT1 Mapping วันที่ 10 มี.ค.64</t>
        </r>
      </text>
    </comment>
    <comment ref="M4871" authorId="1">
      <text>
        <r>
          <rPr>
            <b/>
            <sz val="9"/>
            <color indexed="81"/>
            <rFont val="Tahoma"/>
            <family val="2"/>
          </rPr>
          <t>NT2 : แก้ไขชื่อ SAP ECC 6.0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00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000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001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001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02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002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003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003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286" authorId="0">
      <text>
        <r>
          <rPr>
            <b/>
            <sz val="9"/>
            <color indexed="81"/>
            <rFont val="Tahoma"/>
            <family val="2"/>
          </rPr>
          <t>NT1: 400 วัน ย้ายหมวด จาก สวัสดิการ มาเป็น-&gt; ค่าตอบแทน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86" authorId="0">
      <text>
        <r>
          <rPr>
            <b/>
            <sz val="9"/>
            <color indexed="81"/>
            <rFont val="Tahoma"/>
            <family val="2"/>
          </rPr>
          <t>NT1: 400 วัน ย้ายหมวด จาก สวัสดิการ มาเป็น-&gt; ค่าตอบแทน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8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28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288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88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89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289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L5331" authorId="2">
      <text>
        <r>
          <rPr>
            <b/>
            <sz val="9"/>
            <color indexed="81"/>
            <rFont val="Tahoma"/>
            <family val="2"/>
          </rPr>
          <t>TOT_User: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ย้าย mapping ตามบันทึก นบง.2/102 ลว.30/03/64</t>
        </r>
      </text>
    </comment>
    <comment ref="D5348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48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49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49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50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50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51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51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52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52" authorId="1">
      <text>
        <r>
          <rPr>
            <b/>
            <sz val="9"/>
            <color indexed="81"/>
            <rFont val="Tahoma"/>
            <family val="2"/>
          </rPr>
          <t xml:space="preserve">NT2 : ย้ายจากหมวดเงินเดือน มา สวัสดิการ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14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14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15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15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16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416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41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417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418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F5418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</text>
    </comment>
    <comment ref="D5419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19" authorId="0">
      <text>
        <r>
          <rPr>
            <b/>
            <sz val="9"/>
            <color indexed="81"/>
            <rFont val="Tahoma"/>
            <family val="2"/>
          </rPr>
          <t xml:space="preserve">NT1: 400 วัน ย้ายหมวด จาก สวัสดิการ มาเป็น-&gt; ค่าตอบแทน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699" authorId="4">
      <text>
        <r>
          <rPr>
            <b/>
            <sz val="9"/>
            <color indexed="81"/>
            <rFont val="Tahoma"/>
            <family val="2"/>
          </rPr>
          <t>แก้ไขชื่อ จาก ขาดทุนจากการด้อยค่าเงินลงทุนในประเทศ เป็น ขาดทุนด้อยค่า เงินลงทุนในบ.ร่วมบ.ย่อยและกก.ร่วมค้า</t>
        </r>
      </text>
    </comment>
    <comment ref="D5825" authorId="1">
      <text>
        <r>
          <rPr>
            <b/>
            <sz val="9"/>
            <color indexed="81"/>
            <rFont val="Tahoma"/>
            <family val="2"/>
          </rPr>
          <t>NT2 : แก้ไขชื่อ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825" authorId="1">
      <text>
        <r>
          <rPr>
            <b/>
            <sz val="9"/>
            <color indexed="81"/>
            <rFont val="Tahoma"/>
            <family val="2"/>
          </rPr>
          <t>NT2 : แก้ไขชื่อ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863" authorId="0">
      <text>
        <r>
          <rPr>
            <b/>
            <sz val="9"/>
            <color indexed="81"/>
            <rFont val="Tahoma"/>
            <family val="2"/>
          </rPr>
          <t>CAT: 17.02.2021</t>
        </r>
        <r>
          <rPr>
            <sz val="9"/>
            <color indexed="81"/>
            <rFont val="Tahoma"/>
            <family val="2"/>
          </rPr>
          <t xml:space="preserve">
โยกรหัสและหัวหมวด จากค่าใช้จ่ายในการบิหาร เป็นค่าใช้จ่ายอื่น</t>
        </r>
      </text>
    </comment>
    <comment ref="H5863" authorId="0">
      <text>
        <r>
          <rPr>
            <b/>
            <sz val="9"/>
            <color indexed="81"/>
            <rFont val="Tahoma"/>
            <family val="2"/>
          </rPr>
          <t>CAT: 17.02.2021</t>
        </r>
        <r>
          <rPr>
            <sz val="9"/>
            <color indexed="81"/>
            <rFont val="Tahoma"/>
            <family val="2"/>
          </rPr>
          <t xml:space="preserve">
โยกรหัสและหัวหมวด จากค่าใช้จ่ายในการบิหาร เป็นค่าใช้จ่ายอื่น</t>
        </r>
      </text>
    </comment>
    <comment ref="I5863" authorId="0">
      <text>
        <r>
          <rPr>
            <b/>
            <sz val="9"/>
            <color indexed="81"/>
            <rFont val="Tahoma"/>
            <family val="2"/>
          </rPr>
          <t>CAT: 17.02.2021</t>
        </r>
        <r>
          <rPr>
            <sz val="9"/>
            <color indexed="81"/>
            <rFont val="Tahoma"/>
            <family val="2"/>
          </rPr>
          <t xml:space="preserve">
โยกรหัสและหัวหมวด จากค่าใช้จ่ายในการบิหาร เป็นค่าใช้จ่ายอื่น</t>
        </r>
      </text>
    </comment>
    <comment ref="I5864" authorId="0">
      <text>
        <r>
          <rPr>
            <b/>
            <sz val="9"/>
            <color indexed="81"/>
            <rFont val="Tahoma"/>
            <family val="2"/>
          </rPr>
          <t>CAT:17.02.2021</t>
        </r>
        <r>
          <rPr>
            <sz val="9"/>
            <color indexed="81"/>
            <rFont val="Tahoma"/>
            <family val="2"/>
          </rPr>
          <t xml:space="preserve">
โยกหมวดจาก ค่าใช้จ่ายในการบริหาร เป็น ขาดทุนจากอัตราแลกเปลี่ยน ให้สอดคล้องกับ รายได้</t>
        </r>
      </text>
    </comment>
    <comment ref="L5913" authorId="0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NT 2 ส่งมา Mapping วันที่ 9.03.2021</t>
        </r>
      </text>
    </comment>
  </commentList>
</comments>
</file>

<file path=xl/sharedStrings.xml><?xml version="1.0" encoding="utf-8"?>
<sst xmlns="http://schemas.openxmlformats.org/spreadsheetml/2006/main" count="59111" uniqueCount="10326">
  <si>
    <t>51101101</t>
  </si>
  <si>
    <t>ต-ค่าส่วนแบ่ง-รปท.</t>
  </si>
  <si>
    <t>1</t>
  </si>
  <si>
    <t/>
  </si>
  <si>
    <t>V</t>
  </si>
  <si>
    <t>ต-ค่าส่วนแบ่งโทรศัพท์ รปท.</t>
  </si>
  <si>
    <t>ERP_DATACON</t>
  </si>
  <si>
    <t>1000</t>
  </si>
  <si>
    <t>51101102</t>
  </si>
  <si>
    <t>ต-VC-ส่วนแบ่งโทรรปท.</t>
  </si>
  <si>
    <t>ต-ค่า VC-ค่าส่วนแบ่งบริการโทรคมนาคม รปท.</t>
  </si>
  <si>
    <t>51101103</t>
  </si>
  <si>
    <t>ต-ค่าส่วนแบ่ง-โทรฯอ.</t>
  </si>
  <si>
    <t>ต-ค่าส่วนแบ่งบริการโทรคมนาคมอื่น</t>
  </si>
  <si>
    <t>51101198</t>
  </si>
  <si>
    <t>ต-ส่วนลดรับ-ส่วนแบ่ง</t>
  </si>
  <si>
    <t>ต-ส่วนลดรับ-ค่าส่วนแบ่งโทรคมนาคม</t>
  </si>
  <si>
    <t>51102101</t>
  </si>
  <si>
    <t>ต-ค่าเชื่อมCall Ori</t>
  </si>
  <si>
    <t>ต-ค่าเชื่อมCALL ORI</t>
  </si>
  <si>
    <t>ต-ค่าเชื่อมต่อโครงข่ายโทรคมนาคม Call Ori</t>
  </si>
  <si>
    <t>51102102</t>
  </si>
  <si>
    <t>ต-ค่าเชื่อมCall Term</t>
  </si>
  <si>
    <t>ต-ค่าเชื่อมCALL TERM</t>
  </si>
  <si>
    <t>ต-ค่าเชื่อมต่อโครงข่ายโทรคมนาคม Call Ter</t>
  </si>
  <si>
    <t>51102103</t>
  </si>
  <si>
    <t>ต-ค่าเชื่อมCall Tran</t>
  </si>
  <si>
    <t>ต-ค่าเชื่อมCALL TRAN</t>
  </si>
  <si>
    <t>ต-ค่าเชื่อมต่อโครงข่ายโทรคมนาคม Call Tra</t>
  </si>
  <si>
    <t>51102104</t>
  </si>
  <si>
    <t>ต-ค่าเชื่อมฯ SMS</t>
  </si>
  <si>
    <t>ต-ค่าเชื่อมต่อโครงข่ายโทรคมนาคม SMS</t>
  </si>
  <si>
    <t>51102105</t>
  </si>
  <si>
    <t>ต-ค่าเชื่อมฯ MMS</t>
  </si>
  <si>
    <t>ต-ค่าเชื่อมต่อโครงข่ายโทรคมนาคม MMS</t>
  </si>
  <si>
    <t>51102201</t>
  </si>
  <si>
    <t>ต-IC Origin-HSPA</t>
  </si>
  <si>
    <t>ต-IC ORIGIN-HSPA</t>
  </si>
  <si>
    <t>ต-ค่าเชื่อมต่อโครงข่ายโทรคมฯ Call Origin</t>
  </si>
  <si>
    <t>51102202</t>
  </si>
  <si>
    <t>ต-IC Termin-HSPA</t>
  </si>
  <si>
    <t>ต-IC TERMIN-HSPA</t>
  </si>
  <si>
    <t>51102203</t>
  </si>
  <si>
    <t>ต-IC Trans HSPA</t>
  </si>
  <si>
    <t>ต-IC TRANS HSPA</t>
  </si>
  <si>
    <t>51102204</t>
  </si>
  <si>
    <t>ต-IC SMS-HSPA</t>
  </si>
  <si>
    <t>ต-ค่าเชื่อมต่อโครงข่ายโทรคมนาคม SMS - HS</t>
  </si>
  <si>
    <t>51102205</t>
  </si>
  <si>
    <t>ต-IC MMS-HSPA</t>
  </si>
  <si>
    <t>ต-ค่าเชื่อมต่อโครงข่ายโทรคมนาคม MMS - HS</t>
  </si>
  <si>
    <t>51103101</t>
  </si>
  <si>
    <t>ต-ค่าเชื่อมโยงMP</t>
  </si>
  <si>
    <t>ต-ค่าเชื่อมโยงโครงข่ายโทรศัพท์เคลื่อนที่</t>
  </si>
  <si>
    <t>51103102</t>
  </si>
  <si>
    <t>ต-ค่าDOMES-Rจาก ลน.</t>
  </si>
  <si>
    <t>ต-ค่าใช้บริการ DOMESTIC-ROAMING-ตัดจากบั</t>
  </si>
  <si>
    <t>EFAD0602</t>
  </si>
  <si>
    <t>51103103</t>
  </si>
  <si>
    <t>ต-ค่าบ.DOMESTIC-R</t>
  </si>
  <si>
    <t>ต-ค่าใช้บริการ DOMESTIC-ROAMING</t>
  </si>
  <si>
    <t>EFAD0603</t>
  </si>
  <si>
    <t>51104101</t>
  </si>
  <si>
    <t>ต-ค่าใช้ดาวเทียม</t>
  </si>
  <si>
    <t>ต-ค่าใช้ช่องสัญญาณดาวเทียม</t>
  </si>
  <si>
    <t>51104102</t>
  </si>
  <si>
    <t>ต-ค่าใช้ดาวเทียม-OSS</t>
  </si>
  <si>
    <t>ต-ค่าใช้ช่องสัญญาณดาวเทียม-OSS</t>
  </si>
  <si>
    <t>51104103</t>
  </si>
  <si>
    <t>ต-ค่าTrans/เชื่อมวงจ</t>
  </si>
  <si>
    <t>ต-ค่าTRANS/เชื่อมวงจ</t>
  </si>
  <si>
    <t>ต-ค่า Transit และค่าเชื่อมต่อวงจรสื่อสัญ</t>
  </si>
  <si>
    <t>51104104</t>
  </si>
  <si>
    <t>ต-ค่าใช้วงจรสำรอง</t>
  </si>
  <si>
    <t>51104105</t>
  </si>
  <si>
    <t>ต-สิทธิใช้วงจร-ตัด</t>
  </si>
  <si>
    <t>F</t>
  </si>
  <si>
    <t>ต-ค่าสิทธิในการใช้วงจรสื่อสัญญาณ-ตัดจ่าย</t>
  </si>
  <si>
    <t>51104106</t>
  </si>
  <si>
    <t>ต-ค่าใช้วงจรสสไร้สาย</t>
  </si>
  <si>
    <t>ต-ค่าใช้วงจรสื่อสารไร้สาย (GPRS,Edge,HSP</t>
  </si>
  <si>
    <t>51104107</t>
  </si>
  <si>
    <t>ต-ค่าเทเล็กซ์</t>
  </si>
  <si>
    <t>ต-ค่าเช่าวงจรเทเล็กซ์</t>
  </si>
  <si>
    <t>51104108</t>
  </si>
  <si>
    <t>ต-ค่าวงจรความเร็วสูง</t>
  </si>
  <si>
    <t>ต-ค่าใช้วงจรความเร็วสูง</t>
  </si>
  <si>
    <t>51104109</t>
  </si>
  <si>
    <t>ต-ค่าใช้โครงข่ายโทรฯ</t>
  </si>
  <si>
    <t>ต-ค่าใช้โครงข่ายสัญญาณวิทยุโทรคมนาคม</t>
  </si>
  <si>
    <t>51104110</t>
  </si>
  <si>
    <t>ต-ค่าเชื่อม-VIRTUAL</t>
  </si>
  <si>
    <t>ต-ค่าเชื่อมต่อ-VIRTUAL</t>
  </si>
  <si>
    <t>51104111</t>
  </si>
  <si>
    <t>ต-ค่าเชื่อมVIRผ่าน</t>
  </si>
  <si>
    <t>ต-ค่าเชื่อมต่อ-VIRTUAL- ผ่านมือ</t>
  </si>
  <si>
    <t>51104112</t>
  </si>
  <si>
    <t>ต-ค่าตอบแทนฯเคเบิลTV</t>
  </si>
  <si>
    <t>ต-ค่าใช้โครงข่ายเคเบิลทีวี</t>
  </si>
  <si>
    <t>51104113</t>
  </si>
  <si>
    <t>ต-ค่าบำรุงเครื่องอุป</t>
  </si>
  <si>
    <t>ต-ค่าบริการ บำรุงรักษา ดูแลจัดการเครื่อง</t>
  </si>
  <si>
    <t>51104114</t>
  </si>
  <si>
    <t>ต-ค่าใช้คู่สาย</t>
  </si>
  <si>
    <t>ต-ค่าใช้คู่สายหน่วยงานภายนอก</t>
  </si>
  <si>
    <t>51104115</t>
  </si>
  <si>
    <t>ต-โครงข่ายบริการUSO</t>
  </si>
  <si>
    <t>ต-ค่าใช้บริการโครงข่ายเพื่อให้บริการ USO</t>
  </si>
  <si>
    <t>51104116</t>
  </si>
  <si>
    <t>ต-คชจ.ระบบTRANSMISSฯ</t>
  </si>
  <si>
    <t>ต-ค่าใช้บริการเกี่ยวกับระบบสื่อสัญญาณTRA</t>
  </si>
  <si>
    <t>51104117</t>
  </si>
  <si>
    <t>ต-ค่าบ.-อปก.Node B</t>
  </si>
  <si>
    <t>ต-ค่าบ.-อปก.NODE B</t>
  </si>
  <si>
    <t>ต-ค่าเช่าสำหรับอุปกรณ์อิเล็คทรอนิกส์ (No</t>
  </si>
  <si>
    <t>51104118</t>
  </si>
  <si>
    <t>ต-ค่าบ.-อปก.โครงข่าย</t>
  </si>
  <si>
    <t>ต-ค่าบริการสำหรับอุปกรณ์โครงข่ายหลัก(Cor</t>
  </si>
  <si>
    <t>51104119</t>
  </si>
  <si>
    <t>ต-คชจ.เกี่ยวกับเสาโท</t>
  </si>
  <si>
    <t>ต-ค่าใช้จ่ายเกี่ยวกับเสาโทรคมนาคม(เสาโทร</t>
  </si>
  <si>
    <t>51104120</t>
  </si>
  <si>
    <t>ต-ค่าเช่าวงจร-เน็ต</t>
  </si>
  <si>
    <t>ต-ค่าเช่าวงจรอินเตอร์เน็ต</t>
  </si>
  <si>
    <t>51104121</t>
  </si>
  <si>
    <t>ต-คชจ.-โครงข่ายคลื่น</t>
  </si>
  <si>
    <t>ต-ค่าใช้บริการอุปกรณ์โครงข่ายคลื่น</t>
  </si>
  <si>
    <t>EFAD0608</t>
  </si>
  <si>
    <t>51104198</t>
  </si>
  <si>
    <t>ต-ส่วนลดรับ-โครงข่าย</t>
  </si>
  <si>
    <t>ต-ส่วนลดรับ-ค่าใช้โครงข่ายโทรคมนาคม</t>
  </si>
  <si>
    <t>51105101</t>
  </si>
  <si>
    <t>ต-คชจ.ข้ามเครือข่าย</t>
  </si>
  <si>
    <t>ต-ค่าใช้จ่ายเพื่อการให้บริการข้ามเครือข่</t>
  </si>
  <si>
    <t>51105102</t>
  </si>
  <si>
    <t>ต-คชจ.ข้ามข่ายOSS</t>
  </si>
  <si>
    <t>ต-ค่าใช้จ่ายบริการข้ามเครือข่าย (OSS)</t>
  </si>
  <si>
    <t>51106101</t>
  </si>
  <si>
    <t>ต-ค่าพาดสายเคเบิล</t>
  </si>
  <si>
    <t>51106102</t>
  </si>
  <si>
    <t>ต-ค่าพาดสาย-ผ่านมือ</t>
  </si>
  <si>
    <t>ต-ค่าพาดสายเคเบิล-ผ่านมือ</t>
  </si>
  <si>
    <t>51106103</t>
  </si>
  <si>
    <t>ต-พาดสายสมทบ-ตัดจ่าย</t>
  </si>
  <si>
    <t>ต-ค่าพาดสายสมทบ-ตัดจ่าย</t>
  </si>
  <si>
    <t>51106104</t>
  </si>
  <si>
    <t>ต-ค่าจัดสายเคเบิล</t>
  </si>
  <si>
    <t>ต-ค่าจัดระเบียบสายเคเบิล</t>
  </si>
  <si>
    <t>51106201</t>
  </si>
  <si>
    <t>ต-ค่าระบบท่อร้อยสาย</t>
  </si>
  <si>
    <t>ต-ค่าใช้จ่ายระบบท่อร้อยสาย</t>
  </si>
  <si>
    <t>51107101</t>
  </si>
  <si>
    <t>ต-ค.ใช้บริการเนื้อหา</t>
  </si>
  <si>
    <t>ต-ค่าใช้บริการเนื้อหา</t>
  </si>
  <si>
    <t>51107102</t>
  </si>
  <si>
    <t>ต-ค่าซอฟแวเพื่อบ.</t>
  </si>
  <si>
    <t>ต-ค่าซอฟท์แวร์เพื่อให้บริการ</t>
  </si>
  <si>
    <t>51108101</t>
  </si>
  <si>
    <t>ต-ค.ทำบัตรบริการโทรฯ</t>
  </si>
  <si>
    <t>ต-ค่าทำบัตรบริการโทรคมนาคม</t>
  </si>
  <si>
    <t>51109101</t>
  </si>
  <si>
    <t>ต-ค่าใช้เลขUIFNOSS</t>
  </si>
  <si>
    <t>ต-ค่าขอใช้เลขหมาย UIFN-OSS</t>
  </si>
  <si>
    <t>51109102</t>
  </si>
  <si>
    <t>ต-ค่าบริการสถานีตปท.</t>
  </si>
  <si>
    <t>ต-ค่าใช้บริการสถานีฝั่งต่างประเทศ</t>
  </si>
  <si>
    <t>51109103</t>
  </si>
  <si>
    <t>ต-ค่ารื้อถอนอุปฯโทร</t>
  </si>
  <si>
    <t>ต-ค่ารื้อถอนอุปกรณ์โทรคมนาคม</t>
  </si>
  <si>
    <t>51109104</t>
  </si>
  <si>
    <t>ต-ตท.บ.-อป.จ้าง/อื่น</t>
  </si>
  <si>
    <t>ต-ต้นทุนการให้บริการ-อุปกรณ์/จ้าง/อื่น</t>
  </si>
  <si>
    <t>51109105</t>
  </si>
  <si>
    <t>ต-ดำเนินการ-โครงฯUSO</t>
  </si>
  <si>
    <t>ต-ค่าดำเนินการตามโครงการ USO</t>
  </si>
  <si>
    <t>51109106</t>
  </si>
  <si>
    <t>ต-ตท.ติดตั้ง/ตรวจแก้</t>
  </si>
  <si>
    <t>ต-ต้นทุนการให้บริการ-ติดตั้ง/ตรวจแก้วงจร</t>
  </si>
  <si>
    <t>51109107</t>
  </si>
  <si>
    <t>ต-ค่าใช้ระบบ STORAGE</t>
  </si>
  <si>
    <t>51109108</t>
  </si>
  <si>
    <t>ต-คชจ.บ.INT'SMS</t>
  </si>
  <si>
    <t>ต-ค่าใช้จ่ายบริการ INTERNATIONAL SMS</t>
  </si>
  <si>
    <t>51109109</t>
  </si>
  <si>
    <t>ต-คชจ.INT'L SMS-ปลีก</t>
  </si>
  <si>
    <t>ต-ค่าใช้จ่ายบริการ INT'L SMS-ค้าปลีก</t>
  </si>
  <si>
    <t>51109110</t>
  </si>
  <si>
    <t>ค่าตอบแทนฯ-MVNE</t>
  </si>
  <si>
    <t>ค่าตอบแทนการใช้ระบบ-MVNE</t>
  </si>
  <si>
    <t>51109111</t>
  </si>
  <si>
    <t>ต-ต้นทุนบริการ-LAST</t>
  </si>
  <si>
    <t>ต-ต้นทุนบริการ - LAST MILE</t>
  </si>
  <si>
    <t>51109112</t>
  </si>
  <si>
    <t>ต-ต้นทุนบริการ-SECON</t>
  </si>
  <si>
    <t>ต-ต้นทุนบริการ -  SECOND MILE</t>
  </si>
  <si>
    <t>51109113</t>
  </si>
  <si>
    <t>ต-ต้นทุน DE-CAT</t>
  </si>
  <si>
    <t>ต-ต้นทุนบริหารจัดการโครงการ DE - CAT</t>
  </si>
  <si>
    <t>51109114</t>
  </si>
  <si>
    <t>ต-ต้นทุน บ.-อุปกรณ์</t>
  </si>
  <si>
    <t>ต-ต้นทุนบริการ-อุปกรณ์โทรคมนาคม</t>
  </si>
  <si>
    <t>51109115</t>
  </si>
  <si>
    <t>ต-ค่าโอนเลขหมาย MNP</t>
  </si>
  <si>
    <t>ต-ค่าโอนย้ายเลขหมาย MNP</t>
  </si>
  <si>
    <t>51109116</t>
  </si>
  <si>
    <t>ต-ต.TurnKey DE-CAT</t>
  </si>
  <si>
    <t>ต-ต.TURNKEY DE-CAT</t>
  </si>
  <si>
    <t>ต-ต้นทุนบริการ TurnKey DE-CAT</t>
  </si>
  <si>
    <t>51109121</t>
  </si>
  <si>
    <t>ต-โครงการพัฒนา IT</t>
  </si>
  <si>
    <t>ต-ต้นทุนบริการ-โครงการพัฒนาระบบ IT</t>
  </si>
  <si>
    <t>51109122</t>
  </si>
  <si>
    <t>ต-โครงการสิ่งแวดล้อม</t>
  </si>
  <si>
    <t>ต-ต้นทุนบริการ-โครงการศูนย์ข้อมูลสิ่งแวด</t>
  </si>
  <si>
    <t>51109123</t>
  </si>
  <si>
    <t>ต-คก.รองรับปลอดภัย</t>
  </si>
  <si>
    <t>ต-ต้นทุนบริการ-คก.สนับสนุน IT รองรับความ</t>
  </si>
  <si>
    <t>51109124</t>
  </si>
  <si>
    <t>ต-คก.ข้อมูลสุขภาพ</t>
  </si>
  <si>
    <t>ต-ต้นทุนบริการ-โครงการระบบเชื่อมโยงข้อมู</t>
  </si>
  <si>
    <t>51109125</t>
  </si>
  <si>
    <t>ต-คก.ปป.วิทยุเรือ</t>
  </si>
  <si>
    <t>ต-ต้นทุนบริการ-โครงการปรับปรุงระบบวิทยุเ</t>
  </si>
  <si>
    <t>51109126</t>
  </si>
  <si>
    <t>ต-คก.จห.ICT&amp;HEALTH T</t>
  </si>
  <si>
    <t>ต-ต้นทุนบริการ-โครงการจัดหา ICT &amp; HEALTH</t>
  </si>
  <si>
    <t>51109127</t>
  </si>
  <si>
    <t>ต-คก.จห.ระบบ&amp;อปก.5G</t>
  </si>
  <si>
    <t>ต-ต้นทุนบริการ-คก.จัดหาระบบและอปก. 5G Sm</t>
  </si>
  <si>
    <t>EFAD0606</t>
  </si>
  <si>
    <t>51109128</t>
  </si>
  <si>
    <t>ต-คก.ปก.โจมตีเว็บฯ</t>
  </si>
  <si>
    <t>ต-ต้นทุนบริการ-คก.ป้องกันการโจมตีเว็บฯ-ส</t>
  </si>
  <si>
    <t>51109129</t>
  </si>
  <si>
    <t>ต-คก.บ.ข้อมูลภาครัฐ</t>
  </si>
  <si>
    <t>ต-ต้นทุนบริการ-คก.ระบบการให้บริการข้อมูล</t>
  </si>
  <si>
    <t>51109184</t>
  </si>
  <si>
    <t>ต-ต้นทุน-Internet</t>
  </si>
  <si>
    <t>ต-ต้นทุน-INTERNET</t>
  </si>
  <si>
    <t>ต-ต้นทุน Internet Gateway - ขายส่ง</t>
  </si>
  <si>
    <t>51109198</t>
  </si>
  <si>
    <t>ต-ส่วนลดรับ-โทรฯอื่น</t>
  </si>
  <si>
    <t>ต-ส่วนลดรับ-ค่าใช้จ่ายโทรคมนาคมอื่น</t>
  </si>
  <si>
    <t>51109199</t>
  </si>
  <si>
    <t>ต-คชจ.โทรคมนาคมอื่น</t>
  </si>
  <si>
    <t>ต-ค่าใช้จ่ายโทรคมนาคมอื่น</t>
  </si>
  <si>
    <t>51109201</t>
  </si>
  <si>
    <t>ต-ต.บ.-รับจ้าง(CI)</t>
  </si>
  <si>
    <t>ต-ต้นทุนการให้บริการ-งานรับจ้าง (CI)</t>
  </si>
  <si>
    <t>51109202</t>
  </si>
  <si>
    <t>ต-ต.บ.-รับจ้าง(N-CE)</t>
  </si>
  <si>
    <t>ต-ต้นทุนการให้บริการ-งานรับจ้าง(NotCE)</t>
  </si>
  <si>
    <t>51110101</t>
  </si>
  <si>
    <t>ต-ค่าบอญ.-Internet 1</t>
  </si>
  <si>
    <t>ต-ค่าบอญ.-INTERNET 1</t>
  </si>
  <si>
    <t>ต-ค่าใบอนุญาต-บริการอินเทอร์เน็ต แบบ 1</t>
  </si>
  <si>
    <t>51110102</t>
  </si>
  <si>
    <t>ต-ค่าบอญ.-Internet 2</t>
  </si>
  <si>
    <t>ต-ค่าบอญ.-INTERNET 2</t>
  </si>
  <si>
    <t>ต-ค่าใบอนุญาต-บริการอินเทอร์เน็ต แบบ 2</t>
  </si>
  <si>
    <t>51110201</t>
  </si>
  <si>
    <t>ต-ค่าใบอนุญาต-โทรฯ 1</t>
  </si>
  <si>
    <t>ต-ค่าใบอนุญาต-บริการโทรคมนาคม แบบ 1</t>
  </si>
  <si>
    <t>51110202</t>
  </si>
  <si>
    <t>ต-ค่าใบอนุญาต-โทรฯ 3</t>
  </si>
  <si>
    <t>ต-ค่าใบอนุญาต-บริการโทรคมนาคม แบบ 3</t>
  </si>
  <si>
    <t>51110203</t>
  </si>
  <si>
    <t>ต-ค่าใบอนุ.-โทร3ผ่าน</t>
  </si>
  <si>
    <t>ต-ค่าใบอนุญาต-บริการโทรคมนาคม แบบ 3-ผ่าน</t>
  </si>
  <si>
    <t>51110204</t>
  </si>
  <si>
    <t>ต-ใบอนุญาต-โทรฯ2</t>
  </si>
  <si>
    <t>ต-ค่าใบอนุญาต-บริการโทรคมนาคม แบบ 2</t>
  </si>
  <si>
    <t>51110211</t>
  </si>
  <si>
    <t>ต-ใบอนุญาต-วงโคจรดท.</t>
  </si>
  <si>
    <t>ต-ค่าใบอนุญาตให้ใช้สิทธิในการเข้าใช้วงโค</t>
  </si>
  <si>
    <t>51110212</t>
  </si>
  <si>
    <t>ต-ใบอนุญาต-สถานีดท.</t>
  </si>
  <si>
    <t>ต-ค่าใบอนุญาตตั้งใช้สถานีควบคุมดาวเทียมภ</t>
  </si>
  <si>
    <t>51110213</t>
  </si>
  <si>
    <t>ต-ใบอนุญาต-สญ.ดท.ตช.</t>
  </si>
  <si>
    <t>ต-ค่าใบอนุญาตให้ใช้ช่องสัญญาณดาวเทียมต่า</t>
  </si>
  <si>
    <t>51110301</t>
  </si>
  <si>
    <t>ต-คชจ.การขอ-บอญ.</t>
  </si>
  <si>
    <t>ต-ค่าใช้จ่ายในการขอใบอนุญาต</t>
  </si>
  <si>
    <t>51110401</t>
  </si>
  <si>
    <t>ต-ค่าเลขหมายทั่วไป</t>
  </si>
  <si>
    <t>51110402</t>
  </si>
  <si>
    <t>ต-ค่าเลขหมาย-3 หลัก</t>
  </si>
  <si>
    <t>ต-ค่าเลขหมายพิเศษ 3 หลัก</t>
  </si>
  <si>
    <t>51110403</t>
  </si>
  <si>
    <t>ต-ค่าเลขหมาย-4 หลัก</t>
  </si>
  <si>
    <t>ต-ค่าเลขหมายพิเศษ 4 หลัก</t>
  </si>
  <si>
    <t>51110404</t>
  </si>
  <si>
    <t>ต-คชจ.ขอเลขหมาย</t>
  </si>
  <si>
    <t>ต-ค่าใช้จ่ายในการขอเลขหมาย</t>
  </si>
  <si>
    <t>51110405</t>
  </si>
  <si>
    <t>ต-ค่าขอเลขหมาย-ผ่าน</t>
  </si>
  <si>
    <t>ต-ค่าใช้จ่ายในการขอเลขหมาย-ผ่านมือ</t>
  </si>
  <si>
    <t>51110406</t>
  </si>
  <si>
    <t>ต-ค่าเลขหมาย-5 หลัก</t>
  </si>
  <si>
    <t>ต-ค่าเลขหมายพิเศษ 5 หลัก</t>
  </si>
  <si>
    <t>51110407</t>
  </si>
  <si>
    <t>ต-ค่าเลขหมาย-ผ่านมือ</t>
  </si>
  <si>
    <t>ต-ค่าเลขหมายทั่วไป-ผ่านมือ</t>
  </si>
  <si>
    <t>51110408</t>
  </si>
  <si>
    <t>ต-ค่าเลข.โครงฯ-ผ่าน</t>
  </si>
  <si>
    <t>ต-ค่าเลขหมายโครงข่าย-ผ่านมือ</t>
  </si>
  <si>
    <t>51110501</t>
  </si>
  <si>
    <t>ต-ค่าความถี่วิทยุ</t>
  </si>
  <si>
    <t>ต-ค่าคลื่นความถี่วิทยุ</t>
  </si>
  <si>
    <t>51110511</t>
  </si>
  <si>
    <t>ต-ค่าความถี่สถานีดท.</t>
  </si>
  <si>
    <t>ต-ค่าคลื่นความถี่-ควบคุมสถานีดาวเทียมภาค</t>
  </si>
  <si>
    <t>51110521</t>
  </si>
  <si>
    <t>ต-ค่าโอนคลื่นความถี่</t>
  </si>
  <si>
    <t>ต-ค่าธรรมเนียมการโอนคลื่นความถี่</t>
  </si>
  <si>
    <t>51110601</t>
  </si>
  <si>
    <t>ต-อุดหนุนกองทุนUSO</t>
  </si>
  <si>
    <t>ต-เงินอุดหนุนกองทุนพัฒนากิจการโทรคมนาคม</t>
  </si>
  <si>
    <t>51110701</t>
  </si>
  <si>
    <t>ต-ค่าบอญ.-บ.โครงข่าย</t>
  </si>
  <si>
    <t>ต-ค่าใบอนุญาต-บริการโครงข่ายกระจายเสียงห</t>
  </si>
  <si>
    <t>51110702</t>
  </si>
  <si>
    <t>ต-ค่าบ.อนุญาต-CAT CH</t>
  </si>
  <si>
    <t>ต-ค่าใบอนุญาต-บริการกระจายเสียง&amp;โทรทัศน์</t>
  </si>
  <si>
    <t>51110703</t>
  </si>
  <si>
    <t>ต-ค่าบ.อนุญาต-บ.สิ่ง</t>
  </si>
  <si>
    <t>ต-ค่าใบอนุญาต-บริการฯความสะดวกด้านฯเสียง</t>
  </si>
  <si>
    <t>51110801</t>
  </si>
  <si>
    <t>ต-กองฯวิจัย-โครงข่าย</t>
  </si>
  <si>
    <t>ต-กองทุนวิจัยและพัฒนากิจการกระจายเสียง-บ</t>
  </si>
  <si>
    <t>51110802</t>
  </si>
  <si>
    <t>ต-กองทุนวิจัยCAT CHA</t>
  </si>
  <si>
    <t>ต-กองทุนวิจัยและพัฒนากิจการกระจายเสียงฯC</t>
  </si>
  <si>
    <t>51110803</t>
  </si>
  <si>
    <t>ต-กท.วิจัย-บ.อำนวยฯ</t>
  </si>
  <si>
    <t>ต-กองทุนวิจัย&amp;พัฒนากิจการกระจายเสียงฯ-บ.</t>
  </si>
  <si>
    <t>51110901</t>
  </si>
  <si>
    <t>ต-อุดหนุนกำกับ NSW</t>
  </si>
  <si>
    <t>ต-เงินอุดหนุนเกี่ยวกับการกำกับดูแล NSW</t>
  </si>
  <si>
    <t>51120101</t>
  </si>
  <si>
    <t>ต-คชจ.TEST CALL SYS</t>
  </si>
  <si>
    <t>ต-ค่าใช้จ่ายระบบทดสอบคุณภาพเสียง</t>
  </si>
  <si>
    <t>51131101</t>
  </si>
  <si>
    <t>ต-ต.บริการ TOT Mobi</t>
  </si>
  <si>
    <t>ต-ต.บริการ TOT MOBI</t>
  </si>
  <si>
    <t>ต-ต้นทุนจากการให้บริการ TOT Mobile</t>
  </si>
  <si>
    <t>51132101</t>
  </si>
  <si>
    <t>ต-จ้างควบคุมดาวเทียม</t>
  </si>
  <si>
    <t>ต-ค่าจ้างปฏิบัติการควบคุมดาวเทียมและสถาน</t>
  </si>
  <si>
    <t>51132102</t>
  </si>
  <si>
    <t>ต-ค่าสิทธิ-ดาวเทียม</t>
  </si>
  <si>
    <t>ต-ค่าสิทธิการใช้-ดาวเทียม</t>
  </si>
  <si>
    <t>51132111</t>
  </si>
  <si>
    <t>ต-ค่า Transponder ดท</t>
  </si>
  <si>
    <t>ต-ค่า TRANSPONDER ดท</t>
  </si>
  <si>
    <t>ต-ค่า TRANSPONDER - ดาวเทียม</t>
  </si>
  <si>
    <t>51132112</t>
  </si>
  <si>
    <t>ต-ค่าวงจรฯ ตปท.-ดท.</t>
  </si>
  <si>
    <t>ต-ค่าใช้วงจรต่างประเทศ-ดาวเทียม</t>
  </si>
  <si>
    <t>51132114</t>
  </si>
  <si>
    <t>ต-USO-ดาวเทียม</t>
  </si>
  <si>
    <t>ต-ค่า USO ของธุรกิจดาวเทียม</t>
  </si>
  <si>
    <t>51132115</t>
  </si>
  <si>
    <t>ต-ภาษี-ดาวเทียม</t>
  </si>
  <si>
    <t>ต-ค่าภาษีที่เกี่ยวข้องกับธุรกิจดาวเทียม</t>
  </si>
  <si>
    <t>51132116</t>
  </si>
  <si>
    <t>ต-คชจ.ขายและตลาด-ดท.</t>
  </si>
  <si>
    <t>ต-ค่าใช้จ่ายในการขายและการตลาด-ดาวเทียม</t>
  </si>
  <si>
    <t>51132117</t>
  </si>
  <si>
    <t>ต-ค่าสอบบัญชี-ดท.</t>
  </si>
  <si>
    <t>ต-ค่าสอบบัญชี-ดาวเทียม</t>
  </si>
  <si>
    <t>51132118</t>
  </si>
  <si>
    <t>ต-เงินเดือน&amp;คจ.-ดท.</t>
  </si>
  <si>
    <t>ต-เงินเดือนและค่าจ้าง-ดาวเทียม</t>
  </si>
  <si>
    <t>51132119</t>
  </si>
  <si>
    <t>ต-ค.เชื้อเพลิง-ดท.</t>
  </si>
  <si>
    <t>ต-ค่าน้ำมันเชื้อเพลิง-ธุรกิจดาวเทียม</t>
  </si>
  <si>
    <t>51132120</t>
  </si>
  <si>
    <t>ต-ค่าฝึกอบรม-นปท.ดท.</t>
  </si>
  <si>
    <t>ต-ค่าใช้จ่ายพัฒนาและฝึกอบรมบุคลากร-นปท.-</t>
  </si>
  <si>
    <t>51132121</t>
  </si>
  <si>
    <t>ต-ค่าฝึกอบรม-ตปท.ดท.</t>
  </si>
  <si>
    <t>ต-ค่าใช้จ่ายพัฒนาและฝึกอบรมบุคลากร-ตปท.-</t>
  </si>
  <si>
    <t>51132122</t>
  </si>
  <si>
    <t>ต-ค่าเดินทาง-นปท.ดท.</t>
  </si>
  <si>
    <t>ต-ค่าใช้จ่ายเดินทางเพื่อปฏิบัติงาน-นปท.-</t>
  </si>
  <si>
    <t>51132123</t>
  </si>
  <si>
    <t>ต-ค่าเดินทาง-ตปท.ดท.</t>
  </si>
  <si>
    <t>ต-ค่าใช้จ่ายเดินทางเพื่อปฏิบัติงาน-ตปท.-</t>
  </si>
  <si>
    <t>51132124</t>
  </si>
  <si>
    <t>ต-คชจ.ในการประชุม-ดท</t>
  </si>
  <si>
    <t>ต-ค่าใช้จ่ายในการประชุม-ดาวเทียม</t>
  </si>
  <si>
    <t>51132125</t>
  </si>
  <si>
    <t>ต-ง.สมทบองค์กรรปท.ดท</t>
  </si>
  <si>
    <t>ต-เงินสมทบองค์กรระหว่างประเทศ-ดาวเทียม</t>
  </si>
  <si>
    <t>51132126</t>
  </si>
  <si>
    <t>ต-คชจ. Deorbit ดท.</t>
  </si>
  <si>
    <t>ต-คชจ. DEORBIT ดท.</t>
  </si>
  <si>
    <t>ต-ค่าใช้จ่าย Deorbit ดาวเทียม</t>
  </si>
  <si>
    <t>51219101</t>
  </si>
  <si>
    <t>ต-ค่าบริฯอาคารที่พัก</t>
  </si>
  <si>
    <t>ต-ค่าใช้จ่ายบริหารอาคารที่พัก</t>
  </si>
  <si>
    <t>51219102</t>
  </si>
  <si>
    <t>ต-ค่าอบรมบุคคลภายนอก</t>
  </si>
  <si>
    <t>ต-ค่าจัดฝึกอบรม/สัมมนาให้หน่วยงานภายนอก</t>
  </si>
  <si>
    <t>51219103</t>
  </si>
  <si>
    <t>ต-คชจ.บริหารฯ NGDC</t>
  </si>
  <si>
    <t>ต-ค่าใช้จ่ายบริหารจัดการ NGDC</t>
  </si>
  <si>
    <t>51219199</t>
  </si>
  <si>
    <t>ต-คชจ.บริการ-อื่น ๆ</t>
  </si>
  <si>
    <t>ต-ค่าใช้จ่ายบริการอื่น</t>
  </si>
  <si>
    <t>51511101</t>
  </si>
  <si>
    <t>ต-ต้นทุนทางการเงิน</t>
  </si>
  <si>
    <t>EFAD0604</t>
  </si>
  <si>
    <t>51601101</t>
  </si>
  <si>
    <t>ต-เงินเดือน-พนักงาน</t>
  </si>
  <si>
    <t>51601102</t>
  </si>
  <si>
    <t>ต-ล่วงเวลา-พนักงาน</t>
  </si>
  <si>
    <t>ต-ค่าล่วงเวลา-พนักงาน</t>
  </si>
  <si>
    <t>51601103</t>
  </si>
  <si>
    <t>ต-เงินเพิ่มพิเศษ-พนง</t>
  </si>
  <si>
    <t>ต-เงินเพิ่มพิเศษ-พนักงาน</t>
  </si>
  <si>
    <t>51601104</t>
  </si>
  <si>
    <t>ต-เงินตอบแทน-งด.เต็ม</t>
  </si>
  <si>
    <t>ต-เงินตอบแทนพิเศษเงินเดือนเต็มขั้นสูง-พน</t>
  </si>
  <si>
    <t>51601105</t>
  </si>
  <si>
    <t>ต-เงินตำแหน่ง-พนง</t>
  </si>
  <si>
    <t>ต-เงินประจำตำแหน่ง-พนักงาน</t>
  </si>
  <si>
    <t>51601106</t>
  </si>
  <si>
    <t>ต-โบนัส-พนักงาน</t>
  </si>
  <si>
    <t>51601107</t>
  </si>
  <si>
    <t>ต-ง.ตอบแทนโครงฯ-พนง</t>
  </si>
  <si>
    <t>ต-เงินตอบแทนโครงการเกษียณอายุตามข้อตกลง-</t>
  </si>
  <si>
    <t>51601108</t>
  </si>
  <si>
    <t>ต-เงินค่าครองชีพ-พนง</t>
  </si>
  <si>
    <t>ต-เงินค่าครองชีพ-พนักงาน</t>
  </si>
  <si>
    <t>51601109</t>
  </si>
  <si>
    <t>ต-ค่าเบี้ยประชุม-พนง</t>
  </si>
  <si>
    <t>ต-ค่าเบี้ยประชุม-พนักงาน</t>
  </si>
  <si>
    <t>51601110</t>
  </si>
  <si>
    <t>ต-วันหยุด-เกษียณ-พ</t>
  </si>
  <si>
    <t>ต-ค่าวันหยุดพักผ่อน-ผู้เกษียณ-พนักงาน</t>
  </si>
  <si>
    <t>51601121</t>
  </si>
  <si>
    <t>ต-เงินด. พนง.TM+(CR)</t>
  </si>
  <si>
    <t>ต-เงินเดือน พนง.TM+(ยอดเครดิต)</t>
  </si>
  <si>
    <t>51601199</t>
  </si>
  <si>
    <t>ต-ตอบแทนอื่น-พนง</t>
  </si>
  <si>
    <t>ต-ค่าใช้จ่ายตอบแทนแรงงานอื่น-พนักงาน</t>
  </si>
  <si>
    <t>51601201</t>
  </si>
  <si>
    <t>ต-ค่าจ้างลูกจ้าง</t>
  </si>
  <si>
    <t>ต-ค่าจ้าง-ลูกจ้าง</t>
  </si>
  <si>
    <t>51601202</t>
  </si>
  <si>
    <t>ต-ล่วงเวลา-ลูกจ้าง</t>
  </si>
  <si>
    <t>ต-ค่าล่วงเวลา-ลูกจ้าง</t>
  </si>
  <si>
    <t>51601203</t>
  </si>
  <si>
    <t>ต-เงินพิเศษ-ลูกจ้าง</t>
  </si>
  <si>
    <t>ต-เงินเพิ่มพิเศษ-ลูกจ้าง</t>
  </si>
  <si>
    <t>51601204</t>
  </si>
  <si>
    <t>ต-โบนัส-ลูกจ้าง</t>
  </si>
  <si>
    <t>51601205</t>
  </si>
  <si>
    <t>ต-ค่าครองชีพ-ลูกจ้าง</t>
  </si>
  <si>
    <t>ต-เงินค่าครองชีพ-ลูกจ้าง</t>
  </si>
  <si>
    <t>51601206</t>
  </si>
  <si>
    <t>ต-ค่าจ้าง-Outsource</t>
  </si>
  <si>
    <t>ต-ค่าจ้าง-OUTSOURCE</t>
  </si>
  <si>
    <t>ต-ค่าจ้างลูกจ้าง-Outsource</t>
  </si>
  <si>
    <t>51601299</t>
  </si>
  <si>
    <t>ต-ค่าตอบแทนอืน-ลูกจ.</t>
  </si>
  <si>
    <t>ต-ค่าใช้จ่ายตอบแทนแรงงานอื่น-ลูกจ้าง</t>
  </si>
  <si>
    <t>51601301</t>
  </si>
  <si>
    <t>ต-เงินเดือน-ผู้บริหา</t>
  </si>
  <si>
    <t>ต-เงินเดือน-ผู้บริหาร</t>
  </si>
  <si>
    <t>51601302</t>
  </si>
  <si>
    <t>ต-โบนัส-ผู้บริหาร</t>
  </si>
  <si>
    <t>51601304</t>
  </si>
  <si>
    <t>ต-ง.ตำแหน่ง-ผู้บ.</t>
  </si>
  <si>
    <t>ต-เงินประจำตำแหน่ง-ผู้บริหาร</t>
  </si>
  <si>
    <t>51601305</t>
  </si>
  <si>
    <t>ต-ค่าเบี้ยประชุม-บ.</t>
  </si>
  <si>
    <t>ต-ค่าเบี้ยประชุม-ผู้บริหาร</t>
  </si>
  <si>
    <t>51601306</t>
  </si>
  <si>
    <t>ต-ค่าจ้าง-ผู้บ.Out</t>
  </si>
  <si>
    <t>ต-ค่าจ้าง-ผู้บ.OUT</t>
  </si>
  <si>
    <t>ต-เงินค่าจ้างในตำแหน่งผู้บริหาร-Outsourc</t>
  </si>
  <si>
    <t>51601307</t>
  </si>
  <si>
    <t>ต-เงินค่าครองชีพ-บ.</t>
  </si>
  <si>
    <t>ต-เงินค่าครองชีพ-ผู้บริหาร</t>
  </si>
  <si>
    <t>51601308</t>
  </si>
  <si>
    <t>ต-เงินเดือน-บ.</t>
  </si>
  <si>
    <t>ต-เงินตอบแทนพิเศษเงินเดือนเต็มขั้นสูง-ผู</t>
  </si>
  <si>
    <t>51601309</t>
  </si>
  <si>
    <t>ต-ค่าล่วงเวลา-บ.</t>
  </si>
  <si>
    <t>ต-ค่าล่วงเวลา-ผู้บริหาร</t>
  </si>
  <si>
    <t>51601310</t>
  </si>
  <si>
    <t>ต-ง.ตอบแทนโครงฯ-บ.</t>
  </si>
  <si>
    <t>51601311</t>
  </si>
  <si>
    <t>ต-วันหยุด-เกษียณ-บ</t>
  </si>
  <si>
    <t>ต-ค่าวันหยุดพักผ่อน-ผู้เกษียณ-ผู้บริหาร</t>
  </si>
  <si>
    <t>51601399</t>
  </si>
  <si>
    <t>ต-ค่าตอบแทนอื่น-บ.</t>
  </si>
  <si>
    <t>ต-ค่าใช้จ่ายตอบแทนแรงงานอื่น-ผู้บริหาร</t>
  </si>
  <si>
    <t>51601402</t>
  </si>
  <si>
    <t>ต-ค่าหยุดพักฯ-พ.-ดบ.</t>
  </si>
  <si>
    <t>ต-ค่าวันหยุดพักผ่อน-พนักงาน-ต้นทุนดอกเบี</t>
  </si>
  <si>
    <t>51601502</t>
  </si>
  <si>
    <t>ต-ค่าล่วงเวลา-ล.-ดบ.</t>
  </si>
  <si>
    <t>ต-ค่าล่วงเวลา-ลูกจ้าง-ต้นทุนดอกเบี้ย</t>
  </si>
  <si>
    <t>51601609</t>
  </si>
  <si>
    <t>ต-ค่าหยุดพักฯ-บ.-ดบ.</t>
  </si>
  <si>
    <t>ต-ค่าวันหยุดพักผ่อน-ผู้บริหาร-ต้นทุนดอกเ</t>
  </si>
  <si>
    <t>51601701</t>
  </si>
  <si>
    <t>ต-OUTSOURCE - ขับรถ</t>
  </si>
  <si>
    <t>51601702</t>
  </si>
  <si>
    <t>ต-OUTSOURCE-ติดตั้ง</t>
  </si>
  <si>
    <t>ต-จ้างOUTSOURCE-ติดตั้ง/ตรวจซ่อม/ศูนย์ซ่</t>
  </si>
  <si>
    <t>51601705</t>
  </si>
  <si>
    <t>ต-OUTSOURCE-CALL CEN</t>
  </si>
  <si>
    <t>ต-ค่าจ้าง OUTSOURCE - CALL CENTER/HELP D</t>
  </si>
  <si>
    <t>51601706</t>
  </si>
  <si>
    <t>ต-OUTSOU.-บ.สำนักงาน</t>
  </si>
  <si>
    <t>ต-ค่าจ้าง OUTSOURCE-บริการสำนักงาน</t>
  </si>
  <si>
    <t>51601707</t>
  </si>
  <si>
    <t>ต-OUTSOU.-ช่าง สนง.</t>
  </si>
  <si>
    <t>ต-ค่าจ้าง OUTSOURCE-ช่างสำนักงาน</t>
  </si>
  <si>
    <t>51601708</t>
  </si>
  <si>
    <t>ต-OUTSOU-ข้อมูลคลัง</t>
  </si>
  <si>
    <t>ต-OUTSOURCE-จัดทำข้อมูล/งานคลังพัสดุ</t>
  </si>
  <si>
    <t>51601709</t>
  </si>
  <si>
    <t>ต-OUTSOURCE-เฉพาะกิจ</t>
  </si>
  <si>
    <t>ต-ค่าจ้าง OUTSOURCE - เฉพาะกิจ</t>
  </si>
  <si>
    <t>51601710</t>
  </si>
  <si>
    <t>ต-OUTSOURCE-ระยะสั้น</t>
  </si>
  <si>
    <t>ต-ค่าจ้าง OUTSOURCE - จ้างระยะสั้น</t>
  </si>
  <si>
    <t>51601711</t>
  </si>
  <si>
    <t>ต-ค่าจ้างดำเนินการCM</t>
  </si>
  <si>
    <t>ต-ค่าจ้างดำเนินการ CM และ PM Core Networ</t>
  </si>
  <si>
    <t>51601712</t>
  </si>
  <si>
    <t>ต-ค.เหมางานOPER.SUP.</t>
  </si>
  <si>
    <t>ต-ค่าจ้างเหมางาน OPERATION SUPPORT</t>
  </si>
  <si>
    <t>51601801</t>
  </si>
  <si>
    <t>ต-ค่าจ้าง-Digital Sv</t>
  </si>
  <si>
    <t>ต-ค่าจ้าง-DIGITAL SV</t>
  </si>
  <si>
    <t>ต-ค่าจ้าง-ผู้ปฏิบัติงานกลุ่ม Digital Ser</t>
  </si>
  <si>
    <t>51601802</t>
  </si>
  <si>
    <t>ต-ค่าล่วงเวลาDIGITAL</t>
  </si>
  <si>
    <t>ต-ค่าล่วงเวลา-ผู้ปฏิบัติงานกลุ่ม DIGITAL</t>
  </si>
  <si>
    <t>51601803</t>
  </si>
  <si>
    <t>ต-เงินพิเศษ-DIGITAL</t>
  </si>
  <si>
    <t>ต-เงินเพิ่มพิเศษ-ผู้ปฏิบัติงานกลุ่มDIGIT</t>
  </si>
  <si>
    <t>51601899</t>
  </si>
  <si>
    <t>ต-ค่าตอบแทนอื่น-Digi</t>
  </si>
  <si>
    <t>ต-ค่าตอบแทนอื่น-DIGI</t>
  </si>
  <si>
    <t>ต-ค่าใช้จ่ายตอบแทนแรงงานอื่น-กลุ่ม DIGIT</t>
  </si>
  <si>
    <t>51602101</t>
  </si>
  <si>
    <t>ต-ง.จ.สมทบบำเหน็จ-พ</t>
  </si>
  <si>
    <t>ต-เงินจ่ายสมทบกองทุนบำเหน็จ-พนักงาน</t>
  </si>
  <si>
    <t>51602102</t>
  </si>
  <si>
    <t>ต-เงินสมทบ กสล.-พ</t>
  </si>
  <si>
    <t>ต-เงินจ่ายสมทบกองทุนสำรองเลี้ยงชีพ-พนักง</t>
  </si>
  <si>
    <t>51602103</t>
  </si>
  <si>
    <t>ต-เบี้ยปก.ชีวิต-พนง</t>
  </si>
  <si>
    <t>ต-ค่าเบี้ยประกันชีวิต-พนักงาน</t>
  </si>
  <si>
    <t>51602104</t>
  </si>
  <si>
    <t>ต-ค่าพยาบาล-พ</t>
  </si>
  <si>
    <t>ต-ค่ารักษาพยาบาล-พนักงาน</t>
  </si>
  <si>
    <t>51602105</t>
  </si>
  <si>
    <t>ต-ง.ช่วยเหลือบุตร-พ</t>
  </si>
  <si>
    <t>ต-เงินช่วยเหลือเกี่ยวกับบุตร-พนักงาน</t>
  </si>
  <si>
    <t>51602106</t>
  </si>
  <si>
    <t>ต-ง.ชดเชย/ทดแทน-พน.</t>
  </si>
  <si>
    <t>ต-เงินชดเชย เงินทดแทน-พนักงาน</t>
  </si>
  <si>
    <t>51602107</t>
  </si>
  <si>
    <t>ต-ง.ตอบแทน-โครงการ-พ</t>
  </si>
  <si>
    <t>ต-ง.ตอบแทนความชอบในการทำงาน-โครงการเกษีย</t>
  </si>
  <si>
    <t>51602108</t>
  </si>
  <si>
    <t>ต-ค่าเครื่องแบต-พนง</t>
  </si>
  <si>
    <t>ต-ค่าเครื่องแบบ-พนักงาน</t>
  </si>
  <si>
    <t>51602109</t>
  </si>
  <si>
    <t>ต-ค่าส่งเสริมกีฬา-พน</t>
  </si>
  <si>
    <t>ต-ค่าส่งเสริมกีฬาและสันทนาการ-พนักงาน</t>
  </si>
  <si>
    <t>51602110</t>
  </si>
  <si>
    <t>ต-ค่าสวัสฯบ้านพัก-พ</t>
  </si>
  <si>
    <t>ต-ค่าสวัสดิการบ้านพัก-พนักงาน</t>
  </si>
  <si>
    <t>51602111</t>
  </si>
  <si>
    <t>ต-ง.สมทบค.ยานพาหนะ-พ</t>
  </si>
  <si>
    <t>ต-เงินสมทบค่ายานพาหนะ-พนักงาน</t>
  </si>
  <si>
    <t>51602112</t>
  </si>
  <si>
    <t>ต-คชจ.รับ-ส่งพนักงาน</t>
  </si>
  <si>
    <t>ต-ค่าใช้จ่ายในการรับ-ส่งพนักงาน</t>
  </si>
  <si>
    <t>51602113</t>
  </si>
  <si>
    <t>ต-ผปย.หลังฯ-พนักงาน</t>
  </si>
  <si>
    <t>ต-ผลประโยชน์หลังออกจากงานอื่น-พนักงาน</t>
  </si>
  <si>
    <t>51602114</t>
  </si>
  <si>
    <t>ต-เงินตอบแทนฯพนักงาน</t>
  </si>
  <si>
    <t>ต-เงินตอบแทนความชอบในการทำงาน-พนักงาน</t>
  </si>
  <si>
    <t>51602115</t>
  </si>
  <si>
    <t>ต-วันหยุด-เกษียณ-พ.</t>
  </si>
  <si>
    <t>51602116</t>
  </si>
  <si>
    <t>ต-ผปย.ระยะยาวอื่น-พ.</t>
  </si>
  <si>
    <t>ต-ผลประโยชน์ระยะยาวอื่น-พนักงาน</t>
  </si>
  <si>
    <t>51602199</t>
  </si>
  <si>
    <t>ต-ค่าสวัสดิการอื่น-พ</t>
  </si>
  <si>
    <t>ต-ค่าสวัสดิการอื่น-พนักงาน</t>
  </si>
  <si>
    <t>51602201</t>
  </si>
  <si>
    <t>ต-ค่าพยาบาล-ลูกจ้าง</t>
  </si>
  <si>
    <t>ต-ค่ารักษาพยาบาล-ลูกจ้าง</t>
  </si>
  <si>
    <t>51602202</t>
  </si>
  <si>
    <t>ต-ช่วยบุตร-ลูกจ้าง</t>
  </si>
  <si>
    <t>ต-เงินช่วยเหลือเกี่ยวกับบุตร-ลูกจ้าง</t>
  </si>
  <si>
    <t>51602203</t>
  </si>
  <si>
    <t>ต-ง.ชดเชย/ทดแทน-ลจ.</t>
  </si>
  <si>
    <t>ต-เงินชดเชย เงินทดแทน-ลูกจ้าง</t>
  </si>
  <si>
    <t>51602204</t>
  </si>
  <si>
    <t>ต-ค่าเครื่องแบบ-ล.</t>
  </si>
  <si>
    <t>ต-ค่าเครื่องแบบ-ลูกจ้าง</t>
  </si>
  <si>
    <t>51602205</t>
  </si>
  <si>
    <t>ต-ค่าส่งเสริมกีฬา-ลจ</t>
  </si>
  <si>
    <t>ต-ค่าส่งเสริมกีฬาและสันทนาการ-ลูกจ้าง</t>
  </si>
  <si>
    <t>51602206</t>
  </si>
  <si>
    <t>ต-ค่าบ้านพัก-ลูกจ้าง</t>
  </si>
  <si>
    <t>ต-ค่าสวัสดิการบ้านพัก-ลูกจ้าง</t>
  </si>
  <si>
    <t>51602207</t>
  </si>
  <si>
    <t>ต-เงินตอบแทนฯลูกจ้าง</t>
  </si>
  <si>
    <t>ต-เงินตอบแทนความชอบในการทำงาน-ลูกจ้าง</t>
  </si>
  <si>
    <t>51602208</t>
  </si>
  <si>
    <t>ต-ผปย.หลังฯ-ลูกจ้าง</t>
  </si>
  <si>
    <t>ต-ผลประโยชน์หลังออกจากงานอื่น-ลูกจ้าง</t>
  </si>
  <si>
    <t>51602299</t>
  </si>
  <si>
    <t>ต-ค่าสวัสฯอื่น-ลูกจ้</t>
  </si>
  <si>
    <t>ต-ค่าสวัสดิการอื่น-ลูกจ้าง</t>
  </si>
  <si>
    <t>51602301</t>
  </si>
  <si>
    <t>ต-เงินสมทบกองทุน-บ.</t>
  </si>
  <si>
    <t>ต-เงินจ่ายสมทบกองทุนบำเหน็จ-ผู้บริหาร</t>
  </si>
  <si>
    <t>51602302</t>
  </si>
  <si>
    <t>ต-เงินสมทบ กสล.-บ.</t>
  </si>
  <si>
    <t>ต-เงินจ่ายสมทบกองทุนสำรองเลี้ยงชีพ-ผู้บร</t>
  </si>
  <si>
    <t>51602303</t>
  </si>
  <si>
    <t>ต-ค่าเบี้ยประกัน-บ.</t>
  </si>
  <si>
    <t>ต-ค่าเบี้ยประกัน-ผู้บริหาร</t>
  </si>
  <si>
    <t>51602304</t>
  </si>
  <si>
    <t>ต-ค่าพยาบาล-บ.</t>
  </si>
  <si>
    <t>ต-ค่ารักษาพยาบาล-ผู้บริหาร</t>
  </si>
  <si>
    <t>51602305</t>
  </si>
  <si>
    <t>ต-เงินช่วยบุตร-บ.</t>
  </si>
  <si>
    <t>ต-เงินช่วยเหลือเกี่ยวกับบุตร-ผู้บริหาร</t>
  </si>
  <si>
    <t>51602306</t>
  </si>
  <si>
    <t>ต-ง.ชดเชย/ทดแทน-บ.</t>
  </si>
  <si>
    <t>ต-เงินชดเชย เงินทดแทน-ผู้บริหาร</t>
  </si>
  <si>
    <t>51602307</t>
  </si>
  <si>
    <t>ต-ตอบแทน-โครงการฯ-บ.</t>
  </si>
  <si>
    <t>ต-ง.ตอบแทนความชอบในการทง.-คก.เกษียณอายุ-</t>
  </si>
  <si>
    <t>51602308</t>
  </si>
  <si>
    <t>ต-ค่าเครื่องแบบ-บ.</t>
  </si>
  <si>
    <t>ต-ค่าเครื่องแบบ-ผู้บริหาร</t>
  </si>
  <si>
    <t>51602309</t>
  </si>
  <si>
    <t>ต-ค่าส่งเสริมกีฬา-บ.</t>
  </si>
  <si>
    <t>ต-ค่าส่งเสริมกีฬาและสันทนาการ-ผู้บริหาร</t>
  </si>
  <si>
    <t>51602310</t>
  </si>
  <si>
    <t>ต-ค่าสวัสฯบ้านพัก-บ.</t>
  </si>
  <si>
    <t>ต-ค่าสวัสดิการบ้านพัก-ผู้บริหาร</t>
  </si>
  <si>
    <t>51602311</t>
  </si>
  <si>
    <t>ต-ง.สมทบยานพาหนะ-บ.</t>
  </si>
  <si>
    <t>ต-เงินสมทบค่ายานพาหนะ-ผู้บริหาร</t>
  </si>
  <si>
    <t>51602313</t>
  </si>
  <si>
    <t>ต-ผปย.หลังฯ-ผู้บริหา</t>
  </si>
  <si>
    <t>ต-ผลประโยชน์หลังออกจากงานอื่น-ผู้บริหาร</t>
  </si>
  <si>
    <t>51602314</t>
  </si>
  <si>
    <t>ต-เงินตอบแทนฯ-บริหาร</t>
  </si>
  <si>
    <t>ต-เงินตอบแทนความชอบในการทำงาน-ผู้บริหาร</t>
  </si>
  <si>
    <t>51602315</t>
  </si>
  <si>
    <t>ต-วันหยุด-เกษียณ-บ.</t>
  </si>
  <si>
    <t>51602316</t>
  </si>
  <si>
    <t>ต-ผปย.ระยะยาวอื่น-บ.</t>
  </si>
  <si>
    <t>ต-ผลประโยชน์ระยะยาวอื่น-ผู้บริหาร</t>
  </si>
  <si>
    <t>51602399</t>
  </si>
  <si>
    <t>ต-ค่าสวัสฯอื่น-บ.</t>
  </si>
  <si>
    <t>ต-ค่าสวัสดิการอื่น-ผู้บริหาร</t>
  </si>
  <si>
    <t>51602401</t>
  </si>
  <si>
    <t>ต-ง.สมทบบำ.-พ.-ดบ.</t>
  </si>
  <si>
    <t>ต-เงินจ่ายสมทบกองทุนบำเหน็จ-พนักงาน-ต้นท</t>
  </si>
  <si>
    <t>51602406</t>
  </si>
  <si>
    <t>ต-เงินชดเชย-พ.-ดบ.</t>
  </si>
  <si>
    <t>ต-ค่าชดเชย ง.ทดแทน ง.เพื่อตอบแทนฯ-พนง.-ต</t>
  </si>
  <si>
    <t>51602407</t>
  </si>
  <si>
    <t>ต-ผปย.หลังฯ-พ.ตท.ดบ.</t>
  </si>
  <si>
    <t>ต-ผลประโยชน์หลังออกจากงานอื่น-พนักงาน-ตท</t>
  </si>
  <si>
    <t>51602408</t>
  </si>
  <si>
    <t>ต-งตท.พ.ตท.ดบ.</t>
  </si>
  <si>
    <t>ต-เงินตอบแทนความชอบในการทำงาน-พ.-ต้นทุนด</t>
  </si>
  <si>
    <t>51602409</t>
  </si>
  <si>
    <t>ต-หยุด-เกษียณ-พ.ดบ.</t>
  </si>
  <si>
    <t>ต-ค่าวันหยุดพักผ่อน-ผู้เกษียณ-พนักงาน-ตท</t>
  </si>
  <si>
    <t>51602410</t>
  </si>
  <si>
    <t>ต-ผปย.ยาวอื่น-พ.ตท.ด</t>
  </si>
  <si>
    <t>ต-ผลประโยชน์ระยะยาวอื่น-พนักงาน-ต้นทุนดอ</t>
  </si>
  <si>
    <t>51602499</t>
  </si>
  <si>
    <t>ต-สวัสการอื่น-พ.-ดบ.</t>
  </si>
  <si>
    <t>ต-ค่าสวัสดิการอื่น-พนักงาน-ต้นทุนดอกเบี้</t>
  </si>
  <si>
    <t>51602503</t>
  </si>
  <si>
    <t>ต-เงินชดเชย-ลจ.-ดบ.</t>
  </si>
  <si>
    <t>ต-ค่าชดเชย เงินทดแทน-ลูกจ้าง-ต้นทุนดอกเบ</t>
  </si>
  <si>
    <t>51602504</t>
  </si>
  <si>
    <t>ต-งตท.-ลจ.ตท.ดบ.</t>
  </si>
  <si>
    <t>ต-เงินตอบแทนความชอบในการทำงาน-ลูกจ้าง-ตท</t>
  </si>
  <si>
    <t>51602505</t>
  </si>
  <si>
    <t>ต-ผปย.หลังฯ-ลจ.ตท.ดบ</t>
  </si>
  <si>
    <t>ต-ผลประโยชน์หลังออกจากงานอื่น-ลูกจ้าง-ตท</t>
  </si>
  <si>
    <t>51602599</t>
  </si>
  <si>
    <t>ต-สวัสการอื่น-ล.-ดบ.</t>
  </si>
  <si>
    <t>ต-ค่าสวัสดิการอื่น-ลูกจ้าง-ต้นทุนดอกเบี้</t>
  </si>
  <si>
    <t>51602601</t>
  </si>
  <si>
    <t>ต-ง.สมทบบำ.-บ.-ดบ.</t>
  </si>
  <si>
    <t>ต-เงินจ่ายสมทบก.บำเหน็จ-ผู้บริหาร-ต้นทุน</t>
  </si>
  <si>
    <t>51602606</t>
  </si>
  <si>
    <t>ต-เงินชดเชย-บ.-ดบ.</t>
  </si>
  <si>
    <t>ต-ค่าชดเชย ง.ทดแทน ง.เพื่อตอบแทนฯ-บริหาร</t>
  </si>
  <si>
    <t>51602607</t>
  </si>
  <si>
    <t>ต-ผปย.หลังฯ-บ.ตท.ดบ.</t>
  </si>
  <si>
    <t>ต-ผลประโยชน์หลังออกจากงานอื่น-ผู้บริหาร-</t>
  </si>
  <si>
    <t>51602608</t>
  </si>
  <si>
    <t>ต-งตท.บ.ตท.ดบ.</t>
  </si>
  <si>
    <t>ต-เงินตอบแทนความชอบในการทำงาน-บ.-ต้นทุนด</t>
  </si>
  <si>
    <t>51602609</t>
  </si>
  <si>
    <t>ต-หยุด-เกษียณ-บ.ดบ.</t>
  </si>
  <si>
    <t>ต-ค่าวันหยุดพักผ่อน-ผู้เกษียณ-ผู้บริหาร-</t>
  </si>
  <si>
    <t>51602610</t>
  </si>
  <si>
    <t>ต-ผปย.ยาวอื่น-บ.ตท.ด</t>
  </si>
  <si>
    <t>ต-ผลประโยชน์ระยะยาวอื่น-ผู้บริหาร-ต้นทุน</t>
  </si>
  <si>
    <t>51602699</t>
  </si>
  <si>
    <t>ต-สวัสดิฯอื่น-บ.-ดบ.</t>
  </si>
  <si>
    <t>ต-ค่าสวัสดิการอื่น-ผู้บริหาร-ต้นทุนดอกเบ</t>
  </si>
  <si>
    <t>51602701</t>
  </si>
  <si>
    <t>ต-การลดขนาดโครงการ</t>
  </si>
  <si>
    <t>51602801</t>
  </si>
  <si>
    <t>ต-เบี้ย ปก.สุขภาพ-DI</t>
  </si>
  <si>
    <t>ต-ค่าเบี้ยประกันสุขภาพ-กลุ่ม DIGITAL SER</t>
  </si>
  <si>
    <t>51602802</t>
  </si>
  <si>
    <t>ต-ง.ช่วยเหลือบุตร-DI</t>
  </si>
  <si>
    <t>ต-เงินช่วยเหลือเกี่ยวกับบุตร-กลุ่ม DIGIT</t>
  </si>
  <si>
    <t>51602803</t>
  </si>
  <si>
    <t>ต-ง.ชดเชย/ทดแทน-DIGI</t>
  </si>
  <si>
    <t>ต-เงินชดเชย เงินทดแทน-กลุ่ม DIGITAL SERV</t>
  </si>
  <si>
    <t>51603101</t>
  </si>
  <si>
    <t>ต-ค่าฝึกอบรม-นปท.</t>
  </si>
  <si>
    <t>ต-ค่าใช้จ่ายพัฒนาและฝึกอบรมบุคลากร-ในประ</t>
  </si>
  <si>
    <t>51603102</t>
  </si>
  <si>
    <t>ต-ค่าฝึกอบรม-ตปท.</t>
  </si>
  <si>
    <t>ต-ค่าใช้จ่ายพัฒนาและฝึกอบรมบุคลากร-ต่างป</t>
  </si>
  <si>
    <t>51603103</t>
  </si>
  <si>
    <t>ต-ค่าฝึกอบรม-ภายนอก</t>
  </si>
  <si>
    <t>ต-คชจ.พัฒนา&amp;ฝึกอบรมตามหลักเกณฑ์กม.ภาษี-น</t>
  </si>
  <si>
    <t>51603104</t>
  </si>
  <si>
    <t>ต-ค่าฝึกอบรม-ภายใน</t>
  </si>
  <si>
    <t>ต-คชจ.พัฒนาและฝึกอบรมตามหลักเกณฑ์กม.ภาษี</t>
  </si>
  <si>
    <t>51603105</t>
  </si>
  <si>
    <t>ต-คชจ.นร.ทุน-นปทฯ</t>
  </si>
  <si>
    <t>ต-คชจ.นร.ทุน-นปท(สถาบันการศึกษาเรียกเก็บ</t>
  </si>
  <si>
    <t>51603106</t>
  </si>
  <si>
    <t>ต-ค่านร.ทุน-ตปท.</t>
  </si>
  <si>
    <t>ต-ค่าใช้จ่ายนักเรียนทุน-ต่างประเทศ</t>
  </si>
  <si>
    <t>51603107</t>
  </si>
  <si>
    <t>ต-คชจ.นร.ทุน-นป.อื่น</t>
  </si>
  <si>
    <t>ต-ค่าใช้จ่ายนักเรียนทุน-ในประเทศ(อื่นๆ)</t>
  </si>
  <si>
    <t>51603108</t>
  </si>
  <si>
    <t>ต-ค.อบรม-นปท-เดินทาง</t>
  </si>
  <si>
    <t>51603109</t>
  </si>
  <si>
    <t>ต-ค่าธ.เนียม-วิชาชีพ</t>
  </si>
  <si>
    <t>ต-ค่าธรรมเนียมใบอนุญาต-วิชาชีพ</t>
  </si>
  <si>
    <t>51604101</t>
  </si>
  <si>
    <t>ต-ค่าเดินทาง-นปท.</t>
  </si>
  <si>
    <t>ต-ค่าใช้จ่ายเดินทางเพื่อปฏิบัติงาน-ในประ</t>
  </si>
  <si>
    <t>51604102</t>
  </si>
  <si>
    <t>ต-ค่าเดินทาง-ตปท.</t>
  </si>
  <si>
    <t>ต-ค่าใช้จ่ายเดินทางเพื่อปฏิบัติงาน-ต่างป</t>
  </si>
  <si>
    <t>51625101</t>
  </si>
  <si>
    <t>ต-ค่าขนส่ง</t>
  </si>
  <si>
    <t>ต-ค่าใช้จ่ายในการขนส่ง</t>
  </si>
  <si>
    <t>51625201</t>
  </si>
  <si>
    <t>ต-ค.น้ำมันเชื้อเพลิง</t>
  </si>
  <si>
    <t>ต-ค่าน้ำมันเชื้อเพลิง</t>
  </si>
  <si>
    <t>51625202</t>
  </si>
  <si>
    <t>ต-ค่ายานพาหนะ</t>
  </si>
  <si>
    <t>51625203</t>
  </si>
  <si>
    <t>ต-ค่าน.เชื้อเพลิง-FC</t>
  </si>
  <si>
    <t>ต-ค่าน้ำมันเชื้อเพลิง-FLEET CARD</t>
  </si>
  <si>
    <t>51625299</t>
  </si>
  <si>
    <t>ต-ค่ายาน.น้ำมัน-อื่น</t>
  </si>
  <si>
    <t>ต-ค่าใช้จ่ายยานพาหนะ-อื่น</t>
  </si>
  <si>
    <t>51626101</t>
  </si>
  <si>
    <t>ต-ค่าทำวิจัยฯ</t>
  </si>
  <si>
    <t>ต-ค่าทำวิจัยและพัฒนา</t>
  </si>
  <si>
    <t>51626102</t>
  </si>
  <si>
    <t>ต-ตอบแทน-วิจัยฯ-พา</t>
  </si>
  <si>
    <t>ต-ค่าตอบแทนการนำผลการวิจัยและพัฒนา-เชิงพ</t>
  </si>
  <si>
    <t>51626199</t>
  </si>
  <si>
    <t>ต-คชจ.อื่น-วิจัยฯ</t>
  </si>
  <si>
    <t>ต-ค่าใช้จ่ายอื่นที่เกี่ยวข้องกับการวิจัย</t>
  </si>
  <si>
    <t>51641101</t>
  </si>
  <si>
    <t>ต-ค่าเช่าที่ดิน</t>
  </si>
  <si>
    <t>51641102</t>
  </si>
  <si>
    <t>ต-ค่าเช่าที่ดิน-ตัด</t>
  </si>
  <si>
    <t>ต-ค่าเช่าที่ดินตัดจ่าย</t>
  </si>
  <si>
    <t>51641103</t>
  </si>
  <si>
    <t>ต-ค่าเช่าอาคารสถานที</t>
  </si>
  <si>
    <t>ต-ค่าเช่าอาคารสถานที่</t>
  </si>
  <si>
    <t>51641104</t>
  </si>
  <si>
    <t>ต-ค่าใช้อาคารสถานที่</t>
  </si>
  <si>
    <t>51641105</t>
  </si>
  <si>
    <t>ต-เช่าเครื่องตกแต่ง</t>
  </si>
  <si>
    <t>ต-ค่าเช่าเครื่องตกแต่งและเครื่องใช้สนง.</t>
  </si>
  <si>
    <t>51641106</t>
  </si>
  <si>
    <t>ต-ค่าเช่าอุปกรณ์</t>
  </si>
  <si>
    <t>ต-ค่าเช่าเครื่องมือและอุปกรณ์</t>
  </si>
  <si>
    <t>51641107</t>
  </si>
  <si>
    <t>ต-ค่าเช่ายานพาหนะ</t>
  </si>
  <si>
    <t>51641108</t>
  </si>
  <si>
    <t>ต-ค่าเช่าวิทยุคมฯ</t>
  </si>
  <si>
    <t>ต-ค่าเช่าเครื่องวิทยุคมนาคม</t>
  </si>
  <si>
    <t>51641109</t>
  </si>
  <si>
    <t>ต-ค่าเช่าอุปกรณ์โทรฯ</t>
  </si>
  <si>
    <t>ต-ค่าเช่าเครื่องและอุปกรณ์โทรคมนาคม</t>
  </si>
  <si>
    <t>51641110</t>
  </si>
  <si>
    <t>ต-ค่าเช่าระบบโครงข่า</t>
  </si>
  <si>
    <t>ต-ค่าเช่าระบบโครงข่าย</t>
  </si>
  <si>
    <t>51641111</t>
  </si>
  <si>
    <t>ต-ค่าเช่า-อปกNodeB-H</t>
  </si>
  <si>
    <t>ต-ค่าเช่า-อปกNODEB-H</t>
  </si>
  <si>
    <t>ต-ค่าเช่าอุปกรณ์อิเล็คทรอนิกส์ (Node B)-</t>
  </si>
  <si>
    <t>51641112</t>
  </si>
  <si>
    <t>ต-เช่าระบบTRANSMIS-H</t>
  </si>
  <si>
    <t>ต-ค่าเช่าระบบสื่อสัญญาณ (TRANSMISSION)-H</t>
  </si>
  <si>
    <t>51641113</t>
  </si>
  <si>
    <t>ต-ค่าเช่าเสาโทรคมฯ-H</t>
  </si>
  <si>
    <t>ต-ค่าเช่าเสาโทรคมนาคม-HSPA</t>
  </si>
  <si>
    <t>51641114</t>
  </si>
  <si>
    <t>ต-ค่าเช่าฯโครงข่าย-H</t>
  </si>
  <si>
    <t>ต-ค่าเช่าอุปกรณ์โครงข่ายหลัก-HSPA</t>
  </si>
  <si>
    <t>51641115</t>
  </si>
  <si>
    <t>ต-ค่าบำรุงฯ-HSPA</t>
  </si>
  <si>
    <t>ต-ค่าบริการบำรุงรักษาดูแลจัดการเครื่อง&amp;อ</t>
  </si>
  <si>
    <t>51641116</t>
  </si>
  <si>
    <t>ต-ค่าเช่าโซล่ารูฟ</t>
  </si>
  <si>
    <t>ต-ค่าเช่า-ตามสัญญาใช้ไฟฟ้าโซล่ารูฟ</t>
  </si>
  <si>
    <t>51641117</t>
  </si>
  <si>
    <t>ต-คช.พื้นที่ทางหลวง</t>
  </si>
  <si>
    <t>ต-ค่าใช้พื้นที่เขตทางหลวง</t>
  </si>
  <si>
    <t>51641118</t>
  </si>
  <si>
    <t>ต-ค่าฯระบบสื่อฯยาว-H</t>
  </si>
  <si>
    <t>ต-ค่าใช้ระบบสื่อสัญญาณระยะยาว-HSPA</t>
  </si>
  <si>
    <t>51641198</t>
  </si>
  <si>
    <t>ต-ส่วนลด-เช่าTFRS 16</t>
  </si>
  <si>
    <t>ต-ส่วนลดค่าเช่าตามสัญญาเช่า TFRS 16</t>
  </si>
  <si>
    <t>51641199</t>
  </si>
  <si>
    <t>ต-ค่าเช่าอื่น</t>
  </si>
  <si>
    <t>51642101</t>
  </si>
  <si>
    <t>ต-ค่าซ่อม-ปป.ที่ดิน</t>
  </si>
  <si>
    <t>ต-ค่าซ่อมแซมและบำรุงรักษา-ส่วนปรับปรุงที</t>
  </si>
  <si>
    <t>51642102</t>
  </si>
  <si>
    <t>ต-ซ่อม-อ.สิ่งสร้าง</t>
  </si>
  <si>
    <t>ต-ค่าซ่อมแซมและบำรุงรักษา-อาคารและสิ่งปล</t>
  </si>
  <si>
    <t>51642103</t>
  </si>
  <si>
    <t>ต-ซ่อมแซม-ศูนย์ฯโทร</t>
  </si>
  <si>
    <t>ต-ค่าซ่อมแซมและบำรุงรักษา-ศูนย์โทรคมนาคม</t>
  </si>
  <si>
    <t>51642104</t>
  </si>
  <si>
    <t>ต-ค่าซ่อม-เสาสายเคฯ</t>
  </si>
  <si>
    <t>ต-ค่าซ่อมแซมและบำรุงรักษา-เสาและสายเคเบิ</t>
  </si>
  <si>
    <t>51642105</t>
  </si>
  <si>
    <t>ต-ค่าซ่อม-อุปฯอื่น</t>
  </si>
  <si>
    <t>ต-ค่าซ่อมแซมและบำรุงรักษา-เครื่องมือและอ</t>
  </si>
  <si>
    <t>51642106</t>
  </si>
  <si>
    <t>ต-ค.ซ่อม-ตกแต่ง สนง.</t>
  </si>
  <si>
    <t>ต-ค่าซ่อมแซมและบำรุงรักษา-ค.ตกแต่ง และค.</t>
  </si>
  <si>
    <t>51642107</t>
  </si>
  <si>
    <t>ต-ค่าซ่อม-แต่ง คอมฯ</t>
  </si>
  <si>
    <t>ต-ค่าซ่อมแซมและบำรุงรักษา-คอมพิวเตอร์</t>
  </si>
  <si>
    <t>51642108</t>
  </si>
  <si>
    <t>ต-ค่าซ่อม-ยานพาหนะ</t>
  </si>
  <si>
    <t>ต-ค่าซ่อมแซมและบำรุงรักษา-ยานพาหนะ</t>
  </si>
  <si>
    <t>51642109</t>
  </si>
  <si>
    <t>ต-ซ่อมอปก.สนับสนุน-ก</t>
  </si>
  <si>
    <t>ต-ค่าซ่อมแซมและบำรุงรักษา-อุปกรณ์สนับสนุ</t>
  </si>
  <si>
    <t>51642110</t>
  </si>
  <si>
    <t>ต-ซ่อมฯ-ปป.อ.&amp;ปลูกฯ</t>
  </si>
  <si>
    <t>ต-ซ่อมแซม&amp;บำรุงรักษา-ส่วนปรับปรุงอาคาร&amp;ส</t>
  </si>
  <si>
    <t>51642111</t>
  </si>
  <si>
    <t>ต-ซ่อมแซม-อปก.รับส่ง</t>
  </si>
  <si>
    <t>ต-ค่าซ่อมแซมและบำรุงรักษา-อุปกรณ์รับ-ส่ง</t>
  </si>
  <si>
    <t>51642112</t>
  </si>
  <si>
    <t>ต-ค่าซ่อม-ระบบ ปอ.</t>
  </si>
  <si>
    <t>ต-ค่าซ่อมแซมและบำรุงรักษา-ระบบเครื่องปรั</t>
  </si>
  <si>
    <t>51642113</t>
  </si>
  <si>
    <t>ต-ค่าซ่อม-รบ.ปอ.NODE</t>
  </si>
  <si>
    <t>51642194</t>
  </si>
  <si>
    <t>ต-บำรุงDATACOM-24x7</t>
  </si>
  <si>
    <t>ต-บำรุงDATACOM-24X7</t>
  </si>
  <si>
    <t>ต-ต้นทุนดูแลบำรุงรักษา DATACOM-24x7</t>
  </si>
  <si>
    <t>51642195</t>
  </si>
  <si>
    <t>ต-ซ่อม-สิทธิ.ด.เทียม</t>
  </si>
  <si>
    <t>ต-ค่าซ่อมแซม&amp;บำรุงรักษา-ส/ท สิทธิฯส.เช่า</t>
  </si>
  <si>
    <t>51642196</t>
  </si>
  <si>
    <t>ต-บำรุงรักษา DATACOM</t>
  </si>
  <si>
    <t>ต-ต้นทุนดูแลบำรุงรักษา DATACOM</t>
  </si>
  <si>
    <t>51642197</t>
  </si>
  <si>
    <t>ต-บำรุงรักษาLast&amp;Sec</t>
  </si>
  <si>
    <t>ต-บำรุงรักษาLAST&amp;SEC</t>
  </si>
  <si>
    <t>ต-ต้นทุนดูแลบำรุงรักษา Last mile และ Sec</t>
  </si>
  <si>
    <t>51642198</t>
  </si>
  <si>
    <t>ต-ค่าซ่อม-เคเบิล IRU</t>
  </si>
  <si>
    <t>ต-ค่าซ่อมแซม&amp;บำรุงรักษา-ส/ทประเภทสิทธิกา</t>
  </si>
  <si>
    <t>51642199</t>
  </si>
  <si>
    <t>ต-ค่าซ่อม-อื่น</t>
  </si>
  <si>
    <t>ต-ค่าซ่อมแซมและบำรุงรักษาอื่น</t>
  </si>
  <si>
    <t>51643103</t>
  </si>
  <si>
    <t>ต-วัสดุโทรฯบริการใช้</t>
  </si>
  <si>
    <t>ต-วัสดุโทรคมนาคมเพื่อการบริการใช้ไป</t>
  </si>
  <si>
    <t>51643104</t>
  </si>
  <si>
    <t>ต-วัสดุทั่วไปใช้ไป</t>
  </si>
  <si>
    <t>51643105</t>
  </si>
  <si>
    <t>ต-วัสดุโทรฯใช้ไป</t>
  </si>
  <si>
    <t>ต-วัสดุโทรคมนาคมใช้ไป</t>
  </si>
  <si>
    <t>51643106</t>
  </si>
  <si>
    <t>ต-วัสดุแบบพิมพ์ใช้ไป</t>
  </si>
  <si>
    <t>51643107</t>
  </si>
  <si>
    <t>ต-วัสดุฯใช้ไปLastMil</t>
  </si>
  <si>
    <t>ต-วัสดุฯใช้ไปLASTMIL</t>
  </si>
  <si>
    <t>ต-วัสดุโทรคมนาคมใช้ไป-Last Mile</t>
  </si>
  <si>
    <t>51643108</t>
  </si>
  <si>
    <t>ต-วัสดุฯใช้ไปSec.Mil</t>
  </si>
  <si>
    <t>ต-วัสดุฯใช้ไปSEC.MIL</t>
  </si>
  <si>
    <t>ต-วัสดุโทรคมนาคมใช้ไป-Second Mile</t>
  </si>
  <si>
    <t>51643203</t>
  </si>
  <si>
    <t>ต-วัสดุโทรฯบริ.จัดหา</t>
  </si>
  <si>
    <t>ต-วัสดุโทรคมนาคมเพื่อการบริการ-จัดหาเอง</t>
  </si>
  <si>
    <t>51643206</t>
  </si>
  <si>
    <t>ต-วัสดุแบบพิมพ์จัดหา</t>
  </si>
  <si>
    <t>ต-วัสดุแบบพิมพ์-จัดหาเอง</t>
  </si>
  <si>
    <t>51661101</t>
  </si>
  <si>
    <t>ต-ค่าน้ำประปา</t>
  </si>
  <si>
    <t>51661102</t>
  </si>
  <si>
    <t>ต-ค่าไฟฟ้า</t>
  </si>
  <si>
    <t>51661103</t>
  </si>
  <si>
    <t>ต-ค่าโทรศัพท์/โทรสาร</t>
  </si>
  <si>
    <t>ต-ค่าโทรศัพท์และโทรสาร</t>
  </si>
  <si>
    <t>51661199</t>
  </si>
  <si>
    <t>ต-ค่าสาธารณูปโภคอื่น</t>
  </si>
  <si>
    <t>51662101</t>
  </si>
  <si>
    <t>ต-ค่าวัสดุ-จห.เอง</t>
  </si>
  <si>
    <t>ต-ค่าวัสดุสิ้นเปลือง-จัดหาเอง</t>
  </si>
  <si>
    <t>51662102</t>
  </si>
  <si>
    <t>ต-ค่าครุภัณฑ์</t>
  </si>
  <si>
    <t>ต-ค่าครุภัณฑ์เครื่องใช้สำนักงาน เครื่องม</t>
  </si>
  <si>
    <t>51662103</t>
  </si>
  <si>
    <t>ต-ค่าบริหารอาคารสนง.</t>
  </si>
  <si>
    <t>ต-ค่าจ้างบริหารดูแลอาคารสำนักงาน (ตึก 30</t>
  </si>
  <si>
    <t>51662104</t>
  </si>
  <si>
    <t>ต-คชจ.อื่น-ทำเอกสาร</t>
  </si>
  <si>
    <t>ต-ค่าใช้จ่ายอื่นในการจัดทำเอกสาร</t>
  </si>
  <si>
    <t>51662105</t>
  </si>
  <si>
    <t>ต-ซอฟแวร์บริหารงาน</t>
  </si>
  <si>
    <t>ต-ค่าใช้ซอฟแวร์เพื่อการบริหารงาน</t>
  </si>
  <si>
    <t>51662106</t>
  </si>
  <si>
    <t>ต-ค่าหนังสือ&amp;วารสาร</t>
  </si>
  <si>
    <t>ต-ค่าหนังสือและวารสาร</t>
  </si>
  <si>
    <t>51662107</t>
  </si>
  <si>
    <t>ต-ค่าสื่อสารไปรษณีย์</t>
  </si>
  <si>
    <t>51662108</t>
  </si>
  <si>
    <t>ต-ค่ารักษาค.ปลอดภัยฯ</t>
  </si>
  <si>
    <t>ต-ค่ารักษาความปลอดภัยในการทำงาน</t>
  </si>
  <si>
    <t>51662109</t>
  </si>
  <si>
    <t>ต-ค่าทำความสะอาด</t>
  </si>
  <si>
    <t>51662110</t>
  </si>
  <si>
    <t>ต-ค่าน้ำดื่ม</t>
  </si>
  <si>
    <t>51662111</t>
  </si>
  <si>
    <t>ต-ค่าชุดตรวจโควิด-19</t>
  </si>
  <si>
    <t>51662112</t>
  </si>
  <si>
    <t>ต-ค่าตรวจโควิด-19</t>
  </si>
  <si>
    <t>51663101</t>
  </si>
  <si>
    <t>ต-ค่าเบี้ยปก.-อาคาร</t>
  </si>
  <si>
    <t>ต-ค่าเบี้ยประกันภัย-อาคารและสิ่งปลูกสร้า</t>
  </si>
  <si>
    <t>51663102</t>
  </si>
  <si>
    <t>ต-ค่าเบี้ยปก.-อ.โทร</t>
  </si>
  <si>
    <t>ต-ค่าเบี้ยประกันภัย-อุปกรณ์โทรคมนาคม</t>
  </si>
  <si>
    <t>51663103</t>
  </si>
  <si>
    <t>ต-ค่าเบี้ยประกัน-ยาน</t>
  </si>
  <si>
    <t>ต-ค่าเบี้ยประกันภัย-ยานพาหนะ</t>
  </si>
  <si>
    <t>51663104</t>
  </si>
  <si>
    <t>ต-ค่าเบี้ยประกันฯ</t>
  </si>
  <si>
    <t>ต-ค่าเบื้ยประกันชีวิต</t>
  </si>
  <si>
    <t>51663121</t>
  </si>
  <si>
    <t>ต-เบี้ยปก.ส.เช่า-ดท.</t>
  </si>
  <si>
    <t>ต-ค่าเบี้ยประกันภัย-ส/ท สิทธิฯส.เช่า-ดาว</t>
  </si>
  <si>
    <t>51663199</t>
  </si>
  <si>
    <t>ต-ค่าบ.ประกันภัยอื่น</t>
  </si>
  <si>
    <t>ต-ค่าเบี้ยประกันภัยอื่น</t>
  </si>
  <si>
    <t>51664101</t>
  </si>
  <si>
    <t>ต-ค่าที่ปรึกษาทั่วไป</t>
  </si>
  <si>
    <t>51665101</t>
  </si>
  <si>
    <t>ต-ค่าภาษีบำรุงท้องที</t>
  </si>
  <si>
    <t>ต-ค่าภาษีบำรุงท้องที่และค่าภาษีโรงเรือน</t>
  </si>
  <si>
    <t>51665103</t>
  </si>
  <si>
    <t>ต-ค่าภาษีสรรพสามิต</t>
  </si>
  <si>
    <t>51665199</t>
  </si>
  <si>
    <t>ต-ค่าภาษีอากรอื่น</t>
  </si>
  <si>
    <t>51691201</t>
  </si>
  <si>
    <t>ต-ง.สมทบองค์การรปท.</t>
  </si>
  <si>
    <t>ต-เงินสมทบองค์กรระหว่างประเทศ</t>
  </si>
  <si>
    <t>51691202</t>
  </si>
  <si>
    <t>ต-ง.สมทบองค์การนปท.</t>
  </si>
  <si>
    <t>ต-เงินสมทบองค์กรในประเทศ</t>
  </si>
  <si>
    <t>51691301</t>
  </si>
  <si>
    <t>ต-ผลเสียลักลอบใช้บก.</t>
  </si>
  <si>
    <t>ต-ผลเสียหายจากการลักลอบใช้บริการ</t>
  </si>
  <si>
    <t>51691501</t>
  </si>
  <si>
    <t>ต-เบี้ยประชุม-บค.นอก</t>
  </si>
  <si>
    <t>ต-ค่าเบี้ยประชุม-บุคคลภายนอก</t>
  </si>
  <si>
    <t>51691502</t>
  </si>
  <si>
    <t>ต-คชจ.ในการประชุม</t>
  </si>
  <si>
    <t>ต-ค่าใช้จ่ายในการประชุม</t>
  </si>
  <si>
    <t>51691901</t>
  </si>
  <si>
    <t>ต-ค่าตอบแทน/ของ-นอก</t>
  </si>
  <si>
    <t>ต-ค่าตอบแทน ค่าของขวัญและรางวัลให้บุคคลภ</t>
  </si>
  <si>
    <t>51691902</t>
  </si>
  <si>
    <t>ต-ค่าของขวัญฯ-กสท</t>
  </si>
  <si>
    <t>ต-ค่าของขวัญและรางวัลให้บุคคลภายใน กสท</t>
  </si>
  <si>
    <t>51691907</t>
  </si>
  <si>
    <t>ต-ค่าคดีความ</t>
  </si>
  <si>
    <t>ต-ค่าใช้จ่ายเกี่ยวกับคดีความ</t>
  </si>
  <si>
    <t>51691908</t>
  </si>
  <si>
    <t>ต-ค่าธรรมเนียมเงิน/ธ</t>
  </si>
  <si>
    <t>ต-ค่าธรรมเนียมการเงินและการธนาคาร</t>
  </si>
  <si>
    <t>51691909</t>
  </si>
  <si>
    <t>ต-ค่าธรรมเนียมกองทุน</t>
  </si>
  <si>
    <t>ต-ค่าธรรมเนียมจัดการกองทุน</t>
  </si>
  <si>
    <t>51691910</t>
  </si>
  <si>
    <t>ต-คชจ.สำรวจใช้ข้อมูล</t>
  </si>
  <si>
    <t>ต-ค่าใช้จ่ายเกี่ยวกับการสำรวจและใช้ข้อมู</t>
  </si>
  <si>
    <t>51691911</t>
  </si>
  <si>
    <t>ต-คชจ.ปป.ภูมิทัศน์</t>
  </si>
  <si>
    <t>ต-ค่าใช้จ่ายในการปรับปรุงภูมิทัศน์</t>
  </si>
  <si>
    <t>51691912</t>
  </si>
  <si>
    <t>ต-ค่าตอบแทน-นอก</t>
  </si>
  <si>
    <t>ต-ค่าตอบแทนให้บุคคลภายนอก</t>
  </si>
  <si>
    <t>51691913</t>
  </si>
  <si>
    <t>ต-ค่าของขวัญ-ภายนอกฯ</t>
  </si>
  <si>
    <t>ต-ค่าของขวัญและรางวัลให้บุคคลภายนอกทั่วไ</t>
  </si>
  <si>
    <t>51691914</t>
  </si>
  <si>
    <t>ต-ค่ารื้อถอน/ย้าย สท</t>
  </si>
  <si>
    <t>ต-ค่ารื้อถอน/ย้ายสินทรัพย์ถาวร</t>
  </si>
  <si>
    <t>51691998</t>
  </si>
  <si>
    <t>ต-ส่วนลดรับ-คชจ.ดำ</t>
  </si>
  <si>
    <t>ต-ส่วนลดรับ-ค่าใช้จ่ายดำเนินงานอื่น</t>
  </si>
  <si>
    <t>51691999</t>
  </si>
  <si>
    <t>ต-คชจ.ดำเนินงานอื่น</t>
  </si>
  <si>
    <t>ค่าใช้จ่ายดำเนินงานอื่น-อื่น</t>
  </si>
  <si>
    <t>51710121</t>
  </si>
  <si>
    <t>ต-คส.-ปป.ที่ดิน</t>
  </si>
  <si>
    <t>ต-ค่าเสื่อมราคา-ส่วนปรับปรุงที่ดิน</t>
  </si>
  <si>
    <t>51710211</t>
  </si>
  <si>
    <t>ต-คส.-อาคาร-กิจการ</t>
  </si>
  <si>
    <t>ต-ค่าเสื่อมราคา-อาคารและสิ่งปลูกสร้าง-กิ</t>
  </si>
  <si>
    <t>51710221</t>
  </si>
  <si>
    <t>ต-คส.-ปป.อาคาร</t>
  </si>
  <si>
    <t>ต-ค่าเสื่อมราคา-ส่วนปรับปรุงอาคารและสิ่ง</t>
  </si>
  <si>
    <t>51711111</t>
  </si>
  <si>
    <t>ต-คส.-ศ.โทร&amp;ชุมสาย-ก</t>
  </si>
  <si>
    <t>ต-คส.-ศูนย์โทรคมฯและอุปกรณ์โทรคมฯ-กิจการ</t>
  </si>
  <si>
    <t>51712111</t>
  </si>
  <si>
    <t>ต-คส.-อ.รับส่งขม.-ก</t>
  </si>
  <si>
    <t>ต-ค่าเสื่อมราคา-อุปกรณ์รับส่งข้อมูล-กิจก</t>
  </si>
  <si>
    <t>51713111</t>
  </si>
  <si>
    <t>ต-คส.-เสาและสาย-ก</t>
  </si>
  <si>
    <t>ต-ค่าเสื่อมราคา-เสาและสายเคเบิล-กิจการ</t>
  </si>
  <si>
    <t>51714111</t>
  </si>
  <si>
    <t>ต-คส.-อปก.บริการ-ก</t>
  </si>
  <si>
    <t>ต-ค่าเสื่อมราคา-อุปกรณ์สนับสนุนบริการ-กิ</t>
  </si>
  <si>
    <t>51715111</t>
  </si>
  <si>
    <t>ต-คส.-เครื่องฯอื่น-ก</t>
  </si>
  <si>
    <t>ต-ค่าเสื่อมราคา-เครื่องมือและอุปกรณ์อื่น</t>
  </si>
  <si>
    <t>51715211</t>
  </si>
  <si>
    <t>ต-คส.-เครื่องตกฯ-ก</t>
  </si>
  <si>
    <t>ต-ค่าเสื่อมราคา-เครื่องตกแต่ง-กิจการ</t>
  </si>
  <si>
    <t>51715311</t>
  </si>
  <si>
    <t>ต-คส.-คอมฯ-กก</t>
  </si>
  <si>
    <t>ต-ค่าเสื่อมราคา-คอมพิวเตอร์และอุปฯคอมพิว</t>
  </si>
  <si>
    <t>51715411</t>
  </si>
  <si>
    <t>ต-คส.-ยานพาหนะ</t>
  </si>
  <si>
    <t>ต-ค่าเสื่อมราคา-ยานพาหนะ</t>
  </si>
  <si>
    <t>51720211</t>
  </si>
  <si>
    <t>ต-คส.-อาคาร-เอกชน</t>
  </si>
  <si>
    <t>ต-ค่าเสื่อมราคา-อาคารและสิ่งปลูกสร้าง-เอ</t>
  </si>
  <si>
    <t>51721111</t>
  </si>
  <si>
    <t>ต-คส.-ศ.โทร&amp;ชุมสาย-อ</t>
  </si>
  <si>
    <t>ต-คส.-ศูนย์โทรคมนาคมและชุมสายโทรศัพท์-เอ</t>
  </si>
  <si>
    <t>51722111</t>
  </si>
  <si>
    <t>ต-คส.-อ.รับส่งขม.-อ</t>
  </si>
  <si>
    <t>ต-ค่าเสื่อมราคา-อุปกรณ์รับส่งข้อมูล-เอกช</t>
  </si>
  <si>
    <t>51723111</t>
  </si>
  <si>
    <t>ต-คส.เสา&amp;เคเบิล-อ.</t>
  </si>
  <si>
    <t>ต-ค่าเสื่อมราคา-เสาและสายเคเบิล-เอกชน</t>
  </si>
  <si>
    <t>51724111</t>
  </si>
  <si>
    <t>ต-คส.-อปก.บริการ-อ</t>
  </si>
  <si>
    <t>ต-ค่าเสื่อมราคา-อุปกรณ์สนับสนุนบริการ-เอ</t>
  </si>
  <si>
    <t>51725111</t>
  </si>
  <si>
    <t>ต-คส.-เครื่องฯอื่น-อ</t>
  </si>
  <si>
    <t>51725311</t>
  </si>
  <si>
    <t>ต-คส.-คอมฯ-อ</t>
  </si>
  <si>
    <t>ต-คส.-คอมพิวเตอร์และอุปกรณ์คอมพิวเตอร์-เ</t>
  </si>
  <si>
    <t>51725411</t>
  </si>
  <si>
    <t>ต-คส.-ยานพาหนะ-เอกชน</t>
  </si>
  <si>
    <t>ต-ค่าเสื่อมราคา-ยานพาหนะ-เอกชน</t>
  </si>
  <si>
    <t>51730111</t>
  </si>
  <si>
    <t>ต-คต.-ส.เช่า-ที่ดิน</t>
  </si>
  <si>
    <t>ต-ค่าตัดจำหน่ายสิทธิการใใช้ตามสัญญาเช่า-</t>
  </si>
  <si>
    <t>51730211</t>
  </si>
  <si>
    <t>ต-คต.-ส.เช่า-อาคาร</t>
  </si>
  <si>
    <t>ต-ค่าตัดจำหน่ายสิทธิฯส.เช่า-อาคารและสิ่ง</t>
  </si>
  <si>
    <t>51731111</t>
  </si>
  <si>
    <t>ต-คต.-ส.เช่า-ศูนย์โท</t>
  </si>
  <si>
    <t>ต-ค่าตัดจำหน่ายสิทธิฯส.เช่า-ศูนย์โทรฯและ</t>
  </si>
  <si>
    <t>51732111</t>
  </si>
  <si>
    <t>ต-คต.-ส.เช่า-อป.รับส</t>
  </si>
  <si>
    <t>ต-ค่าตัดจำหน่ายสิทธิฯส.เช่า-อุปกรณ์รับส่</t>
  </si>
  <si>
    <t>51733111</t>
  </si>
  <si>
    <t>ต-คต.-ส.เช่า-เสา&amp;เค</t>
  </si>
  <si>
    <t>ต-ค่าตัดจำหน่ายสิทธิฯส.เช่า-เสาและสายเคเ</t>
  </si>
  <si>
    <t>51734111</t>
  </si>
  <si>
    <t>ต-คต.-ส.เช่า-อปก.สน.</t>
  </si>
  <si>
    <t>ต-ค่าตัดจำหน่ายสิทธิฯส.เช่า-อุปกรณ์สนับส</t>
  </si>
  <si>
    <t>51735111</t>
  </si>
  <si>
    <t>ต-คต.ส.เช่า-อปก.อื่น</t>
  </si>
  <si>
    <t>ต-ค่าตัดจำหน่ายสิทธิฯส.เช่า-เครื่องมือ&amp;อ</t>
  </si>
  <si>
    <t>51735311</t>
  </si>
  <si>
    <t>ต-คต.-ส.เช่า-คอมฯ</t>
  </si>
  <si>
    <t>ต-ค่าตัดจำหน่ายสิทธิฯส.เช่า-คอมพิวเตอร์แ</t>
  </si>
  <si>
    <t>51735411</t>
  </si>
  <si>
    <t>ต-คต.-ส.เช่า-ยานพาหน</t>
  </si>
  <si>
    <t>ต-ค่าตัดจำหน่ายสิทธิการใช้ตามสัญญาเช่า-ย</t>
  </si>
  <si>
    <t>51736111</t>
  </si>
  <si>
    <t>ต-คต.-ส.เช่า-ด.เทียม</t>
  </si>
  <si>
    <t>ต-ค่าตัดจำหน่ายสิทธิการใช้ตามสัญญาเช่า-ด</t>
  </si>
  <si>
    <t>51736211</t>
  </si>
  <si>
    <t>ต-คต.ส.เช่าที่ดิน-ดท</t>
  </si>
  <si>
    <t>ต-ค่าตัดจำหน่ายสิทธิฯส.เช่า-ที่ดิน-ดาวเท</t>
  </si>
  <si>
    <t>51739811</t>
  </si>
  <si>
    <t>51740211</t>
  </si>
  <si>
    <t>ต-คส.-อสังฯลงทุน-อาค</t>
  </si>
  <si>
    <t>ต-คส.-อสังหาฯเพื่อการลงทุน-อาคารและสิ่งป</t>
  </si>
  <si>
    <t>51740311</t>
  </si>
  <si>
    <t>ต-คส.อสังฯ-สปป.อาคาร</t>
  </si>
  <si>
    <t>ต-ค่าเสื่อมฯอสังหาฯเพื่อการลงทุน-ส่วนปรั</t>
  </si>
  <si>
    <t>51750111</t>
  </si>
  <si>
    <t>ต-ค่าตัดฯ-ซอฟแวร์</t>
  </si>
  <si>
    <t>ต-ค่าตัดจำหน่าย-ซอฟแวร์-กิจการ</t>
  </si>
  <si>
    <t>51750211</t>
  </si>
  <si>
    <t>ต-ตัดบ/ช-วิจัยฯ</t>
  </si>
  <si>
    <t>ต-ค่าตัดจำหน่าย-ค่าพัฒนา</t>
  </si>
  <si>
    <t>51750311</t>
  </si>
  <si>
    <t>ต-ตัดบ/ช-จ้างทำวิจัย</t>
  </si>
  <si>
    <t>ต-ค่าตัดจำหน่าย-ค่าจ้างพัฒนา</t>
  </si>
  <si>
    <t>51750511</t>
  </si>
  <si>
    <t>ต-ตัดบ/ช-ลิขสิทธิ์ฯ</t>
  </si>
  <si>
    <t>ต-ค่าตัดจำหน่าย-ค่าลิขสิทธิ์/สิทธิบัตร</t>
  </si>
  <si>
    <t>51750611</t>
  </si>
  <si>
    <t>ต-ตัดบช.สิทธิฯสท.อ.</t>
  </si>
  <si>
    <t>ต-ค่าตัดจำหน่าย-สิทธิการใช้สินทรัพย์อื่น</t>
  </si>
  <si>
    <t>51760111</t>
  </si>
  <si>
    <t>ต-ตจน.ใบอนุญาตคลื่นฯ</t>
  </si>
  <si>
    <t>ต-ค่าตัดจำหน่าย-ใบอนุญาตให้ใช้คลื่นความถ</t>
  </si>
  <si>
    <t>52301101</t>
  </si>
  <si>
    <t>ต้นทุนขายสินค้า</t>
  </si>
  <si>
    <t>52301102</t>
  </si>
  <si>
    <t>ต้นทุนขาย-ส/ค ฝากขาย</t>
  </si>
  <si>
    <t>ต้นทุนขาย-สินค้าฝากขาย</t>
  </si>
  <si>
    <t>52301198</t>
  </si>
  <si>
    <t>ลด/เพิ่มราคาหลังรับ</t>
  </si>
  <si>
    <t>ส่วนลด/เพิ่มราคาภายหลังรับสินค้า</t>
  </si>
  <si>
    <t>52301201</t>
  </si>
  <si>
    <t>ข-ต.ขาย-ง.พิมพ์(CI)</t>
  </si>
  <si>
    <t>ข-บัญชีต้นทุนขาย-งานพิมพ์ (CI)</t>
  </si>
  <si>
    <t>52301202</t>
  </si>
  <si>
    <t>ข-ต.ขาย-งานพิมพ์</t>
  </si>
  <si>
    <t>ข-บัญชีต้นทุนขาย-งานพิมพ์</t>
  </si>
  <si>
    <t>53110403</t>
  </si>
  <si>
    <t>ข-ค่าเลขหมาย-4 หลัก</t>
  </si>
  <si>
    <t>ข-ค่าเลขหมายพิเศษ 4 หลัก</t>
  </si>
  <si>
    <t>53110404</t>
  </si>
  <si>
    <t>ข-คชจ.ขอเลขหมาย</t>
  </si>
  <si>
    <t>ข-ค่าใช้จ่ายในการขอเลขหมาย</t>
  </si>
  <si>
    <t>53110406</t>
  </si>
  <si>
    <t>ข-ค่าเลขหมาย-5 หลัก</t>
  </si>
  <si>
    <t>ข-ค่าเลขหมายพิเศษ 5 หลัก</t>
  </si>
  <si>
    <t>53132111</t>
  </si>
  <si>
    <t>ข-ค่า Transponder ดท</t>
  </si>
  <si>
    <t>ข-ค่า TRANSPONDER ดท</t>
  </si>
  <si>
    <t>ข-ค่า TRANSPONDER - ดาวเทียม</t>
  </si>
  <si>
    <t>53132112</t>
  </si>
  <si>
    <t>ข-ค่าวงจรฯ ตปท.-ดท.</t>
  </si>
  <si>
    <t>ข-ค่าใช้วงจรต่างประเทศ-ดาวเทียม</t>
  </si>
  <si>
    <t>53132114</t>
  </si>
  <si>
    <t>ข-USO-ดาวเทียม</t>
  </si>
  <si>
    <t>ข-ค่า USO ของธุรกิจดาวเทียม</t>
  </si>
  <si>
    <t>53132115</t>
  </si>
  <si>
    <t>ข-ภาษี-ดาวเทียม</t>
  </si>
  <si>
    <t>ข-ค่าภาษีที่เกี่ยวข้องกับธุรกิจดาวเทียม</t>
  </si>
  <si>
    <t>53132116</t>
  </si>
  <si>
    <t>ข-คชจ.ขายและตลาด-ดท.</t>
  </si>
  <si>
    <t>ข-ค่าใช้จ่ายในการขายและการตลาด-ดาวเทียม</t>
  </si>
  <si>
    <t>53132117</t>
  </si>
  <si>
    <t>ข-ค่าสอบบัญชี-ดท.</t>
  </si>
  <si>
    <t>ข-ค่าสอบบัญชี-ดาวเทียม</t>
  </si>
  <si>
    <t>53132118</t>
  </si>
  <si>
    <t>ข-เงินเดือน&amp;คจ.-ดท.</t>
  </si>
  <si>
    <t>ข-เงินเดือนและค่าจ้าง-ดาวเทียม</t>
  </si>
  <si>
    <t>53132119</t>
  </si>
  <si>
    <t>ข-ค.เชื้อเพลิง-ดท.</t>
  </si>
  <si>
    <t>ข-ค่าน้ำมันเชื้อเพลิง-ธุรกิจดาวเทียม</t>
  </si>
  <si>
    <t>53132120</t>
  </si>
  <si>
    <t>ข-ค่าฝึกอบรม-นปท.ดท.</t>
  </si>
  <si>
    <t>ข-ค่าใช้จ่ายพัฒนาและฝึกอบรมบุคลากร-นปท.-</t>
  </si>
  <si>
    <t>53132121</t>
  </si>
  <si>
    <t>ข-ค่าฝึกอบรม-ตปท.ดท.</t>
  </si>
  <si>
    <t>ข-ค่าใช้จ่ายพัฒนาและฝึกอบรมบุคลากร-ตปท.-</t>
  </si>
  <si>
    <t>53132122</t>
  </si>
  <si>
    <t>ข-ค่าเดินทาง-นปท.ดท.</t>
  </si>
  <si>
    <t>ข-ค่าใช้จ่ายเดินทางเพื่อปฏิบัติงาน-นปท.-</t>
  </si>
  <si>
    <t>53132123</t>
  </si>
  <si>
    <t>ข-ค่าเดินทาง-ตปท.ดท.</t>
  </si>
  <si>
    <t>ข-ค่าใช้จ่ายเดินทางเพื่อปฏิบัติงาน-ตปท.-</t>
  </si>
  <si>
    <t>53132124</t>
  </si>
  <si>
    <t>ข-คชจ.ในการประชุม-ดท</t>
  </si>
  <si>
    <t>ข-ค่าใช้จ่ายในการประชุม-ดาวเทียม</t>
  </si>
  <si>
    <t>53132125</t>
  </si>
  <si>
    <t>ข-ง.สมทบองค์กรรปท.ดท</t>
  </si>
  <si>
    <t>ข-เงินสมทบองค์กรระหว่างประเทศ-ดาวเทียม</t>
  </si>
  <si>
    <t>53132126</t>
  </si>
  <si>
    <t>ข-คชจ. Deorbit ดท.</t>
  </si>
  <si>
    <t>ข-คชจ. DEORBIT ดท.</t>
  </si>
  <si>
    <t>ข-ค่าใช้จ่าย Deorbit ดาวเทียม</t>
  </si>
  <si>
    <t>53511101</t>
  </si>
  <si>
    <t>ข-ต้นทุนทางการเงิน</t>
  </si>
  <si>
    <t>53601101</t>
  </si>
  <si>
    <t>ข-เงินเดือน-พนักงาน</t>
  </si>
  <si>
    <t>53601102</t>
  </si>
  <si>
    <t>ข-ค่าล่วงเวลา-พนง</t>
  </si>
  <si>
    <t>ข-ค่าล่วงเวลา-พนักงาน</t>
  </si>
  <si>
    <t>53601103</t>
  </si>
  <si>
    <t>ข-เงินเพิ่มพิเศษ-พนง</t>
  </si>
  <si>
    <t>ข-เงินเพิ่มพิเศษ-พนักงาน</t>
  </si>
  <si>
    <t>53601104</t>
  </si>
  <si>
    <t>ข-เงินตอบแทน-งด.เต็ม</t>
  </si>
  <si>
    <t>ข-เงินตอบแทนพิเศษเงินเดือนเต็มขั้นสูง-พน</t>
  </si>
  <si>
    <t>53601105</t>
  </si>
  <si>
    <t>ข-ง.ประจำตำแหน่ง-พนง</t>
  </si>
  <si>
    <t>ข-เงินประจำตำแหน่ง-พนักงาน</t>
  </si>
  <si>
    <t>53601106</t>
  </si>
  <si>
    <t>ข-โบนัส-พนักงาน</t>
  </si>
  <si>
    <t>53601107</t>
  </si>
  <si>
    <t>ข-ง.ตอบแทนโครงฯ-พนง</t>
  </si>
  <si>
    <t>ข-เงินตอบแทนโครงการเกษียณอายุตามข้อตกลง-</t>
  </si>
  <si>
    <t>53601108</t>
  </si>
  <si>
    <t>ข-เงินค่าครองชีพ-พนง</t>
  </si>
  <si>
    <t>ข-เงินค่าครองชีพ-พนักงาน</t>
  </si>
  <si>
    <t>53601109</t>
  </si>
  <si>
    <t>ข-ค่าเบี้ยประชุม-พนง</t>
  </si>
  <si>
    <t>ข-ค่าเบี้ยประชุม-พนักงาน</t>
  </si>
  <si>
    <t>53601110</t>
  </si>
  <si>
    <t>ข-วันหยุด-เกษียณ-พ</t>
  </si>
  <si>
    <t>ข-ค่าวันหยุดพักผ่อน-ผู้เกษียณ-พนักงาน</t>
  </si>
  <si>
    <t>53601121</t>
  </si>
  <si>
    <t>ข-เงินด. พนง.TM+(CR)</t>
  </si>
  <si>
    <t>ข-เงินเดือน พนง.TM+(ยอดเครดิต)</t>
  </si>
  <si>
    <t>53601199</t>
  </si>
  <si>
    <t>ข-ค่าตอบแทนอืน-พนง</t>
  </si>
  <si>
    <t>ข-ค่าใช้จ่ายตอบแทนแรงงานอื่น-พนักงาน</t>
  </si>
  <si>
    <t>53601201</t>
  </si>
  <si>
    <t>ข-ค่าจ้างลูกจ้าง</t>
  </si>
  <si>
    <t>ข-ค่าจ้าง-ลูกจ้าง</t>
  </si>
  <si>
    <t>53601202</t>
  </si>
  <si>
    <t>ข-ล่วงเวลา-ลูกจ้าง</t>
  </si>
  <si>
    <t>ข-ค่าล่วงเวลา-ลูกจ้าง</t>
  </si>
  <si>
    <t>53601203</t>
  </si>
  <si>
    <t>ข-เงินพิเศษ-ลูกจ้าง</t>
  </si>
  <si>
    <t>ข-เงินเพิ่มพิเศษ-ลูกจ้าง</t>
  </si>
  <si>
    <t>53601204</t>
  </si>
  <si>
    <t>ข-โบนัส-ลูกจ้าง</t>
  </si>
  <si>
    <t>53601205</t>
  </si>
  <si>
    <t>ข-ค่าครองชีพ-ลูกจ้าง</t>
  </si>
  <si>
    <t>ข-เงินค่าครองชีพ-ลูกจ้าง</t>
  </si>
  <si>
    <t>53601206</t>
  </si>
  <si>
    <t>ข-ค่าจ้าง-Outsource</t>
  </si>
  <si>
    <t>ข-ค่าจ้าง-OUTSOURCE</t>
  </si>
  <si>
    <t>ข-ค่าจ้างลูกจ้าง-Outsource</t>
  </si>
  <si>
    <t>53601299</t>
  </si>
  <si>
    <t>ข-ค่าตอบแทนอืน-ลูกจ.</t>
  </si>
  <si>
    <t>ข-ค่าใช้จ่ายตอบแทนแรงงานอื่น-ลูกจ้าง</t>
  </si>
  <si>
    <t>53601301</t>
  </si>
  <si>
    <t>ข-เงินเดือน-ผู้บ.</t>
  </si>
  <si>
    <t>ข-เงินเดือน-ผู้บริหาร</t>
  </si>
  <si>
    <t>53601302</t>
  </si>
  <si>
    <t>ข-โบนัส-ผู้บริหาร</t>
  </si>
  <si>
    <t>53601304</t>
  </si>
  <si>
    <t>ข-ง.ตำแหน่ง-ผู้บ.</t>
  </si>
  <si>
    <t>ข-เงินประจำตำแหน่ง-ผู้บริหาร</t>
  </si>
  <si>
    <t>53601305</t>
  </si>
  <si>
    <t>ข-ค่าเบี้ยประชุม-บ.</t>
  </si>
  <si>
    <t>ข-ค่าเบี้ยประชุม-ผู้บริหาร</t>
  </si>
  <si>
    <t>53601306</t>
  </si>
  <si>
    <t>ข-ค่าจ้าง-ผู้บ.Out</t>
  </si>
  <si>
    <t>ข-ค่าจ้าง-ผู้บ.OUT</t>
  </si>
  <si>
    <t>ข-เงินค่าจ้างในตำแหน่งผู้บริหาร-Outsourc</t>
  </si>
  <si>
    <t>53601307</t>
  </si>
  <si>
    <t>ข-เงินค่าครองชีพ-บ.</t>
  </si>
  <si>
    <t>ข-เงินค่าครองชีพ-ผู้บริหาร</t>
  </si>
  <si>
    <t>53601308</t>
  </si>
  <si>
    <t>ข-เงินเดือน-บ.</t>
  </si>
  <si>
    <t>ข-เงินตอบแทนพิเศษเงินเดือนเต็มขั้นสูง-ผู</t>
  </si>
  <si>
    <t>53601309</t>
  </si>
  <si>
    <t>ข-ค่าล่วงเวลา-บ.</t>
  </si>
  <si>
    <t>ข-ค่าล่วงเวลา-ผู้บริหาร</t>
  </si>
  <si>
    <t>53601310</t>
  </si>
  <si>
    <t>ข-ง.ตอบแทนโครงฯ-บ.</t>
  </si>
  <si>
    <t>53601311</t>
  </si>
  <si>
    <t>ข-วันหยุด-เกษียณ-บ</t>
  </si>
  <si>
    <t>ข-ค่าวันหยุดพักผ่อน-ผู้เกษียณ-ผู้บริหาร</t>
  </si>
  <si>
    <t>53601399</t>
  </si>
  <si>
    <t>ข-ค่าตอบแทนอื่น-บ.</t>
  </si>
  <si>
    <t>ข-ค่าใช้จ่ายตอบแทนแรงงานอื่น-ผู้บริหาร</t>
  </si>
  <si>
    <t>53601402</t>
  </si>
  <si>
    <t>ข-ค่าหยุดพักฯ-พ.-ดบ.</t>
  </si>
  <si>
    <t>ข-ค่าวันหยุดพักผ่อน-พนักงาน-ต้นทุนดอกเบี</t>
  </si>
  <si>
    <t>53601502</t>
  </si>
  <si>
    <t>ข-ค่าล่วงเวลา-ล.-ดบ.</t>
  </si>
  <si>
    <t>ข-ค่าล่วงเวลา-ลูกจ้าง-ต้นทุนดอกเบี้ย</t>
  </si>
  <si>
    <t>53601609</t>
  </si>
  <si>
    <t>ข-ค่าหยุดพักฯ-บ.-ดบ.</t>
  </si>
  <si>
    <t>ข-ค่าวันหยุดพักผ่อน-ผู้บริหาร-ต้นทุนดอกเ</t>
  </si>
  <si>
    <t>53601701</t>
  </si>
  <si>
    <t>ข-OUTSOURCE - ขับรถ</t>
  </si>
  <si>
    <t>53601703</t>
  </si>
  <si>
    <t>ข-OUTSOURCE - ทีมขาย</t>
  </si>
  <si>
    <t>ข-ค่าจ้าง OUTSOURCE - ทีมงานขาย</t>
  </si>
  <si>
    <t>53601704</t>
  </si>
  <si>
    <t>ข-OUTSOURCE-ต้อนรับ</t>
  </si>
  <si>
    <t>ข-ค่าจ้างOUTSOURCE-ต้อนรับ/บริการลูกค้า</t>
  </si>
  <si>
    <t>53601705</t>
  </si>
  <si>
    <t>ข-OUTSOURCE-CALL CEN</t>
  </si>
  <si>
    <t>ข-ค่าจ้าง OUTSOURCE - CALL CENTER/HELP D</t>
  </si>
  <si>
    <t>53601706</t>
  </si>
  <si>
    <t>ข-OUTSOU.-บ.สำนักงาน</t>
  </si>
  <si>
    <t>ข-ค่าจ้าง OUTSOURCE-บริการสำนักงาน</t>
  </si>
  <si>
    <t>53601707</t>
  </si>
  <si>
    <t>ข-OUTSOU.-ช่าง สนง.</t>
  </si>
  <si>
    <t>ข-ค่าจ้าง OUTSOURCE-ช่างสำนักงาน</t>
  </si>
  <si>
    <t>53601708</t>
  </si>
  <si>
    <t>ข-OUTSOU.-ข้อมูลคลัง</t>
  </si>
  <si>
    <t>ข-ค่าจ้าง OUTSOURCE-จัดทำข้อมูล/งานคลังพ</t>
  </si>
  <si>
    <t>53601709</t>
  </si>
  <si>
    <t>ข-OUTSOURCE-เฉพาะกิจ</t>
  </si>
  <si>
    <t>ข-ค่าจ้าง OUTSOURCE - เฉพาะกิจ</t>
  </si>
  <si>
    <t>53601710</t>
  </si>
  <si>
    <t>ข-OUTSOURCE-ระยะสั้น</t>
  </si>
  <si>
    <t>ข-ค่าจ้าง OUTSOURCE - จ้างระยะสั้น</t>
  </si>
  <si>
    <t>53601712</t>
  </si>
  <si>
    <t>ข-ค.เหมางานOPER.SUP.</t>
  </si>
  <si>
    <t>ข-ค่าจ้างเหมางาน OPERATION SUPPORT</t>
  </si>
  <si>
    <t>53601801</t>
  </si>
  <si>
    <t>ข-ค่าจ้าง-Digital Sv</t>
  </si>
  <si>
    <t>ข-ค่าจ้าง-DIGITAL SV</t>
  </si>
  <si>
    <t>ข-ค่าจ้าง-ผู้ปฏิบัติงานกลุ่ม Digital Ser</t>
  </si>
  <si>
    <t>53601802</t>
  </si>
  <si>
    <t>ข-ค่าล่วงเวลาDIGITAL</t>
  </si>
  <si>
    <t>ข-ค่าล่วงเวลา-ผู้ปฏิบัติงานกลุ่ม DIGITAL</t>
  </si>
  <si>
    <t>53601803</t>
  </si>
  <si>
    <t>ข-เงินพิเศษ-DIGITAL</t>
  </si>
  <si>
    <t>ข-เงินเพิ่มพิเศษ-ผู้ปฏิบัติงานกลุ่มDIGIT</t>
  </si>
  <si>
    <t>53601899</t>
  </si>
  <si>
    <t>ข-ค่าตอบแทนอื่น-Digi</t>
  </si>
  <si>
    <t>ข-ค่าตอบแทนอื่น-DIGI</t>
  </si>
  <si>
    <t>ข-ค่าใช้จ่ายตอบแทนแรงงานอื่น-กลุ่ม DIGIT</t>
  </si>
  <si>
    <t>53602101</t>
  </si>
  <si>
    <t>ข-ง.จ.สมทบบำเหน็จ-พ</t>
  </si>
  <si>
    <t>ข-เงินจ่ายสมทบกองทุนบำเหน็จ-พนักงาน</t>
  </si>
  <si>
    <t>53602102</t>
  </si>
  <si>
    <t>ข-เงินสมทบ กสล.-พ</t>
  </si>
  <si>
    <t>ข-เงินจ่ายสมทบกองทุนสำรองเลี้ยงชีพ-พนักง</t>
  </si>
  <si>
    <t>53602103</t>
  </si>
  <si>
    <t>ข-เบี้ยปก.ชีวิต-พนง</t>
  </si>
  <si>
    <t>ข-ค่าเบี้ยประกันชีวิต-พนักงาน</t>
  </si>
  <si>
    <t>53602104</t>
  </si>
  <si>
    <t>ข-ค่าพยาบาล-พ</t>
  </si>
  <si>
    <t>ข-ค่ารักษาพยาบาล-พนักงาน</t>
  </si>
  <si>
    <t>53602105</t>
  </si>
  <si>
    <t>ข-ง.ช่วยเหลือบุตร-พ</t>
  </si>
  <si>
    <t>ข-เงินช่วยเหลือเกี่ยวกับบุตร-พนักงาน</t>
  </si>
  <si>
    <t>53602106</t>
  </si>
  <si>
    <t>ข-ง.ชดเชย/ทดแทน-พน.</t>
  </si>
  <si>
    <t>ข-เงินชดเชย เงินทดแทน-พนักงาน</t>
  </si>
  <si>
    <t>53602107</t>
  </si>
  <si>
    <t>ข-ง.ตอบแทน-โครงการ-พ</t>
  </si>
  <si>
    <t>ข-ง.ตอบแทนความชอบในการทำงาน-โครงการเกษีย</t>
  </si>
  <si>
    <t>53602108</t>
  </si>
  <si>
    <t>ข-ค่าเครื่องแบข-พนง</t>
  </si>
  <si>
    <t>ข-ค่าเครื่องแบบ-พนักงาน</t>
  </si>
  <si>
    <t>53602109</t>
  </si>
  <si>
    <t>ข-ค่าส่งเสริมกีฬา-พน</t>
  </si>
  <si>
    <t>ข-ค่าส่งเสริมกีฬาและสันทนาการ-พนักงาน</t>
  </si>
  <si>
    <t>53602110</t>
  </si>
  <si>
    <t>ข-ค่าสวัสฯบ้านพัก-พ</t>
  </si>
  <si>
    <t>ข-ค่าสวัสดิการบ้านพัก-พนักงาน</t>
  </si>
  <si>
    <t>53602111</t>
  </si>
  <si>
    <t>ข-ง.สมทบค.ยานพาหนะ-พ</t>
  </si>
  <si>
    <t>ข-เงินสมทบค่ายานพาหนะ-พนักงาน</t>
  </si>
  <si>
    <t>53602112</t>
  </si>
  <si>
    <t>ข-คชจ.รับ-ส่งพนักงาน</t>
  </si>
  <si>
    <t>ข-ค่าใช้จ่ายในการรับ-ส่งพนักงาน</t>
  </si>
  <si>
    <t>53602113</t>
  </si>
  <si>
    <t>ข-ผปย.หลังฯ-พนักงาน</t>
  </si>
  <si>
    <t>ข-ผลประโยชน์หลังออกจากงานอื่น-พนักงาน</t>
  </si>
  <si>
    <t>53602114</t>
  </si>
  <si>
    <t>ข-เงินตอบแทนฯพนักงาน</t>
  </si>
  <si>
    <t>ข-เงินตอบแทนความชอบในการทำงาน-พนักงาน</t>
  </si>
  <si>
    <t>53602115</t>
  </si>
  <si>
    <t>ข-วันหยุด-เกษียณ-พ.</t>
  </si>
  <si>
    <t>53602116</t>
  </si>
  <si>
    <t>ข-ผปย.ระยะยาวอื่น-พ.</t>
  </si>
  <si>
    <t>ข-ผลประโยชน์ระยะยาวอื่น-พนักงาน</t>
  </si>
  <si>
    <t>53602199</t>
  </si>
  <si>
    <t>ข-ค่าสวัสดิการอื่น-พ</t>
  </si>
  <si>
    <t>ข-ค่าสวัสดิการอื่น-พนักงาน</t>
  </si>
  <si>
    <t>53602201</t>
  </si>
  <si>
    <t>ข-ค่าพยาบาล-ลูกจ้าง</t>
  </si>
  <si>
    <t>ข-ค่ารักษาพยาบาล-ลูกจ้าง</t>
  </si>
  <si>
    <t>53602202</t>
  </si>
  <si>
    <t>ข-ง.ช่วยบุตร-ลูกจ้าง</t>
  </si>
  <si>
    <t>ข-เงินช่วยเหลือเกี่ยวกับบุตร-ลูกจ้าง</t>
  </si>
  <si>
    <t>53602203</t>
  </si>
  <si>
    <t>ข-ง.ชดเชย/ทดแทน-ลจ.</t>
  </si>
  <si>
    <t>ข-เงินชดเชย เงินทดแทน-ลูกจ้าง</t>
  </si>
  <si>
    <t>53602204</t>
  </si>
  <si>
    <t>ข-ค่าเครื่องแบบ-ล.</t>
  </si>
  <si>
    <t>ข-ค่าเครื่องแบบ-ลูกจ้าง</t>
  </si>
  <si>
    <t>53602205</t>
  </si>
  <si>
    <t>ข-ค่าส่งเสริมกีฬา-ลจ</t>
  </si>
  <si>
    <t>ข-ค่าส่งเสริมกีฬาและสันทนาการ-ลูกจ้าง</t>
  </si>
  <si>
    <t>53602206</t>
  </si>
  <si>
    <t>ข-ค่าบ้านพัก-ลูกจ้าง</t>
  </si>
  <si>
    <t>ข-ค่าสวัสดิการบ้านพัก-ลูกจ้าง</t>
  </si>
  <si>
    <t>53602207</t>
  </si>
  <si>
    <t>ข-เงินตอบแทนฯลูกจ้าง</t>
  </si>
  <si>
    <t>ข-เงินตอบแทนความชอบในการทำงาน-ลูกจ้าง</t>
  </si>
  <si>
    <t>53602208</t>
  </si>
  <si>
    <t>ข-ผปย.หลังฯ-ลูกจ้าง</t>
  </si>
  <si>
    <t>ข-ผลประโยชน์หลังออกจากงานอื่น-ลูกจ้าง</t>
  </si>
  <si>
    <t>53602299</t>
  </si>
  <si>
    <t>ข-สวัสฯอื่น-ลูกจ้าง</t>
  </si>
  <si>
    <t>ข-ค่าสวัสดิการอื่น-ลูกจ้าง</t>
  </si>
  <si>
    <t>53602301</t>
  </si>
  <si>
    <t>ข-เงินสมทบกองทุน-บ.</t>
  </si>
  <si>
    <t>ข-เงินจ่ายสมทบกองทุนบำเหน็จ-ผู้บริหาร</t>
  </si>
  <si>
    <t>53602302</t>
  </si>
  <si>
    <t>ข-เงินสมทบ กสล.-บ.</t>
  </si>
  <si>
    <t>ข-เงินจ่ายสมทบกองทุนสำรองเลี้ยงชีพ-ผู้บร</t>
  </si>
  <si>
    <t>53602303</t>
  </si>
  <si>
    <t>ข-ค่าเบี้ยประกัน-บ.</t>
  </si>
  <si>
    <t>ข-ค่าเบี้ยประกัน-ผู้บริหาร</t>
  </si>
  <si>
    <t>53602304</t>
  </si>
  <si>
    <t>ข-ค่าพยาบาล-บ.</t>
  </si>
  <si>
    <t>ข-ค่ารักษาพยาบาล-ผู้บริหาร</t>
  </si>
  <si>
    <t>53602305</t>
  </si>
  <si>
    <t>ข-ง.ช่วยเหลือบุตร-บ.</t>
  </si>
  <si>
    <t>ข-เงินช่วยเหลือเกี่ยวกับบุตร-ผู้บริหาร</t>
  </si>
  <si>
    <t>53602306</t>
  </si>
  <si>
    <t>ข-ง.ชดเชย/ทดแทน-บ.</t>
  </si>
  <si>
    <t>ข-เงินชดเชย เงินทดแทน-ผู้บริหาร</t>
  </si>
  <si>
    <t>53602307</t>
  </si>
  <si>
    <t>ข-ง.ตอบแทน-โครงฯ-บ.</t>
  </si>
  <si>
    <t>ข-ง.ตอบแทนความชอบในการทง.-คก.เกษียณอายุฯ</t>
  </si>
  <si>
    <t>53602308</t>
  </si>
  <si>
    <t>ข-ค่าเครื่องแบบ-บ.</t>
  </si>
  <si>
    <t>ข-ค่าเครื่องแบบ-ผู้บริหาร</t>
  </si>
  <si>
    <t>53602309</t>
  </si>
  <si>
    <t>ข-ค่าส่งเสริมกีฬา-บ.</t>
  </si>
  <si>
    <t>ข-ค่าส่งเสริมกีฬาและสันทนาการ-ผู้บริหาร</t>
  </si>
  <si>
    <t>53602310</t>
  </si>
  <si>
    <t>ข-ค่าสวัสฯบ้านพัก-บ.</t>
  </si>
  <si>
    <t>ข-ค่าสวัสดิการบ้านพัก-ผู้บริหาร</t>
  </si>
  <si>
    <t>53602311</t>
  </si>
  <si>
    <t>ข-ง.สมทบยานพาหนะ-บ.</t>
  </si>
  <si>
    <t>ข-เงินสมทบค่ายานพาหนะ-ผู้บริหาร</t>
  </si>
  <si>
    <t>53602313</t>
  </si>
  <si>
    <t>ข-ผปย.หลังฯ-ผู้บริหา</t>
  </si>
  <si>
    <t>ข-ผลประโยชน์หลังออกจากงานอื่น-ผู้บริหาร</t>
  </si>
  <si>
    <t>53602314</t>
  </si>
  <si>
    <t>ข-เงินตอบแทนฯ-บริหาร</t>
  </si>
  <si>
    <t>ข-เงินตอบแทนความชอบในการทำงาน-ผู้บริหาร</t>
  </si>
  <si>
    <t>53602315</t>
  </si>
  <si>
    <t>ข-วันหยุด-เกษียณ-บ.</t>
  </si>
  <si>
    <t>53602316</t>
  </si>
  <si>
    <t>ข-ผปย.ระยะยาวอื่น-บ.</t>
  </si>
  <si>
    <t>ข-ผลประโยชน์ระยะยาวอื่น-ผู้บริหาร</t>
  </si>
  <si>
    <t>53602399</t>
  </si>
  <si>
    <t>ข-ค่าสวัสฯอื่น-บ.</t>
  </si>
  <si>
    <t>ข-ค่าสวัสดิการอื่น-ผู้บริหาร</t>
  </si>
  <si>
    <t>53602401</t>
  </si>
  <si>
    <t>ข-ง.สมทบบำ.-พ.-ดบ.</t>
  </si>
  <si>
    <t>ข-เงินจ่ายสมทบกองทุนบำเหน็จ-พนักงาน-ต้นท</t>
  </si>
  <si>
    <t>53602406</t>
  </si>
  <si>
    <t>ข-เงินชดเชย-พ.-ดบ.</t>
  </si>
  <si>
    <t>ข-ค่าชดเชย ง.ทดแทน ง.เพื่อตอบแทนฯ-พนง.-ต</t>
  </si>
  <si>
    <t>53602407</t>
  </si>
  <si>
    <t>ข-ผปย.หลังฯ-พ.ตท.ดบ.</t>
  </si>
  <si>
    <t>ข-ผลประโยชน์หลังออกจากงานอื่น-พนักงาน-ตท</t>
  </si>
  <si>
    <t>53602408</t>
  </si>
  <si>
    <t>ข-งตท.พ.ตท.ดบ.</t>
  </si>
  <si>
    <t>ข-เงินตอบแทนความชอบในการทำงาน-พ.-ต้นทุนด</t>
  </si>
  <si>
    <t>53602409</t>
  </si>
  <si>
    <t>ข-หยุด-เกษียณ-พ.ดบ.</t>
  </si>
  <si>
    <t>ข-ค่าวันหยุดพักผ่อน-ผู้เกษียณ-พนักงาน-ตท</t>
  </si>
  <si>
    <t>53602410</t>
  </si>
  <si>
    <t>ข-ผปย.ยาวอื่น-พ.ตท.ด</t>
  </si>
  <si>
    <t>ข-ผลประโยชน์ระยะยาวอื่น-พนักงาน-ต้นทุนดอ</t>
  </si>
  <si>
    <t>53602499</t>
  </si>
  <si>
    <t>ข-สวัสการอื่น-พ.-ดบ.</t>
  </si>
  <si>
    <t>ข-ค่าสวัสดิการอื่น-พนักงาน-ต้นทุนดอกเบี้</t>
  </si>
  <si>
    <t>53602503</t>
  </si>
  <si>
    <t>ข-เงินชดเชย-ลจ.-ดบ.</t>
  </si>
  <si>
    <t>ข-ค่าชดเชย เงินทดแทน-ลูกจ้าง-ต้นทุนดอกเบ</t>
  </si>
  <si>
    <t>53602504</t>
  </si>
  <si>
    <t>ข-งตท.-ลจ.ตท.ดบ.</t>
  </si>
  <si>
    <t>ข-เงินตอบแทนความชอบในการทำงาน-ลูกจ้าง-ตท</t>
  </si>
  <si>
    <t>53602505</t>
  </si>
  <si>
    <t>ข-ผปย.หลังฯ-ลจ.ตท.ดบ</t>
  </si>
  <si>
    <t>ข-ผลประโยชน์หลังออกจากงานอื่น-ลูกจ้าง-ตท</t>
  </si>
  <si>
    <t>53602599</t>
  </si>
  <si>
    <t>ข-สวัสการอื่น-ล.-ดบ.</t>
  </si>
  <si>
    <t>ข-ค่าสวัสดิการอื่น-ลูกจ้าง-ต้นทุนดอกเบี้</t>
  </si>
  <si>
    <t>53602601</t>
  </si>
  <si>
    <t>ข-ง.สมทบบำ.-บ.-ดบ.</t>
  </si>
  <si>
    <t>ข-เงินจ่ายสมทบกองบำเหน็จ-ผู้บริหาร-ต้นทุ</t>
  </si>
  <si>
    <t>53602606</t>
  </si>
  <si>
    <t>ข-เงินชดเชย-บ.-ดบ.</t>
  </si>
  <si>
    <t>ข-ค่าชดเชย ง.ทดแทน ง.เพื่อตอบแทนฯ-บริหาร</t>
  </si>
  <si>
    <t>53602607</t>
  </si>
  <si>
    <t>ข-ผปย.หลังฯ-บ.ตท.ดบ.</t>
  </si>
  <si>
    <t>ข-ผลประโยชน์หลังออกจากงานอื่น-ผู้บริหาร-</t>
  </si>
  <si>
    <t>53602608</t>
  </si>
  <si>
    <t>ข-งตท.บ.ตท.ดบ.</t>
  </si>
  <si>
    <t>ข-เงินตอบแทนความชอบในการทำงาน-บ.-ต้นทุนด</t>
  </si>
  <si>
    <t>53602609</t>
  </si>
  <si>
    <t>ข-หยุด-เกษียณ-บ.ดบ.</t>
  </si>
  <si>
    <t>ข-ค่าวันหยุดพักผ่อน-ผู้เกษียณ-ผู้บริหาร-</t>
  </si>
  <si>
    <t>53602610</t>
  </si>
  <si>
    <t>ข-ผปย.ยาวอื่น-บ.ตท.ด</t>
  </si>
  <si>
    <t>ข-ผลประโยชน์ระยะยาวอื่น-ผู้บริหาร-ต้นทุน</t>
  </si>
  <si>
    <t>53602699</t>
  </si>
  <si>
    <t>ข-สวัสดิฯอื่น-บ.-ดบ.</t>
  </si>
  <si>
    <t>ข-ค่าสวัสดิการอื่น-ผู้บริหาร-ต้นทุนดอกเบ</t>
  </si>
  <si>
    <t>53602701</t>
  </si>
  <si>
    <t>ข-การลดขนาดโครงการ</t>
  </si>
  <si>
    <t>53602801</t>
  </si>
  <si>
    <t>ข-เบี้ย ปก.สุขภาพ-DI</t>
  </si>
  <si>
    <t>ข-ค่าเบี้ยประกันสุขภาพ-กลุ่ม DIGITAL SER</t>
  </si>
  <si>
    <t>53602802</t>
  </si>
  <si>
    <t>ข-ง.ช่วยเหลือบุตร-DI</t>
  </si>
  <si>
    <t>ข-เงินช่วยเหลือเกี่ยวกับบุตร-กลุ่ม DIGIT</t>
  </si>
  <si>
    <t>53602803</t>
  </si>
  <si>
    <t>ข-ง.ชดเชย/ทดแทน-DIGI</t>
  </si>
  <si>
    <t>ข-เงินชดเชย เงินทดแทน-กลุ่ม DIGITAL SERV</t>
  </si>
  <si>
    <t>53603101</t>
  </si>
  <si>
    <t>ข-ค่าฝึกอบรม-นปท.</t>
  </si>
  <si>
    <t>ข-ค่าใช้จ่ายพัฒนาและฝึกอบรมบุคลากร-ในประ</t>
  </si>
  <si>
    <t>53603102</t>
  </si>
  <si>
    <t>ข-ค่าฝึกอบรม-ตปท.</t>
  </si>
  <si>
    <t>ข-ค่าใช้จ่ายพัฒนาและฝึกอบรมบุคลากร-ต่างป</t>
  </si>
  <si>
    <t>53603103</t>
  </si>
  <si>
    <t>ข-ค่าฝึกอบรม-ภายนอก</t>
  </si>
  <si>
    <t>ข-คชจ.พัฒนา&amp;ฝึกอบรมตามหลักเกณฑ์กม.ภาษี-น</t>
  </si>
  <si>
    <t>53603104</t>
  </si>
  <si>
    <t>ข-ค่าฝึกอบรม-ภายใน</t>
  </si>
  <si>
    <t>ข-คชจ.พัฒนา ฝึกอบรมตามหลักเกณฑ์กม.ภาษี-ภ</t>
  </si>
  <si>
    <t>53603105</t>
  </si>
  <si>
    <t>ข-คชจ.นร.ทุน-นปทฯ</t>
  </si>
  <si>
    <t>ข-คชจ.นร.ทุน-นปท(สถาบันการศึกษาเรียกเก็บ</t>
  </si>
  <si>
    <t>53603106</t>
  </si>
  <si>
    <t>ข-ค่านร.ทุน-ตปท.</t>
  </si>
  <si>
    <t>ข-ค่าใช้จ่ายนักเรียนทุน-ต่างประเทศ</t>
  </si>
  <si>
    <t>53603107</t>
  </si>
  <si>
    <t>ข-คชจ.นร.ทุน-นปท.อืน</t>
  </si>
  <si>
    <t>ข-ค่าใช้จ่ายนักเรียนทุน-ในประเทศ(อื่นๆ)</t>
  </si>
  <si>
    <t>53603108</t>
  </si>
  <si>
    <t>ข-ค.อบรม-นปท-เดินทาง</t>
  </si>
  <si>
    <t>53603109</t>
  </si>
  <si>
    <t>ข-ค่าธ.เนียม-วิชาชีพ</t>
  </si>
  <si>
    <t>ข-ค่าธรรมเนียมใบอนุญาต-วิชาชีพ</t>
  </si>
  <si>
    <t>53604101</t>
  </si>
  <si>
    <t>ข-ค่าเดินทาง-นปท.</t>
  </si>
  <si>
    <t>ข-ค่าใช้จ่ายเดินทางเพื่อปฏิบัติงาน-ในประ</t>
  </si>
  <si>
    <t>53604102</t>
  </si>
  <si>
    <t>ข-ค่าเดินทาง-ตปท.</t>
  </si>
  <si>
    <t>ข-ค่าใช้จ่ายเดินทางเพื่อปฏิบัติงาน-ต่างป</t>
  </si>
  <si>
    <t>53621101</t>
  </si>
  <si>
    <t>ข-คชจ.เผยแพร่และปส.</t>
  </si>
  <si>
    <t>ข-ค่าใช้จ่ายเผยแพร่ข่าวสารและประชาสัมพัน</t>
  </si>
  <si>
    <t>53621102</t>
  </si>
  <si>
    <t>ข-คชจ.เผยแพร่ฯ-CSR</t>
  </si>
  <si>
    <t>ข-ค่าใช้จ่ายเผยแพร่ภาพลักษณ์-CSR</t>
  </si>
  <si>
    <t>53621103</t>
  </si>
  <si>
    <t>ข-ค่าโฆษณา</t>
  </si>
  <si>
    <t>53621104</t>
  </si>
  <si>
    <t>ข-ค่าตอบแทนทำการตลาด</t>
  </si>
  <si>
    <t>53621105</t>
  </si>
  <si>
    <t>ข-คชจ.กิจกรรมตลาดฯ</t>
  </si>
  <si>
    <t>ข-ค่าใช้จ่ายในการทำกิจกรรมการตลาด</t>
  </si>
  <si>
    <t>53621201</t>
  </si>
  <si>
    <t>53621202</t>
  </si>
  <si>
    <t>ข-ค่าส่งเสริมการขาย</t>
  </si>
  <si>
    <t>53621203</t>
  </si>
  <si>
    <t>ข-ค่าใช้จ่ายในการขาย</t>
  </si>
  <si>
    <t>ข-ค่าใช้่จ่ายในการขายและจัดจำหน่าย</t>
  </si>
  <si>
    <t>53621204</t>
  </si>
  <si>
    <t>ข-ค่านายหน้า</t>
  </si>
  <si>
    <t>ข-ค่านายหน้าในการขาย</t>
  </si>
  <si>
    <t>53621205</t>
  </si>
  <si>
    <t>ข-ค่าสิทธิประกอบกก.</t>
  </si>
  <si>
    <t>ข-ค่าสิทธิในการให้บริการ/ขายสินค้า</t>
  </si>
  <si>
    <t>53621206</t>
  </si>
  <si>
    <t>ข-ค่าตัดจน.-สิทธิ</t>
  </si>
  <si>
    <t>ข-สิทธิในการให้บริการ/ขายสินค้าตัดจ่าย</t>
  </si>
  <si>
    <t>53621207</t>
  </si>
  <si>
    <t>ข-ขท.ปรับ-PRO</t>
  </si>
  <si>
    <t>ข-ขาดทุนจากการปรับมูลค่าสินค้าเพื่อส่งเส</t>
  </si>
  <si>
    <t>53621208</t>
  </si>
  <si>
    <t>ข-คขจ.ช่องทางจำหน่าย</t>
  </si>
  <si>
    <t>ข-ค่าใช้จ่ายเกี่ยวกับช่องทางการจัดจำหน่า</t>
  </si>
  <si>
    <t>53621209</t>
  </si>
  <si>
    <t>ข-คชจ.จำหน่ายตัดจ่าย</t>
  </si>
  <si>
    <t>ข-คชจ.เกี่ยวกับการจัดจำหน่ายสินค้า-ตัดจ่</t>
  </si>
  <si>
    <t>53621210</t>
  </si>
  <si>
    <t>53621211</t>
  </si>
  <si>
    <t>ข-คชจ.กิจกรรมลูกค้า</t>
  </si>
  <si>
    <t>ข-ค่าใช้จ่ายในการจัดกิจกรรมเพื่อรักษาฐาน</t>
  </si>
  <si>
    <t>53621212</t>
  </si>
  <si>
    <t>ข-ค่ารับรอง-ตามกม.ภ.</t>
  </si>
  <si>
    <t>ข-ค่ารับรอง-ตามกฎหมายภาษี</t>
  </si>
  <si>
    <t>53621213</t>
  </si>
  <si>
    <t>ข-ค่าขนส่งออก</t>
  </si>
  <si>
    <t>53621214</t>
  </si>
  <si>
    <t>ข-ค่าของขวัญฯ-ลูกค้า</t>
  </si>
  <si>
    <t>ข-ค่าของขวัญตามธรรมเนียมประเพณีให้ลูกค้า</t>
  </si>
  <si>
    <t>53623101</t>
  </si>
  <si>
    <t>ข-ค่ารับรองลูกค้า</t>
  </si>
  <si>
    <t>53625101</t>
  </si>
  <si>
    <t>ข-ค่าขนส่ง</t>
  </si>
  <si>
    <t>ข-ค่าใช้จ่ายในการขนส่ง</t>
  </si>
  <si>
    <t>53625201</t>
  </si>
  <si>
    <t>ข-ค.น้ำมันเชื้อเพลิง</t>
  </si>
  <si>
    <t>ข-ค่าน้ำมันเชื้อเพลิง</t>
  </si>
  <si>
    <t>53625202</t>
  </si>
  <si>
    <t>ข-ค่ายานพาหนะ</t>
  </si>
  <si>
    <t>53625203</t>
  </si>
  <si>
    <t>ข-ค่าน.เชื้อเพลิง-FC</t>
  </si>
  <si>
    <t>ข-ค่าน้ำมันเชื้อเพลิง-FLEET CARD</t>
  </si>
  <si>
    <t>53625299</t>
  </si>
  <si>
    <t>ข-ค่ายาน.น้ำมัน-อื่น</t>
  </si>
  <si>
    <t>ข-ค่าใช้จ่ายยานพาหนะ-อื่น</t>
  </si>
  <si>
    <t>53626101</t>
  </si>
  <si>
    <t>ข-ค่าทำวิจัยฯ</t>
  </si>
  <si>
    <t>ข-ค่าทำวิจัยและพัฒนา</t>
  </si>
  <si>
    <t>53626102</t>
  </si>
  <si>
    <t>ข-ค่าตอบแทน-วิจัย-พา</t>
  </si>
  <si>
    <t>ข-ค่าตอบแทนการนำผลการวิจัยและพัฒนา-เชิงพ</t>
  </si>
  <si>
    <t>53626199</t>
  </si>
  <si>
    <t>ข-คชจ.อื่น-วิจัยฯ</t>
  </si>
  <si>
    <t>ข-ค่าใช้จ่ายอื่นที่เกี่ยวข้องกับการวิจัย</t>
  </si>
  <si>
    <t>53641101</t>
  </si>
  <si>
    <t>ข-ค่าเช่าที่ดิน</t>
  </si>
  <si>
    <t>53641102</t>
  </si>
  <si>
    <t>ข-ค่าเช่าที่ดิน-ตัด</t>
  </si>
  <si>
    <t>ข-ค่าเช่าที่ดินตัดจ่าย</t>
  </si>
  <si>
    <t>53641103</t>
  </si>
  <si>
    <t>ข-ค่าเช่าอาคารสถานที</t>
  </si>
  <si>
    <t>ข-ค่าเช่าอาคารสถานที่</t>
  </si>
  <si>
    <t>53641104</t>
  </si>
  <si>
    <t>ข-ค่าใช้อาคารสถานที่</t>
  </si>
  <si>
    <t>53641105</t>
  </si>
  <si>
    <t>ข-ค่าเช่าเครื่องแต่ง</t>
  </si>
  <si>
    <t>ข-ค่าเช่าเครื่องตกแต่งและเครื่องใช้สนง.</t>
  </si>
  <si>
    <t>53641106</t>
  </si>
  <si>
    <t>ข-ค่าเช่าอุปกรณ์</t>
  </si>
  <si>
    <t>ข-ค่าเช่าเครื่องมือและอุปกรณ์</t>
  </si>
  <si>
    <t>53641107</t>
  </si>
  <si>
    <t>ข-ค่าเช่ายานพาหนะ</t>
  </si>
  <si>
    <t>53641116</t>
  </si>
  <si>
    <t>ข-ค่าเช่าโซล่ารูฟ</t>
  </si>
  <si>
    <t>ข-ค่าเช่า-ตามสัญญาใช้ไฟฟ้าโซล่ารูฟ</t>
  </si>
  <si>
    <t>53641117</t>
  </si>
  <si>
    <t>ข-คช.พื้นที่ทางหลวง</t>
  </si>
  <si>
    <t>ข-ค่าใช้พื้นที่เขตทางหลวง</t>
  </si>
  <si>
    <t>53641198</t>
  </si>
  <si>
    <t>ข-ส่วนลด-เช่าTFRS 16</t>
  </si>
  <si>
    <t>ข-ส่วนลดค่าเช่าตามสัญญาเช่า TFRS 16</t>
  </si>
  <si>
    <t>53641199</t>
  </si>
  <si>
    <t>ข-ค่าเช่าอื่น</t>
  </si>
  <si>
    <t>53642102</t>
  </si>
  <si>
    <t>ข-ค.ซ่อม-อ.สิ่งสร้าง</t>
  </si>
  <si>
    <t>ข-ค่าซ่อมแซมและบำรุงรักษา-อาคารและสิ่งปล</t>
  </si>
  <si>
    <t>53642105</t>
  </si>
  <si>
    <t>ข-ค.ซ่อม-อุปฯอื่น</t>
  </si>
  <si>
    <t>ข-ค่าซ่อมแซมและบำรุงรักษา-เครื่องมือและอ</t>
  </si>
  <si>
    <t>53642106</t>
  </si>
  <si>
    <t>ข-ค.ซ่อม-ตกแต่ง สนง.</t>
  </si>
  <si>
    <t>ข-ค่าซ่อมแซมและบำรุงรักษา-ค.ตกแต่ง และค.</t>
  </si>
  <si>
    <t>53642107</t>
  </si>
  <si>
    <t>ข-ค.ซ่อม-ตกแต่ง คอมฯ</t>
  </si>
  <si>
    <t>ข-ค่าซ่อมแซมและบำรุงรักษา-คอมพิวเตอร์</t>
  </si>
  <si>
    <t>53642108</t>
  </si>
  <si>
    <t>ข-ค่าซ่อม-ยานพาหนะ</t>
  </si>
  <si>
    <t>ข-ค่าซ่อมแซมและบำรุงรักษา-ยานพาหนะ</t>
  </si>
  <si>
    <t>53642110</t>
  </si>
  <si>
    <t>ข-ซ่อมฯ-ปป.อ.&amp;ปลูกฯ</t>
  </si>
  <si>
    <t>ข-ซ่อมแซม&amp;บำรุงรักษา-ส่วนปรับปรุงอาคาร&amp;ส</t>
  </si>
  <si>
    <t>53642112</t>
  </si>
  <si>
    <t>ข-ค่าซ่อม-ระบบ ปอ.</t>
  </si>
  <si>
    <t>ข-ค่าซ่อมแซมและบำรุงรักษา-ระบบเครื่องปรั</t>
  </si>
  <si>
    <t>53642113</t>
  </si>
  <si>
    <t>ข-ค่าซ่อม-รบ.ปอ.NODE</t>
  </si>
  <si>
    <t>53642199</t>
  </si>
  <si>
    <t>ข-ค.ซ่อม-อื่น</t>
  </si>
  <si>
    <t>ข-ค่าซ่อมแซมและบำรุงรักษาอื่น</t>
  </si>
  <si>
    <t>53643101</t>
  </si>
  <si>
    <t>ข-สินค้าใช้ไป</t>
  </si>
  <si>
    <t>ข-สินค้าเพื่อขายใช้ไป</t>
  </si>
  <si>
    <t>53643102</t>
  </si>
  <si>
    <t>ข-บัตรโทรฯใช้ไป</t>
  </si>
  <si>
    <t>ข-บัตรบริการโทรคมนาคมใช้ไป</t>
  </si>
  <si>
    <t>53643104</t>
  </si>
  <si>
    <t>ข-วัสดุทั่วไปใช้ไป</t>
  </si>
  <si>
    <t>53643106</t>
  </si>
  <si>
    <t>ข-วัสดุแบบพิมพ์ใช้ไป</t>
  </si>
  <si>
    <t>53643206</t>
  </si>
  <si>
    <t>ข-วัสดุแบบพิมพ์จัดหา</t>
  </si>
  <si>
    <t>ข-วัสดุแบบพิมพ์-จัดหาเอง</t>
  </si>
  <si>
    <t>53661101</t>
  </si>
  <si>
    <t>ข-ค่าน้ำประปา</t>
  </si>
  <si>
    <t>53661102</t>
  </si>
  <si>
    <t>ข-ค่าไฟฟ้า</t>
  </si>
  <si>
    <t>53661103</t>
  </si>
  <si>
    <t>ข-ค่าโทรศัพท์/โทรสาร</t>
  </si>
  <si>
    <t>ข-ค่าโทรศัพท์และโทรสาร</t>
  </si>
  <si>
    <t>53661199</t>
  </si>
  <si>
    <t>ข-ค่าสาธารณูปโภคอื่น</t>
  </si>
  <si>
    <t>53662101</t>
  </si>
  <si>
    <t>ข-ค่าวัสดุ-จห.เอง</t>
  </si>
  <si>
    <t>ข-ค่าวัสดุสิ้นเปลือง-จัดหาเอง</t>
  </si>
  <si>
    <t>53662102</t>
  </si>
  <si>
    <t>ข-ค่าครุภัณฑ์</t>
  </si>
  <si>
    <t>ข-ค่าครุภัณฑ์เครื่องใช้สนง.และเครื่องมือ</t>
  </si>
  <si>
    <t>53662103</t>
  </si>
  <si>
    <t>ข-ค่าบริหารอาคารสนง.</t>
  </si>
  <si>
    <t>ข-ค่าจ้างบริหารดูแลอาคารสำนักงาน (ตึก 30</t>
  </si>
  <si>
    <t>53662104</t>
  </si>
  <si>
    <t>ข-คชจ.อื่น-ทำเอกสาร</t>
  </si>
  <si>
    <t>ข-ค่าใช้จ่ายอื่นในการจัดทำเอกสาร</t>
  </si>
  <si>
    <t>53662105</t>
  </si>
  <si>
    <t>ข-ค่าใช้ซอฟแวรบริหาร</t>
  </si>
  <si>
    <t>ข-ค่าใช้ซอฟแวร์เพื่อการบริหารงาน</t>
  </si>
  <si>
    <t>53662106</t>
  </si>
  <si>
    <t>ข-ค่าหนังสือ&amp;วารสาร</t>
  </si>
  <si>
    <t>ข-ค่าหนังสือและวารสาร</t>
  </si>
  <si>
    <t>53662107</t>
  </si>
  <si>
    <t>ข-ค่าสื่อสารไปรษณีย์</t>
  </si>
  <si>
    <t>53662108</t>
  </si>
  <si>
    <t>ข-ค่ารักษาค.ปลอดภัยฯ</t>
  </si>
  <si>
    <t>ข-ค่ารักษาความปลอดภัยในการทำงาน</t>
  </si>
  <si>
    <t>53662109</t>
  </si>
  <si>
    <t>ข-ค่าทำความสะอาด</t>
  </si>
  <si>
    <t>53662110</t>
  </si>
  <si>
    <t>ข-ค่าน้ำดื่ม</t>
  </si>
  <si>
    <t>53662111</t>
  </si>
  <si>
    <t>ข-ค่าชุดตรวจโควิด-19</t>
  </si>
  <si>
    <t>53662112</t>
  </si>
  <si>
    <t>ข-ค่าตรวจโควิด-19</t>
  </si>
  <si>
    <t>53663101</t>
  </si>
  <si>
    <t>ข-เบี้ยประกัน-อาคาร</t>
  </si>
  <si>
    <t>ข-ค่าเบี้ยประกันภัย-อาคารและสิ่งปลูกสร้า</t>
  </si>
  <si>
    <t>53663103</t>
  </si>
  <si>
    <t>ข-ค่าเบี้ยประกัน-ยาน</t>
  </si>
  <si>
    <t>ข-ค่าเบี้ยประกันภัย-ยานพาหนะ</t>
  </si>
  <si>
    <t>53663104</t>
  </si>
  <si>
    <t>ข-ค่าเบี้ยประกันฯ</t>
  </si>
  <si>
    <t>ข-ค่าเบื้ยประกันชีวิต</t>
  </si>
  <si>
    <t>53663199</t>
  </si>
  <si>
    <t>ข-ค่าบ.ประกันภัยอื่น</t>
  </si>
  <si>
    <t>ข-ค่าเบี้ยประกันภัยอื่น</t>
  </si>
  <si>
    <t>53664101</t>
  </si>
  <si>
    <t>ข-ค่าที่ปรึกษาทั่วไป</t>
  </si>
  <si>
    <t>53665101</t>
  </si>
  <si>
    <t>ข-ค่าภาษีบำรุงท้องที</t>
  </si>
  <si>
    <t>ข-ค่าภาษีบำรุงท้องที่และค่าภาษีโรงเรือน</t>
  </si>
  <si>
    <t>53665199</t>
  </si>
  <si>
    <t>ข-ค่าภาษีอากรอื่น</t>
  </si>
  <si>
    <t>53691201</t>
  </si>
  <si>
    <t>ข-ง.สมทบองค์การรปท.</t>
  </si>
  <si>
    <t>ข-เงินสมทบองค์กรระหว่างประเทศ</t>
  </si>
  <si>
    <t>53691202</t>
  </si>
  <si>
    <t>ข-ง.สมทบองค์การนปท.</t>
  </si>
  <si>
    <t>ข-เงินสมทบองค์กรในประเทศ</t>
  </si>
  <si>
    <t>53691401</t>
  </si>
  <si>
    <t>ข-ค่าตอบฯรับชำระเงิน</t>
  </si>
  <si>
    <t>ข-ค่าตอบแทนในการรับชำระเงิน</t>
  </si>
  <si>
    <t>53691502</t>
  </si>
  <si>
    <t>ข-คชจ.ในการประชุม</t>
  </si>
  <si>
    <t>ข-ค่าใช้จ่ายในการประชุม</t>
  </si>
  <si>
    <t>53691901</t>
  </si>
  <si>
    <t>ข-ค่าของขวัญ-ลูกค้า</t>
  </si>
  <si>
    <t>ข-ค่าของขวัญและรางวัลให้ลูกค้า</t>
  </si>
  <si>
    <t>53691902</t>
  </si>
  <si>
    <t>ข-ค่าของขวัญฯ-กสท</t>
  </si>
  <si>
    <t>ข-ค่าของขวัญและรางวัลให้บุคคลภายใน กสท</t>
  </si>
  <si>
    <t>53691905</t>
  </si>
  <si>
    <t>ข-ภาษีขายที่ออกให้</t>
  </si>
  <si>
    <t>53691906</t>
  </si>
  <si>
    <t>ข-ภาษีซื้อไม่ขอคืน</t>
  </si>
  <si>
    <t>53691907</t>
  </si>
  <si>
    <t>ข-ค่าคดีความ</t>
  </si>
  <si>
    <t>ข-ค่าใช้จ่ายเกี่ยวกับคดีความ</t>
  </si>
  <si>
    <t>53691908</t>
  </si>
  <si>
    <t>ข-ค่าธรรมเนียมเงิน/ธ</t>
  </si>
  <si>
    <t>ข-ค่าธรรมเนียมการเงินและการธนาคาร</t>
  </si>
  <si>
    <t>53691909</t>
  </si>
  <si>
    <t>ข-ค่าธรรมเนียมกองทุน</t>
  </si>
  <si>
    <t>ข-ค่าธรรมเนียมจัดการกองทุน</t>
  </si>
  <si>
    <t>53691910</t>
  </si>
  <si>
    <t>ข-คชจ.สำรวจใช้ข้อมูล</t>
  </si>
  <si>
    <t>ข-ค่าใช้จ่ายเกี่ยวกับการสำรวจและใช้ข้อมู</t>
  </si>
  <si>
    <t>53691911</t>
  </si>
  <si>
    <t>ข-คชจ.ปป.ภูมิทัศน์</t>
  </si>
  <si>
    <t>ข-ค่าใช้จ่ายในการปรับปรุงภูมิทัศน์</t>
  </si>
  <si>
    <t>53691912</t>
  </si>
  <si>
    <t>ข-ค่าตอบแทน-นอก</t>
  </si>
  <si>
    <t>ข-ค่าตอบแทนให้บุคคลภายนอก</t>
  </si>
  <si>
    <t>53691914</t>
  </si>
  <si>
    <t>ข-ค่ารื้อถอน/ย้าย สท</t>
  </si>
  <si>
    <t>ข-ค่ารื้อถอน/ย้ายสินทรัพย์ถาวร</t>
  </si>
  <si>
    <t>53691998</t>
  </si>
  <si>
    <t>ข-ส่วนลดรับ-คชจ.ดำ</t>
  </si>
  <si>
    <t>ข-ส่วนลดรับ-ค่าใช้จ่ายดำเนินงานอื่น</t>
  </si>
  <si>
    <t>53691999</t>
  </si>
  <si>
    <t>ข-คชจ.ดำเนินงานอื่น</t>
  </si>
  <si>
    <t>53710211</t>
  </si>
  <si>
    <t>ข-คส.-อาคาร-กิจการ</t>
  </si>
  <si>
    <t>ข-ค่าเสื่อมราคา-อาคารและสิ่งปลูกสร้าง-กิ</t>
  </si>
  <si>
    <t>53710221</t>
  </si>
  <si>
    <t>ข-คส.-ปป.อาคาร</t>
  </si>
  <si>
    <t>ข-ค่าเสื่อมราคา-ส่วนปรับปรุงอาคารและสิ่ง</t>
  </si>
  <si>
    <t>53715111</t>
  </si>
  <si>
    <t>ข-คส.-เครื่องฯอืน-ก</t>
  </si>
  <si>
    <t>ข-ค่าเสื่อมราคา-เครื่องมือและอุปกรณ์อื่น</t>
  </si>
  <si>
    <t>53715211</t>
  </si>
  <si>
    <t>ข-คส.-เครื่องตกฯ-ก</t>
  </si>
  <si>
    <t>ข-ค่าเสื่อมราคา-เครื่องตกแต่ง-กิจการ</t>
  </si>
  <si>
    <t>53715311</t>
  </si>
  <si>
    <t>ข-คส.-คอมฯ-กก</t>
  </si>
  <si>
    <t>ข-ค่าเสื่อมราคา-คอมพิวเตอร์และอุปฯคอมพิว</t>
  </si>
  <si>
    <t>53715411</t>
  </si>
  <si>
    <t>ข-คส.-ยานพาหนะ</t>
  </si>
  <si>
    <t>ข-ค่าเสื่อมราคา-ยานพาหนะ</t>
  </si>
  <si>
    <t>53725411</t>
  </si>
  <si>
    <t>ข-คส.-ยานพาหนะ-เอกชน</t>
  </si>
  <si>
    <t>ข-ค่าเสื่อมราคา-ยานพาหนะ-เอกชน</t>
  </si>
  <si>
    <t>53730111</t>
  </si>
  <si>
    <t>ข-คต.-ส.เช่า-ที่ดิน</t>
  </si>
  <si>
    <t>ข-ค่าตัดจำหน่ายสิทธิการใใช้ตามสัญญาเช่า-</t>
  </si>
  <si>
    <t>53730211</t>
  </si>
  <si>
    <t>ข-คต.-ส.เช่า-อาคาร</t>
  </si>
  <si>
    <t>ข-ค่าตัดจำหน่ายสิทธิฯส.เช่า-อาคารและสิ่ง</t>
  </si>
  <si>
    <t>53735111</t>
  </si>
  <si>
    <t>ข-คต.ส.เช่า-อปก.อื่น</t>
  </si>
  <si>
    <t>ข-ค่าตัดจำหน่ายสิทธิฯส.เช่า-เครื่องมือ&amp;อ</t>
  </si>
  <si>
    <t>53735311</t>
  </si>
  <si>
    <t>ข-คต.-ส.เช่า-คอมฯ</t>
  </si>
  <si>
    <t>ข-ค่าตัดจำหน่ายสิทธิฯส.เช่า-คอมพิวเตอร์แ</t>
  </si>
  <si>
    <t>53735411</t>
  </si>
  <si>
    <t>ข-คต.-ส.เช่า-ยานพาหน</t>
  </si>
  <si>
    <t>ข-ค่าตัดจำหน่ายสิทธิการใช้ตามสัญญาเช่า-ย</t>
  </si>
  <si>
    <t>53739811</t>
  </si>
  <si>
    <t>53740211</t>
  </si>
  <si>
    <t>ข-คส.อสังฯลท.-อาคาร</t>
  </si>
  <si>
    <t>ข-ค่าเสื่อมฯอสังหาฯเพื่อการลงทุน-อาคารแล</t>
  </si>
  <si>
    <t>53740311</t>
  </si>
  <si>
    <t>ข-คส.อสังฯ-สปป.อาคาร</t>
  </si>
  <si>
    <t>ข-ค่าเสื่อมฯอสังหาฯเพื่อการลงทุน-ส่วนปรั</t>
  </si>
  <si>
    <t>53750111</t>
  </si>
  <si>
    <t>ข-ค่าตัดฯ-ซอฟแวร์</t>
  </si>
  <si>
    <t>ข-ค่าตัดจำหน่าย-ซอฟแวร์-กิจการ</t>
  </si>
  <si>
    <t>53750211</t>
  </si>
  <si>
    <t>ข-ตัดบ/ช-วิจัยฯ</t>
  </si>
  <si>
    <t>ข-ค่าตัดจำหน่าย-ค่าพัฒนา</t>
  </si>
  <si>
    <t>53750311</t>
  </si>
  <si>
    <t>ข-ตัดบ/ช-จ้างทำวิจัย</t>
  </si>
  <si>
    <t>ข-ค่าตัดจำหน่าย-ค่าจ้างพัฒนา</t>
  </si>
  <si>
    <t>53750511</t>
  </si>
  <si>
    <t>ข-ตัดบ/ช-ลิขสิทธิ์ฯ</t>
  </si>
  <si>
    <t>ข-ค่าตัดจำหน่าย-ค่าลิขสิทธิ์/สิทธิบัตร</t>
  </si>
  <si>
    <t>53750611</t>
  </si>
  <si>
    <t>ข-ตัดบช.สิทธิฯสท.อ.</t>
  </si>
  <si>
    <t>ข-ค่าตัดจำหน่าย-สิทธิการใช้สินทรัพย์อื่น</t>
  </si>
  <si>
    <t>EMAD0401</t>
  </si>
  <si>
    <t>54110401</t>
  </si>
  <si>
    <t>บ-ค่าเลขหมายทั่วไป</t>
  </si>
  <si>
    <t>54132111</t>
  </si>
  <si>
    <t>บ-ค่า Transponder ดท</t>
  </si>
  <si>
    <t>บ-ค่า TRANSPONDER ดท</t>
  </si>
  <si>
    <t>บ-ค่า TRANSPONDER - ดาวเทียม</t>
  </si>
  <si>
    <t>54132112</t>
  </si>
  <si>
    <t>บ-ค่าวงจรฯ ตปท.-ดท.</t>
  </si>
  <si>
    <t>บ-ค่าใช้วงจรต่างประเทศ-ดาวเทียม</t>
  </si>
  <si>
    <t>54132114</t>
  </si>
  <si>
    <t>บ-USO-ดาวเทียม</t>
  </si>
  <si>
    <t>บ-ค่า USO ของธุรกิจดาวเทียม</t>
  </si>
  <si>
    <t>54132115</t>
  </si>
  <si>
    <t>บ-ภาษี-ดาวเทียม</t>
  </si>
  <si>
    <t>บ-ค่าภาษีที่เกี่ยวข้องกับธุรกิจดาวเทียม</t>
  </si>
  <si>
    <t>54132116</t>
  </si>
  <si>
    <t>บ-คชจ.ขายและตลาด-ดท.</t>
  </si>
  <si>
    <t>บ-ค่าใช้จ่ายในการขายและการตลาด-ดาวเทียม</t>
  </si>
  <si>
    <t>54132117</t>
  </si>
  <si>
    <t>บ-ค่าสอบบัญชี-ดท.</t>
  </si>
  <si>
    <t>บ-ค่าสอบบัญชี-ดาวเทียม</t>
  </si>
  <si>
    <t>54132118</t>
  </si>
  <si>
    <t>บ-เงินเดือน&amp;คจ.-ดท.</t>
  </si>
  <si>
    <t>บ-เงินเดือนและค่าจ้าง-ดาวเทียม</t>
  </si>
  <si>
    <t>54132119</t>
  </si>
  <si>
    <t>บ-ค.เชื้อเพลิง-ดท.</t>
  </si>
  <si>
    <t>บ-ค่าน้ำมันเชื้อเพลิง-ธุรกิจดาวเทียม</t>
  </si>
  <si>
    <t>54132120</t>
  </si>
  <si>
    <t>บ-ค่าฝึกอบรม-นปท.ดท.</t>
  </si>
  <si>
    <t>บ-ค่าใช้จ่ายพัฒนาและฝึกอบรมบุคลากร-นปท.-</t>
  </si>
  <si>
    <t>54132121</t>
  </si>
  <si>
    <t>บ-ค่าฝึกอบรม-ตปท.ดท.</t>
  </si>
  <si>
    <t>บ-ค่าใช้จ่ายพัฒนาและฝึกอบรมบุคลากร-ตปท.-</t>
  </si>
  <si>
    <t>54132122</t>
  </si>
  <si>
    <t>บ-ค่าเดินทาง-นปท.ดท.</t>
  </si>
  <si>
    <t>บ-ค่าใช้จ่ายเดินทางเพื่อปฏิบัติงาน-นปท.-</t>
  </si>
  <si>
    <t>54132123</t>
  </si>
  <si>
    <t>บ-ค่าเดินทาง-ตปท.ดท.</t>
  </si>
  <si>
    <t>บ-ค่าใช้จ่ายเดินทางเพื่อปฏิบัติงาน-ตปท.-</t>
  </si>
  <si>
    <t>54132124</t>
  </si>
  <si>
    <t>บ-คชจ.ในการประชุม-ดท</t>
  </si>
  <si>
    <t>บ-ค่าใช้จ่ายในการประชุม-ดาวเทียม</t>
  </si>
  <si>
    <t>54132125</t>
  </si>
  <si>
    <t>บ-ง.สมทบองค์กรรปท.ดท</t>
  </si>
  <si>
    <t>บ-เงินสมทบองค์กรระหว่างประเทศ-ดาวเทียม</t>
  </si>
  <si>
    <t>54132126</t>
  </si>
  <si>
    <t>บ-คชจ. Deorbit ดท.</t>
  </si>
  <si>
    <t>บ-คชจ. DEORBIT ดท.</t>
  </si>
  <si>
    <t>บ-ค่าใช้จ่าย Deorbit ดาวเทียม</t>
  </si>
  <si>
    <t>54511101</t>
  </si>
  <si>
    <t>บ-ต้นทุนทางการเงิน</t>
  </si>
  <si>
    <t>54601101</t>
  </si>
  <si>
    <t>บ-เงินเดือน-พนักงาน</t>
  </si>
  <si>
    <t>54601102</t>
  </si>
  <si>
    <t>บ-ค่าล่วงเวลา-พนง</t>
  </si>
  <si>
    <t>บ-ค่าล่วงเวลา-พนักงาน</t>
  </si>
  <si>
    <t>54601103</t>
  </si>
  <si>
    <t>บ-เงินเพิ่มพิเศษ-พนง</t>
  </si>
  <si>
    <t>บ-เงินเพิ่มพิเศษ-พนักงาน</t>
  </si>
  <si>
    <t>54601104</t>
  </si>
  <si>
    <t>บ-เงินตอบแทน-งด.เต็ม</t>
  </si>
  <si>
    <t>บ-เงินตอบแทนพิเศษเงินเดือนเต็มขั้นสูง-พน</t>
  </si>
  <si>
    <t>54601105</t>
  </si>
  <si>
    <t>บ-ง.ประจำตำแหน่ง-พนง</t>
  </si>
  <si>
    <t>บ-เงินประจำตำแหน่ง-พนักงาน</t>
  </si>
  <si>
    <t>54601106</t>
  </si>
  <si>
    <t>บ-โบนัส-พนักงาน</t>
  </si>
  <si>
    <t>54601107</t>
  </si>
  <si>
    <t>บ-ง.ตอบแทนโครงฯ-พนง</t>
  </si>
  <si>
    <t>บ-เงินตอบแทนโครงการเกษียณอายุตามข้อตกลง-</t>
  </si>
  <si>
    <t>54601108</t>
  </si>
  <si>
    <t>บ-เงินค่าครองชีพ-พนง</t>
  </si>
  <si>
    <t>บ-เงินค่าครองชีพ-พนักงาน</t>
  </si>
  <si>
    <t>54601109</t>
  </si>
  <si>
    <t>บ-ค่าเบี้ยประชุม-พนง</t>
  </si>
  <si>
    <t>บ-ค่าเบี้ยประชุม-พนักงาน</t>
  </si>
  <si>
    <t>54601110</t>
  </si>
  <si>
    <t>บ-วันหยุด-เกษียณ-พ</t>
  </si>
  <si>
    <t>บ-ค่าวันหยุดพักผ่อน-ผู้เกษียณ-พนักงาน</t>
  </si>
  <si>
    <t>54601121</t>
  </si>
  <si>
    <t>บ-เงินด. พนง.TM+(CR)</t>
  </si>
  <si>
    <t>บ-เงินเดือน พนง.TM+(ยอดเครดิต)</t>
  </si>
  <si>
    <t>54601122</t>
  </si>
  <si>
    <t>บ-เงินเดือนIO(CR)</t>
  </si>
  <si>
    <t>บ-เงินเดือน - IO(ยอดเครดิต)</t>
  </si>
  <si>
    <t>54601123</t>
  </si>
  <si>
    <t>บ-โสหุ้ย&amp;สวัสดิการIO</t>
  </si>
  <si>
    <t>บ-โสหุ้ยและสวัสดิการ - IO(ยอดเครดิต)</t>
  </si>
  <si>
    <t>54601199</t>
  </si>
  <si>
    <t>บ-ค่าตอบแทนอื่น-พนง</t>
  </si>
  <si>
    <t>บ-ค่าใช้จ่ายตอบแทนแรงงานอื่น-พนักงาน</t>
  </si>
  <si>
    <t>54601201</t>
  </si>
  <si>
    <t>บ-ค่าจ้างลูกจ้าง</t>
  </si>
  <si>
    <t>บ-ค่าจ้าง-ลูกจ้าง</t>
  </si>
  <si>
    <t>54601202</t>
  </si>
  <si>
    <t>บ-ค.ล่วงเวลา-ลูกจ้าง</t>
  </si>
  <si>
    <t>บ-ค่าล่วงเวลา-ลูกจ้าง</t>
  </si>
  <si>
    <t>54601203</t>
  </si>
  <si>
    <t>บ-เงินพิเศษ-ลูกจ้าง</t>
  </si>
  <si>
    <t>บ-เงินเพิ่มพิเศษ-ลูกจ้าง</t>
  </si>
  <si>
    <t>54601204</t>
  </si>
  <si>
    <t>บ-โบนัส-ลูกจ้าง</t>
  </si>
  <si>
    <t>54601205</t>
  </si>
  <si>
    <t>บ-ค่าครองชีพ-ลูกจ้าง</t>
  </si>
  <si>
    <t>บ-เงินค่าครองชีพ-ลูกจ้าง</t>
  </si>
  <si>
    <t>54601206</t>
  </si>
  <si>
    <t>บ-ค่าจ้าง-Outsource</t>
  </si>
  <si>
    <t>บ-ค่าจ้าง-OUTSOURCE</t>
  </si>
  <si>
    <t>บ-ค่าจ้างลูกจ้าง-Outsource</t>
  </si>
  <si>
    <t>54601299</t>
  </si>
  <si>
    <t>บ-ค่าตอบแทนอืน-ลูกจ.</t>
  </si>
  <si>
    <t>บ-ค่าใช้จ่ายตอบแทนแรงงานอื่น-ลูกจ้าง</t>
  </si>
  <si>
    <t>54601301</t>
  </si>
  <si>
    <t>บ-เงินเดือน-บ.</t>
  </si>
  <si>
    <t>บ-เงินเดือน-ผู้บริหาร</t>
  </si>
  <si>
    <t>54601302</t>
  </si>
  <si>
    <t>บ-โบนัส-ผู้บริหาร</t>
  </si>
  <si>
    <t>54601303</t>
  </si>
  <si>
    <t>บ-ค.ตอบแทนคณะกรรมการ</t>
  </si>
  <si>
    <t>บ-ค่าตอบแทนคณะกรรมการ</t>
  </si>
  <si>
    <t>54601304</t>
  </si>
  <si>
    <t>บ-ง.ประจำตำแหน่ง-บ.</t>
  </si>
  <si>
    <t>บ-เงินประจำตำแหน่ง-ผู้บริหาร</t>
  </si>
  <si>
    <t>54601305</t>
  </si>
  <si>
    <t>บ-ค่าเบี้ยประชุม-บ.</t>
  </si>
  <si>
    <t>บ-ค่าเบี้ยประชุม-ผู้บริหาร</t>
  </si>
  <si>
    <t>54601306</t>
  </si>
  <si>
    <t>บ-เงินค่าจ้าง-บ.Out</t>
  </si>
  <si>
    <t>บ-เงินค่าจ้าง-บ.OUT</t>
  </si>
  <si>
    <t>บ-เงินค่าจ้างในตำแหน่งผู้บริหาร-Outsourc</t>
  </si>
  <si>
    <t>54601307</t>
  </si>
  <si>
    <t>บ-เงินค่าครองชีพ-ผู้บริหาร</t>
  </si>
  <si>
    <t>54601308</t>
  </si>
  <si>
    <t>บ-เงินตอบแทนพิเศษเงินเดือนเต็มขั้นสูง-ผู</t>
  </si>
  <si>
    <t>54601309</t>
  </si>
  <si>
    <t>บ-ค่าล่วงเวลา-ผู้บริหาร</t>
  </si>
  <si>
    <t>54601310</t>
  </si>
  <si>
    <t>บ-ง.ตอบแทนโครงฯ-บ.</t>
  </si>
  <si>
    <t>54601311</t>
  </si>
  <si>
    <t>บ-วันหยุด-เกษียณ-บ</t>
  </si>
  <si>
    <t>บ-ค่าวันหยุดพักผ่อน-ผู้เกษียณ-ผู้บริหาร</t>
  </si>
  <si>
    <t>54601399</t>
  </si>
  <si>
    <t>บ-ค่าตอบแทนอื่น-บ.</t>
  </si>
  <si>
    <t>บ-ค่าใช้จ่ายตอบแทนแรงงานอื่น-ผู้บริหาร</t>
  </si>
  <si>
    <t>54601402</t>
  </si>
  <si>
    <t>บ-ค่าหยุดพักฯ-พ.-ดบ.</t>
  </si>
  <si>
    <t>บ-ค่าวันหยุดพักผ่อน-พนักงาน-ต้นทุนดอกเบี</t>
  </si>
  <si>
    <t>54601502</t>
  </si>
  <si>
    <t>บ-ค่าล่วงเวลา-ลูกจ้าง-ต้นทุนดอกเบี้ย</t>
  </si>
  <si>
    <t>54601609</t>
  </si>
  <si>
    <t>บ-ค่าหยุดพักฯ-บ.-ดบ.</t>
  </si>
  <si>
    <t>บ-ค่าวันหยุดพักผ่อน-ผู้บริหาร-ต้นทุนดอกเ</t>
  </si>
  <si>
    <t>54601701</t>
  </si>
  <si>
    <t>บ-OUTSOURCE - ขับรถ</t>
  </si>
  <si>
    <t>54601705</t>
  </si>
  <si>
    <t>บ-OUTSOURCE-CALL CEN</t>
  </si>
  <si>
    <t>บ-ค่าจ้าง OUTSOURCE - CALL CENTER/HELP D</t>
  </si>
  <si>
    <t>54601706</t>
  </si>
  <si>
    <t>บ-OUTSOU.-บ.สำนักงาน</t>
  </si>
  <si>
    <t>บ-ค่าจ้าง OUTSOURCE-บริการสำนักงาน</t>
  </si>
  <si>
    <t>54601707</t>
  </si>
  <si>
    <t>บ-OUTSOU.-ช่าง สนง.</t>
  </si>
  <si>
    <t>บ-ค่าจ้าง OUTSOURCE-ช่างสำนักงาน</t>
  </si>
  <si>
    <t>54601708</t>
  </si>
  <si>
    <t>บ-OUT-ข้อมูล/คลังฯ</t>
  </si>
  <si>
    <t>บ-ค่าจ้าง OUTSOURCE-จัดทำข้อมูล/งานคลังพ</t>
  </si>
  <si>
    <t>54601709</t>
  </si>
  <si>
    <t>บ-OUTSOURCE-เฉพาะกิจ</t>
  </si>
  <si>
    <t>บ-ค่าจ้าง OUTSOURCE - เฉพาะกิจ</t>
  </si>
  <si>
    <t>54601710</t>
  </si>
  <si>
    <t>บ-OUTSOURCE-ระยะสั้น</t>
  </si>
  <si>
    <t>บ-ค่าจ้าง OUTSOURCE - จ้างระยะสั้น</t>
  </si>
  <si>
    <t>54601712</t>
  </si>
  <si>
    <t>บ-ค.เหมางานOPER.SUP.</t>
  </si>
  <si>
    <t>บ-ค่าจ้างเหมางาน OPERATION SUPPORT</t>
  </si>
  <si>
    <t>54601801</t>
  </si>
  <si>
    <t>บ-ค่าจ้าง-Digital Sv</t>
  </si>
  <si>
    <t>บ-ค่าจ้าง-DIGITAL SV</t>
  </si>
  <si>
    <t>บ-ค่าจ้าง-ผู้ปฏิบัติงานกลุ่ม Digital Ser</t>
  </si>
  <si>
    <t>54601802</t>
  </si>
  <si>
    <t>บ-ค่าล่วงเวลาDIGITAL</t>
  </si>
  <si>
    <t>บ-ค่าล่วงเวลา-ผู้ปฏิบัติงานกลุ่ม DIGITAL</t>
  </si>
  <si>
    <t>54601803</t>
  </si>
  <si>
    <t>บ-เงินพิเศษ-DIGITAL</t>
  </si>
  <si>
    <t>บ-เงินเพิ่มพิเศษ-ผู้ปฏิบัติงานกลุ่มDIGIT</t>
  </si>
  <si>
    <t>54601899</t>
  </si>
  <si>
    <t>บ-ค่าตอบแทนอื่น-Digi</t>
  </si>
  <si>
    <t>บ-ค่าตอบแทนอื่น-DIGI</t>
  </si>
  <si>
    <t>บ-ค่าใช้จ่ายตอบแทนแรงงานอื่น-กลุ่ม DIGIT</t>
  </si>
  <si>
    <t>54602101</t>
  </si>
  <si>
    <t>บ-ง.จ.สมทบบำเหน็จ-พ</t>
  </si>
  <si>
    <t>บ-เงินจ่ายสมทบกองทุนบำเหน็จ-พนักงาน</t>
  </si>
  <si>
    <t>54602102</t>
  </si>
  <si>
    <t>บ-เงินสมทบ กสล.-พ</t>
  </si>
  <si>
    <t>บ-เงินจ่ายสมทบกองทุนสำรองเลี้ยงชีพ-พนักง</t>
  </si>
  <si>
    <t>54602103</t>
  </si>
  <si>
    <t>บ-เบี้ยปก.ชีวิต-พนง</t>
  </si>
  <si>
    <t>บ-ค่าเบี้ยประกันชีวิต-พนักงาน</t>
  </si>
  <si>
    <t>54602104</t>
  </si>
  <si>
    <t>บ-ค่าพยาบาล-พ</t>
  </si>
  <si>
    <t>บ-ค่ารักษาพยาบาล-พนักงาน</t>
  </si>
  <si>
    <t>54602105</t>
  </si>
  <si>
    <t>บ-ง.ช่วยเหลือบุตร-พ</t>
  </si>
  <si>
    <t>บ-เงินช่วยเหลือเกี่ยวกับบุตร-พนักงาน</t>
  </si>
  <si>
    <t>54602106</t>
  </si>
  <si>
    <t>บ-ง.ชดเชย/ทดแทน-พน.</t>
  </si>
  <si>
    <t>บ-เงินชดเชย เงินทดแทน-พนักงาน</t>
  </si>
  <si>
    <t>54602107</t>
  </si>
  <si>
    <t>บ-ง.ตอบแทน-โครงการ-พ</t>
  </si>
  <si>
    <t>บ-ง.ตอบแทนความชอบในการทำงาน-โครงการเกษีย</t>
  </si>
  <si>
    <t>54602108</t>
  </si>
  <si>
    <t>บ-ค่าเครื่องแบบ-พนง</t>
  </si>
  <si>
    <t>บ-ค่าเครื่องแบบ-พนักงาน</t>
  </si>
  <si>
    <t>54602109</t>
  </si>
  <si>
    <t>บ-ค่าส่งเสริมกีฬา-พน</t>
  </si>
  <si>
    <t>บ-ค่าส่งเสริมกีฬาและสันทนาการ-พนักงาน</t>
  </si>
  <si>
    <t>54602110</t>
  </si>
  <si>
    <t>บ-ค่าสวัสฯบ้านพัก-พ</t>
  </si>
  <si>
    <t>บ-ค่าสวัสดิการบ้านพัก-พนักงาน</t>
  </si>
  <si>
    <t>54602111</t>
  </si>
  <si>
    <t>บ-ง.สมทบค.ยานพาหนะ-พ</t>
  </si>
  <si>
    <t>บ-เงินสมทบค่ายานพาหนะ-พนักงาน</t>
  </si>
  <si>
    <t>54602112</t>
  </si>
  <si>
    <t>บ-คชจ.รับ-ส่งพนง.-พ</t>
  </si>
  <si>
    <t>บ-ค่าใช้จ่ายในการรับ-ส่งพนักงาน</t>
  </si>
  <si>
    <t>54602113</t>
  </si>
  <si>
    <t>บ-ผปย.หลังฯ-พนักงาน</t>
  </si>
  <si>
    <t>บ-ผลประโยชน์หลังออกจากงานอื่น-พนักงาน</t>
  </si>
  <si>
    <t>54602114</t>
  </si>
  <si>
    <t>บ-เงินตอบแทนฯพนักงาน</t>
  </si>
  <si>
    <t>บ-เงินตอบแทนความชอบในการทำงาน-พนักงาน</t>
  </si>
  <si>
    <t>54602115</t>
  </si>
  <si>
    <t>บ-วันหยุด-เกษียณ-พ.</t>
  </si>
  <si>
    <t>54602116</t>
  </si>
  <si>
    <t>บ-ผปย.ระยะยาวอื่น-พ.</t>
  </si>
  <si>
    <t>บ-ผลประโยชน์ระยะยาวอื่น-พนักงาน</t>
  </si>
  <si>
    <t>54602199</t>
  </si>
  <si>
    <t>บ-ค่าสวัสดิการอื่น-พ</t>
  </si>
  <si>
    <t>บ-ค่าสวัสดิการอื่น-พนักงาน</t>
  </si>
  <si>
    <t>54602201</t>
  </si>
  <si>
    <t>บ-ค่าพยาบาล-ลูกจ้าง</t>
  </si>
  <si>
    <t>บ-ค่ารักษาพยาบาล-ลูกจ้าง</t>
  </si>
  <si>
    <t>54602202</t>
  </si>
  <si>
    <t>บ-ง.ช่วยบุตร-ลูกจ้าง</t>
  </si>
  <si>
    <t>บ-เงินช่วยเหลือเกี่ยวกับบุตร-ลูกจ้าง</t>
  </si>
  <si>
    <t>54602203</t>
  </si>
  <si>
    <t>บ-ง.ชดเชย/ทดแทน-ลจ.</t>
  </si>
  <si>
    <t>บ-เงินชดเชย เงินทดแทน-ลูกจ้าง</t>
  </si>
  <si>
    <t>54602204</t>
  </si>
  <si>
    <t>บ-ค่าเครื่องแบบ-ล.</t>
  </si>
  <si>
    <t>บ-ค่าเครื่องแบบ-ลูกจ้าง</t>
  </si>
  <si>
    <t>54602205</t>
  </si>
  <si>
    <t>บ-ค่าส่งเสริมกีฬา-ล.</t>
  </si>
  <si>
    <t>บ-ค่าส่งเสริมกีฬาและสันทนาการ-ลูกจ้าง</t>
  </si>
  <si>
    <t>54602206</t>
  </si>
  <si>
    <t>บ-ค่าบ้านพัก-ลูกจ้าง</t>
  </si>
  <si>
    <t>บ-ค่าสวัสดิการบ้านพัก-ลูกจ้าง</t>
  </si>
  <si>
    <t>54602207</t>
  </si>
  <si>
    <t>บ-เงินตอบแทนฯลูกจ้าง</t>
  </si>
  <si>
    <t>บ-เงินตอบแทนความชอบในการทำงาน-ลูกจ้าง</t>
  </si>
  <si>
    <t>54602208</t>
  </si>
  <si>
    <t>บ-ผปย.หลังฯ-ลูกจ้าง</t>
  </si>
  <si>
    <t>บ-ผลประโยชน์หลังออกจากงานอื่น-ลูกจ้าง</t>
  </si>
  <si>
    <t>54602299</t>
  </si>
  <si>
    <t>บ-ค.สวัสฯอืน-ลูกจ้าง</t>
  </si>
  <si>
    <t>บ-ค่าสวัสดิการอื่น-ลูกจ้าง</t>
  </si>
  <si>
    <t>54602301</t>
  </si>
  <si>
    <t>บ-เงินสมทบกองทุน-บ.</t>
  </si>
  <si>
    <t>บ-เงินจ่ายสมทบกองทุนบำเหน็จ-ผู้บริหาร</t>
  </si>
  <si>
    <t>54602302</t>
  </si>
  <si>
    <t>บ-เงินสมทบ กสล.-บ.</t>
  </si>
  <si>
    <t>บ-เงินจ่ายสมทบกองทุนสำรองเลี้ยงชีพ-ผู้บร</t>
  </si>
  <si>
    <t>54602303</t>
  </si>
  <si>
    <t>บ-ค่าเบี้ยประกัน-บ.</t>
  </si>
  <si>
    <t>บ-ค่าเบี้ยประกัน-ผู้บริหาร</t>
  </si>
  <si>
    <t>54602304</t>
  </si>
  <si>
    <t>บ-ค่าพยาบาล-บ.</t>
  </si>
  <si>
    <t>บ-ค่ารักษาพยาบาล-ผู้บริหาร</t>
  </si>
  <si>
    <t>54602305</t>
  </si>
  <si>
    <t>บ-ง.ช่วยเหลือบุตร-บ.</t>
  </si>
  <si>
    <t>บ-เงินช่วยเหลือเกี่ยวกับบุตร-ผู้บริหาร</t>
  </si>
  <si>
    <t>54602306</t>
  </si>
  <si>
    <t>บ-ง.ชดเชย/ทดแทน-บ.</t>
  </si>
  <si>
    <t>บ-เงินชดเชย เงินทดแทน-ผู้บริหาร</t>
  </si>
  <si>
    <t>54602307</t>
  </si>
  <si>
    <t>บ-ง.ตอบแทน-โครงฯ-บ.</t>
  </si>
  <si>
    <t>บ-เงินตอบแทนค.ชอบในการทง.-คก.เกษียณอายุฯ</t>
  </si>
  <si>
    <t>54602308</t>
  </si>
  <si>
    <t>บ-ค่าเครื่องแบบ-บ.</t>
  </si>
  <si>
    <t>บ-ค่าเครื่องแบบ-ผู้บริหาร</t>
  </si>
  <si>
    <t>54602309</t>
  </si>
  <si>
    <t>บ-ค่าส่งเสริมกีฬา-บ.</t>
  </si>
  <si>
    <t>บ-ค่าส่งเสริมกีฬาและสันทนาการ-ผู้บริหาร</t>
  </si>
  <si>
    <t>54602310</t>
  </si>
  <si>
    <t>บ-ค่าสวัสฯบ้านพัก-บ.</t>
  </si>
  <si>
    <t>บ-ค่าสวัสดิการบ้านพัก-ผู้บริหาร</t>
  </si>
  <si>
    <t>54602311</t>
  </si>
  <si>
    <t>บ-ง.สมทบยานพาหนะ-บ.</t>
  </si>
  <si>
    <t>บ-เงินสมทบค่ายานพาหนะ-ผู้บริหาร</t>
  </si>
  <si>
    <t>54602313</t>
  </si>
  <si>
    <t>บ-ผปย.หลังฯ-ผู้บริหา</t>
  </si>
  <si>
    <t>บ-ผลประโยชน์หลังออกจากงานอื่น-ผู้บริหาร</t>
  </si>
  <si>
    <t>54602314</t>
  </si>
  <si>
    <t>บ-เงินตอบแทนฯ-บริหาร</t>
  </si>
  <si>
    <t>บ-เงินตอบแทนความชอบในการทำงาน-ผู้บริหาร</t>
  </si>
  <si>
    <t>54602315</t>
  </si>
  <si>
    <t>บ-วันหยุด-เกษียณ-บ.</t>
  </si>
  <si>
    <t>54602316</t>
  </si>
  <si>
    <t>บ-ผปย.ระยะยาวอื่น-บ.</t>
  </si>
  <si>
    <t>บ-ผลประโยชน์ระยะยาวอื่น-ผู้บริหาร</t>
  </si>
  <si>
    <t>54602399</t>
  </si>
  <si>
    <t>บ-ค่าสวัสฯอื่น-บ.</t>
  </si>
  <si>
    <t>บ-ค่าสวัสดิการอื่น-ผู้บริหาร</t>
  </si>
  <si>
    <t>54602401</t>
  </si>
  <si>
    <t>บ-ง.สมทบบำ.-พ.-ดบ.</t>
  </si>
  <si>
    <t>บ-เงินจ่ายสมทบกองทุนบำเหน็จ-พนักงาน-ต้นท</t>
  </si>
  <si>
    <t>54602406</t>
  </si>
  <si>
    <t>บ-เงินชดเชย-พ.-ดบ.</t>
  </si>
  <si>
    <t>บ-ค่าชดเชย ง.ทดแทน ง.เพื่อตอบแทนฯ-พนง.-ต</t>
  </si>
  <si>
    <t>54602407</t>
  </si>
  <si>
    <t>บ-ผปย.หลังฯ-พ.ตท.ดบ.</t>
  </si>
  <si>
    <t>บ-ผลประโยชน์หลังออกจากงานอื่น-พนักงาน-ตท</t>
  </si>
  <si>
    <t>54602408</t>
  </si>
  <si>
    <t>บ-งตท.พ.ตท.ดบ.</t>
  </si>
  <si>
    <t>บ-เงินตอบแทนความชอบในการทำงาน-พ.-ต้นทุนด</t>
  </si>
  <si>
    <t>54602409</t>
  </si>
  <si>
    <t>บ-หยุด-เกษียณ-พ.ดบ.</t>
  </si>
  <si>
    <t>บ-ค่าวันหยุดพักผ่อน-ผู้เกษียณ-พนักงาน-ตท</t>
  </si>
  <si>
    <t>54602410</t>
  </si>
  <si>
    <t>บ-ผปย.ยาวอื่น-พ.ตท.ด</t>
  </si>
  <si>
    <t>บ-ผลประโยชน์ระยะยาวอื่น-พนักงาน-ต้นทุนดอ</t>
  </si>
  <si>
    <t>54602499</t>
  </si>
  <si>
    <t>บ-สวัสการอื่น-พ.-ดบ.</t>
  </si>
  <si>
    <t>บ-ค่าสวัสดิการอื่น-พนักงาน-ต้นทุนดอกเบี้</t>
  </si>
  <si>
    <t>54602503</t>
  </si>
  <si>
    <t>บ-เงินชดเชย-ลจ.-ดบ.</t>
  </si>
  <si>
    <t>บ-ค่าชดเชย เงินทดแทน-ลูกจ้าง-ต้นทุนดอกเบ</t>
  </si>
  <si>
    <t>54602504</t>
  </si>
  <si>
    <t>บ-งตท.-ลจ.ตท.ดบ.</t>
  </si>
  <si>
    <t>บ-เงินตอบแทนความชอบในการทำงาน-ลูกจ้าง-ตท</t>
  </si>
  <si>
    <t>54602505</t>
  </si>
  <si>
    <t>บ-ผปย.หลังฯ-ลจ.ตท.ดบ</t>
  </si>
  <si>
    <t>บ-ผลประโยชน์หลังออกจากงานอื่น-ลูกจ้าง-ตท</t>
  </si>
  <si>
    <t>54602599</t>
  </si>
  <si>
    <t>บ-สวัสการอื่น-ล.-ดบ.</t>
  </si>
  <si>
    <t>บ-ค่าสวัสดิการอื่น-ลูกจ้าง-ต้นทุนดอกเบี้</t>
  </si>
  <si>
    <t>54602601</t>
  </si>
  <si>
    <t>บ-ง.สมทบบำ.-บ.-ดบ.</t>
  </si>
  <si>
    <t>บ-เงินจ่ายสมทบกองบำเหน็จ-ผู้บริหาร-ต้นทุ</t>
  </si>
  <si>
    <t>54602606</t>
  </si>
  <si>
    <t>บ-เงินชดเชย-บ.-ดบ.</t>
  </si>
  <si>
    <t>บ-ค่าชดเชย ง.ทดแทน ง.เพื่อตอบแทนฯ-บริหาร</t>
  </si>
  <si>
    <t>54602607</t>
  </si>
  <si>
    <t>บ-ผปย.หลังฯ-บ.ตท.ดบ.</t>
  </si>
  <si>
    <t>บ-ผลประโยชน์หลังออกจากงานอื่น-ผู้บริหาร-</t>
  </si>
  <si>
    <t>54602608</t>
  </si>
  <si>
    <t>บ-งตท.บ.ตท.ดบ.</t>
  </si>
  <si>
    <t>บ-เงินตอบแทนความชอบในการทำงาน-บ.-ต้นทุนด</t>
  </si>
  <si>
    <t>54602609</t>
  </si>
  <si>
    <t>บ-หยุด-เกษียณ-บ.ดบ.</t>
  </si>
  <si>
    <t>บ-ค่าวันหยุดพักผ่อน-ผู้เกษียณ-ผู้บริหาร-</t>
  </si>
  <si>
    <t>54602610</t>
  </si>
  <si>
    <t>บ-ผปย.ยาวอื่น-บ.ตท.ด</t>
  </si>
  <si>
    <t>บ-ผลประโยชน์ระยะยาวอื่น-ผู้บริหาร-ต้นทุน</t>
  </si>
  <si>
    <t>54602699</t>
  </si>
  <si>
    <t>บ-สวัสดิฯอื่น-บ.-ดบ.</t>
  </si>
  <si>
    <t>บ-ค่าสวัสดิการอื่น-ผู้บริหาร-ต้นทุนดอกเบ</t>
  </si>
  <si>
    <t>54602701</t>
  </si>
  <si>
    <t>บ-การลดขนาดโครงการ</t>
  </si>
  <si>
    <t>54602801</t>
  </si>
  <si>
    <t>บ-เบี้ย ปก.สุขภาพ-DI</t>
  </si>
  <si>
    <t>บ-ค่าเบี้ยประกันสุขภาพ-กลุ่ม DIGITAL SER</t>
  </si>
  <si>
    <t>54602802</t>
  </si>
  <si>
    <t>บ-ง.ช่วยเหลือบุตร-DI</t>
  </si>
  <si>
    <t>บ-เงินช่วยเหลือเกี่ยวกับบุตร-กลุ่ม DIGIT</t>
  </si>
  <si>
    <t>54602803</t>
  </si>
  <si>
    <t>บ-ง.ชดเชย/ทดแทน-DIGI</t>
  </si>
  <si>
    <t>บ-เงินชดเชย เงินทดแทน-กลุ่ม DIGITAL SERV</t>
  </si>
  <si>
    <t>54603101</t>
  </si>
  <si>
    <t>บ-ค่าฝึกอบรม-นปท.</t>
  </si>
  <si>
    <t>บ-ค่าใช้จ่ายพัฒนาและฝึกอบรมบุคลากร-ในประ</t>
  </si>
  <si>
    <t>54603102</t>
  </si>
  <si>
    <t>บ-ค่าฝึกอบรม-ตปท.</t>
  </si>
  <si>
    <t>บ-ค่าใช้จ่ายพัฒนาและฝึกอบรมบุคลากร-ต่างป</t>
  </si>
  <si>
    <t>54603103</t>
  </si>
  <si>
    <t>บ-ค่าฝึกอบรม-ภายนอก</t>
  </si>
  <si>
    <t>บ-คชจ.พัฒนา&amp;ฝึกอบรมตามหลักเกณฑ์กม.ภาษี-น</t>
  </si>
  <si>
    <t>54603104</t>
  </si>
  <si>
    <t>บ-ค่าฝึกอบรม-ภายใน</t>
  </si>
  <si>
    <t>บ-คชจ.พัฒนา ฝึกอบรมตามหลักเกณฑ์กม.ภาษี-ภ</t>
  </si>
  <si>
    <t>54603105</t>
  </si>
  <si>
    <t>บ-คชจ.นร.ทุน-นปทฯ</t>
  </si>
  <si>
    <t>บ-คชจ.นร.ทุน-นปท(สถาบันการศึกษาเรียกเก็บ</t>
  </si>
  <si>
    <t>54603106</t>
  </si>
  <si>
    <t>บ-ค่านร.ทุน-ตปท.</t>
  </si>
  <si>
    <t>บ-ค่าใช้จ่ายนักเรียนทุน-ต่างประเทศ</t>
  </si>
  <si>
    <t>54603107</t>
  </si>
  <si>
    <t>บ-คชจ.นร.ทุน-นปท.อืน</t>
  </si>
  <si>
    <t>บ-ค่าใช้จ่ายนักเรียนทุน-ในประเทศ(อื่นๆ)</t>
  </si>
  <si>
    <t>54603108</t>
  </si>
  <si>
    <t>บ-ค.อบรม-นปท-เดินทาง</t>
  </si>
  <si>
    <t>54603109</t>
  </si>
  <si>
    <t>บ-ค่าธ.เนียม-วิชาชีพ</t>
  </si>
  <si>
    <t>บ-ค่าธรรมเนียมใบอนุญาต-วิชาชีพ</t>
  </si>
  <si>
    <t>54603110</t>
  </si>
  <si>
    <t>บ-คชจ.สรรหาบุคลากร</t>
  </si>
  <si>
    <t>บ-ค่าใช้จ่ายในการสรรหาบุคลากร</t>
  </si>
  <si>
    <t>54604101</t>
  </si>
  <si>
    <t>บ-ค่าเดินทาง-นปท.</t>
  </si>
  <si>
    <t>บ-ค่าใช้จ่ายเดินทางเพื่อปฏิบัติงาน-ในประ</t>
  </si>
  <si>
    <t>54604102</t>
  </si>
  <si>
    <t>บ-ค่าเดินทาง-ตปท.</t>
  </si>
  <si>
    <t>บ-ค่าใช้จ่ายเดินทางเพื่อปฏิบัติงาน-ต่างป</t>
  </si>
  <si>
    <t>54621101</t>
  </si>
  <si>
    <t>บ-คชจ.เผยแพร่และปส.</t>
  </si>
  <si>
    <t>บ-ค่าใช้จ่ายเผยแพร่ข่าวสารและประชาสัมพัน</t>
  </si>
  <si>
    <t>54621102</t>
  </si>
  <si>
    <t>บ-คชจ.เผยแพร่ฯ-CSR</t>
  </si>
  <si>
    <t>บ-ค่าใช้จ่ายเผยแพร่ภาพลักษณ์-CSR</t>
  </si>
  <si>
    <t>54621103</t>
  </si>
  <si>
    <t>บ-ค่าโฆษณา</t>
  </si>
  <si>
    <t>54622101</t>
  </si>
  <si>
    <t>บ-ค.รับประกันฯบริการ</t>
  </si>
  <si>
    <t>บ-ค่ารับประกันคุณภาพการให้บริการ</t>
  </si>
  <si>
    <t>54622102</t>
  </si>
  <si>
    <t>บ-คชจ.ในก.รับประกันฯ</t>
  </si>
  <si>
    <t>บ-ค่ารับประกันคุณภาพสินค้า</t>
  </si>
  <si>
    <t>54623102</t>
  </si>
  <si>
    <t>บ-ค่ารับรองทั่วไป</t>
  </si>
  <si>
    <t>54624101</t>
  </si>
  <si>
    <t>บ-น.สงสัยฯ-ล/นบริการ</t>
  </si>
  <si>
    <t>บ-หนี้สงสัยจะสูญ-ลูกหนี้บริการ</t>
  </si>
  <si>
    <t>54624102</t>
  </si>
  <si>
    <t>บ-หนี้สูญ-ล/นบริการ</t>
  </si>
  <si>
    <t>บ-หนี้สูญ-ลูกหนี้บริการ</t>
  </si>
  <si>
    <t>54624103</t>
  </si>
  <si>
    <t>บ-หนี้สงสัย-รกง.</t>
  </si>
  <si>
    <t>บ-หนี้สงสัยจะสูญ-ส่วนแบ่งผลประโยชน์จากกา</t>
  </si>
  <si>
    <t>54624104</t>
  </si>
  <si>
    <t>บ-หนี้สูญ-ล/น รกง.</t>
  </si>
  <si>
    <t>บ-หนี้สูญ-ลูกหนี้ส่วนแบ่งผลประโยชน์จากกา</t>
  </si>
  <si>
    <t>54624105</t>
  </si>
  <si>
    <t>บ-หนี้สงสัย-ล/นแบ่ง</t>
  </si>
  <si>
    <t>บ-หนี้สงสัยจะสูญ-ลูกหนี้ส่วนแบ่งบริการโท</t>
  </si>
  <si>
    <t>54624106</t>
  </si>
  <si>
    <t>บ-หนี้สูญ-ล/น ส่วน</t>
  </si>
  <si>
    <t>บ-หนี้สูญ-ลูกหนี้ส่วนแบ่งบริการโทรคมนาคม</t>
  </si>
  <si>
    <t>54624107</t>
  </si>
  <si>
    <t>บ-ค่าใช้จ่ายยกหนี้</t>
  </si>
  <si>
    <t>54624111</t>
  </si>
  <si>
    <t>บ-หนี้สงสัย-ด/บ-คร.</t>
  </si>
  <si>
    <t>บ-หนี้สงสัยจะสูญ-ดอกเบี้ยเงินให้กู้ยืม-ค</t>
  </si>
  <si>
    <t>54624113</t>
  </si>
  <si>
    <t>บ-หนี้สงสัย-เงินกู้</t>
  </si>
  <si>
    <t>บ-หนี้สงสัยจะสูญ-เงินให้กู้แก่กิจการที่เ</t>
  </si>
  <si>
    <t>54624121</t>
  </si>
  <si>
    <t>บ-น.สงสัยฯ-ล/น-บ.ยาว</t>
  </si>
  <si>
    <t>บ-หนี้สงสัยจะสูญ-ลูกหนี้บริการระยะยาว</t>
  </si>
  <si>
    <t>54624122</t>
  </si>
  <si>
    <t>บ-หนี้สูญ-ล/น-บ.ยาว</t>
  </si>
  <si>
    <t>บ-หนี้สูญ-ลูกหนี้บริการระยะยาว</t>
  </si>
  <si>
    <t>54624125</t>
  </si>
  <si>
    <t>บ-น.สงสัยฯ-คร.ล/น กค</t>
  </si>
  <si>
    <t>บ-หนี้สงสัยจะสูญ-รายได้ค้างรับ(ลูกหนี้กา</t>
  </si>
  <si>
    <t>54624126</t>
  </si>
  <si>
    <t>บ-น.สงสัยฯ-คร.ล/น อ.</t>
  </si>
  <si>
    <t>บ-หนี้สงสัยจะสูญ-รายได้ค้างรับ(ลูกหนี้อื</t>
  </si>
  <si>
    <t>54624131</t>
  </si>
  <si>
    <t>บ-น.สงสัยฯ-ล/นสินค้า</t>
  </si>
  <si>
    <t>บ-หนี้สงสัยจะสูญ-ลูกหนี้ขายสินค้า</t>
  </si>
  <si>
    <t>54624132</t>
  </si>
  <si>
    <t>บ-หนี้สูญ-ล/นสินค้า</t>
  </si>
  <si>
    <t>บ-หนี้สูญ-ลูกหนี้ขายสินค้า</t>
  </si>
  <si>
    <t>54624198</t>
  </si>
  <si>
    <t>บ-หนี้สงสัยฯล/นอื่น</t>
  </si>
  <si>
    <t>บ-หนี้สงสัยจะสูญ-ลูกหนี้อื่น</t>
  </si>
  <si>
    <t>54624199</t>
  </si>
  <si>
    <t>บ-หนี้สูญ-ล/นอื่น</t>
  </si>
  <si>
    <t>บ-หนี้สูญ-ลูกหนี้อื่น</t>
  </si>
  <si>
    <t>54625101</t>
  </si>
  <si>
    <t>บ-ค่าขนส่ง</t>
  </si>
  <si>
    <t>บ-ค่าใช้จ่ายในการขนส่ง</t>
  </si>
  <si>
    <t>54625201</t>
  </si>
  <si>
    <t>บ-ค.น้ำมันเชื้อเพลิง</t>
  </si>
  <si>
    <t>บ-ค่าน้ำมันเชื้อเพลิง</t>
  </si>
  <si>
    <t>54625202</t>
  </si>
  <si>
    <t>บ-ค่ายานพาหนะ</t>
  </si>
  <si>
    <t>54625203</t>
  </si>
  <si>
    <t>บ-ค่าน.เชื้อเพลิง-FC</t>
  </si>
  <si>
    <t>บ-ค่าน้ำมันเชื้อเพลิง-FLEET CARD</t>
  </si>
  <si>
    <t>54625299</t>
  </si>
  <si>
    <t>บ-ค่ายาน.น้ำมัน-อื่น</t>
  </si>
  <si>
    <t>บ-ค่าใช้จ่ายยานพาหนะ-อื่น</t>
  </si>
  <si>
    <t>54626101</t>
  </si>
  <si>
    <t>บ-ค่าทำวิจัยฯ</t>
  </si>
  <si>
    <t>บ-ค่าทำวิจัยและพัฒนา</t>
  </si>
  <si>
    <t>54626199</t>
  </si>
  <si>
    <t>บ-คชจ.อื่น-วิจัยฯ</t>
  </si>
  <si>
    <t>บ-ค่าใช้จ่ายอื่นที่เกี่ยวข้องกับการวิจัย</t>
  </si>
  <si>
    <t>54641101</t>
  </si>
  <si>
    <t>บ-ค่าเช่าที่ดิน</t>
  </si>
  <si>
    <t>54641102</t>
  </si>
  <si>
    <t>บ-ค่าเช่าที่ดิน-ตัด</t>
  </si>
  <si>
    <t>บ-ค่าเช่าที่ดินตัดจ่าย</t>
  </si>
  <si>
    <t>54641103</t>
  </si>
  <si>
    <t>บ-ค.เช่าอาคารสถานที่</t>
  </si>
  <si>
    <t>บ-ค่าเช่าอาคารสถานที่</t>
  </si>
  <si>
    <t>54641104</t>
  </si>
  <si>
    <t>บ-ค่าใช้อาคารสถานที่</t>
  </si>
  <si>
    <t>54641105</t>
  </si>
  <si>
    <t>บ-ค.เช่าเครื่องแต่ง</t>
  </si>
  <si>
    <t>บ-ค่าเช่าเครื่องตกแต่งและเครื่องใช้สนง.</t>
  </si>
  <si>
    <t>54641106</t>
  </si>
  <si>
    <t>บ-ค่าเช่าอุปกรณ์</t>
  </si>
  <si>
    <t>บ-ค่าเช่าเครื่องมือและอุปกรณ์</t>
  </si>
  <si>
    <t>54641107</t>
  </si>
  <si>
    <t>บ-ค่าเช่ายานพาหนะ</t>
  </si>
  <si>
    <t>54641116</t>
  </si>
  <si>
    <t>บ-ค่าเช่าโซล่ารูฟ</t>
  </si>
  <si>
    <t>บ-ค่าเช่า-ตามสัญญาใช้ไฟฟ้าโซล่ารูฟ</t>
  </si>
  <si>
    <t>54641117</t>
  </si>
  <si>
    <t>บ-คช.พื้นที่ทางหลวง</t>
  </si>
  <si>
    <t>บ-ค่าใช้พื้นที่เขตทางหลวง</t>
  </si>
  <si>
    <t>54641198</t>
  </si>
  <si>
    <t>บ-ส่วนลด-เช่าTFRS 16</t>
  </si>
  <si>
    <t>บ-ส่วนลดค่าเช่าตามสัญญาเช่า TFRS 16</t>
  </si>
  <si>
    <t>54641199</t>
  </si>
  <si>
    <t>บ-ค่าเช่าอื่น</t>
  </si>
  <si>
    <t>54642101</t>
  </si>
  <si>
    <t>บ-ค่าซ่อม-ปป.ที่ดิน</t>
  </si>
  <si>
    <t>บ-ค่าซ่อมแซมและบำรุงรักษา-ส่วนปรับปรุงที</t>
  </si>
  <si>
    <t>54642102</t>
  </si>
  <si>
    <t>บ-ค.ซ่อม-อ.สิ่งสร้าง</t>
  </si>
  <si>
    <t>บ-ค่าซ่อมแซมและบำรุงรักษา-อาคารและสิ่งปล</t>
  </si>
  <si>
    <t>54642105</t>
  </si>
  <si>
    <t>บ-ค.ซ่อม-อุปฯอื่น</t>
  </si>
  <si>
    <t>บ-ค่าซ่อมแซมและบำรุงรักษา-เครื่องมือและอ</t>
  </si>
  <si>
    <t>54642106</t>
  </si>
  <si>
    <t>บ-ค.ซ่อม-ตกแต่ง สนง.</t>
  </si>
  <si>
    <t>บ-ค่าซ่อมแซมและบำรุงรักษา-ค.ตกแต่ง และค.</t>
  </si>
  <si>
    <t>54642107</t>
  </si>
  <si>
    <t>บ-ค.ซ่อม-ตกแต่ง คอมฯ</t>
  </si>
  <si>
    <t>บ-ค่าซ่อมแซมและบำรุงรักษา-คอมพิวเตอร์</t>
  </si>
  <si>
    <t>54642108</t>
  </si>
  <si>
    <t>บ-ค่าซ่อม-ยานพาหนะ</t>
  </si>
  <si>
    <t>บ-ค่าซ่อมแซมและบำรุงรักษา-ยานพาหนะ</t>
  </si>
  <si>
    <t>54642110</t>
  </si>
  <si>
    <t>บ-ซ่อมฯ-ปป.อ.&amp;ปลูกฯ</t>
  </si>
  <si>
    <t>บ-ซ่อมแซม&amp;บำรุงรักษา-ส่วนปรับปรุงอาคาร&amp;ส</t>
  </si>
  <si>
    <t>54642112</t>
  </si>
  <si>
    <t>บ-ค่าซ่อม-ระบบ ปอ.</t>
  </si>
  <si>
    <t>บ-ค่าซ่อมแซมและบำรุงรักษา-ระบบเครื่องปรั</t>
  </si>
  <si>
    <t>54642113</t>
  </si>
  <si>
    <t>บ-ค่าซ่อม-รบ.ปอ.NODE</t>
  </si>
  <si>
    <t>54642199</t>
  </si>
  <si>
    <t>บ-ค่าซ่อม-อื่น</t>
  </si>
  <si>
    <t>บ-ค่าซ่อมแซมและบำรุงรักษาอื่น</t>
  </si>
  <si>
    <t>54643104</t>
  </si>
  <si>
    <t>บ-วัสดุทั่วไปใช้ไป</t>
  </si>
  <si>
    <t>54643106</t>
  </si>
  <si>
    <t>บ-วัสดุแบบพิมพ์ใช้ไป</t>
  </si>
  <si>
    <t>54643206</t>
  </si>
  <si>
    <t>บ-วัสดุแบบพิมพ์จัดหา</t>
  </si>
  <si>
    <t>บ-วัสดุแบบพิมพ์-จัดหาเอง</t>
  </si>
  <si>
    <t>54661101</t>
  </si>
  <si>
    <t>บ-ค่าน้ำประปา</t>
  </si>
  <si>
    <t>54661102</t>
  </si>
  <si>
    <t>บ-ค่าไฟฟ้า</t>
  </si>
  <si>
    <t>54661103</t>
  </si>
  <si>
    <t>บ-ค่าโทรศัพท์/โทรสาร</t>
  </si>
  <si>
    <t>บ-ค่าโทรศัพท์และโทรสาร</t>
  </si>
  <si>
    <t>54661199</t>
  </si>
  <si>
    <t>บ-ค่าสาธารณูปโภคอื่น</t>
  </si>
  <si>
    <t>54662101</t>
  </si>
  <si>
    <t>บ-ค่าวัสดุ-จห.เอง</t>
  </si>
  <si>
    <t>บ-ค่าวัสดุสิ้นเปลือง-จัดหาเอง</t>
  </si>
  <si>
    <t>54662102</t>
  </si>
  <si>
    <t>บ-ค่าครุภัณฑ์</t>
  </si>
  <si>
    <t>บ-ค่าครุภัณฑ์เครื่องใช้สำนักงาน เครื่องม</t>
  </si>
  <si>
    <t>54662103</t>
  </si>
  <si>
    <t>บ-ค่าบริหารอาคารสนง.</t>
  </si>
  <si>
    <t>บ-ค่าจ้างบริหารดูแลอาคารสำนักงาน (ตึก 30</t>
  </si>
  <si>
    <t>54662104</t>
  </si>
  <si>
    <t>บ-คชจ.อื่น-ทำเอกสาร</t>
  </si>
  <si>
    <t>บ-ค่าใช้จ่ายอื่นในการจัดทำเอกสาร</t>
  </si>
  <si>
    <t>54662105</t>
  </si>
  <si>
    <t>บ-ค่าซอฟแวร์บริหาร</t>
  </si>
  <si>
    <t>บ-ค่าใช้จ่ายซอฟแวร์เพื่อการบริหารงาน</t>
  </si>
  <si>
    <t>54662106</t>
  </si>
  <si>
    <t>บ-ค่าหนังสือ&amp;วารสาร</t>
  </si>
  <si>
    <t>บ-ค่าหนังสือและวารสาร</t>
  </si>
  <si>
    <t>54662107</t>
  </si>
  <si>
    <t>บ-ค่าสื่อสารไปรษณีย์</t>
  </si>
  <si>
    <t>54662108</t>
  </si>
  <si>
    <t>บ-ค่ารักษาค.ปลอดภัยฯ</t>
  </si>
  <si>
    <t>บ-ค่ารักษาความปลอดภัยในการทำงาน</t>
  </si>
  <si>
    <t>54662109</t>
  </si>
  <si>
    <t>บ-ค่าทำความสะอาด</t>
  </si>
  <si>
    <t>54662110</t>
  </si>
  <si>
    <t>บ-ค่าน้ำดื่ม</t>
  </si>
  <si>
    <t>54662111</t>
  </si>
  <si>
    <t>บ-ค่าชุดตรวจโควิด-19</t>
  </si>
  <si>
    <t>54662112</t>
  </si>
  <si>
    <t>บ-ค่าตรวจโควิด-19</t>
  </si>
  <si>
    <t>54663101</t>
  </si>
  <si>
    <t>บ-เบี้ยประกัน-อาคาร</t>
  </si>
  <si>
    <t>บ-ค่าเบี้ยประกันภัย-อาคารและสิ่งปลูกสร้า</t>
  </si>
  <si>
    <t>54663103</t>
  </si>
  <si>
    <t>บ-ค่าเบี้ยประกัน-ยาน</t>
  </si>
  <si>
    <t>บ-ค่าเบี้ยประกันภัย-ยานพาหนะ</t>
  </si>
  <si>
    <t>54663104</t>
  </si>
  <si>
    <t>บ-ค่าเบี้ยประกันฯ</t>
  </si>
  <si>
    <t>บ-ค่าเบื้ยประกันชีวิต</t>
  </si>
  <si>
    <t>54663199</t>
  </si>
  <si>
    <t>บ-ค่าบ.ประกันภัยอื่น</t>
  </si>
  <si>
    <t>บ-ค่าเบี้ยประกันภัยอื่น</t>
  </si>
  <si>
    <t>54664101</t>
  </si>
  <si>
    <t>บ-ค่าที่ปรึกษาทั่วไป</t>
  </si>
  <si>
    <t>54664102</t>
  </si>
  <si>
    <t>บ-ค.ที่ปรึกษาวิชาชีพ</t>
  </si>
  <si>
    <t>บ-ค่าที่ปรึกษาวิชาชีพ</t>
  </si>
  <si>
    <t>54664103</t>
  </si>
  <si>
    <t>บ-ค่าสอบบัญชี</t>
  </si>
  <si>
    <t>54664104</t>
  </si>
  <si>
    <t>บ-คชจ.วิชาชีพ</t>
  </si>
  <si>
    <t>บ-ค่าใช้จ่ายเกี่ยวกับวิชาชีพ</t>
  </si>
  <si>
    <t>54665101</t>
  </si>
  <si>
    <t>บ-ค่าภาษีบำรุงท้องที</t>
  </si>
  <si>
    <t>บ-ค่าภาษีบำรุงท้องที่และค่าภาษีโรงเรือน</t>
  </si>
  <si>
    <t>54665199</t>
  </si>
  <si>
    <t>บ-ค่าภาษีอากรอื่น</t>
  </si>
  <si>
    <t>54681101</t>
  </si>
  <si>
    <t>บ-ขาดทุน-เลิกวัสดุฯ</t>
  </si>
  <si>
    <t>บ-ขาดทุนจากการชำรุด/ล้าสมัย/เลิกใช้วัสดุ</t>
  </si>
  <si>
    <t>54681102</t>
  </si>
  <si>
    <t>บ-Imp.-เลิกวัสดุโทรฯ</t>
  </si>
  <si>
    <t>บ-IMP.-เลิกวัสดุโทรฯ</t>
  </si>
  <si>
    <t>บ-ขาดทุนจากก.ชำรุด/ล้าสมัย/เลิกใช้วัสดุโ</t>
  </si>
  <si>
    <t>54681103</t>
  </si>
  <si>
    <t>บ-ขท.-สคชำรุดล้าสมัย</t>
  </si>
  <si>
    <t>บ-ขาดทุนจากสินค้าชำรุดหรือล้าสมัยหรือตัด</t>
  </si>
  <si>
    <t>54681104</t>
  </si>
  <si>
    <t>บ-ขาดทุนจน.บัตรฯ</t>
  </si>
  <si>
    <t>บ-ขาดทุนจากการตัดจำหน่ายบัตรโทรคมนาคม</t>
  </si>
  <si>
    <t>54681105</t>
  </si>
  <si>
    <t>บ-ดค.วัสดุฯบริการ</t>
  </si>
  <si>
    <t>บ-ขาดทุนจากการด้อยค่าวัสดุโทรคมนาคมเพื่อ</t>
  </si>
  <si>
    <t>54681106</t>
  </si>
  <si>
    <t>บ-ดค.วัสดุฯใช้ในสนง.</t>
  </si>
  <si>
    <t>บ-ขาดทุนจากการด้อยค่าวัสดุที่ใช้ในสำนักง</t>
  </si>
  <si>
    <t>54681199</t>
  </si>
  <si>
    <t>บ-ขท.ตัดจำหน่ายอื่น</t>
  </si>
  <si>
    <t>บ-ขาดทุนจากการตัดจำหน่ายสินทรัพย์อื่น</t>
  </si>
  <si>
    <t>54681201</t>
  </si>
  <si>
    <t>บ-ขาดทุนจน.วัสดุฯ</t>
  </si>
  <si>
    <t>บ-ขาดทุนจากการจำหน่ายวัสดุคงคลัง</t>
  </si>
  <si>
    <t>54691101</t>
  </si>
  <si>
    <t>บ-ค่าบริจาค</t>
  </si>
  <si>
    <t>บ-ค่าบริจาคเพื่อสาธารณกุศล</t>
  </si>
  <si>
    <t>54691102</t>
  </si>
  <si>
    <t>บ-ค่าบริจาค-ปลูกป่าฯ</t>
  </si>
  <si>
    <t>บ-ค่าบริจาค-โครงการปลูกป่าเฉลิมพระเกียรต</t>
  </si>
  <si>
    <t>54691103</t>
  </si>
  <si>
    <t>บ-ค่าการกุศล-กีฬา</t>
  </si>
  <si>
    <t>บ-ค่าการกุศลเพื่อการศึกษาหรือเพื่อการกีฬ</t>
  </si>
  <si>
    <t>54691104</t>
  </si>
  <si>
    <t>บ-สนับสนุน รพ.สนาม</t>
  </si>
  <si>
    <t>บ-ค่าสนับสนุนโรงพยาบาลสนามตามหลักเกณฑ์ ก</t>
  </si>
  <si>
    <t>54691199</t>
  </si>
  <si>
    <t>บ-ค่าบริจาค-อื่น</t>
  </si>
  <si>
    <t>บ-ค่าบริจาคอื่น</t>
  </si>
  <si>
    <t>54691201</t>
  </si>
  <si>
    <t>บ-ง.สมทบองค์การรปท.</t>
  </si>
  <si>
    <t>บ-เงินสมทบองค์กรระหว่างประเทศ</t>
  </si>
  <si>
    <t>54691202</t>
  </si>
  <si>
    <t>บ-ง.สมทบองค์การนปท.</t>
  </si>
  <si>
    <t>บ-เงินสมทบองค์กรในประเทศ</t>
  </si>
  <si>
    <t>54691203</t>
  </si>
  <si>
    <t>บ-เงินสมทบคนพิการ</t>
  </si>
  <si>
    <t>บ-เงินสมทบตาม พ.ร.บ.คนพิการ</t>
  </si>
  <si>
    <t>54691301</t>
  </si>
  <si>
    <t>บ-ผลเสียลักลอบใช้บก.</t>
  </si>
  <si>
    <t>บ-ผลเสียหายจากการลักลอบใช้บริการ</t>
  </si>
  <si>
    <t>54691302</t>
  </si>
  <si>
    <t>บ-ผลเสียหาย-กิจการ</t>
  </si>
  <si>
    <t>บ-ผลเสียหายจากการประกอบกิจการ</t>
  </si>
  <si>
    <t>54691303</t>
  </si>
  <si>
    <t>บ-เหรียญปลอม/ชำรุด</t>
  </si>
  <si>
    <t>บ-ผลเสียหายจากเหรียญปลอม/ชำรุดจากการให้บ</t>
  </si>
  <si>
    <t>54691401</t>
  </si>
  <si>
    <t>บ-ค่าตอบฯรับชำระเงิน</t>
  </si>
  <si>
    <t>บ-ค่าตอบแทนในการรับชำระเงิน</t>
  </si>
  <si>
    <t>54691402</t>
  </si>
  <si>
    <t>บ-คชจ.ติดตามหนี้</t>
  </si>
  <si>
    <t>บ-ค่าใช้จ่ายในการติดตามหนี้</t>
  </si>
  <si>
    <t>54691498</t>
  </si>
  <si>
    <t>บ-ส่วนลดเงินสด</t>
  </si>
  <si>
    <t>54691501</t>
  </si>
  <si>
    <t>บ-ค่าเบี้ยประชุม-นอก</t>
  </si>
  <si>
    <t>บ-ค่าเบี้ยประชุม-บุคคลภายนอก</t>
  </si>
  <si>
    <t>54691502</t>
  </si>
  <si>
    <t>บ-คชจ.ในการประชุม</t>
  </si>
  <si>
    <t>บ-ค่าใช้จ่ายในการประชุม</t>
  </si>
  <si>
    <t>54691601</t>
  </si>
  <si>
    <t>บ-คชจ.ดำเนินการ-รัฐ</t>
  </si>
  <si>
    <t>บ-คชจ.ในการดำเนินการตามนโยบายของรัฐ</t>
  </si>
  <si>
    <t>54691901</t>
  </si>
  <si>
    <t>บ-ค่าของขวัญฯ-ภายนอก</t>
  </si>
  <si>
    <t>บ-ค่าของขวัญและรางวัลให้บุคคลภายนอก</t>
  </si>
  <si>
    <t>54691902</t>
  </si>
  <si>
    <t>บ-ค่าของขวัญฯ-กสท</t>
  </si>
  <si>
    <t>บ-ค่าของขวัญและรางวัลให้บุคคลภายใน กสท</t>
  </si>
  <si>
    <t>54691905</t>
  </si>
  <si>
    <t>บ-ภาษีขายที่ออกให้</t>
  </si>
  <si>
    <t>54691906</t>
  </si>
  <si>
    <t>บ-ภาษีซื้อไม่ขอคืน</t>
  </si>
  <si>
    <t>54691907</t>
  </si>
  <si>
    <t>บ-ค่าคดีความ</t>
  </si>
  <si>
    <t>บ-ค่าใช้จ่ายเกี่ยวกับคดีความ</t>
  </si>
  <si>
    <t>54691908</t>
  </si>
  <si>
    <t>บ-ค่าธรรมเนียมเงิน/ธ</t>
  </si>
  <si>
    <t>บ-ค่าธรรมเนียมการเงินและการธนาคาร</t>
  </si>
  <si>
    <t>54691909</t>
  </si>
  <si>
    <t>บ-ค่าธรรมเนียมกองทุน</t>
  </si>
  <si>
    <t>บ-ค่าธรรมเนียมจัดการกองทุน</t>
  </si>
  <si>
    <t>54691910</t>
  </si>
  <si>
    <t>บ-คชจ.สำรวจใช้ข้อมูล</t>
  </si>
  <si>
    <t>บ-ค่าใช้จ่ายเกี่ยวกับการสำรวจและใช้ข้อมู</t>
  </si>
  <si>
    <t>54691911</t>
  </si>
  <si>
    <t>บ-คชจ.ปป.ภูมิทัศน์</t>
  </si>
  <si>
    <t>บ-ค่าใช้จ่ายในการปรับปรุงภูมิทัศน์</t>
  </si>
  <si>
    <t>54691912</t>
  </si>
  <si>
    <t>บ-ค่าตอบแทน-นอก</t>
  </si>
  <si>
    <t>บ-ค่าตอบแทนให้บุคคลภายนอก</t>
  </si>
  <si>
    <t>54691913</t>
  </si>
  <si>
    <t>บ-ค่าของขวัญ-ภายนอก</t>
  </si>
  <si>
    <t>บ-ค่าของขวัญและรางวัลให้บุคคลภายนอกทั่วไ</t>
  </si>
  <si>
    <t>54691914</t>
  </si>
  <si>
    <t>บ-ค่ารื้อถอน/ย้าย สท</t>
  </si>
  <si>
    <t>บ-ค่ารื้อถอน/ย้ายสินทรัพย์ถาวร</t>
  </si>
  <si>
    <t>54691915</t>
  </si>
  <si>
    <t>บ-คชจ.กิจกรรมพิเศษ</t>
  </si>
  <si>
    <t>บ-ค่าใช้จ่ายกิจกรรมพิเศษ</t>
  </si>
  <si>
    <t>54691998</t>
  </si>
  <si>
    <t>บ-ส่วนลดรับ-คชจ.ดำ</t>
  </si>
  <si>
    <t>บ-ส่วนลดรับ-ค่าใช้จ่ายดำเนินงานอื่น</t>
  </si>
  <si>
    <t>54691999</t>
  </si>
  <si>
    <t>บ-คชจ.ดำเนินงานอื่น</t>
  </si>
  <si>
    <t>54710121</t>
  </si>
  <si>
    <t>บ-คส.-ปป.ที่ดิน</t>
  </si>
  <si>
    <t>บ-ค่าเสื่อมราคา-ส่วนปรับปรุงที่ดิน</t>
  </si>
  <si>
    <t>54710211</t>
  </si>
  <si>
    <t>บ-คส.-อาคาร-กิจการ</t>
  </si>
  <si>
    <t>บ-ค่าเสื่อมราคา-อาคารและสิ่งปลูกสร้าง-กิ</t>
  </si>
  <si>
    <t>54710221</t>
  </si>
  <si>
    <t>บ-คส.-ปป.อาคาร</t>
  </si>
  <si>
    <t>บ-ค่าเสื่อมราคา-ส่วนปรับปรุงอาคารและสิ่ง</t>
  </si>
  <si>
    <t>54715111</t>
  </si>
  <si>
    <t>บ-คส.-เครื่องฯอืน-ก</t>
  </si>
  <si>
    <t>บ-ค่าเสื่อมราคา-เครื่องมือและอุปกรณ์อื่น</t>
  </si>
  <si>
    <t>54715211</t>
  </si>
  <si>
    <t>บ-คส.-เครื่องตกฯ-ก</t>
  </si>
  <si>
    <t>บ-ค่าเสื่อมราคา-เครื่องตกแต่ง-กิจการ</t>
  </si>
  <si>
    <t>54715311</t>
  </si>
  <si>
    <t>บ-คส.-คอมฯ-กก</t>
  </si>
  <si>
    <t>บ-ค่าเสื่อมราคา-คอมพิวเตอร์และอุปฯคอมพิว</t>
  </si>
  <si>
    <t>54715411</t>
  </si>
  <si>
    <t>บ-คส.-ยานพาหนะ</t>
  </si>
  <si>
    <t>บ-ค่าเสื่อมราคา-ยานพาหนะ</t>
  </si>
  <si>
    <t>54725411</t>
  </si>
  <si>
    <t>บ-คส.-ยานพาหนะ-เอกชน</t>
  </si>
  <si>
    <t>บ-ค่าเสื่อมราคา-ยานพาหนะ-เอกชน</t>
  </si>
  <si>
    <t>54730111</t>
  </si>
  <si>
    <t>บ-คต.-ส.เช่า-ที่ดิน</t>
  </si>
  <si>
    <t>บ-ค่าตัดจำหน่ายสิทธิการใใช้ตามสัญญาเช่า-</t>
  </si>
  <si>
    <t>54730211</t>
  </si>
  <si>
    <t>บ-คต.-ส.เช่า-อาคาร</t>
  </si>
  <si>
    <t>บ-ค่าตัดจำหน่ายสิทธิฯส.เช่า-อาคารและสิ่ง</t>
  </si>
  <si>
    <t>54735111</t>
  </si>
  <si>
    <t>บ-คต.ส.เช่า-อปก.อื่น</t>
  </si>
  <si>
    <t>บ-ค่าตัดจำหน่ายสิทธิฯส.เช่า-เครื่องมือ&amp;อ</t>
  </si>
  <si>
    <t>54735311</t>
  </si>
  <si>
    <t>บ-คต.-ส.เช่า-คอมฯ</t>
  </si>
  <si>
    <t>บ-ค่าตัดจำหน่ายสิทธิฯส.เช่า-คอมพิวเตอร์แ</t>
  </si>
  <si>
    <t>54735411</t>
  </si>
  <si>
    <t>บ-คต.-ส.เช่า-ยานพาหน</t>
  </si>
  <si>
    <t>บ-ค่าตัดจำหน่ายสิทธิการใช้ตามสัญญาเช่า-ย</t>
  </si>
  <si>
    <t>54739811</t>
  </si>
  <si>
    <t>54740211</t>
  </si>
  <si>
    <t>บ-คส.อสังฯลท.-อาคาร</t>
  </si>
  <si>
    <t>บ-ค่าเสื่อมฯอสังหาฯเพื่อการลงทุน-อาคารแล</t>
  </si>
  <si>
    <t>54740311</t>
  </si>
  <si>
    <t>บ-คส.อสังฯ-สปป.อาคาร</t>
  </si>
  <si>
    <t>บ-ค่าเสื่อมฯอสังหาฯเพื่อการลงทุน-ส่วนปรั</t>
  </si>
  <si>
    <t>54750111</t>
  </si>
  <si>
    <t>บ-ค่าตัดฯ-ซอฟแวร์</t>
  </si>
  <si>
    <t>บ-ค่าตัดจำหน่าย-ซอฟแวร์-กิจการ</t>
  </si>
  <si>
    <t>54750211</t>
  </si>
  <si>
    <t>บ-ตัดบ/ช-วิจัยฯ</t>
  </si>
  <si>
    <t>บ-ค่าตัดจำหน่าย-ค่าพัฒนา</t>
  </si>
  <si>
    <t>54750311</t>
  </si>
  <si>
    <t>บ-ตัดบ/ช-จ้างทำวิจัย</t>
  </si>
  <si>
    <t>บ-ค่าตัดจำหน่าย-ค่าจ้างพัฒนา</t>
  </si>
  <si>
    <t>54750511</t>
  </si>
  <si>
    <t>บ-ตัดบ/ช-ลิขสิทธิ์ฯ</t>
  </si>
  <si>
    <t>บ-ค่าตัดจำหน่าย-ค่าลิขสิทธิ์/สิทธิบัตร</t>
  </si>
  <si>
    <t>54750611</t>
  </si>
  <si>
    <t>บ-ตัดบช.สิทธิฯสท.อ.</t>
  </si>
  <si>
    <t>บ-ค่าตัดจำหน่าย-สิทธิการใช้สินทรัพย์อื่น</t>
  </si>
  <si>
    <t>54810281</t>
  </si>
  <si>
    <t>บ-ขาดทุนด้อย-ที่ดิน</t>
  </si>
  <si>
    <t>บ-ขาดทุนจากการด้อยค่า-อาคารและสิ่งปลูกสร</t>
  </si>
  <si>
    <t>54811181</t>
  </si>
  <si>
    <t>บ-Imp.ศ.โทร&amp;ชุมสาย-ก</t>
  </si>
  <si>
    <t>บ-IMP.ศ.โทร&amp;ชุมสาย-ก</t>
  </si>
  <si>
    <t>บ-ขท.การด้อยค่า-ศูนย์โทรคมฯและอุปกรณ์โทร</t>
  </si>
  <si>
    <t>54812181</t>
  </si>
  <si>
    <t>บ-Imp.อ.รับส่งขม.-ก</t>
  </si>
  <si>
    <t>บ-IMP.อ.รับส่งขม.-ก</t>
  </si>
  <si>
    <t>บ-ขาดทุนจากการด้อยค่า-อุปกรณ์รับส่งข้อมู</t>
  </si>
  <si>
    <t>54813181</t>
  </si>
  <si>
    <t>บ-Imp.เสาและสาย-ก</t>
  </si>
  <si>
    <t>บ-IMP.เสาและสาย-ก</t>
  </si>
  <si>
    <t>บ-ขาดทุนจากการด้อยค่า-เสาและสายเคเบิล-กิ</t>
  </si>
  <si>
    <t>54814181</t>
  </si>
  <si>
    <t>บ-Imp.อปก.บริการ-ก</t>
  </si>
  <si>
    <t>บ-IMP.อปก.บริการ-ก</t>
  </si>
  <si>
    <t>บ-ขาดทุนจากการด้อยค่า-อุปกรณ์สนับสนุนบริ</t>
  </si>
  <si>
    <t>54815181</t>
  </si>
  <si>
    <t>บ-Imp.อุปฯอื่น-ก</t>
  </si>
  <si>
    <t>บ-IMP.อุปฯอื่น-ก</t>
  </si>
  <si>
    <t>บ-ขท.จากการด้อยค่า-เครื่องมือและอุปกรณ์อ</t>
  </si>
  <si>
    <t>54815281</t>
  </si>
  <si>
    <t>บ-Imp.เครื่องแต่ง-ก</t>
  </si>
  <si>
    <t>บ-IMP.เครื่องแต่ง-ก</t>
  </si>
  <si>
    <t>บ-ขาดทุนจากการด้อยค่า-เครื่องตกแต่ง&amp;เครื</t>
  </si>
  <si>
    <t>54815381</t>
  </si>
  <si>
    <t>บ-Imp.อุปฯคอมฯ-ก</t>
  </si>
  <si>
    <t>บ-IMP.อุปฯคอมฯ-ก</t>
  </si>
  <si>
    <t>บ-ขาดทุนจากการด้อยค่า-คอมพิวเตอร์และอุปก</t>
  </si>
  <si>
    <t>54821181</t>
  </si>
  <si>
    <t>บ-Imp.ศ.โทร&amp;ชุมสาย-อ</t>
  </si>
  <si>
    <t>บ-IMP.ศ.โทร&amp;ชุมสาย-อ</t>
  </si>
  <si>
    <t>บ-ขท.การด้อยค่า-ศูนย์โทรฯและชุมสายโทรศัพ</t>
  </si>
  <si>
    <t>54822181</t>
  </si>
  <si>
    <t>บ-Imp.อ.รับส่งขม.-อ</t>
  </si>
  <si>
    <t>บ-IMP.อ.รับส่งขม.-อ</t>
  </si>
  <si>
    <t>54823181</t>
  </si>
  <si>
    <t>บ-ขาดทุนเสา&amp;เคเบิล-อ</t>
  </si>
  <si>
    <t>บ-ขาดทุนจากการด้อยค่า-เสาและสายเคเบิล-เอ</t>
  </si>
  <si>
    <t>54824181</t>
  </si>
  <si>
    <t>บ-Imp.อปก.บริการ-อ</t>
  </si>
  <si>
    <t>บ-IMP.อปก.บริการ-อ</t>
  </si>
  <si>
    <t>54830181</t>
  </si>
  <si>
    <t>บ-Imp.ส.เช่า-ที่ดิน</t>
  </si>
  <si>
    <t>บ-IMP.ส.เช่า-ที่ดิน</t>
  </si>
  <si>
    <t>บ-ขาดทุนด้อยค่าสิทธิการใช้ตามสัญญาเช่า-ท</t>
  </si>
  <si>
    <t>54830281</t>
  </si>
  <si>
    <t>บ-Imp.ส.เช่า-อาคาร</t>
  </si>
  <si>
    <t>บ-IMP.ส.เช่า-อาคาร</t>
  </si>
  <si>
    <t>บ-ขาดทุนด้อยค่าสิทธิฯส.เช่า-อาคารและสิ่ง</t>
  </si>
  <si>
    <t>54831181</t>
  </si>
  <si>
    <t>บ-Imp.ส.เช่า-ศูนย์โท</t>
  </si>
  <si>
    <t>บ-IMP.ส.เช่า-ศูนย์โท</t>
  </si>
  <si>
    <t>บ-ขาดทุนด้อยค่าสิทธิฯส.เช่า-ศูนย์โทรฯและ</t>
  </si>
  <si>
    <t>54832181</t>
  </si>
  <si>
    <t>บ-Imp.ส.เช่า-อป.รับส</t>
  </si>
  <si>
    <t>บ-IMP.ส.เช่า-อป.รับส</t>
  </si>
  <si>
    <t>บ-ขาดทุนด้อยค่าสิทธิฯส.เช่า-อุปกรณ์รับส่</t>
  </si>
  <si>
    <t>54833181</t>
  </si>
  <si>
    <t>บ-Imp.ส.เช่า-เสา&amp;เค</t>
  </si>
  <si>
    <t>บ-IMP.ส.เช่า-เสา&amp;เค</t>
  </si>
  <si>
    <t>บ-ขาดทุนด้อยค่าสิทธิฯส.เช่า-เสาและสายเคเ</t>
  </si>
  <si>
    <t>54834181</t>
  </si>
  <si>
    <t>บ-Imp.ส.เช่า-อปก.สน.</t>
  </si>
  <si>
    <t>บ-IMP.ส.เช่า-อปก.สน.</t>
  </si>
  <si>
    <t>บ-ขาดทุนด้อยค่าสิทธิฯส.เช่า-อุปกรณ์สนับส</t>
  </si>
  <si>
    <t>54835181</t>
  </si>
  <si>
    <t>บ-Imp.ส.เช่า-คม.อื่น</t>
  </si>
  <si>
    <t>บ-IMP.ส.เช่า-คม.อื่น</t>
  </si>
  <si>
    <t>บ-ขาดทุนด้อยค่าสิทธิฯส.เช่า-เครื่องมือ&amp;อ</t>
  </si>
  <si>
    <t>54835381</t>
  </si>
  <si>
    <t>บ-Imp.ส.เช่า-คอมฯ</t>
  </si>
  <si>
    <t>บ-IMP.ส.เช่า-คอมฯ</t>
  </si>
  <si>
    <t>บ-ขาดทุนด้อยค่าสิทธิฯส.เช่า-คอมพิวเตอร์แ</t>
  </si>
  <si>
    <t>54835481</t>
  </si>
  <si>
    <t>บ-Imp.ส.เช่า-ยานพาหน</t>
  </si>
  <si>
    <t>บ-IMP.ส.เช่า-ยานพาหน</t>
  </si>
  <si>
    <t>บ-ขาดทุนด้อยค่าสิทธิการใช้ตามสัญญาเช่า-ย</t>
  </si>
  <si>
    <t>54840181</t>
  </si>
  <si>
    <t>บ-ขท.ด้อยฯ-อสังหาฯ</t>
  </si>
  <si>
    <t>บ-ขาดทุนจากการด้อยค่า-อสังหาริมทรัพย์-ที</t>
  </si>
  <si>
    <t>54840281</t>
  </si>
  <si>
    <t>บ-Imp.อสังฯ-อาคาร</t>
  </si>
  <si>
    <t>บ-IMP.อสังฯ-อาคาร</t>
  </si>
  <si>
    <t>บ-ขาดทุนจากการด้อยค่า-อสังหาฯ-อาคาร สิ่ง</t>
  </si>
  <si>
    <t>54850181</t>
  </si>
  <si>
    <t>บ-ขาดทุนด้อย-ซอฟท์ฯ</t>
  </si>
  <si>
    <t>บ-ขาดทุนจากการด้อยค่า-ซอฟท์แวร์</t>
  </si>
  <si>
    <t>54850581</t>
  </si>
  <si>
    <t>บ-ขท.คล.หน้าCapa4Gส.</t>
  </si>
  <si>
    <t>บ-ขท.คล.หน้าCAPA4Gส.</t>
  </si>
  <si>
    <t>บ-ขาดทุนด้อยค่า คชจ.ล่วงหน้า-Capacity 4G</t>
  </si>
  <si>
    <t>54850681</t>
  </si>
  <si>
    <t>บ-ขท.คล.หน้าCapa4Gย.</t>
  </si>
  <si>
    <t>บ-ขท.คล.หน้าCAPA4Gย.</t>
  </si>
  <si>
    <t>54865181</t>
  </si>
  <si>
    <t>บ-Imp.ค.มือติดตั้ง</t>
  </si>
  <si>
    <t>บ-IMP.ค.มือติดตั้ง</t>
  </si>
  <si>
    <t>บ-ขท.ด้อยค่า-เครื่องมือและอป.อื่นระหว่าง</t>
  </si>
  <si>
    <t>54890281</t>
  </si>
  <si>
    <t>บ-ขาดทุน-สิทธิการใช้</t>
  </si>
  <si>
    <t>บ-ขาดทุนจากการปรับมูลค่า-สิทธิการใช้วงจร</t>
  </si>
  <si>
    <t>59665102</t>
  </si>
  <si>
    <t>ค่าภาษีธุรกิจเฉพาะ</t>
  </si>
  <si>
    <t>59691903</t>
  </si>
  <si>
    <t>เบี้ยปรับเพิ่มภาษี</t>
  </si>
  <si>
    <t>เบี้ยปรับเงินเพิ่มทางภาษีอากร</t>
  </si>
  <si>
    <t>59691904</t>
  </si>
  <si>
    <t>ค่าปรับและง.ชดใช้ฯ</t>
  </si>
  <si>
    <t>ค่าปรับและเงินชดใช้ค่าเสียหาย</t>
  </si>
  <si>
    <t>59691905</t>
  </si>
  <si>
    <t>ค่าปรับ&amp;ง.ชดใช้ฯ-ดท.</t>
  </si>
  <si>
    <t>ค่าปรับและเงินชดใช้ค่าเสียหาย-ดาวเทียม</t>
  </si>
  <si>
    <t>59691925</t>
  </si>
  <si>
    <t>59901101</t>
  </si>
  <si>
    <t>ขาดทุนด้อยงท.บ.ร่วม</t>
  </si>
  <si>
    <t>ขาดทุนด้อยค่า เงินลงทุนในบ.ร่วมบ.ย่อยและ</t>
  </si>
  <si>
    <t>59903101</t>
  </si>
  <si>
    <t>ขาดทุนจน.สท.การเงิน</t>
  </si>
  <si>
    <t>ขาดทุนจากการจำหน่ายสินทรัพย์ทางการเงิน</t>
  </si>
  <si>
    <t>59903102</t>
  </si>
  <si>
    <t>ขาดทุนจน.สท.เงิน-กท.</t>
  </si>
  <si>
    <t>ขท.จากการจำหน่ายสินทรัพย์ทางการเงิน-กท.ส</t>
  </si>
  <si>
    <t>59903103</t>
  </si>
  <si>
    <t>ขท.เพื่อค้า-กองทุน</t>
  </si>
  <si>
    <t>ขท.ยังไม่เกิดขึ้นจากลงทุนลท.เพื่อค้า-กท.</t>
  </si>
  <si>
    <t>59903104</t>
  </si>
  <si>
    <t>ขาดทุนจน.งลท./ปิดบ.</t>
  </si>
  <si>
    <t>ขท.จากการจำหน่ายเงินลงทุน บ.ย่อย บ.ร่วม</t>
  </si>
  <si>
    <t>59903201</t>
  </si>
  <si>
    <t>ขท.ไถ่ถอนหุ้นกู้</t>
  </si>
  <si>
    <t>ขาดทุนจากการไถ่ถอนหุ้นกู้</t>
  </si>
  <si>
    <t>59903301</t>
  </si>
  <si>
    <t>อ-ขท.แลกเปลี่-กองทุน</t>
  </si>
  <si>
    <t>อ-ขท.ยังไม่เกิดขึ้นจากอัตราแลกฯ-กองทุน</t>
  </si>
  <si>
    <t>59904101</t>
  </si>
  <si>
    <t>LOSSจน.ส/ทมีตต.-ก</t>
  </si>
  <si>
    <t>ขาดทุนจากการขายสินทรัพย์มีตัวตน-กิจการ</t>
  </si>
  <si>
    <t>59904102</t>
  </si>
  <si>
    <t>LOSSจน.ส/ทมีตต.-อ</t>
  </si>
  <si>
    <t>ขาดทุนจากการขายสินทรัพย์มีตัวตน-เอกชน</t>
  </si>
  <si>
    <t>59904201</t>
  </si>
  <si>
    <t>LOSSจน.สทไม่มีตต-ก</t>
  </si>
  <si>
    <t>ขาดทุนจากการขายสินทรัพย์ไม่มีตัวตน-กิจกา</t>
  </si>
  <si>
    <t>59904202</t>
  </si>
  <si>
    <t>LOSSจน.สทไม่มีตต-อ</t>
  </si>
  <si>
    <t>ขาดทุนจากการขายสินทรัพย์ไม่มีตัวตน-เอกชน</t>
  </si>
  <si>
    <t>59904301</t>
  </si>
  <si>
    <t>LOSSตัดจน.สทมีตต-ก</t>
  </si>
  <si>
    <t>ขาดทุนจากการตัดจำหน่ายสินทรัพย์มีตัวตน-ก</t>
  </si>
  <si>
    <t>59904302</t>
  </si>
  <si>
    <t>LOSSตัดจน.สทมีตต-อ</t>
  </si>
  <si>
    <t>ขาดทุนจากการตัดจำหน่ายสินทรัพย์มีตัวตน-เ</t>
  </si>
  <si>
    <t>59904401</t>
  </si>
  <si>
    <t>LOSSตัดสทไม่มีตต-ก</t>
  </si>
  <si>
    <t>ขาดทุนจากการตัดจำหน่ายสินทรัพย์ไม่มีตัวต</t>
  </si>
  <si>
    <t>59904402</t>
  </si>
  <si>
    <t>LOSSตัดสทไม่มีตต-อ</t>
  </si>
  <si>
    <t>59904501</t>
  </si>
  <si>
    <t>ขท.เปลี่ยนส/ทมีตต.</t>
  </si>
  <si>
    <t>ขาดทุนจากการแลกเปลี่ยนสินทรัพย์มีตัวตน</t>
  </si>
  <si>
    <t>59904601</t>
  </si>
  <si>
    <t>ขท.เปลี่ยนส/ทไม่มี</t>
  </si>
  <si>
    <t>ขาดทุนจากการแลกเปลี่ยนสินทรัพย์ไม่มีตัวต</t>
  </si>
  <si>
    <t>59905101</t>
  </si>
  <si>
    <t>LOSSจากการปริวรรตฯ</t>
  </si>
  <si>
    <t>ขาดทุนจากการปริวรรตเงินตราที่เกิดขึ้นจริ</t>
  </si>
  <si>
    <t>59905102</t>
  </si>
  <si>
    <t>UNREAL.LOSSปริวรรต</t>
  </si>
  <si>
    <t>ขาดทุนจากการปริวรรตเงินตรายังไม่เกิดจริง</t>
  </si>
  <si>
    <t>59905201</t>
  </si>
  <si>
    <t>ขท.แลกเปลี่ยน-กองทุน</t>
  </si>
  <si>
    <t>ขท.ยังไม่เกิดขึ้นจากอัตราแลกเปลี่ยน-กองท</t>
  </si>
  <si>
    <t>59906101</t>
  </si>
  <si>
    <t>ดอกเบี้ยจ่าย</t>
  </si>
  <si>
    <t>59906102</t>
  </si>
  <si>
    <t>ดบ.จ่ายตามสัญญาเช่า</t>
  </si>
  <si>
    <t>ดอกเบี้ยจ่ายตามสัญญาเช่า</t>
  </si>
  <si>
    <t>59906103</t>
  </si>
  <si>
    <t>ดบ.จ.-ซื้อผ่อนชำระ</t>
  </si>
  <si>
    <t>ดอกเบี้ยจ่ายจากการซื้อผ่อนชำระ</t>
  </si>
  <si>
    <t>59906104</t>
  </si>
  <si>
    <t>ดบ.จ.-ปมก.รื้อถอน</t>
  </si>
  <si>
    <t>ดอกเบี้ยจ่ายจากการประมาณการค่ารื้อถอน</t>
  </si>
  <si>
    <t>59906199</t>
  </si>
  <si>
    <t>ดอกเบี้ยจ่ายอื่น</t>
  </si>
  <si>
    <t>59907101</t>
  </si>
  <si>
    <t>ขท.ปมก.คณิตศาตร์</t>
  </si>
  <si>
    <t>ขาดทุนจากการประมาณการตามหลักคณิตศาสตร์</t>
  </si>
  <si>
    <t>59908101</t>
  </si>
  <si>
    <t>เงินนำส่ง-ม.84</t>
  </si>
  <si>
    <t>เงินนำส่ง กสทช. ตามมาตรา 84</t>
  </si>
  <si>
    <t>59909101</t>
  </si>
  <si>
    <t>ขาดทุนจากการลดขนาดฯ</t>
  </si>
  <si>
    <t>ขาดทุนจากการลดขนาดโครงการ</t>
  </si>
  <si>
    <t>59911101</t>
  </si>
  <si>
    <t>ขท.ยังไม่รับรู้FVTPL</t>
  </si>
  <si>
    <t>ขาดทุนที่ยังไม่รับรู้จากการวัดมูลค่ายุติ</t>
  </si>
  <si>
    <t>59911201</t>
  </si>
  <si>
    <t>ขท.ไม่รับรู้FVTPL-กท</t>
  </si>
  <si>
    <t>ขท.ที่ยังไม่รับรู้จากการวัดมูลค่ายุติธรร</t>
  </si>
  <si>
    <t>59912101</t>
  </si>
  <si>
    <t>ขท.Cr.งลท.Amortize</t>
  </si>
  <si>
    <t>ขท.CR.งลท.AMORTIZE</t>
  </si>
  <si>
    <t>ขท.ด้านเครดิตที่คาดว่าจะเกิดขึ้น-งลท.Amo</t>
  </si>
  <si>
    <t>59913101</t>
  </si>
  <si>
    <t>ขท.ปป.ปมก.ค่ารื้อถอน</t>
  </si>
  <si>
    <t>ขาดทุนจากการปรับปรุงประมาณการหนี้สินการร</t>
  </si>
  <si>
    <t>59914101</t>
  </si>
  <si>
    <t>ขท.ไม่รับรู้อนุพันธ์</t>
  </si>
  <si>
    <t>ขาดทุนยังไม่รับรู้สินทรัพย์ทางการเงิน-อน</t>
  </si>
  <si>
    <t>59999199</t>
  </si>
  <si>
    <t>ค่าใช้จ่ายอื่น</t>
  </si>
  <si>
    <t>59999299</t>
  </si>
  <si>
    <t>คชจ.อื่น-กองทุนสบค.</t>
  </si>
  <si>
    <t>ค่าใช้จ่ายอื่น-กองทุนส่วนบุคคล</t>
  </si>
  <si>
    <t>59999998</t>
  </si>
  <si>
    <t>ภาษีเงินได้-ตัดบัญชี</t>
  </si>
  <si>
    <t>ภาษีเงินได้นิติบุคคล-ตัดบัญชี</t>
  </si>
  <si>
    <t>59999999</t>
  </si>
  <si>
    <t>ภาษีง.ได้นิติบุคคล</t>
  </si>
  <si>
    <t>ภาษีเงินได้นิติบุคคล</t>
  </si>
  <si>
    <t>ส่วนประกอบต้นทุน</t>
  </si>
  <si>
    <t>ชื่อ</t>
  </si>
  <si>
    <t>หมวดส่วนประกอบต้นทุน</t>
  </si>
  <si>
    <t>ตัวบ่งชี้การกู้คืน</t>
  </si>
  <si>
    <t>กลุ่มคุณสมบัติ</t>
  </si>
  <si>
    <t>ปริมาณในเรคคอร์ด</t>
  </si>
  <si>
    <t>หน่วยนับ</t>
  </si>
  <si>
    <t>ศูนย์ต้นทุน</t>
  </si>
  <si>
    <t>ใบสั่ง</t>
  </si>
  <si>
    <t>มีผลถึง</t>
  </si>
  <si>
    <t>มีผลจาก</t>
  </si>
  <si>
    <t>สร้างเมื่อ</t>
  </si>
  <si>
    <t>ข้อความสั้นบ/ชต้นทุน</t>
  </si>
  <si>
    <t>คำอธิบาย</t>
  </si>
  <si>
    <t>สร้างโดย</t>
  </si>
  <si>
    <t>เขตการควบคุม</t>
  </si>
  <si>
    <t>ขอบเขตตามหน้าที่</t>
  </si>
  <si>
    <t>ณ วันที่ 27 ส.ค.2567</t>
  </si>
  <si>
    <t>CoCd</t>
  </si>
  <si>
    <t>G/L Number</t>
  </si>
  <si>
    <t>G/L description</t>
  </si>
  <si>
    <t>G/L definition</t>
  </si>
  <si>
    <t>ค่าใช้จ่ายส่วนแบ่งการใช้โทรศัพท์ระหว่างประเทศที่ต้องจ่ายให้แก่หน่วยงานโทรคมนาคมระหว่างประเทศ (ทั้งขาเข้าและขาออก)</t>
  </si>
  <si>
    <t>แสดงจำนวนเงินปรับปรุงค่าใช้จ่ายส่วนแบ่งโทรศัพท์ระหว่างประเทศเนื่องจากการได้รับVolumn Commitment (VC) จาก  Operator ต่างประเทศ</t>
  </si>
  <si>
    <t>ค่าใช้จ่ายส่วนแบ่งบริการโทรคมนาคมอื่น ๆ ที่ต้องจ่ายให้แก่หน่วยงานอื่น ทั้งในหรือต่างประเทศตามข้อตกลงที่ไม่เข้าลักษณะค่าใช้จ่ายประเภทใดประเภทหนึ่งดังกล่าวข้างต้น เช่น ค่าส่วนแบ่งบริการ EMAIL SECURITY ค่าส่วนแบ่งบริการ CAT CONFERENCE  ฯลฯ</t>
  </si>
  <si>
    <t>ใช้สำหรับบันทึกส่วนลดรับของค่าส่วนแบ่งบริการโทรคมนาคม ในกรณีที่ กสท ใช้บริการได้ตามข้อตกลง</t>
  </si>
  <si>
    <t>ต-ค่าเชื่อมต่อโครงข่ายโทรคมนาคม Call Origination</t>
  </si>
  <si>
    <t>ค่าใช้จ่ายที่เกิดจากการเชื่อมต่อโครงข่ายโทรคมนาคม (IC) แบบ Call Origination  สำหรับบริการอื่น นอกเหนือจากบริการ HSPA เช่น บริการ IDD</t>
  </si>
  <si>
    <t>ต-ค่าเชื่อมต่อโครงข่ายโทรคมนาคม Call Termination</t>
  </si>
  <si>
    <t>ค่าใช้จ่ายที่เกิดจากการเชื่อมต่อโครงข่ายโทรคมนาคม (IC) แบบ Call Termination สำหรับบริการอื่น นอกเหนือจากบริการ HSPA เช่น บริการ IDD</t>
  </si>
  <si>
    <t>ต-ค่าเชื่อมต่อโครงข่ายโทรคมนาคม Call Transit</t>
  </si>
  <si>
    <t>ค่าใช้จ่ายที่เกิดจากการเชื่อมต่อโครงข่ายโทรคมนาคม (IC) แบบ Call Transitสำหรับบริการอื่น นอกเหนือจากบริการ HSPA เช่น บริการ IDD</t>
  </si>
  <si>
    <t>ค่าใช้จ่ายที่เกิดจากการเชื่อมต่อโครงข่ายโทรคมนาคม (IC) ประเภทข้อความสั้น (SMS) สำหรับบริการอื่น นอกเหนือจากบริการ HSPA เช่น บริการ IDD</t>
  </si>
  <si>
    <t>ค่าใช้จ่ายที่เกิดจากการเชื่อมต่อโครงข่ายโทรคมนาคม (IC) ประเภทข้อความมัลติมีเดีย (MMS) สำหรับบริการอื่น นอกเหนือจากบริการ HSPA เช่น บริการ IDD</t>
  </si>
  <si>
    <t>ต-ค่าเชื่อมต่อโครงข่ายโทรคมฯ Call Origination-HSPA</t>
  </si>
  <si>
    <t>ค่าใช้จ่ายที่เกิดจากการเชื่อมต่อโครงข่ายโทรคมนาคม (IC) แบบ CALL ORIGINATION สำหรับบริการ HSPA</t>
  </si>
  <si>
    <t>ต-ค่าเชื่อมต่อโครงข่ายโทรคมนาคม Call Termin-HSPA</t>
  </si>
  <si>
    <t>ค่าใช้จ่ายที่เกิดจากการเชื่อมต่อโครงข่ายโทรคมนาคม (IC) แบบ CALL TERMINATION สำหรับบริการ HSPA</t>
  </si>
  <si>
    <t>ต-ค่าเชื่อมต่อโครงข่ายโทรคมนาคม Call Transit-HSPA</t>
  </si>
  <si>
    <t>ค่าใช้จ่ายที่เกิดจากการเชื่อมต่อโครงข่ายโทรคมนาคม (IC) แบบ CALL TRANSITสำหรับบริการ HSPA</t>
  </si>
  <si>
    <t>ต-ค่าเชื่อมต่อโครงข่ายโทรคมนาคม SMS - HSPA</t>
  </si>
  <si>
    <t>ค่าใช้จ่ายที่เกิดจากการเชื่อมต่อโครงข่ายโทรคมนาคม (IC) ประเภทข้อความสั้น (SMS) สำหรับบริการ HSPA</t>
  </si>
  <si>
    <t>ต-ค่าเชื่อมต่อโครงข่ายโทรคมนาคม MMS - HSPA</t>
  </si>
  <si>
    <t>ค่าใช้จ่ายที่เกิดจากการเชื่อมต่อโครงข่ายโทรคมนาคม (IC) ประเภทข้อความมัลติมีเดีย (MMS) สำหรับบริการ HSPA</t>
  </si>
  <si>
    <t>ค่าใช่จ่ายที่กิจการจ่ายเป็นค่าเชื่อมวงจร (ACCESS CHARGE) ให้แก่องค์กรที่กิจการใช้วงจร เพื่อก่อให้เกิดรายได้จากการดำเนินงาน</t>
  </si>
  <si>
    <t>ต-ค่าใช้บริการ DOMESTIC-ROAMING-ตัดจากบัญชีลูกหนี้</t>
  </si>
  <si>
    <t>เพื่อใช้บันทึกค่าใช้บริการ 4G ที่ CAT ไป ROAMING กับผู้ประกอบการรายอื่น ซึ่งเกิดจากการตัดบัญชีลูกหนี้</t>
  </si>
  <si>
    <t>เพื่อใช้บันทึกค่าใช้บริการ 4 G ที่ CAT ไป ROAMING กับผู้ประกอบการรายอื่น</t>
  </si>
  <si>
    <t>ค่าใช้จ่ายที่กิจการจ่ายเป็นค่าใช้ช่องสัญญาณดาวเทียมเพื่อใช้ในการถ่ายทอดสัญญาณโทรคมนาคมทุกประเภทเพื่อก่อให้เกิดรายได้ดำเนินงาน</t>
  </si>
  <si>
    <t>ค่าใช้จ่ายที่กิจการจ่ายเป็นค่าใช้ช่องสัญญาณดาวเทียมเพื่อใช้ในการถ่ายทอดสัญญาณโทรคมนาคมทุกประเภทให้แก่หน่วยงานภายนอกเนื่องจากเป็นการร่วมให้บริการแบบ OSS  ซึ่งถือเป็นค่าบริการที่กิจการเรียกเก็บแทนหน่วยงานภายนอก</t>
  </si>
  <si>
    <t>ต-ค่า Transit และค่าเชื่อมต่อวงจรสื่อสัญญาณ</t>
  </si>
  <si>
    <t>ค่าใช้จ่ายที่กิจการจ่ายเป็นค่าใช้วงจรในการติดต่อกับต่างประเทศ ค่าผ่านทางไปประเทศต่าง ๆ  เพื่อใช้งานร่วมกับระบบเคเบิลใต้น้ำเพื่อก่อให้เกิดรายได้จากการดำเนินงาน</t>
  </si>
  <si>
    <t>ค่าใช้เคเบิ้ลใต้น้ำที่เกิดจากการตัดบัญชีค่าใช้จ่ายล่วงหน้าระยะยาว  เป็นค่าใช้จ่ายในงวดบัญชีนั้น ๆ</t>
  </si>
  <si>
    <t>ต-ค่าใช้วงจรสื่อสารไร้สาย (GPRS,Edge,HSPA)</t>
  </si>
  <si>
    <t>ค่าใช้จ่ายที่กิจการจ่ายเป็นค่าบริการ DATA เช่น  GPRS,EDGE ให้กับผู้ให้บริการรายอื่น เพื่อนำมาให้บริการ</t>
  </si>
  <si>
    <t>ค่าใช้จ่ายที่กิจการจ่ายเป็นค่าเช่าวงจรเทเล็กซ์ให้แก่หน่วยงานภายนอกเพื่อก่อให้เกิดรายได้จากการดำเนินการ</t>
  </si>
  <si>
    <t>ค่าใช้วงจรความเร็วสูงที่จ่ายให้แก่หน่วยงานภายนอกเพื่อก่อให้เกิดรายได้จากการดำเนินการ</t>
  </si>
  <si>
    <t>ค่าใช้จ่ายในการใช้โครงข่ายโทรคมนาคมที่จ่ายให้แก่หน่วยงานที่กิจการไปใช้บริการ เพื่อก่อให้เกิดรายได้จากการดำเนินงาน</t>
  </si>
  <si>
    <t>ค่าใช้จ่ายที่กิจการจ่ายเป็นค่าใช้จ่ายในการเชื่อมต่อ VIRTUAL POP ให้แก่หน่วยงานภายนอก  เพื่อก่อให้เกิดรายได้จากการดำเนินการ</t>
  </si>
  <si>
    <t>ต้นทุนที่กิจการต้องจ่ายเป็นค่าใช้จ่ายในการเชื่อมต่อ VIRTUAL POP โดยกิจการทำข้อตกลงขอเชื่อมต่อจากผู้ให้บริการและนำไปร่วมใช้กับแคเรียร์ โดยมีลักษณะเป็นเงินผ่านมือ (ค่าใช้จ่ายเท่ากับรายได้ที่เรียกคืนจากแคเรียร์)</t>
  </si>
  <si>
    <t>ค่าใช้โครงข่ายเคเบิลทีวีที่จ่ายให้แก่ผู้ประกอบการเคเบิลทีวีที่กิจการนำมาใช้เพื่อก่อให้เกิดรายได้</t>
  </si>
  <si>
    <t>ต-ค่าบริการ บำรุงรักษา ดูแลจัดการเครื่องและอุปกรณ์</t>
  </si>
  <si>
    <t>ต้นทุนที่กิจการต้องจ่ายเป็นค่าใช้จ่ายในการจ้างหน่วยงานภายนอกในการดูแลบริหารระบบโครงข่าย CDMA ให้อยู่ในสภาพที่พร้อมใช้งานเพื่อก่อให้เกิดรายได้จากการดำเนินงาน</t>
  </si>
  <si>
    <t>ต้นทุนที่กิจการต้องจ่ายเป็นค่าใช้คู่สายของหน่วยงานภายนอก</t>
  </si>
  <si>
    <t>ต้นทุนที่กิจการต้องจ่ายเป็นค่าใช้โครงข่ายของหน่วยงานอื่นเพื่อนำมาให้บริการ USO</t>
  </si>
  <si>
    <t>ใช้บันทึกค่าเช่าวงจรอินเตอร์เน็ตจากบริษัทเอกชน/หน่วยงานภาครัฐเพื่อนำมาให้บริการ</t>
  </si>
  <si>
    <t>เพื่อใช้บันทึกรายการค่าใช้จ่ายของค่าเช่าใช้บริการอุปกรณ์โครงข่าย เป็นค่าใช้จ่าย เช่น โครงข่ายคลื่น 700 MHz</t>
  </si>
  <si>
    <t>ใช้สำหรับบันทึกส่วนลดรับจากการใช้บริการโครงข่ายโทรคมนาคม ในกรณีที่ กสท ใช้บริการได้ตามข้อตกลง</t>
  </si>
  <si>
    <t>ต-ค่าใช้จ่ายเพื่อการให้บริการข้ามเครือข่าย</t>
  </si>
  <si>
    <t>ต้นทุนที่กิจการต้องจ่ายเป็นค่าใช้เครือข่าย เช่น การ ROAMING, การ TRANSIT, Network Management เพื่อก่อให้เกิดรายได้จากการดำเนินงาน</t>
  </si>
  <si>
    <t>ค่าใช้จ่ายที่กิจการจ่ายเป็นค่าใช้เครือข่ายให้แก่ OPERATOR ทั้งในและต่างประเทศ เนื่องจากร่วมให้บริการ แบบ OSS  เช่น การ ROAMING, การ TRANSIT, NETWORK MANAGEMENT   ซึ่งถือเป็นค่าบริการที่กิจการเรียกเก็บแทน OPERATOR</t>
  </si>
  <si>
    <t>ค่าใช้จ่ายที่เกี่ยวข้องกับค่าพาดสาย เช่น ค่าธรรมเนียมพาดสายเคเบิลบนเสาไฟฟ้า ยกเว้น เงินสทบค่าพาดสาย</t>
  </si>
  <si>
    <t>ใช้บันทึกค่าใช้จ่ายที่เกิดจากการตัดจ่ายค่าใช้จ่ายจ่ายล่วงหน้า-ค่าสมทบและค่าพาดสายอุปกรณ์ Transmission ที่จ่ายให้ BFKT</t>
  </si>
  <si>
    <t>ค่าใช้จ่ายต่าง ๆ ที่เกี่ยวกับการจัดระเบียบสายเคเบิ้ล</t>
  </si>
  <si>
    <t>ค่าใช้จ่ายที่เกี่ยวขัองกับการใช้งานระบบท่อร้อยสายของหน่วยงานภายนอก</t>
  </si>
  <si>
    <t>ค่าใช้จ่ายที่กิจการจ่ายเป็นค่าใช้บริการเนื่อหา (Content) เพื่อนำมาให้บริการ</t>
  </si>
  <si>
    <t>ค่าซอฟท์แวร์ที่จ่ายให้แก่ หน่วยงานภายนอก รวมถึงค่าติดตั้ง บริหารจัดการ ดูแล แก้ไข/ปรับปรุง ให้ความรู้ในการใช้ระบบซอฟท์แวร์ที่นำไปให้บริการแก่ลูกค้า เพื่อก่อให้เกิดรายได้จากการดำเนินงาน</t>
  </si>
  <si>
    <t>ค่าใช้จ่ายในการจัดทำบัตรโทรคมนาคม (เช่น THAICARD, CATNET, PhoneNET, My,CAT-Wifi ฯลฯ) เพื่อนำบัตรดังกล่าวไปจำหน่าย ทั้งนี้ ไม่รวมค่าใช้จ่ายในการทำบัตรที่นำไปใช้เพื่อส่งเสริมการขายและเผยแพร่ประชาสัมพันธ์</t>
  </si>
  <si>
    <t>ค่าธรรมเนียมที่จ่ายให้แก่ ITU ในการขอใช้เลขหมาย  UNIVERSAL  INTERNATIONAL  FREE  PHONE  NUMBER (UIFN)</t>
  </si>
  <si>
    <t>ค่าใช้บริการสถานีฝั่งต่างประเทศที่จ่ายให้แก่องค์กรที่กิจการไปใช้บริการ เพื่อก่อให้เกิดรายได้จากการดำเนินงาน เช่น สถานีวิทยุเรือเดินทะเล เป็นต้น</t>
  </si>
  <si>
    <t>ค่าใช้จ่ายในการรื้อถอนอุปกรณ์โทรคมนาคม เช่น ค่าจ้างบุคคลภายนอกเพื่อดำเนินการรื้อถอนอุปกรณ์โทรคมนาคมและขนย้ายอุปกรณ์ที่รื้อถอน เป็นต้น ทั้งนี้ ไม่รวมถึงค่าใช้จ่ายในการรื้อถอนอุปกรณ์โทรคมนาคมที่ได้มีการบันทึกประมาณการหนี้สินไว้แล้ว</t>
  </si>
  <si>
    <t>มูลค่าต้นทุนของอุปกรณ์ในกลุ่มบริการต่าง ๆ ที่กิจการซื้อมา เพื่อส่งมอบให้แก่ลูกค้า ตามสัญญาจ้างวางระบบต่าง ๆ และต้นทุนที่กิจการต้องจ่ายเป็นค่าจ้างบุคคลภายนอก รวมทั้ง ค่าจ้างพร้อมจัดหาอุปกรณ์ โดยไม่ได้แยกราคาอุปกรณ์ออกจากค่าจ้าง เพื่อนำมาให้บริการตามสัญญา และต้นทุนการให้บริการอื่น ๆ เช่น ค่าใช้จ่ายฝึกอบรมให้ลูกค้าที่เกิดจากการขอใช้บริการ เป็นต้น</t>
  </si>
  <si>
    <t>ค่าใช้จ่ายที่จ่ายเป็นค่าดำเนินการต่าง ๆ เพื่อให้บริการ USO เช่น ค่าไฟฟ้า, ค่า office supply, ค่าอุปกรณ์ต่างๆ เป็นต้น ที่จ่ายให้แก่โรงเรียน/อบต.ตามที่ กสทช. กำหนด</t>
  </si>
  <si>
    <t>ค่าใช้จ่ายในการจ้าง OUTSOURCE เพื่อติดตั้งตรวจแก้วงจรและพาดสายเคเบิ้ล โดยเป็นค่าจ้างที่รวมอุปกรณ์บางส่วน ยกเว้น การจ้าง OUTSOURCE ที่เป็นการจ้างเพื่อให้บริการ TURNKEY</t>
  </si>
  <si>
    <t>ค่าใช้จ่ายในการจัดหาอุปกรณ์ระบบ STORAGE และ CLOUD RESOURCE ต่าง ๆ เพื่อนำมาให้บริการ CLOUD SERVICE</t>
  </si>
  <si>
    <t>ค่าบริการ SMS ที่จ่ายให้ต่างประเทศ เพื่อนำมาให้บริการ INTERNATIONAL SMS (INT'L SMS) แก่  MVNO</t>
  </si>
  <si>
    <t>ค่าบริการ SMS ระหว่างประเทศที่จ่ายไปเพื่อนำมาให้บริการ INTERNATIONAL SMS (INT'T SMS)ซึ่งเป็นบริการเสริมที่ให้แก่ลูกค้าที่เป็นตลาดค้าปลีกของบริก าร MY</t>
  </si>
  <si>
    <t>ต-ค่าตอบแทนการใช้ระบบ-MVNE</t>
  </si>
  <si>
    <t>ค่าตอบแทนการใช้ระบบ MVNE เพื่อให้บริการแก่ MVNO และ/หรือ ผู้ประกอบการโทรคมนาคมอื่น</t>
  </si>
  <si>
    <t>ค่าใช้จ่ายในการติดตั้งสาย Drop Wire Fiber Optic (สายไฟเบอร์ออฟฟิก) หรือ Drop Wire Copper (สายทองแดง) ขนาดรวมไม่เกิน 4 CORE จากจุดกระจายสัญญาณไปยังบ้านลูกค้า (LAST MILE) และค่าแรงสำหรับติดตั้ง CPE พร้อมสายภายในให้ลูกค้า</t>
  </si>
  <si>
    <t>ค่าใช้จ่ายในการติดตั้งสายสื่อสัญญาณจากจุดกระจายสัญญาณเดิม (Second Mile) เพื่อให้บริการตามที่ลูกค้าขอใช้ เช่น Fiber Optic (สายไฟเบอร์ออฟติก) ขนาดรวมไม่เกิน 12 CORE และค่าแรงสำหรับติดตั้งอุปกรณ์สำหรับกระจายสัญญาณ เช่น Splitter/Drop Point เป็นต้น</t>
  </si>
  <si>
    <t>ต้นทุนสำหรับการบริหารขจัดการโครงการ CAT-DE เช่น ค่าล่วงเวลาพนักงานค่าใช้จ่ายเดินทางในประเทศ  ค่าใช้จ่ายเดินทางต่างประเทศ และค่าฝึกอบรม</t>
  </si>
  <si>
    <t>ค่าใช้จ่ายที่จ่ายให้ Clearing House สำหรับการโอนย้ายเลขหมาย</t>
  </si>
  <si>
    <t>ต-ต้นทุนบริการ-คก.สนับสนุน IT รองรับความปลอดภัยVIP</t>
  </si>
  <si>
    <t>ต้นทุนที่เกิดจากการให้บริการโครงการสนับสนุนระบบเทคโนโลยีสารสนเทศ รองรับความปลอดภัยบุคคลสำคัญของประเทศ โดยสำนักงานคณะกรรมการดิจิทัลเพื่อเศรษฐกิจและสังคมแห่งชาติ</t>
  </si>
  <si>
    <t>ต-ต้นทุนบริการ-โครงการปรับปรุงระบบวิทยุเรือ (VHF)</t>
  </si>
  <si>
    <t>ต้นทุนที่เกิดจากการให้บริการโครงการปรับปรุงระบบวิทยุติดต่อเรือเดินทะเล(VHF) โดยสำนังกานคณะกรรมการดิจิทัลเพื่อเศรษฐกิจและสังคมแห่งชาติ</t>
  </si>
  <si>
    <t>ต้นทุนบริการ Internet Gateway - ขายส่ง</t>
  </si>
  <si>
    <t>ส่วนลดรับจากการใช้บริการ ในกรณีที่ กสท ใช้บริการได้ตามข้อตกลง และส่วนลดรับที่เกิดจากการชำระเงินต่ำกว่าค่าใช้จ่ายเนื่องจากหน่วยงานภายนอกลดให้</t>
  </si>
  <si>
    <t>ต้นทุนที่กิจการจ่ายเป็นค่าใช้จ่ายบริการโทรคมนาคมอื่น ที่ก่อให้เกิดรายได้จากการดำเนินงานที่ไม่เข้าลักษณะค่าใช้จ่ายประเภทใดประเภทหนึ่งดังกล่าวข้างต้น</t>
  </si>
  <si>
    <t>ค่าใช้จ่ายที่จ่ายเพื่อเป็นค่าใบอนุญาตในการให้บริการอินเทอร์เน็ท แบบ 1</t>
  </si>
  <si>
    <t>ค่าใช้จ่ายที่จ่ายเพื่อเป็นค่าใบอนุญาตในการให้บริการอินเทอร์เน็ท แบบ 2</t>
  </si>
  <si>
    <t>ค่าใช้จ่ายที่จ่ายเพื่อเป็นค่าใบอนุญาตในการให้บริการโทรคมนาคม แบบ 1</t>
  </si>
  <si>
    <t>ค่าใช้จ่ายที่จ่ายเพื่อเป็นค่าใบอนุญาตในการให้บริการโทรคมนาคม แบบ 3</t>
  </si>
  <si>
    <t>ต-ค่าใบอนุญาต-บริการโทรคมนาคม แบบ 3-ผ่านมือ</t>
  </si>
  <si>
    <t>ค่าใช้จ่ายที่จ่ายเพื่อเป็นค่าใบอนุญาตในการให้บริการโทรคมนาคม แบบ 3 ในส่วนของรายได้ IC ที่ กสท ทำข้อตกลงกับ OPERATOR แทน REALMOVE ตามสัญญาขายส่งบริการ HSPA โดย REALMOVE เป็นผู้รับภาระค่าใบอนุญาตที่เกิดขึ้น</t>
  </si>
  <si>
    <t>ค่าใช้จ่ายที่จ่ายเพื่อเป็นค่าใบอนุญาตในการให้บริการโทรคมนาคม แบบ 2</t>
  </si>
  <si>
    <t>ต-ค่าใบอนุญาตให้ใช้สิทธิในการเข้าใช้วงโคจรดาวเทียม</t>
  </si>
  <si>
    <t>ค่าใช้จ่ายที่จ่ายเพื่อเป็นค่าธรรมเนียมการอนุญาตให้ใช้สิทธิในการเข้าใช้วงโคจรดาวเทียม</t>
  </si>
  <si>
    <t>ต-ค่าใบอนุญาตตั้งใช้สถานีควบคุมดาวเทียมภาคพื้นดิน</t>
  </si>
  <si>
    <t>ค่าใช้จ่ายที่จ่ายเพื่อเป็นค่าธรรมเนียมอนุญาตตั้งใช้สถานีควบคุมดาวเทียมภาคพื้นดิน</t>
  </si>
  <si>
    <t>ต-ค่าใบอนุญาตให้ใช้ช่องสัญญาณดาวเทียมต่างชาติ</t>
  </si>
  <si>
    <t>ค่าใช้จ่ายที่จ่ายเพื่อเป็นค่าธรรมเนียมการอนุญาตให้ใช้ช่องสัญญาณดาวเทียมตต่างชาติในการประกอบกิจการเป็นตัวแทนในประเทศไทยสำหรับดาวเทียมต่างชาติ</t>
  </si>
  <si>
    <t>ค่าใช้จ่ายในการขอใบอนุญาตประกอบกิจการโทรคมนาคมตามประกาศ กสทช เช่น ค่าพิจารณาคำขอใบอนุญาต คำดำเนินการ ค่าต่อใบอนุญาต ฯลฯ</t>
  </si>
  <si>
    <t>ค่าใช้จ่ายเพื่อเป็นค่าเลขหมายโทรศัพท์แบบทั่วไป</t>
  </si>
  <si>
    <t>ค่าใช้จ่ายที่จ่ายเพื่อเป็นค่าเลขหมายโทรศัพท์ แบบพิเศษ 3 หลัก</t>
  </si>
  <si>
    <t>ค่าใช้จ่ายเพื่อเป็นค่าเลขหมายโทรศัพท์แบบพิเศษ 4 หลัก</t>
  </si>
  <si>
    <t>ค่าใช้จ่ายที่จ่ายเพื่อขอเลขหมายโทรศัพท์จาก กสทช.</t>
  </si>
  <si>
    <t>ค่าใช้จ่ายเพื่อเป็นค่าเลขหมายโทรศัพท์แบบพิเศษ 5 หลัก</t>
  </si>
  <si>
    <t>ค่าใช้ความถี่วิทยุและค่าธรรมเนียมต่างๆ ที่เกี่ยวข้องกับการขอใช้ความถี่วิทยุที่จ่ายให้แก่สำนักงาน กสทช.</t>
  </si>
  <si>
    <t>ต-ค่าคลื่นความถี่-ควบคุมสถานีดาวเทียมภาคพื้นดิน</t>
  </si>
  <si>
    <t>ค่าใช้จ่ายที่จ่ายเพื่อเป็นค่าตอบแทนการใช้คลื่นความถี่เพื่อควบคุมสถานีดาวเทียมภาคพื้นดิน</t>
  </si>
  <si>
    <t>ค่าธรรมเนียมต่างๆ ที่เกี่ยวข้องกับการโอนคลื่นความถี่ ที่จ่ายให้แก่ กสทช.</t>
  </si>
  <si>
    <t>เงินอุดหนุนที่จ่ายให้แก่กองทุนพัฒนากิจการโทรคมนาคมสำหรับจัดให้มีบริการโทรคมนาคมพื้นฐานโดยทั่วถึงและบริการเพื่อสังคมตามประกาศของ กสทช.</t>
  </si>
  <si>
    <t>ต-ค่าใบอนุญาต-บริการโครงข่ายกระจายเสียงหรือโทรทัศน</t>
  </si>
  <si>
    <t>ค่าธรรมเนียมใบอนุญาตเพื่อให้บริการโครงข่ายกระจายเสียงหรือโทรทัศน์ที่ไม่ใช่คลื่นความถี่ระดับชาติ</t>
  </si>
  <si>
    <t>ต-ค่าใบอนุญาต-บริการกระจายเสียง&amp;โทรทัศน์(CAT CHANN</t>
  </si>
  <si>
    <t>ค่าธรรมเนียมใบอนุญาตเพื่อให้บริการกระจายเสียงหรือโทรทัศน์ เพื่อให้บริการกระจายเสียงหรือโทรทัศน์ช่องรายการ CAT CHANNEL</t>
  </si>
  <si>
    <t>ต-ค่าใบอนุญาต-บริการฯความสะดวกด้านฯเสียง&amp;โทรทัศน์</t>
  </si>
  <si>
    <t>ค่าธรรมเนียมใบอนุญาตประกอบกิจการกระจายเสียงหรือกิจการโทรทัศน์ เพื่อให้บริการสิ่งอำนวยความสะดวกด้านกระจายเสียงหรือโทรทัศน์</t>
  </si>
  <si>
    <t>ต-กองทุนวิจัยและพัฒนากิจการกระจายเสียง-บ.โครงข่ายฯ</t>
  </si>
  <si>
    <t>เงินรายปีที่นำส่งเข้ากองทุนวิจัยและพัฒนากิจการกระจายเสียง กิจการโทรทัศน์และกิจการโทรคมนาคม ตามใบอนุญาตบริการโครงข่ายกระจายเสียงหรือโทรทัศน์ที่ไม่ใช่คลื่นความถี่ระดับชาติ ตามประกาศของ กสทช.</t>
  </si>
  <si>
    <t>ต-กองทุนวิจัยและพัฒนากิจการกระจายเสียงฯCAT CHANNEL</t>
  </si>
  <si>
    <t>เงินรายปีที่นำส่งเข้ากองทุนวิจัยและพัฒนากิจการกระจายเสียง กิจการโทรทัศน์และกิจการโทรคมนาคม ตามใบอนุญาตบริการกระจายเสียงหรือโทรทัศน์ช่องรายการ CAT CHANNEL ตามประกาศของ กสทช.</t>
  </si>
  <si>
    <t>ต-กองทุนวิจัย&amp;พัฒนากิจการกระจายเสียงฯ-บ.สิ่งอำนวยฯ</t>
  </si>
  <si>
    <t>เงินรายปีที่นำส่งเข้ากองทุนวิจัยและพัฒนากิจการกระจายเสียงกิจการโทรทัศน์และกิจการโทรคมนาคม ตามใบอนุญาตบริการสิ่งอำนวยความสะดวกด้านกระจายเสียงหรือโทรทัศน์ ตามประกาศของ กสทช.</t>
  </si>
  <si>
    <t>เงินอุดหนุนเพื่อพัฒนาระบบ NSW (National Single Window)</t>
  </si>
  <si>
    <t>ค่าใช้จ่ายที่กิจการจ่ายเป็นค่าระบบทดสอบคุณภาพเสียง (TEST CALL SYSTEM)</t>
  </si>
  <si>
    <t>ต้นทุนจากการให้บริการ TOT Mobile</t>
  </si>
  <si>
    <t>ต-ค่าจ้างปฏิบัติการควบคุมดาวเทียมและสถานีดาวเทียม</t>
  </si>
  <si>
    <t>ค่าใช้จ่ายในการจ้างหน่วยงานภายนอกปฏิบัติการควบคุมดาวเทียมและสถานีดาวเทียมภาคพื้นดิน</t>
  </si>
  <si>
    <t>ค่าสิทธิ์ที่จ่ายให้แก่กระทรวงเพื่อตอบแทนการได้รับสิทธิการใช้ดาวเทียม</t>
  </si>
  <si>
    <t>ค่าใช้จ่ายTRANSPONDER เพื่อใช้ในธุรกิจบริการดาวเทียม</t>
  </si>
  <si>
    <t>ค่าใช้จ่ายที่เกี่ยวกับการใช้วงจรต่างประเทศ และหรือค่าส่วนแบ่งบริการโทรคมนาคมที่นำมาใช้ในธุรกิจบริการดาวเทียม</t>
  </si>
  <si>
    <t>ค่าใช้จ่าย USO ที่เกี่ยวเนื่องกับธุรกิจบริการดาวเทียม</t>
  </si>
  <si>
    <t>ค่าใช้จ่ายทางภาษี ที่เกี่ยวเนื่องกับธุรกิจบริการดาวเทียม</t>
  </si>
  <si>
    <t>ค่าใช้จ่ายในการขายและการตลาด ที่เกี่ยวเนื่องกับธุรกิจบริการดาวเทียม</t>
  </si>
  <si>
    <t>ค่าสอบบัญชี ที่เกี่ยวเนื่องกับธุรกิจบริการดาวเทียม</t>
  </si>
  <si>
    <t>ค่าใช้จ่ายที่จ่ายให้แก่พนักงานและลูกจ้างที่ปฏิบัติงานในธุรกิจบริการดาวเททียม</t>
  </si>
  <si>
    <t>ค่าน้ำมันเชื้อเพลิงที่ใช้สำหรับยานพาหนะและอุปกรณ์ต่างๆ ในธุรกิจบริการดาวเทียม</t>
  </si>
  <si>
    <t>ต-ค่าใช้จ่ายพัฒนาและฝึกอบรมบุคลากร-นปท.-ดาวเทียม</t>
  </si>
  <si>
    <t>ค่าใช้จ่ายในการฝึกอบรม สัมมนา ประชุมทางวิชาการและจัดกิจกรรมเพื่อพัฒนาบุคลากรในประเทศในธุรกิจบริการดาวเทียมทั้งนี้ไม่รวมค่าใช้จ่ายในการเดินทางของผุ้เข้าฝึกอบรมที่เบิกจากต้นสังกัด</t>
  </si>
  <si>
    <t>ต-ค่าใช้จ่ายพัฒนาและฝึกอบรมบุคลากร-ตปท.-ดาวเทียม</t>
  </si>
  <si>
    <t>ค่าใช้จ่ายในการฝึกอบรม สัมมนา และประชุมทางวิชาการในต่างประเทศ ในธุรกิจดาวเทียม ทั้งนี้ ให้รวมค่าใช้จ่ายในการเดินทางที่เกิดขึ้นทั้งในประเทศและต่างประเทศ ค่าหนังสือเดินทาง ค่าเครื่องแต่งกายของผู้เข้าฝึกอบรม</t>
  </si>
  <si>
    <t>ต-ค่าใช้จ่ายเดินทางเพื่อปฏิบัติงาน-นปท.-ดาวเทียม</t>
  </si>
  <si>
    <t>ค่าใช้จ่ายในการปฏิบัติงานในประเทศนอกสถานที่ทำงานตามระเบียบว่าด้วยการเดินทางไปปฏิบัติงาน ในธุรกิจดาวเทียมนอกเหนือจากการฝึกอบรม สัมมนา และการประชุมทางวิชาการ ประกอบด้วย ค่าเบี้ยเลี้ยง ที่พักและค่าพาหนะ เป็นต้น</t>
  </si>
  <si>
    <t>ต-ค่าใช้จ่ายเดินทางเพื่อปฏิบัติงาน-ตปท.-ดาวเทียม</t>
  </si>
  <si>
    <t>ค่าใช้จ่ายในการปฏิบัติงานในต่างประเทศ ในธุรกิจดาวเทียม นอกเหนือจากการฝึกอบรม สัมมนา และการประชุมทางวิชาการประกอบด้วย ค่าหนังสือเดินทาง ค่าเครื่องแบบ ค่าเบี้ยเลี้ยง ค่าที่พัก ค่าภาษี สนามบิน และค่าพาหนะ เป็นต้น</t>
  </si>
  <si>
    <t>ค่าใช้จ่ายที่เกิดขึ้นเนื่องจากการจัดประชุมหรือเข้าร่วมประชุมทั้งภายในและภายนอกหน่วยงานและค่าใช้จ่ายที่เกิดขึ้นจากการให้บุคคล/หน่วยงานภายนอกเยี่ยมชมกิจการ เพื่อประโยชน์ในการดำเนินงานและการแลกเปลี่ยนความรู้ทางเทคโนโลยีในธุรกิจดาวเทียม เช่น ค่าอาหาร เครื่องดื่ม ค่าสถานที่ในการจัดประชุม</t>
  </si>
  <si>
    <t>เงินอุดหนุนที่ต้องจ่ายให้แก่องค์การระหว่างประเทศหรือสถาบันต่าง ๆ ที่มีข้อผูกพันกับกิจการ ในธุรกิจดาวเทียมทั้งนี้เพื่อการติดต่อแลกเปลี่ยนและความร่วมมืออันดีระหว่างกัน</t>
  </si>
  <si>
    <t>ค่าใช้จ่ายที่เกี่ยวข้องกับการ Deorbit ดาวเทียม เช่น ค่าใช้จ่ายในการคำนวณปริมาณเชื้อเพลิงที่ยังคงเหลือ&lt;(&gt;,&lt;)&gt;ค่าใช้จ่ายในการขอคำปรึกษาและ/หรือเจ้าหน้าที่สนับสนุนหากเกิดความจำเป็นเร่งด่วน</t>
  </si>
  <si>
    <t>ค่าใช้จ่ายที่เกิดขึ้นจากการให้บริการอาคาร สถานที่ ที่พัก แฟลต สำนักงาน รวมถึง ค่าจ้างบุคคลภายนอกมาบริหารจัดการสถานที่ และค่าใช้จ่ายต่าง ๆ เช่น ค่าจ้างทำความ่สะอาดห้องพัก เครื่องนอน ค่าน้ำดื่ม ค่าสบู่ ยาสระผม ที่มีไว้ให้บริการที่พัก</t>
  </si>
  <si>
    <t>ค่าใช้จ่ายที่เกิดจากการรับจ้างจัดฝึกอบรม/สัมมนา ให้หน่วยงานภายนอก</t>
  </si>
  <si>
    <t>ค่าใช้จ่ายที่เกิดจากการจ้างบริษัท NGDC ให้ดูแลบริหารจัดการดูแลเทคนิคสำหรับระบบโครงข่ายระหว่างประเทศ รวมทั้งทำการตลาด บริหารวงจรระหว่างประเทศ บริการอินเตอร์เน็ตเกตเวย์ และ อื่น</t>
  </si>
  <si>
    <t>ค่าใช้จ่ายที่เกิดจากการให้บริการอื่น ๆ นอกจากที่แสดงไว้ในรายการข้างต้น</t>
  </si>
  <si>
    <t>ค่าใช้จ่ายหรือต้นทุนที่เกิดขึ้นจากการก่อหนี้สินของกิจการ เช่น ดอกเบี้ยเงงินกู้ค่าธรรมเนียมธนาคารที่เกิดจากการกู้ยืมเงิน ดอกเบที่เกิดจากสัญญาเช่า เป็นต้น</t>
  </si>
  <si>
    <t>เงินค่าจ้างที่กิจการจ่ายให้พนักงาน โดยคำนวณเป็นรายเดือนและมีลักษณะงานค่อนข้างถาวรหรือเป็นงานที่ต้องทำเป็นประจำ</t>
  </si>
  <si>
    <t>ค่าตอบแทนการทำงานล่วงเวลาในวันทำงานหรือวันหยุดหรือวันหยุดพักผ่อนประจำปี ทั้งนี้ ไม่รวมถึง กรณีจ่ายค่าตอบแทนสำหรับวันหยุดพักผ่อนที่ยังไม่ได้ใช้สิทธิหยุดให้แก่ผู้เกษียณอายุ/เกษียณอายุก่อนกำหนด หรือกรณีกิจการให้ออกจากงานโดยไม่มีความผิด</t>
  </si>
  <si>
    <t>เงินค่าตอบแทนในการปฏิบัติงานกรณีพิเศษ เช่น ทำงานในพื้นที่เสี่ยงภัย ทำงานเป็นกะ ค่าวิชาชีพเฉพาะ เงินยังชีพ เป็นต้น</t>
  </si>
  <si>
    <t>ต-เงินตอบแทนพิเศษเงินเดือนเต็มขั้นสูง-พนักงาน</t>
  </si>
  <si>
    <t>เงินค่าตอบแทนกรณีเงินเดือนเต็มขั้นสูงหรือเงินเดือนเกินขั้นสูงตามหลักเกณฑ์ที่กิจการกำหนด</t>
  </si>
  <si>
    <t>เงินค่าตอบแทนตามตำแหน่งงานที่กิจการกำหนด</t>
  </si>
  <si>
    <t>เงินค่าตอบแทนพิเศษ เพื่อเป็นรางวัล นอกจากเงินเดือน</t>
  </si>
  <si>
    <t>ต-เงินตอบแทนโครงการเกษียณอายุตามข้อตกลง-พนักงาน</t>
  </si>
  <si>
    <t>เงินผลประโยชน์ตอบแทนที่กิจการจ่ายให้ผู้ปฏิบัติงานที่เข้าร่วมโครงการเกษียณอายุก่อนกำหนด ตามข้อตกลงของกิจการ เช่น เงินตอบแทนพิเศษที่กิจการกำหนดจ่ายในแต่ละครั้ง ค่าเบี้ยประกันสุขภาพ ยกเว้น เงินเพื่อตอบแทนความชอบในการทำงานกรณีเกษียณอายุก่อนกำหนด</t>
  </si>
  <si>
    <t>เงินค่าตอบแทนเพื่อช่วยเหลือค่าครองชีพ</t>
  </si>
  <si>
    <t>เงินค่าตอบแทนจากการประชุมที่จ่ายให้พนักงาน</t>
  </si>
  <si>
    <t>ค่าตอบแทนสำหรับวันหยุดพักผ่อนที่ยังไม่ได้ใช้สิทธิหยุดที่จ่ายให้พนักงานที่เกษียณอายุและเกษียณอายุก่อนกำหนดหรือกิจการให้ออกโดยไม่มีความผิด</t>
  </si>
  <si>
    <t>เงินที่กิจการจ่ายให้พนักงานเพื่อตอบแทนแรงงานอื่นที่ไม่เข้าลักษณะค่าใช้จ่ายประเภทใดประเภทหนึ่งดังกล่าวข้างต้น รวมทั้งเงินที่จ่ายให้แก่พนักงานที่ปฏิบัติงาน นอกเหนืองานประจำหรือปฏิบัติงานอันเป็นคุณประโยชน์ต่อกิจการเป็นกรณีพิเศษ</t>
  </si>
  <si>
    <t>ค่าตอบแทนในการทำงานตามสัญญาจ้างสำหรับระยะเวลาการทำงานปกติเป็นรายชั่วโมงรายวัน รายสัปดาห์ รายเดือน หรือระยะเวลาอื่นและมีลักษณะงานค่อนข้างถาวรหรือเป็นงานที่ต้องทำเป็นประจำ</t>
  </si>
  <si>
    <t>เงินค่าตอบแทนการทำงานล่วงเวลาในวันทำงานหรือวันหยุด</t>
  </si>
  <si>
    <t>เงินค่าตอบแทนในการปฏิบัติงานกรณีพิเศษ เช่น ทำงานในพื้นที่เสี่ยงภัย ทำงานเป็นกะ เป็นต้น</t>
  </si>
  <si>
    <t>เงินที่กิจการจ่ายให้ลูกจ้างเพื่อตอบแทนแรงงานอื่นที่ไม่เข้าลักษณะค่าใช้จ่ายประเภทใดประเภทหนึ่งดังกล่าวข้างต้น</t>
  </si>
  <si>
    <t>เงินค่าจ้างที่กิจการจ่ายให้ผู้บริหารระดับรองกรรมการผุ้จัดการใหญ่ขึ้นไป โดยคำนวณเป็นรายเดือนและมีลักษณะงานค่อนข้างถาวรหรือเป็นงานที่ต้องทำเป็นประจำ</t>
  </si>
  <si>
    <t>เงินค่าตอบแทนพิเศษเพื่อเป็นรางวัลนอกเหนือจากเงินเดือน</t>
  </si>
  <si>
    <t>เงินค่าตอบแทนรายเดือนของผู้บริหารที่กิจการกำหนดนอกเหนือจากเงินเดือน</t>
  </si>
  <si>
    <t>เงินค่าตอบแทนจากการประชุมที่จ่ายให้ผู้บริหาร</t>
  </si>
  <si>
    <t>ต-เงินค่าจ้างในตำแหน่งผู้บริหาร-Outsource</t>
  </si>
  <si>
    <t>เงินค่าตอบแทนแรงงาน บุคคลภายนอกในตำแหน่งผู้บริหารระดับรองกรรมการผู้จัดการใหญ่ขึ้นไป รวมทั้งประโยชน์เพิ่มตามสัญญาจ้าง</t>
  </si>
  <si>
    <t>เงินค่าตอบแทนเพื่อช่วยเหลือค่าครองชีพที่จ่ายให้แก่ผู้บริหาร</t>
  </si>
  <si>
    <t>ต-เงินตอบแทนพิเศษเงินเดือนเต็มขั้นสูง-ผู้บริหาร</t>
  </si>
  <si>
    <t>เงินค่าตอบแทนกรณีเงินเดือนเต็มขึ้นสูงของผู้บริหาร หรือเงินเดือนเกินขั้นสูงตามหลักเกณฑ์ที่กิจการกำหนด</t>
  </si>
  <si>
    <t>ค่าตอบแทนการทำงานล่วงเวลาในวันทำงานหรือวันหยุดหรือในวันหยุดพักผ่อนประจำปี ทั้งนี้ไม่รวมถึงกรณีจ่ายค่าตอบแทนในวันหยุดพักผ่อนที่ยังไม่ได้ใช้สิทธิ์หยุดให้แก่ผู้เกษียณอายุ/เกษียณอายุก่อนกำหนด หรือกรณีกิจการให้ออกจากงานโดยไม่มีความผิด</t>
  </si>
  <si>
    <t>ต-เงินตอบแทนโครงการเกษียณอายุตามข้อตกลง-ผู้บริหาร</t>
  </si>
  <si>
    <t>เงินผลประโยชน์ตอบแทนที่กิจการจ่ายให้พนักงานที่เข้าร่วมโครงการเกษียณอายุก่อนกำหนด ตามข้อตกลงของกิจการ เช่น เงินตอบแทนพิเศษที่กิจการกำหนดจ่ายในแต่ละครั้ง ค่าเบี้ยประกันสุขภาพ ยกเว้น เงินเพื่อตอบแทนความชอบในการทำงาน กรณีเกษียณอายุก่อนกำหนด</t>
  </si>
  <si>
    <t>ค่าตอบแทนสำหรับวันหยุดพักผ่อนที่ยังไม่ได้ใช้สิทธิหยุดที่จ่ายให้ผู้บริหารที่เกษียณอายุและเกษียณอายุก่อนกำหนดหรือกิจการให้ออกโดยไม่มีความผิด</t>
  </si>
  <si>
    <t>เงินที่กิจการจ่ายให้ผู้บริหารเพื่อตอบแทนแรงงานอื่นที่ไม่เข้าลักษณะค่าใช้จ่ายประเภทใดประเภทหนึ่งดังกล่าวข้างต้น</t>
  </si>
  <si>
    <t>ต-ค่าวันหยุดพักผ่อน-พนักงาน-ต้นทุนดอกเบี้ย</t>
  </si>
  <si>
    <t>ดอกเบี้ยในส่วนของค่าวันหยุดพักผ่อนของพนักงานที่เกษียณอายุ ซึ่งคำนวณตามหลักคณิตศาสตร์ประกันภัยสำหรับบันทึกบัญชี ตามมาตรฐานการบัญชีฉบับที่ 19 เรื่อง ผลประโยชน์พนักงาน</t>
  </si>
  <si>
    <t>ต-ค่าวันหยุดพักผ่อน-ผู้บริหาร-ต้นทุนดอกเบี้ย</t>
  </si>
  <si>
    <t>ดอกเบี้ยในส่วนของค่าวันหยุดพักผ่อนของผู้บริหารที่เกษียณอายุ ซึ่งคำนวณตามหลักคณิตศาสตร์ประกันภัย สำหรับบันทึกตามมาตรฐานการบัญชี ฉบับที่ 19 เรื่องผลประโยชน์พนักงาน</t>
  </si>
  <si>
    <t>ค่าตอบแทนบุคคลภายนอกรายบุคคลหรือนิติบุคคล เพื่อปฏิบัติงานขับรถทุกประเภท(ทดแทนอัตรากำลังประจำ)</t>
  </si>
  <si>
    <t>ต-จ้างOUTSOURCE-ติดตั้ง/ตรวจซ่อม/ศูนย์ซ่อม(ลูกค้า)</t>
  </si>
  <si>
    <t>ค่าตอบแทนบุคคลภายนอกรายบุคคลหรือนิติบุคคล เพื่อปฏิบัติงานติดตั้ง ซ่อม บำรุงรักษา ข่ายสาย/วงจร และอุปกรณ์โทรคมนาคมสำหรับลูกค้า (เฉพาะค่าแรงงานไม่รวมอุปกรณ์)</t>
  </si>
  <si>
    <t>ต-ค่าจ้าง OUTSOURCE - CALL CENTER/HELP DESK</t>
  </si>
  <si>
    <t>ค่าตอบแทนบุคคลภายนอกรายบุคคลหรือนิติบุคคล เพื่อปฏิบัติงานรับเรื่องร้องเรียนและให้บริการข้อมูลของ NT</t>
  </si>
  <si>
    <t>ค่าตอบแทนบุคคลภายนอกรายบุคคลหรือนิติบุคคล เพื่อปฏิบัติงานธุรการ คัดแยกเอกสาร รับส่งเอกสาร ถ่ายเอกสาร ดูแลความเรียบร้อยรวมทั้งทำความสะอาด บริการงานประชุมภายใน คัดแยกจดหมายภายนอกที่ส่งถึงองค์กรหรือตัวพนักงาน</t>
  </si>
  <si>
    <t>ค่าตอบแทนบุคคลภายนอกรายบุคคลหรือนิติบุคคล เพื่อปฏิบัติงานติดตั้ง ตรวจซ่อม บำรุงรักษาระบบไฟฟ้า ประปา แอร์ โทรศัพท์ เครื่องมือ/อุปกรณ์สำนักงาน อุปกรณ์โทรคมนาคม ดูแลอุปกรณ์ระบบไอที ภายในห้องประชุม ห้องอบรม</t>
  </si>
  <si>
    <t>ค่าตอบแทนบุคคลภายนอกรายบุคคลหรือนิติบุคคล เพื่อปฏิบัติงานบันทึกข้อมูล จัดทำรายงาน จัดทำสำเนาใบแจ้งหนี้ ควบคุมทะเบียนพัสดุ/ครุภัณฑ์ อุปกรณ์โทรคมนาคม</t>
  </si>
  <si>
    <t>ค่าตอบแทนบุคคลภายนอกรายบุคคลหรือนิติบุคคล เพื่อปฏิบัติงานอื่น ๆ นอกเหนือจากประเภทงานที่มีอยู่ เช่น งานรับจ้างเป็น CALL CENTER ให้ GOOGLE  งานตรวจสอบสัญญาสัมปทาน  งานจ้างแรงงาน เฉพาะกิจตามที่ กสท มอบหมาย</t>
  </si>
  <si>
    <t>ค่าตอบแทนบุคคลภายนอกรายบุคคลหรือนิติบุคคล เพื่อปฏิบัติงานชั่วคราวเป็นระยะเวลาสั้น ๆ ไม่เกิน 30 วัน (เฉพาะค่าแรงงานไม่รวมอุปกรณ์)</t>
  </si>
  <si>
    <t>ค่าตอบแทนบุคคลภายนอกรายบุคคลหรือนิติบุคคล สำหรับการจ้างเหมางาน เพื่อดำเนินการ Operation Support ในด้านต่างๆ</t>
  </si>
  <si>
    <t>ต-ค่าจ้าง-ผู้ปฏิบัติงานกลุ่ม Digital Service</t>
  </si>
  <si>
    <t>ค่าตอบแทนในการทำงานตามสัญญาจ้างสำหรับระยะเวลาการทำงานปกติเป็นรายชั่วโมง รายวัน รายสัปดาห์ รายเดือน หรือ ระยะเวลาอื่น และมีลักษณะงานค่อนข้างถาวรหรือเป็นงานที่ต้องทำเป็นประจำ</t>
  </si>
  <si>
    <t>ต-ค่าล่วงเวลา-ผู้ปฏิบัติงานกลุ่ม DIGITAL SERVICE</t>
  </si>
  <si>
    <t>ต-เงินเพิ่มพิเศษ-ผู้ปฏิบัติงานกลุ่มDIGITAL SERVICE</t>
  </si>
  <si>
    <t>ต-ค่าใช้จ่ายตอบแทนแรงงานอื่น-กลุ่ม DIGITAL SERVICE</t>
  </si>
  <si>
    <t>เงินที่กิจการจ่ายให้ผู้ปฏิบัติงานกลุ่ม Digital Service เพื่อตอบแทนแรงงานอื่นที่ไม่เข้าลักษณะ ค่าใช้จ่ายประเภทใดประเภทหนึ่งดังกล่าวข้างต้น</t>
  </si>
  <si>
    <t>เงินที่กิจการจ่ายสมทบเข้ากองทุนบำเหน็จตามระเบียบสวัสดิการของกิจการ</t>
  </si>
  <si>
    <t>ต-เงินจ่ายสมทบกองทุนสำรองเลี้ยงชีพ-พนักงาน</t>
  </si>
  <si>
    <t>เงินที่กิจการจ่ายสมทบเข้ากองทุนสำรองเลี้ยงชีพตามกฎหมายว่าด้วยกองทุนสำรองเลี้ยงชีพ</t>
  </si>
  <si>
    <t>ค่าใช้จ่ายเพื่อการรักษาพยาบาลตามระเบียบสวัสดิการเกี่ยวกับการรักษาพยาบาลรวมถึงค่าตรวจสุขภาพประจำปี</t>
  </si>
  <si>
    <t>ค่าใช้จ่ายที่จ่ายเพื่อช่วยเหลือบุตรและการศึกษาบุตรของพนักงาน</t>
  </si>
  <si>
    <t>เงินชดเชยที่จ่ายให้พนักงาน กรณีให้ออกจากงานโดยไม่มีความผิด ยกเว้น กรณีเกษียณอายุ/เกษียณอายุก่อนกำหนด หรือ เงินทดแทนที่จ่ายให้พนักงานที่ประสบอันตรายหรือตาย เนื่องจากการปฏิบัติงาน เช่น เงินทดแทนรายเดือน ค่าฟื้นฟูสมรรถภาพ เป็นต้น</t>
  </si>
  <si>
    <t>เงินที่กิจการจ่ายให้แก่พนักงานเพื่อช่วยเหลือค่าใช้จ่ายในการตัดเครื่องแบบ รวมทั้งค่าใช้จ่ายที่เกิดจากการที่กิจการจัดหาเครื่องแบบให้แก่พนักงาน เป็นต้น</t>
  </si>
  <si>
    <t>ค่าใช้จ่ายที่เกี่ยวข้องกับการส่งเสริมให้ผู้ปฏิบัติงานเล่นกีฬาและค่าใช้จ่ายที่เกี่ยวข้องกับการจัดกิจกรรมสันทนาการ เช่น การจัดเลี้ยงปีใหม่ การจัดเลี้ยงงานเกษียณอายุ เป็นต้น</t>
  </si>
  <si>
    <t>ค่าใช้จ่ายในการเช่าที่พักอาศัยพนักงานของกิจการ  เบิกตามสิทธิที่กิจการกำหนดโดยหมายความรวมถึงเงินที่กิจการจ่ายให้แก่พนักงานที่เช่าซื้อบ้านหรือผ่อนชำระเงินกู้ซื้อบ้าน และได้นำหลักฐานใบเสร็จรับเงินที่จ่ายผ่อนชำระมาเบิกกับกิจการ ตามสิทธิที่กิจการกำหนดไว้</t>
  </si>
  <si>
    <t>เงินช่วยเหลือค่ายานพาหนะในลักษณะเหมาจ่ายเพื่อติดต่อธุรกิจของกิจการ</t>
  </si>
  <si>
    <t>ค่าใช้จ่ายในการจัดรถรับ-ส่งพนักงาน เพื่อเดินทางปฏิบัติงาน</t>
  </si>
  <si>
    <t>ค่าใช้จ่ายเกี่ยวกับสวัสดิการอื่นที่จ่ายให้พนักงานหลังออกจากงาน เช่น ค่าใช้จ่ายในการจัดหาทองเพื่อมอบให้เนื่องในโอกาสเกษียณอายุ  ค่าใช้จ่ายในการทัศนศึกษา  เงินช่วยเหลือค่าทำศพที่จ่ายพนักงานที่ออกจากงาน เนื่องจากเสียชีวิต ที่มิใช่เนื่องจากการทำงาน เป็นต้น</t>
  </si>
  <si>
    <t>ค่าตอบแทนความชอบที่จ่ายให้แก่พนักงาน ในกรณีที่ กสท ให้ออกจากงาน เนื่องจากเกษียณอายุ/เกษียณอายุก่อนกำหนด โดยเป็นไปตามกฎหมายแรงงานกำหนด</t>
  </si>
  <si>
    <t>ค่าสวัสดิการอื่น ๆ ที่ กสท จ่ายให้แก่พนักงานที่มีคุณสมบัติตามระเบียบ ที่ กสท กำหนด เช่น ค่าทองที่ให้แก่ผู้บริหาร/พนักงาน เนื่องในโอกาสทำงานครบ 20 ปี ซึ่งมิใช่ผลประโยชน์หลังออกจากงานหรือผลประโยชน์เมื่อเลิกจ้าง</t>
  </si>
  <si>
    <t>ค่าใช้จ่ายเกี่ยวกับสวัสดิการที่ไม่เข้าลักษณะค่าใช้จ่ายประเภทใดประเภทหนึ่งที่มีรหัสบัญชีเฉพาะเจาะจง เช่น ค่ายาและเวชภัณฑ์ประจำตู้ยา เงินช่วยเหลือภัยพิบัติ ถุงยังชีพ เป็นต้น ทั้งนี้ไม่รวมผลประโยชน์หลังออกจากงานอื่น เช่น เงินช่วยเหลือค่าทำศพ ค่าทองที่มอบให้พนักงาน ค่าใช้จ่ายในการทัศนศึกษาของผู้เกษียณอายุ</t>
  </si>
  <si>
    <t>ค่าใช้จ่ายเพื่อการรักษาพยาบาลตามระเบียบสวัสดิการเกี่ยวกับการรักษาพยาบาลทั้งนี้ รวมค่าตรวจสุขภาพประจำปี</t>
  </si>
  <si>
    <t>ค่าใช้จ่ายเพื่อช่วยเหลือบุตรและการศึกษาบุตรของลูกจ้าง</t>
  </si>
  <si>
    <t>เงินชดเชยที่จ่ายให้ลูกจ้าง กรณีให้ออกจากงานโดยไม่มีความผิด ยกเว้น กรณีเกษียณอายุ/เกษียณอายุก่อนกำหนด หรือ เงินทดแทนที่จ่ายให้ลูกจ้างที่ประสบอันตรายหรือตาย เนื่องจากการปฏิบัติงาน เช่น เงินทดแทนรายเดือน ค่าฟื้นฟูสมรรถภาพ เป็นต้น</t>
  </si>
  <si>
    <t>เงินที่กิจการจ่ายให้แก่ลูกจ้างเพื่อช่วยเหลือค่าใช้จ่ายในการตัดเครื่องแบบ รวมทั้งค่าใช้จ่ายที่เกิดจากการที่กิจการจัดหาเครื่องแบบให้แก่ลูกจ้าง เป็นต้น</t>
  </si>
  <si>
    <t>ค่าใช่จ่ายที่เกี่ยวข้องกับการส่งเสริมให้ผู้ปฏิบัติงานเล่นกีฬาและค่าใช้จ่ายที่เกี่ยวข้องกับการจัดกิจกรรมสันทนาการ เช่น การจัดเลี้ยงปีใหม่ การจัดเลี้ยงงานเกษียณอายุ เป็นต้น</t>
  </si>
  <si>
    <t>ค่าใช้จ่ายในการเข้าที่พักอาศัยลูกจ้างของกิจการ เบิกตามสิทธิที่กิจการกำหนด โดยหมายความรวมถึง เงินที่กิจการจ่ายให้แก่ลูกจ้างที่เช่าซื้อบ้านหรือผ่อนชำระเงินกู้ซื้อบ้าน และได้นำหลักฐานใบเสร็จที่จ่ายผ่อนชำระเบิกกับกิจการตามสิทธิที่กิจการกำหนดไว้</t>
  </si>
  <si>
    <t>ค่าตอบแทนความชอบที่จ่ายให้แก่ลูกจ้างในกรณีที่ลูกจ้างพ้นสภาพ เนื่องจากเกษียณอายุ/เกษียณอายุก่อนกำหนด โดยเป็นไปตามกฎหมายแรงงานกำหนด</t>
  </si>
  <si>
    <t>ค่าใช้จ่ายเกี่ยวกับสวัสดิการอื่นที่จ่ายให้ลูกจ้างหลังออกจากงาน เช่น ค่าใช้จ่ายในการจัดหาทองเพื่อมอบให้เนื่องในโอกาสเกษียณอายุ ค่าใช้จ่ายในการทัศนศึกษา เงินช่วยเหลือค่าทำศพลูกจ้างที่ออกจากงานเนื่องจากเสียชีวิตที่มิใช่เนื่องจากการทำงาน เป็นต้น</t>
  </si>
  <si>
    <t>ค่าใช้จ่ายเกี่ยวกับสวัสดิการที่ไม่เข้าลักษณะค่าใช้จ่ายประเภทใดประเภทหนึ่งที่มีรหัสบัญชีเฉพาะเจาะจง เช่น ค่ายาและเวชภัณฑ์ประจำตู้ยา เงินช่วยเหลือภัยพิบัติ ถุงยังชีพ เป็นต้น</t>
  </si>
  <si>
    <t>ต-เงินจ่ายสมทบกองทุนสำรองเลี้ยงชีพ-ผู้บริหาร</t>
  </si>
  <si>
    <t>ค่าใช้จ่ายที่จ่ายเพื่อช่วยเหลือบุตรและการศึกษาบุตรของผู้บริหาร</t>
  </si>
  <si>
    <t>เงินชดเชยที่จ่ายให้ผู้บริหาร กรณีให้ออกจากงานโดยไม่มีความผิด ยกเว้น กรณีเกษียณอายุ/เกษียณอายุก่อนกำหนด หรือ เงินทดแทนที่จ่ายให้ผู้บริหารที่ประสบอันตรายหรือตาย เนื่องจากการปฏิบัติงาน เช่น เงินทดแทนรายเดือน ค่าฟื้นฟูสมรรถภาพ เป็นต้น</t>
  </si>
  <si>
    <t>เงินที่กิจการจ่ายให้แก่ผู้บริหารเพื่อช่วยเหลือค่าใช้จ่ายในการตัดเครื่องแบบ รวมทั้งค่าใช้จ่ายที่เกิดจากการที่กิจการจัดหาเครื่องแบบให้แก่ผู้บริหาร เป็นต้น</t>
  </si>
  <si>
    <t>ค่าใช้จ่ายเกี่ยวกับค่าอุปกรณ์กีฬา รวมทั้งค่าใช้จ่ายในการแข่งขันและฝึกซ้อมกีฬาทั้งภายในและภายนอกของผู้บริหารและค่าใช้จ่ายเกี่ยวกับสันทนาการที่จัดให้สำหรับผู้บริหาร เช่น การจัดเลี้ยงปีใหม่   งานเกษียณอายุ เป็นต้น</t>
  </si>
  <si>
    <t>ค่าใช้จ่ายในการเช่าที่พักอาศัยของผู้บริหารของกิจการ  เบิกตามสิทธิที่กิจการกำหนดโดยหมายความรวมถึงเงินที่กิจการจ่ายให้แก่ผู้บริหารที่เช่าซื้อบ้านหรือผ่อนชำระเงินกู้ซื้อบ้าน และได้นำหลักฐานใบเสร็จรับเงินที่จ่ายผ่อนชำระมาเบิกกับกิจการ ตามสิทธิที่กิจการกำหนดไว้</t>
  </si>
  <si>
    <t>ค่าใช้จ่ายเกี่ยวกับสวัสดิการอื่นที่จ่ายให้ผู้บริหารหลังออกจากงาน เช่น ค่าใช้จ่ายในการจัดหาทองเพื่อมอบให้เนื่องในโอกาสเกษียณอายุ  ค่าใช้จ่ายในการทัศนศึกษา  เงินช่วยเหลือค่าทำศพที่จ่ายพนักงานที่ออกจากงาน เนื่องจากเสียชีวิต ที่มิใช่เนื่องจากการทำงาน เป็นต้น</t>
  </si>
  <si>
    <t>ค่าตอบแทนความชอบที่จ่ายให้แก่ผู้บริหาร ในกรณีที่ กสท ให้ออกจากงาน เนื่องจากเกษียณอายุ/เกษียณอายุก่อนกำหนด โดยเป็นไปตามกฎหมายแรงงานกำหนด ซึ่งเป็นผลประโยชน์หลังออกจากงาน</t>
  </si>
  <si>
    <t>ค่าสวัสดิการอื่น ๆ ที่ กสท จ่ายให้แก่ผู้บริหารที่มีคุณสมบัติตามระเบียบ ที่ กสท กำหนด เช่น ค่าทองที่ให้แก่ผู้บริหาร/พนักงาน เนื่องในโอกาสทำงานครบ 20 ปี ซึ่งมิใช่ผลประโยชน์หลังออกจากงานหรือผลประโยชน์เมื่อเลิกจ้าง</t>
  </si>
  <si>
    <t>ค่าใช้จ่ายเกี่ยวกับสวัสดิการที่ไม่เข้าลักษณะค่าใช้จ่ายประเภทใดประเภทหนึ่งที่มีรหัสบัญชีเฉพาะเจาะจง เช่น ค่ายาและเวชภัณฑ์ประจำตู้ยา เงินช่วยเหลือภัยพิบัติ ถุงยังชีพ เป็นต้น ทั้งนี้ไม่รวมเงินผลประโยชน์หลังออจากงานอื่น เช่น เงินช่วยเหลือค่าทำศพ ค่าทองที่มอบให้ผู้บริหาร ค่าใช้จ่ายในการทัศนศึกษาของผู้เกษียณอายุ</t>
  </si>
  <si>
    <t>ต-เงินจ่ายสมทบกองทุนบำเหน็จ-พนักงาน-ต้นทุนดอกเบี้ย</t>
  </si>
  <si>
    <t>ดอกเบี้ยในส่วนของเงินสมทบกองทุนบำเหน็จ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</si>
  <si>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ต-ผลประโยชน์หลังออกจากงานอื่น-พนักงาน-ตท.ดอกเบี้ย</t>
  </si>
  <si>
    <t>ดอกเบี้ยในส่วนผลประโยชน์อื่นที่พนักงานได้รับหลังออกจากงาน ซึ่งคำนวณตามหลักคณิตศาสตร์ประกันภัย สำหรับการบันทึกบัญชีตามมาตรฐานการบัญชี ฉบับที่ 19 เรื่อง ผลประโยชน์พนักงาน</t>
  </si>
  <si>
    <t>ต-เงินตอบแทนความชอบในการทำงาน-พ.-ต้นทุนดอกเบี้ย</t>
  </si>
  <si>
    <t>ดอกเบี้ยในส่วนผลประโยชน์ที่พนักงานได้รับหลังออกจากงาน (ค่าตอบแทนความชอบ) ซึ่งคำนวณตามหลักคณิตศาสตร์ประกันภัย สำหรับการบันทึกบัญชีตามมาตรฐานการบัญชี ฉบับที่ 19 เรื่อง ผลประโยชน์พนักงาน</t>
  </si>
  <si>
    <t>ต-ผลประโยชน์ระยะยาวอื่น-พนักงาน-ต้นทุนดอกเบี้ย</t>
  </si>
  <si>
    <t>ดอกเบี้ยในส่วนผลประโยชน์ระยะยาวอื่นของพนักงาน ซึ่งคำนวณตามหลักคณิตศาสตร์ประกันภัย สำหรับการบันทึกบัญชีตามมาตรฐานการบัญชี ฉบับที่ 19 เรื่อง ผลประโยชน์พนักงาน</t>
  </si>
  <si>
    <t>ต-เงินตอบแทนความชอบในการทำงาน-ลูกจ้าง-ตท.ดอกเบี้ย</t>
  </si>
  <si>
    <t>ดอกเบี้ยในส่วนของเงินตอบแทนความชอบของลูกจ้าง (ค่าตอบแทนความชอบ) ซึ่งคำนวณตามหลักคณิตศาสตร์ประกันภัยสำหรับบันทึกบัญชีตามมาตรฐานการบัญชีฉบับที่ 19 เรื่อง ผลประโยชน์พนักงาน</t>
  </si>
  <si>
    <t>ต-ผลประโยชน์หลังออกจากงานอื่น-ลูกจ้าง-ตท.ดอกเบี้ย</t>
  </si>
  <si>
    <t>ดอกเบี้ยในส่วนผลประโยชน์อื่นที่ลูกจ้างได้รับหลังออกจากงาน ซึ่งคำนวณตามหลักคณิตศาสตร์ประกันภัย สำหรับบันทึกบัญชีตามมาตรฐานการบัญชีฉบับที่ 19 เรื่อง ผลประโยชน์พนักงาน</t>
  </si>
  <si>
    <t>ต-เงินจ่ายสมทบก.บำเหน็จ-ผู้บริหาร-ต้นทุนดอกเบี้ย</t>
  </si>
  <si>
    <t>ดอกเบี้ยในส่วนของเงินสมทบกองทุนบำเหน็จที่จ่ายให้ผู้บริหาร ซึ่งคำนวณตามหลักคณิตศาสตร์ประกันภัย  สำหรับการบันทึกบัญชีตามมาตรฐานการบัญชีฉบับที่ 19เรื่อง ผลประโยชน์พนักงาน</t>
  </si>
  <si>
    <t>ต-ผลประโยชน์หลังออกจากงานอื่น-ผู้บริหาร-ตท.ดบ.</t>
  </si>
  <si>
    <t>ดอกเบี้ยในส่วนผลประโยชน์อื่นที่ผู้บริหารได้รับหลังออกจากงาน ซึ่งคำนวณตามหลักคณิตศาสตร์ประกันภัย สำหรับบันทึกบัญชี ตามมาตรฐานการบัญชี ฉบับที่ 19 เรื่อง ผลประโยชน์พนักงาน</t>
  </si>
  <si>
    <t>ต-เงินตอบแทนความชอบในการทำงาน-บ.-ต้นทุนดอกเบี้ย</t>
  </si>
  <si>
    <t>ดอกเบี้ยในส่วนของเงินตอบแทนความชอบของผู้บริหาร (ค่าตอบแทนความชอบ) ซึ่งคำนวณตามหลักคณิตศาสตร์ประกันภัย สำหรับบันทึกบัญชี ตามมาตรฐานการบัญชี ฉบับที่ 19 เรื่อง ผลประโยชน์พนักงาน</t>
  </si>
  <si>
    <t>ต-ผลประโยชน์ระยะยาวอื่น-ผู้บริหาร-ต้นทุนดอกเบี้ย</t>
  </si>
  <si>
    <t>ดอกเบี้ยในส่วนผลประโยชน์ระยะยาวอื่นของผู้บริหาร ซึ่งคำนวณตามหลักคณิตศาสตร์ประกันภัย สำหรับบันทึกบัญชี ตามมาตรฐานการบัญชี ฉบับที่ 19 เรื่อง ผลประโยชน์พนักงาน</t>
  </si>
  <si>
    <t>ต-ค่าเบี้ยประกันสุขภาพ-กลุ่ม DIGITAL SERVICE</t>
  </si>
  <si>
    <t>ค่าใช้จ่ายที่จ่ายเพื่อซื้อกรมธรรม์ประกันสุขภาพให้ผู้ปฏิบัติงานในกลุ่ม Digital Service</t>
  </si>
  <si>
    <t>ต-เงินช่วยเหลือเกี่ยวกับบุตร-กลุ่ม DIGITAL SERVICE</t>
  </si>
  <si>
    <t>ค่าใช้จ่ายเพื่อช่วยเหลือบุตรและการศึกษาบุตรของผู้ปฏิบัติงานในกลุ่ม Digital Service</t>
  </si>
  <si>
    <t>ต-เงินชดเชย เงินทดแทน-กลุ่ม DIGITAL SERVICE</t>
  </si>
  <si>
    <t>เงินชดเชยที่จ่ายให้ผู้ปฏิบัติงานกลุ่ม Digital Service เช่น เงินทดแทนกรณีประสบอันตรายเนื่องจากการทำงาน หรือ ค่ารักษาพยาบาล และ เงินทดแทนการขาดรายได้ กรณีทุพพลภาพอันมิใช่เนื่องจากการทำงาน หรือ เงินชดเชยกรณีมีอายุเกิน 55 ปี บริบูรณ์ เป็นต้น</t>
  </si>
  <si>
    <t>ต-ค่าใช้จ่ายพัฒนาและฝึกอบรมบุคลากร-ในประเทศ</t>
  </si>
  <si>
    <t>ค่าใช้จ่ายในการฝึกอบรม สัมมนา ประชุมทางวิชาการและจัดกิจกรรมเพื่อพัฒนาบุคลากรในประเทศ ทั้งนี้ไม่รวมค่าใช้จ่ายในการเดินทางของผุ้เข้าฝึกอบรมที่เบิกจากต้นสังกัด</t>
  </si>
  <si>
    <t>ต-ค่าใช้จ่ายพัฒนาและฝึกอบรมบุคลากร-ต่างประเทศ</t>
  </si>
  <si>
    <t>ค่าใช้จ่ายในการฝึกอบรม สัมมนา และประชุมทางวิชาการในต่างประเทศ ทั้งนี้ ให้รวมค่าใช้จ่ายในการเดินทางที่เกิดขึ้นทั้งในประเทศและต่างประเทศ ค่าหนังสือเดินทาง ค่าเครื่องแต่งกายของผู้เข้าฝึกอบรม</t>
  </si>
  <si>
    <t>ต-คชจ.พัฒนา&amp;ฝึกอบรมตามหลักเกณฑ์กม.ภาษี-นอกองค์กร</t>
  </si>
  <si>
    <t>ค่าใช้จ่ายในการฝึกอบรม/สัมมนา ค่าลงทะเบียนในสถานฝึกอบรมวิชาชีพของราชการหรือเอกชนในประเทศ (มูลนิธิ สมาคมหรือบริษัทที่ตั้งขึ้นตามกฎหมายไทย) ที่จัดการฝึกอบรมให้แก่สาธารณชนเป็นการทั่วไป (PUBLIC TRAINNING) ซึ่งเป็นไปตามหลักเกณฑ์กฎหมายภาษี</t>
  </si>
  <si>
    <t>ต-คชจ.นร.ทุน-นปท(สถาบันการศึกษาเรียกเก็บ)</t>
  </si>
  <si>
    <t>ค่าใช้จ่ายในการศึกษาต่าง ๆ ซึ่งสถาบันการศึกษาได้เรียกเก็บจากพนักงานซึ่งกิจการได้ส่งให้ศึกษาต่อในสถาบันการศึกษาในประเทศ ทั้งนี้จะต้องเป็นค่าใช้จ่ายที่มีการออกใบเสร็จรับเงินเท่านั้น</t>
  </si>
  <si>
    <t>ค่าใช้จ่ายในการส่งพนักงานไปศึกษาต่อในสถาบันการศึกษาในต่างประเทศ</t>
  </si>
  <si>
    <t>ค่าใช้จ่ายอื่น ๆ ของพนักงานซึ่งกิจการส่งให้ศึกษาต่อในสถาบันการศึกษาในประเทศ นอกเหนือจากค่าใช้จ่ายต่าง ๆ ที่สถาบันการศึกษาเรียกเก็บ โดยมีการออกใบเสร็จรับเงิน</t>
  </si>
  <si>
    <t>ต-ค่าใช้จ่ายพัฒนาและฝึกอบรมบุคลากร-นปท.-เดินทาง</t>
  </si>
  <si>
    <t>ค่าใช้จ่ายในการเดินทางไปฝึกอบรมสัมมนา และประชุมทางวิชาการในประเทศ ที่เบิกจ่ายจากต้นสังกัดของผู้เข้ารับการอบรม</t>
  </si>
  <si>
    <t>ต-ค่าใช้จ่ายเดินทางเพื่อปฏิบัติงาน-ในประเทศ</t>
  </si>
  <si>
    <t>ค่าใช้จ่ายในการปฏิบัติงานในประเทศนอกสถานที่ทำงานตามปกติตามระเบียบว่าด้วยการเดินทางไปปฏิบัติงาน นอกเหนือจากการฝึกอบรม สัมมนา และการประชุมทางวิชาการ ประกอบด้วย ค่าเบี้ยเลี้ยง ที่พักและค่าพาหนะ เป็นต้น</t>
  </si>
  <si>
    <t>ต-ค่าใช้จ่ายเดินทางเพื่อปฏิบัติงาน-ต่างประเทศ</t>
  </si>
  <si>
    <t>ค่าใช้จ่ายในการปฏิบัติงานในต่างประเทศ นอกเหนือจากการฝึกอบรม สัมมนา และการประชุมทางวิชาการ ประกอบด้วย ค่าหนังสือเดินทาง ค่าเครื่องแบบ ค่าเบี้ยเลี้ยง ค่าที่พัก ค่าภาษี สนามบิน และค่าพาหนะ เป็นต้น</t>
  </si>
  <si>
    <t>ค่าใช้จ่ายเกี่ยวกับการขนส่ง เช่น ค่าขนส่ง/ขนย้ายวัสดุ ครุภัณฑ์ และอุปกรณ์โทรคมนาคมต่าง ๆ เพื่อใช้ภายในกิจการ</t>
  </si>
  <si>
    <t>ค่าน้ำมันเชื้อเพลิงที่ใช้สำหรับยานพาหนะต่างๆ ทั้งนี้ ไม่รวมถึงค่าน้ำมันเชื้อเพลิงที่ใช้สำหรับขนส่งสินค้าให้ลูกค้า</t>
  </si>
  <si>
    <t>ค่าใช้จ่ายเกี่ยวกับยานพาหนะต่าง ๆ เช่น ค่ารถ ค่าเรือ ทั้งนี้ไม่รวมถึง ค่ายานพาหนะตามระเบียบว่าด้วยค่าใช้จ่ายเดินทางไปปฏิบัติงาน และค่ายานพาหนะที่เกิดขึ้นเพื่อส่งสินค้าให้ลูกค้า</t>
  </si>
  <si>
    <t>ค่าน้ำมันเชื้อเพลิงที่ใช้สำหรับยานพาหนะต่างๆ ที่จ่ายผ่าน Fleet Card</t>
  </si>
  <si>
    <t>ค่าใช้จ่ายอื่นที่เกี่ยวข้องกับการใช้ยานพาหนะ เช่น ค่าทางด่วน ค่าจอดรถ ค่าตรวจสภาพรถ เป็นต้น ทั้งนี้ ไม่รวมถึงค่าใช้จ่ายที่เกี่ยวข้องกับการขนส่งสินค้าให้ลูกค้า</t>
  </si>
  <si>
    <t>ค่าใช้จ่ายที่เกิดขึ้นจากการทำวิจัยและพัฒนา</t>
  </si>
  <si>
    <t>ต-ค่าตอบแทนการนำผลการวิจัยและพัฒนา-เชิงพาณิชย์</t>
  </si>
  <si>
    <t>ค่าตอบแทนที่จ่ายให้ผู้ทำวิจัยที่กิจการนำผลงานวิจัยไปใช้ในเชิงพาณิชย์</t>
  </si>
  <si>
    <t>ต-ค่าใช้จ่ายอื่นที่เกี่ยวข้องกับการวิจัยและพัฒนา</t>
  </si>
  <si>
    <t>ค่าใช้จ่ายอื่นสำหรับการทำวิจัยและพัฒนา</t>
  </si>
  <si>
    <t>ค่าใช้จ่ายในการเช่าที่ดิน โดยผู้ให้เช่าส่งมอบการครอบครองให้แก่กิจการและผู้อื่นไม่สามารถมาใช้ได้ และค่าใช้จ่ายอื่นที่เกี่ยวเนื่องกับการเช่าที่ดิน เช่น ค่าภาษีโรงเรือนที่ผุ้ให้เช่าเรียกเก็บตามสัญญาเช่า ค่าธรรมเนียมทำสัญญาเช่าที่ดิน ยกเว้นเงินกินเปล่าหรือเงินจ่ายล่วงหน้า</t>
  </si>
  <si>
    <t>ค่าเช่าที่ดินที่เกิดจากการตัดบัญชีค่าใช้จ่ายล่วงหน้าระยะยาว เป็นค่าใช้จ่ายในงวดบัญชีนั้น ๆ</t>
  </si>
  <si>
    <t>ค่าใช้จ่ายในการเช่าอาคารสถานที่ โดยผู้ให้เช่าส่งมอบการครอบครองให้แก่กิจการเพื่อใช้ประโยชน์ของกิจการและค่าใช้จ่ายอื่นที่เกี่ยวเนื่องกับการเช่าอาคารสถานที่ เช่น ค่าภาษีโรงเรือนที่ผู้ให้เช่าเรียกเก็บ ยกเว้นเงินกินเปล่าหรือเงินจ่ายล่วงหน้า</t>
  </si>
  <si>
    <t>ค่าใช้จ่ายในการใช้อาคาร สถานที่ หรือที่ดินของบุคคลภายนอก เพื่อประโยชน์ในการดำเนินงานต่าง ๆ ของกิจการ ทั้งนี้ ให้รวมถึงค่าบริการต่าง ๆ ที่กิจการจะต้องจ่ายตามสัญญาเช่าอาคารสถานที่ด้วย</t>
  </si>
  <si>
    <t>ค่าใช้จ่ายในการเช่าเครื่องตกแต่งและเครื่องใช้สำนักงาน โดยผู้ให้เช่าส่งมอบการครอบครองให้แก่กิจการเพื่อใช้ประโยชน์ของกิจการ เช่น เครื่องถ่ายเอกสาร เครื่องคอมพิวเตอร์ เป็นต้น</t>
  </si>
  <si>
    <t>ค่าใช้จ่ายในการเช่าเครื่องและอุปกรณ์อื่น โดยผู้ให้เช่าส่งมอบการครอบครองให้แก่กิจการเพื่อใช้ประโยชน์ในกิจการ</t>
  </si>
  <si>
    <t>ค่าใช้จ่ายในการเช่ายานพาหนะ โดยผู้ให้เช่าส่งมอบการครอบครองให้แก่กิจการเพื่อใช้ประโยชน์ในกิจการ</t>
  </si>
  <si>
    <t>ค่าใช้จ่ายในการเช่าเครื่องวิทยุคมนาคม โดยผู้ให้เช่าส่งมอบการครอบครองให้แก่กิจการเพื่อใช้ประโยชน์ในกิจการ</t>
  </si>
  <si>
    <t>ค่าใช้จ่ายในการเช่าเครื่องและอุปกรณ์โทรคมนาคม โดยผู้ให้เช่าส่งมอบการครอบครองให้แก่กิจการเพื่อใช้ประโยชน์ในกิจการ</t>
  </si>
  <si>
    <t>ค่าใช้จ่ายในการเช่าระบบโครงข่ายโทรคมนาคม โดยผู้ให้เช่าส่งมอบการครอบครองให้แก่กิจการเพื่อใช้ประโยชน์ในกิจการ</t>
  </si>
  <si>
    <t>ต-ค่าเช่าอุปกรณ์อิเล็คทรอนิกส์ (Node B)-HSPA</t>
  </si>
  <si>
    <t>ค่าใช้จ่ายในส่วนของค่าเช่าสำหรับอุปกรณ์อิเล็คทรอนิคส์ (Node B) เพื่อให้บริการ HSPA</t>
  </si>
  <si>
    <t>ต-ค่าเช่าระบบสื่อสัญญาณ (TRANSMISSION)-HSPA</t>
  </si>
  <si>
    <t>ค่าใช้จ่ายเกี่ยวกับระบบสื่อสัญญาณ (TRANSMISSION) เพื่อให้บริการ HSPA</t>
  </si>
  <si>
    <t>ค่าใช้จ่ายเกี่ยวกับเสาโทรคมนาคม เพื่อให้บริการ HSPA</t>
  </si>
  <si>
    <t>ค่าเช่าอุปกรณ์โครงข่ายหลัก (CORE NETWORK) เพื่อให้บริการ HSPA</t>
  </si>
  <si>
    <t>ต-ค่าบริการบำรุงรักษาดูแลจัดการเครื่อง&amp;อุปกรณ์HSPA</t>
  </si>
  <si>
    <t>ค่าบริการ บำรุงรักษา ดูแลจัดการเครื่องและอุปกรณ์ ตามสัญญาเช่า HSPA</t>
  </si>
  <si>
    <t>ค่าเช่าที่เกิดจากการทำสัญญาให้บริการโครงการระบบผลิตพลังงานไฟฟ้าแบบติดตั้งบนหลังคา (Solar PV Rooftop)</t>
  </si>
  <si>
    <t>ค่าใช้จ่ายที่เกิดจากการใช้พื้นที่ในเขตทางหลวงในการสร้างอาคาร การพักเสา การวางท่อ หรือการกระทำใด ๆในเขตทางหลวง หรือการรุกล้ำเข้าไปในเขตทางหลวงพิเศษ ทางหลวงแผ่นดิน ทางหลวงชนบทและทางหลวงสัมปทาน</t>
  </si>
  <si>
    <t>ค่าใช้จ่ายสำหรับการใช้งานระบบสื่อสัญญาณระยะยาว เพื่อให้บริการ HSPA</t>
  </si>
  <si>
    <t>ค่าใช้จ่ายในการเช่าสินทรัพย์อื่น ที่ไม่เข้าลักษณะค่าใช้จ่ายประเภทใดประเภทหนึ่งดังกล่าวข้างต้น โดยผู้ให้เช่าส่งมอบการครอบครองให้แก่กิจการ</t>
  </si>
  <si>
    <t>ต-ค่าซ่อมแซมและบำรุงรักษา-อาคารและสิ่งปลูกสร้าง</t>
  </si>
  <si>
    <t>ค่าใช้จ่ายในการซ่อมแซมและบำรุงรักษาสินทรัพย์ถาวรประเภทอาคารและสิ่งปลูกสร้างให้คงสภาพเดิม</t>
  </si>
  <si>
    <t>ต-ค่าซ่อมแซมและบำรุงรักษา-ศูนย์โทรคมนาคมและชุมสาย</t>
  </si>
  <si>
    <t>ค่าใช้จ่ายในการซ่อมแซมและบำรุงรักษาศูนย์โทรคมนาคมและชุมสายโทรศัพท์ ซึ่งเป็นต้นทุนของอุปกรณ์โทรคมนาคมที่ใช้สำหรับกิจการถ่ายทอดสัญญาณที่มีไว้เพื่อใช้ในการดำเนินงานในส่วนที่จัดซื้อโดยกิจการให้คงสภาพเดิม</t>
  </si>
  <si>
    <t>ต-ค่าซ่อมแซมและบำรุงรักษา-เสาและสายเคเบิล</t>
  </si>
  <si>
    <t>ค่าใช้จ่ายในการซ่อมแซมและบำรุงรักษาสินทรัพย์ถาวรประเภทเสาและสายเคเบิ้ลให้คงสภาพเดิม</t>
  </si>
  <si>
    <t>ต-ค่าซ่อมแซมและบำรุงรักษา-เครื่องมือและอุปกรณ์อื่น</t>
  </si>
  <si>
    <t>ค่าใช้จ่ายในการซ่อมแซมและบำรุงรักษาสินทรัพย์ถาวรประเภทเครื่องมือและอุปกรณ์ให้คงสภาพเดิม</t>
  </si>
  <si>
    <t>ต-ค่าซ่อมแซมและบำรุงรักษา-ค.ตกแต่ง และค.ใช้ สนง.</t>
  </si>
  <si>
    <t>ค่าใช้จ่ายในการซ่อมแซมและบำรุงรักษาสินทรัพย์ถาวรประเภทเครื่องตกแต่งและเครื่องใช้สำนักงานต่าง ๆ ให้คงสภาพเดิม</t>
  </si>
  <si>
    <t>ค่าใช้จ่ายในการซ่อมแซมและบำรุงรักษาสินทรัพย์ถาวรประเภทคอมพิวเตอร์ให้คงสภาพเดิม</t>
  </si>
  <si>
    <t>ค่าใช้จ่ายในการซ่อมแซมและบำรุงรักษาสินทรัพย์ถาวรประเภทยานพาหนะให้คงสภาพเดิม</t>
  </si>
  <si>
    <t>ต-ค่าซ่อมแซมและบำรุงรักษา-อุปกรณ์สนับสนุน-กิจการ</t>
  </si>
  <si>
    <t>ค่าใช้จ่ายในการซ่อมแซมและบำรุงรักษาสินทรัพย์ถาวรประเภทอุปกรณ์สนับสนุนโครงข่ายให้คงสภาพเดิม</t>
  </si>
  <si>
    <t>ต-ซ่อมแซม&amp;บำรุงรักษา-ส่วนปรับปรุงอาคาร&amp;สิ่งปลูกส</t>
  </si>
  <si>
    <t>ค่าใช้จ่ายในการซ่อมแซมและบำรุงรักษาส่วนปรับปรุงอาคารและสิ่งปลูกสร้างที่กิจการมีไว้เพื่อใช้ในการดำเนินงาน เช่น การต่อเติมอาคารและสิ่งปลูกสร้างให้คงสภาพเดิม</t>
  </si>
  <si>
    <t>ต-ค่าซ่อมแซมและบำรุงรักษา-อุปกรณ์รับ-ส่งข้อมูล</t>
  </si>
  <si>
    <t>ค่าใช้จ่ายในการซ่อมแซมและบำรุงรักษาอุปกรณ์รับส่งข้อมูล ซึ่งเป็นอุปกรณ์โทรคมนาคมต้นทางปลายทางที่กิจการมีไว้เพื่อใช้ในการดำเนินงานในส่วนที่จัดซื้อโดยกิจการให้คงสภาพเดิม</t>
  </si>
  <si>
    <t>ต-ค่าซ่อมแซมและบำรุงรักษา-ระบบเครื่องปรับอากาศ</t>
  </si>
  <si>
    <t>ค่าใช้จ่ายในการซ่อมแซมและบำรุงรักษาระบบปรับอากาศ เครื่องปรับอากาศ ทั้งขนาดใหญ่และขนาดเล็กที่เป็นสินทรัพย์ถาวรประเภทอาคาร (ส่วนควบของอาคาร) หรือ เครื่องใช้สำนักงาน ให้กลับมาใช้งานได้อย่างมีประสิทธิภาพดังเดิม</t>
  </si>
  <si>
    <t>ค่าใช้จ่ายดูแลบำรุงรักษาบริการหลังการขาย 24x7 สำหรับบริการ Datacom</t>
  </si>
  <si>
    <t>ต-ค่าซ่อมแซม&amp;บำรุงรักษา-ส/ท สิทธิฯส.เช่า-ดาวเทียม</t>
  </si>
  <si>
    <t>ค่าใช้จ่ายในการซ่อมแซมและบำรุงรักษาระบบดาวเทียม ซึ่ง NT ได้สิทธิใช้งาน</t>
  </si>
  <si>
    <t>ค่าใช้จ่ายดูแลบำรุงรักษาบริการหลังการขายของบริการ DATACOM</t>
  </si>
  <si>
    <t>ต-ต้นทุนดูแลบำรุงรักษา Last mile และ Second mile</t>
  </si>
  <si>
    <t>เพื่อใช้บันทึกค่าใช้จ่ายหลังการขยายโครงข่าย ACCESS FIBER (กรณีไม่มีรหัสสินทรัพย์) เช่น LAST MILE, SECOND MILE ในลักษณะซ่อมบำรุง เมื่อมีการแจ้งเหตุเสียโดยตรง โดย CAT สามารถกำหนด SLA ผู้รับจ้างได้ และต้องทำงานบำรุงรักษาเชิงป้องกัน เพื่อความเสี่ยงเหตุเสียที่จะเกิด รวมถึงตั้งค่า/เปลี่ยนอุปกรณ์ CPE จนลูกค้าสามารถใช้งานได้</t>
  </si>
  <si>
    <t>ต-ค่าซ่อมแซม&amp;บำรุงรักษา-ส/ทประเภทสิทธิการใช้(IRU)</t>
  </si>
  <si>
    <t>ค่าใช้จ่ายในการซ่อมแซมและบำรุงรักษาระบบเคเบิ้ลใต้น้ำ ซึ่ง กสท ร่วมลงทุนเพื่อให้ได้สิทธิ์การใช้งาน</t>
  </si>
  <si>
    <t>ค่าใช้จ่ายในการซ่อมแซมและบำรุงรักษาสินทรัพย์ถาวรอื่น ให้คงสภาพเดิม</t>
  </si>
  <si>
    <t>ค่าใช้จ่ายในการเบิกใช้วัสดุโทรคมนาคมจากคลังพัสดุเพื่อใช้ในการให้บริการ</t>
  </si>
  <si>
    <t>ค่าใช้จ่ายในการเบิกใช้วัสดุทั่วไปจากคลังพัสดุเพื่อใช้ในกิจการ</t>
  </si>
  <si>
    <t>ค่าใช้จ่ายในการเบิกใช้วัสดุโทรคมนาคมจากคลังพัสดุเพื่อใช้ในกิจการ</t>
  </si>
  <si>
    <t>ค่าใช้จ่ายในการเบิกใช้วัสดุแบบพิมพ์จากคลังพัสดุเพื่อใช้ในกิจการ</t>
  </si>
  <si>
    <t>ใช้บันทึกวัสดุโทรคมนาคมที่ใช้ในส่วนของ LAST Mile โดยเป็นการตัดจากบัญชีวัสดุโทรคมนาคม เพื่อบันทึกเป็นค่าใช้จ่ายตัดจ่าย เช่น สายสื่อสัญญาณเพื่อติดตั้งสายจากจุดกระจายสัญญาณ ไปยังบ้านลูกค้า เช่น Drop Wire Fiber Optic (สายไฟเบอร์ออฟติก) หรือ Drop Wire Copper (สายทองแดง) ขนาดรวมไม่เกิน 4 CORE และอุปกรณ์สำหรับจับยืด เช่น Drop Wire Clamp, Hook, Bolt (เป็นต้น)</t>
  </si>
  <si>
    <t>ใช้บันทึกวัสดุโทรคมนาคมที่ใช้ในส่วนของ Second Mile โดยเป็นการตัดจากบัญชีวัสดุโทรคมนาคม เพื่อบันทึกเป็นค่าใช้จ่ายตัดจ่าย เช่น สายสื่อสัญญาณสำหรับติดตั้งจากจุดกระจายสัญญาเดิม เพื่อให้บริการตามที่ลูกค้าขอใช้ เช่น Prop Wire Fiber Optic (สายไฟเบอร์ออฟติก) ขนาดรวมไม่เกิน 12 CORE รวมถึงอุปกรณ์สำหรับกระจายสัญญาณ เช่น Splitter/Drop Point และอุปกรณ์สำหรับจับยืด เช่น Drip Wire Clamp, Hook, Bolt เป็นต้น</t>
  </si>
  <si>
    <t>ค่าใช้จ่ายในการจัดซื้อวัสดุโทรคมนาคมเพื่อใช้ในการให้บริการ และใช้หมดไปภายในเดือนที่ได้รับของ โดยไม่มีวัตถุประสงค์เพื่อเก็บคงคลังและไม่มีวัสดุดังกล่าวในคลังพัสดุ</t>
  </si>
  <si>
    <t>ค่าใช้จ่ายในการจัดซื้อวัสดุแบบพิมพ์เพื่อใช้ในกิจการ และใช้หมดไปภายในเดือนที่ได้รับของ โดยไม่มีวัตถุประสงค์เพื่อเก็บคงคลังและไม่มีวัสดุดังกล่าวในคลังพัสดุ</t>
  </si>
  <si>
    <t>ค่าใช้จ่ายเกี่ยวกับการใช้น้ำประปา น้ำบาดาล เช่น ค่าน้ำ ค่าติดตั้ง ค่าธรรมเนียมอื่น ๆ ยกเว้น ค่ามิเตอร์น้ำ</t>
  </si>
  <si>
    <t>ค่าใช้จ่ายเกี่ยวกับการใช้ไฟฟ้า เช่น ค่าไฟฟ้า ค่าติดตั้งไฟฟ้า ค่าธรรมเนียมอื่น ๆ ยกเว้นค่ามิเตอร์ไฟฟ้า</t>
  </si>
  <si>
    <t>ค่าใช้จ่ายเกี่ยวกับการใช้โทรศัพท์และโทรสาร เช่น ค่าใช้บริการรายเดือน ค่าติดตั้ง ค่าธรรมเนียมอื่น ๆ</t>
  </si>
  <si>
    <t>ค่าใช้จ่ายสาธารณูปโภคที่ไม่เข้าลักษณะค่าใช้จ่ายประเภทใดประเภทหนึ่งดังกล่าวข้างต้น เช่น ค่าปรับอากาศ</t>
  </si>
  <si>
    <t>ค่าใช้จ่ายในการจัดซื้อวัสดุสิ่งของโดยสภาพมีลักษณะเมื่อใช้แล้วสิ้นเปลืองหมดไป หรือคงสภาพเดิม แต่มีอายุการใช้งานไม่เกิน 1 ปี ซึ่งหน่วยงานต้นเรื่องจัดซื้อเอง โดยไม่มีวัตถุประสงค์เพื่อเก็บคงคลังและไม่มีวัสดุดังกล่าวในคลังพัสดุ</t>
  </si>
  <si>
    <t>ต-ค่าครุภัณฑ์เครื่องใช้สำนักงาน เครื่องมือขนาดเล็ก</t>
  </si>
  <si>
    <t>ค่าใช้จ่ายในการจัดซื้อสิ่งของเครื่องมือ เครื่องใช้ สำนักงาน โดยสภาพมีลักษณะคงทนถาวรสามารถใช้งานได้ด้วยตัวเอง มีอายุการใช้งานเกิน 1 ปี และมีราคาต่อหน่วยไม่เกิน 5,000 บาท</t>
  </si>
  <si>
    <t>ต-ค่าจ้างบริหารดูแลอาคารสำนักงาน (ตึก 30 ชั้น)</t>
  </si>
  <si>
    <t>ค่าใช้จ่ายที่จ่ายให้ผู้บริหารอาคารเพื่อดูแลในเรื่องความปลอดภัย การรักษาความสะอาดงานบำรุงรักษาระบบและอุปกรณ์ การบริหารพื้นที่ การจัดหาผู้มาเช่าพื้นที่ส่วนสำนักงานและอาคารจอดรถ รวมทั้งอื่น ๆ ที่เกี่ยวข้อง ค่าใช้จ่ายบริหารอาคารโทรคมนาคม 30 ชั้น บางรัก  เ</t>
  </si>
  <si>
    <t>ค่าใช้จ่ายในการจัดทำเอกสารต่าง ๆ เช่น ค่าถ่ายเอกสาร ค่าแปลเอกสาร ค่าเย็บเล่ม ค่าคัดสำเนา เป็นต้น</t>
  </si>
  <si>
    <t>ค่าใช้จ่ายในการใช้ซอฟแวร์ ที่นำมาใช้ภายในกิจการ เช่น ค่าสิทธิในการใช้ซอฟแวร์ที่ต้องจ่ายเป็นรายเดือน เป็นต้น</t>
  </si>
  <si>
    <t>ค่าใช้จ่ายในการจัดหาหนังสือ/วารสาร/ข่าวสาร ทั้งที่จัดทำเป็น PAPER และ SOFT FILE สำเร็จรูป</t>
  </si>
  <si>
    <t>ค่าใช้จ่ายในการฝากส่งและนำจ่ายเอกสารและสิ่งของต่าง ๆ รวมทั้งค่าตราไปรษณียากรสำหรับติดต่องานของกิจการ</t>
  </si>
  <si>
    <t>ค่าใช้จ่ายเกี่ยวกับการรักษาความปลอดภัยและค่าใช้จ่ายเพื่อความปลอดภัยในการทำงานของพนักงาน เช่น ค่าจ้างยาม ค่าหมวกนิรภัย Safety Belt เป็นต้น ยกเว้น สิ่งของที่มีลักษณะเป็นครุภัณฑ์หรือสินทรัพย์ถาวร</t>
  </si>
  <si>
    <t>ค่าใช้จ่ายเกี่ยวกับการทำความสะอาด อาคารสถานที่ และอุปกรณ์ต่าง ๆ เช่น ค่าจ้างทำความสะอาด ค่าซักผ้าม่าน ค่าซักพรม เป็นต้น</t>
  </si>
  <si>
    <t>ค่าใช้จ่ายสำหรับน้ำดื่มของพนักงานและลูกจ้าง รวมทั้งค่าน้ำดื่มที่จัดไว้สำหรับผู้ใช้บริการ</t>
  </si>
  <si>
    <t>ค่าใช้จ่ายจัดซื้อชุดตรวจโควิด-19แบบเร่งด่วน (Antigen Test Kit) ที่สามารถนำมาหักค่าใช้จ่ายได้ 1.5เท่า</t>
  </si>
  <si>
    <t>ค่าใช้จ่ายในการตรวจโควิด-19 ให้แก่พนักงานที่เข้าทำงานในสำนักงาน</t>
  </si>
  <si>
    <t>ต-ค่าเบี้ยประกันภัย-อาคารและสิ่งปลูกสร้าง</t>
  </si>
  <si>
    <t>ค่าใช้จ่ายที่ต้องจ่ายตามกรมธรรม์ประกันภัยหรือสัญญาให้ความคุ้มครองอาคารและสิ่งปลูกสร้าง รวมทั้งค่าเสียหายส่วนแรกที่บริษัทประกันเรียกเก็บ เช่น ค่าเบี้ยประกัน อัคคีภัย เป็นต้น</t>
  </si>
  <si>
    <t>ค่าใช้จ่ายที่ต้องจ่ายตามกรมธรรม์ประกันภัยหรือสัญญาให้ความคุ้มครองอุปกรณ์โทรคมนาคม รวมทั้งค่าเสียหายส่วนแรกที่บริษัทประกันเรียกเก็บ เช่น ค่าเบี้ยประกันความเสียหาย เป็นต้น</t>
  </si>
  <si>
    <t>ค่าใช้จ่ายที่ต้องจ่ายตามกรมธรรม์ประกันภัยหรือสัญญาให้ความคุ้มครอง ยานพาหนะ รวมทั้ง ค่าเสียหายส่วนแรกที่บริษัทประกันเรียกเก็บ</t>
  </si>
  <si>
    <t>ค่าใช้จ่ายที่จ่ายเพื่อซื้อกรมธรรม์ประกันชีวิตหรือสัญญาให้ความคุ้มครองชีวิตผู้ปฏิบัติงานของกิจการ เช่น ประกันอุบัติเหตุ  ประกันการเดินทาง</t>
  </si>
  <si>
    <t>ต-ค่าเบี้ยประกันภัย-ส/ท สิทธิฯส.เช่า-ดาวเทียม</t>
  </si>
  <si>
    <t>ค่าใช้จ่ายที่ต้องจ่ายตามกรมธรรม์ประกันภัยหรือสัญญาให้ความคุ้มครองสินทรัพท์ประเภทสิทธิการใช้ตามสัญญาเช่าดาวเทียมและสถานีดาวเทียมภาคพื้นดินรวมทั้งค่าเสียหายส่วนแรกที่บริษัทประกันเรียกเก็บ</t>
  </si>
  <si>
    <t>ค่าใช้จ่ายที่ต้องจ่ายตามกรมธรรม์ประกันภัยหรือสัญญาให้ความคุ้มครองสินทรัพย์อื่น รวมทั้งค่าเสียหายส่วนแรกที่บริษัทประกันเรียกเก็บและการประกันความรับผิดต่อบุคคลภายนอก (D&lt;(&gt;&amp;&lt;)&gt;O)</t>
  </si>
  <si>
    <t>ค่าจ้างบุคคลหรือนิติบุคคลที่ประกอบธุรกิจหรือสามารถให้บริการทางวิชาการเกี่ยวกับเรื่องทั่วไปที่ไม่ใช่วิชาชีพเฉพาะ ซึ่งต้องอาศัยความรู้ ความสามารถหรือความชำนาญในทางวิชาการ รวมทั้งให้บริการด้านศึกษา สำรวจ ออกแบบ ควบคุมงาน และการวิจัย</t>
  </si>
  <si>
    <t>ค่าภาษีที่เรียกเก็บจากเจ้าของที่ดินและการโรงเรือนสิ่งปลูกสร้างต่าง ๆ</t>
  </si>
  <si>
    <t>ค่าภาษีที่เรียกเก็บตาม พ.ร.บ.ภาษีสรรพสามิต</t>
  </si>
  <si>
    <t>ค่าภาษีอากรอื่น ๆ ที่ไม่เข้าลักษณะภาษีประเภทใดประเภทหนึ่งดังกล่าวข้างต้น เช่น อากรแสตมป์ เป็นต้น</t>
  </si>
  <si>
    <t>เงินอุดหนุนที่ต้องจ่ายให้แก่องค์การระหว่างประเทศหรือสถาบันต่าง ๆ ที่มีข้อผูกพันกับกิจการ ทั้งนี้เพื่อการติดต่อแลกเปลี่ยนและความร่วมมืออันดีระหว่างกัน</t>
  </si>
  <si>
    <t>เงินอุดหนุดที่ต้องจ่ายให้แก่หน่วยงานหรือสถาบันต่าง ๆ ในประเทศ เพื่อความร่วมมืออันดีระหว่างกันหรือเพื่อแลกเปลี่ยนความรู้ระหว่างกัน เป็นต้น</t>
  </si>
  <si>
    <t>จำนวนเงินที่กิจการจ่ายเป็นค่าเบี้ยประชุมให้บุคคลภายนอก นอกเหนือจากคณะกรรมการ กสท</t>
  </si>
  <si>
    <t>ค่าใช้จ่ายที่เกิดขึ้นเนื่องจากการจัดประชุมหรือเข้าร่วมประชุมทั้งภายในและภายนอกหน่วยงานและค่าใช้จ่ายที่เกิดขึ้นจากการให้บุคคล/หน่วยงานภายนอกเยี่ยมชมกิจการ เพื่อประโยชน์ในการดำเนินงานและการแลกเปลี่ยนความรู้ทางเทคโนโลยี เช่น ค่าอาหาร เครื่องดื่ม ค่าสถานที่ในการจัดประชุม</t>
  </si>
  <si>
    <t>ค่าใช้จ่ายในการจัดหาของขวัญ ของที่ระลึก และของรางวัล เพื่อมอบให้แก่ผู้ปฏิบัติงานในโอกาสต่าง ๆ เช่น มอบเข็มกลัดทองคำให้ในโอกาสทำงานครบรอบ 20 ปี เป็นต้น</t>
  </si>
  <si>
    <t>ค่าใช้จ่ายที่เกิดจากการดำเนินคดีทางกฎหมาย เช่น ค่าธรรมเนียมศาล ค่าชดใช้ค่าเสียหายในการแพ้คดีหรือประนีประนอมยอมความ เป็นต้น</t>
  </si>
  <si>
    <t>ค่าใช้จ่ายที่เกิดจากการทำธุรกรรมทางการเงินและการธนาคาร เช่น ค่าธรรมเนียมในการโอนเงิน ค่าบริการรับ-ส่งเงิน ค่าธรรมเนียมการใช้บริการ เป็นต้น</t>
  </si>
  <si>
    <t>ค่าใช้จ่ายที่กิจการจ่ายให้แก่สถาบันการเงินในการบริหารจัดการกองทุน</t>
  </si>
  <si>
    <t>ต-ค่าใช้จ่ายเกี่ยวกับการสำรวจและใช้ข้อมูล</t>
  </si>
  <si>
    <t>ค่าใช้จ่ายที่เกิดจากการว่าจ้างให้สำรวจจัดทำข้อมูลที่มีลักษณะเฉพาะเจาะจงตามความต้องการใช้ข้อมูลของกิจการ</t>
  </si>
  <si>
    <t>ค่าใช้จ่ายในการปรับแต่งพื้นที่ทั้งภายในและภายนอกอาคาร ให้มีความร่มรื่น สวยงาม เช่น ค่าผ้าม่าน วอลเปเปอร์ ค่าทำสวนค่าจัดสวนหย่อม ค่าต้นไม้ เมล็ดค่าดิน สำหรับปลูกต้นไม้ ค่าปุ๋ย เป็นต้น</t>
  </si>
  <si>
    <t>เงินค่าตอบแทนที่จ่ายให้บุคคลภายนอก/หน่วยงานภายนอก ซี่งกิจการได้ว่าจ้างให้ปฏิบัติงานเป็นกรณีพิเศษ ณ ช่วงเวลาใดเวลาหนึ่ง เช่น  ค่าตอบแทนแก่เจ้าหน้าที่ตำรวจในการร่วมเดินทางรับ-ส่งเงินหรือตรวจสอบการลักลอบใช้บริการ ยกเว้นการว่าจ้างให้ปฏิบัติงานประจำ</t>
  </si>
  <si>
    <t>ต-ค่าของขวัญและรางวัลให้บุคคลภายนอกทั่วไป</t>
  </si>
  <si>
    <t>ค่าใช้จ่ายในการจัดหาของขวัญ ของที่ระลึกและของรางวัล เพื่อมอบให้แก่บุคคลภายนอก (ยกเว้นลูกค้า) เนื่องในโอกาสต่าง ๆ เช่น การรับรอง Partner ทางธุรกิจ  การแจ้งเบาะแสผู้ลักลอบใช้บริการ  การแสดงความยินดีกับบุคคลหรือกิจการที่เกี่ยวข้องกับกิจการในโอกาสต่าง ๆ เป็นต้น  ทั้งนี้ ไม่รวมของขวัญ/ของรางวัล เนื่องจากการจัดกิจกรรมส่งเสริมการขายและการรับรองบุคคลภายนอก</t>
  </si>
  <si>
    <t>ค่าใช้จ่ายในการรื้อหรือย้ายสินทรัพย์ถาวร ทั้งนี้ไม่รวมถึง ค่ารื้อถอนที่ได้มีการประมาณการหนี้สินไว้แล้ว</t>
  </si>
  <si>
    <t>ส่วนลดที่ได้รับจากการจ่ายค่าใช้จ่ายดำเนินงานอื่น เช่น ส่วนลดที่ได้รับจากการใช้บริการตามข้อตกลง ส่วนลดที่ได้รับจากการปัดเศษสตางค์ ส่วนลดจากการนำคูปองไปใช้เพื่อลดราคา เป็นต้น</t>
  </si>
  <si>
    <t>ค่าใช้จ่ายที่เกิดจากการดำเนินงานอื่น ๆที่ไม่เข้าลักษณะค่าใช้จ่ายประเภทใดประเภทหนึ่งดังกล่าวข้างต้น</t>
  </si>
  <si>
    <t>ค่าใช้จ่ายที่เกิดจากการใช้งานหรือเสื่อมสภาพของส่วนปรับปรุงที่ดิน</t>
  </si>
  <si>
    <t>ต-ค่าเสื่อมราคา-อาคารและสิ่งปลูกสร้าง-กิจการ</t>
  </si>
  <si>
    <t>ค่าใช้จ่ายที่เกิดจากการใช้งานหรือเสื่อมสภาพของอาคารและสิ่งปลูกสร้างของกิจการ</t>
  </si>
  <si>
    <t>ต-ค่าเสื่อมราคา-ส่วนปรับปรุงอาคารและสิ่งปลูกสร้าง</t>
  </si>
  <si>
    <t>ค่าใช้จ่ายที่เกิดจากการใช้งานหรือเสื่อมสภาพของส่วนปรับปรุงอาคารและสิ่งปลูกสร้าง</t>
  </si>
  <si>
    <t>ค่าใช้จ่ายที่เกิดจากการใช้งานหรือเสื่อมสภาพของอุปกรณ์โทรคมนาคมและชุมสายโทรศัพท์ของกิจการ</t>
  </si>
  <si>
    <t>ต-ค่าเสื่อมราคา-อุปกรณ์รับส่งข้อมูล-กิจการ</t>
  </si>
  <si>
    <t>ค่าใช้จ่ายที่เกิดจากการใช้งานหรือเสื่อมสภาพของอุปกรณ์รับส่งข้อมูลของกิจการ</t>
  </si>
  <si>
    <t>ค่าใช้จ่ายที่เกิดจากการใช้งานหรือเสื่อมสภาพของเสาและสายเคเบิ้ลของกิจการ</t>
  </si>
  <si>
    <t>ต-ค่าเสื่อมราคา-อุปกรณ์สนับสนุนบริการ-กิจการ</t>
  </si>
  <si>
    <t>ค่าใช้จ่ายที่เกิดจากการใช้งานหรือเสื่อมสภาพของอุปกรณ์สนับสนุนบริการของกิจการ</t>
  </si>
  <si>
    <t>ต-ค่าเสื่อมราคา-เครื่องมือและอุปกรณ์อื่น-กิจการ</t>
  </si>
  <si>
    <t>ค่าใช้จ่ายที่เกิดจากการใช้งานหรือเสื่อมสภาพของเครื่องมือและอุปกรณ์อื่นของกิจการ</t>
  </si>
  <si>
    <t>ค่าใช้จ่ายที่เกิดจากการใช้งานหรือเสื่อมสภาพของเครื่องตกแต่ง และเครื่องใช้สำนักงานของกิจการ</t>
  </si>
  <si>
    <t>ต-ค่าเสื่อมราคา-คอมพิวเตอร์และอุปฯคอมพิวเตอร์-กก</t>
  </si>
  <si>
    <t>ค่าใช้จ่ายที่เกิดจากการใช้งานหรือเสื่อมสภาพของคอมพิวเตอร์และอุปกรณ์คอมพิวเตอร์ของกิจการ</t>
  </si>
  <si>
    <t>ค่าใช้จ่ายที่เกิดจากการใช้งานหรือเสื่อมสภาพของยานพาหนะ</t>
  </si>
  <si>
    <t>ต-ค่าเสื่อมราคา-อาคารและสิ่งปลูกสร้าง-เอกชน</t>
  </si>
  <si>
    <t>ค่าใช้จ่ายที่เกิดจากการใช้งานหรือเสื่อมสภาพของอาคารและสิ่งปลูกสร้างของส่วนที่ได้รับโอนจากการร่วมการงาน</t>
  </si>
  <si>
    <t>ต-คส.-ศูนย์โทรคมนาคมและชุมสายโทรศัพท์-เอกชน</t>
  </si>
  <si>
    <t>ค่าใช้จ่ายที่เกิดจากการใช้งานหรือเสื่อมสภาพของอุปกรณ์โทรคมนาคมและชุมสายโทรศัพท์ของส่วนที่ได้รับโอนจากการร่วมการงาน</t>
  </si>
  <si>
    <t>ต-ค่าเสื่อมราคา-อุปกรณ์รับส่งข้อมูล-เอกชน</t>
  </si>
  <si>
    <t>ค่าใช้จ่ายที่เกิดจากการใช้งานหรือเสื่อมสภาพของอุปกรณ์รับส่งข้อมูลของส่วนที่ได้รับโอนจากการร่วมการงาน</t>
  </si>
  <si>
    <t>ค่าใช้จ่ายที่เกิดจากการใช้งานหรือเสื่อมสภาพของเสาและสายเคเบิลในส่วนที่ได้รับโอนจากการร่วมการงาน</t>
  </si>
  <si>
    <t>ต-ค่าเสื่อมราคา-อุปกรณ์สนับสนุนบริการ-เอกชน</t>
  </si>
  <si>
    <t>ค่าใช้จ่ายที่เกิดจากการใช้งานหรือเสื่อมสภาพของอุปกรณ์สนับสนุนบริการ ส่วนที่ได้รับโอนจากการร่วมการงาน</t>
  </si>
  <si>
    <t>ต-ค่าเสื่อมราคา-เครื่องมือและอุปกรณ์อื่น-เอกชน</t>
  </si>
  <si>
    <t>ค่าใช้จ่ายที่เกิดจากการใช้งานหรือเสื่อมสภาพของเครื่องมือและอุปกรณ์อื่นของส่วนที่ได้รับโอนจากการร่วมการงาน</t>
  </si>
  <si>
    <t>ต-คส.-คอมพิวเตอร์และอุปกรณ์คอมพิวเตอร์-เอกชน</t>
  </si>
  <si>
    <t>ค่าใช้จ่ายที่เกิดจากการใช้งานหรือเสื่อมสภาพของคอมพิวเตอร์และอุปกรณ์ของส่วนที่ได้รับโอนจากการร่วมการงาน</t>
  </si>
  <si>
    <t>ค่าใช้จ่ายที่เกิดจากการใช้งานหรือเสื่อมสภาพของยานพาหนะในส่วนที่ได้รับโอนตามสัญญาร่วมการงาน</t>
  </si>
  <si>
    <t>ต-ค่าตัดจำหน่ายสิทธิการใใช้ตามสัญญาเช่า-ที่ดิน</t>
  </si>
  <si>
    <t>ค่าใช้จ่ายที่เกิดจากการทยอยตัดจำหน่ายสิทธิการใช้ที่ดินที่เกิดจากการเช่าตามสัญญาเช่า</t>
  </si>
  <si>
    <t>ต-ค่าตัดจำหน่ายสิทธิฯส.เช่า-อาคารและสิ่งปลูกสร้าง</t>
  </si>
  <si>
    <t>ค่าใช้จ่ายที่เกิดจากการทยอยตัดจำหน่ายสิทธิการใช้งานอาคารและสิ่งปลูกสร้างที่เกิดจากการเช่าตามสัญญาเช่า</t>
  </si>
  <si>
    <t>ต-ค่าตัดจำหน่ายสิทธิฯส.เช่า-ศูนย์โทรฯและอปก.โทรฯ</t>
  </si>
  <si>
    <t>ค่าใช้จ่ายที่เกิดจากการทยอยตัดจำหน่ายสิทธิการใช้งานศูนย์โทรคมนาคมและอุปกรณ์โทรคมนาคมที่เกิดจากการเช่าตามสัญญาเช่า</t>
  </si>
  <si>
    <t>ต-ค่าตัดจำหน่ายสิทธิฯส.เช่า-อุปกรณ์รับส่งข้อมูล</t>
  </si>
  <si>
    <t>ค่าใช้จ่ายที่เกิดจากการทยอยตัดจำหน่ายสิทธิการใช้งานอุปกรณ์รับส่งข้อมูลที่เกิดจากการเช่าตามสัญญาเช่า</t>
  </si>
  <si>
    <t>ต-ค่าตัดจำหน่ายสิทธิฯส.เช่า-เสาและสายเคเบิล</t>
  </si>
  <si>
    <t>ค่าใช้จ่ายที่เกิดจากการทยอยตัดจำหน่ายสิทธิการใช้งานเสาและสายเคเบิลที่เกิดจากการเช่าตามสัญญาเช่า</t>
  </si>
  <si>
    <t>ต-ค่าตัดจำหน่ายสิทธิฯส.เช่า-อุปกรณ์สนับสนุนบริการ</t>
  </si>
  <si>
    <t>ค่าใช้จ่ายที่เกิดจากการทยอยตัดจำหน่ายสิทธิการใช้งานอุปกรณ์สนับสนุนบริการที่เกิดจากการเช่าตามสัญญาเช่า</t>
  </si>
  <si>
    <t>ต-ค่าตัดจำหน่ายสิทธิฯส.เช่า-เครื่องมือ&amp;อปก.อื่น</t>
  </si>
  <si>
    <t>ค่าใช้จ่ายที่เกิดจากการทยอยตัดจำหน่ายสิทธิการใช้เครื่องมือและอุปกรณ์อื่นที่เกิดจากการเช่าตามสัญญาเช่า</t>
  </si>
  <si>
    <t>ต-ค่าตัดจำหน่ายสิทธิฯส.เช่า-คอมพิวเตอร์และอปก.คอมฯ</t>
  </si>
  <si>
    <t>ค่าใช้จ่ายที่เกิดจากการทยอยตัดจำหน่ายสิทธิการใช้งานคอมพิวเตอร์และอุปกรณ์คอมพิวเตอร์ที่เกิดจากการเช่าตามสัญญาเช่า</t>
  </si>
  <si>
    <t>ต-ค่าตัดจำหน่ายสิทธิการใช้ตามสัญญาเช่า-ยานพาหนะ</t>
  </si>
  <si>
    <t>ค่าใช้จ่ายที่เกิดจากการทยอยตัดจำหน่ายสิทธิการใช้งานยานพาหนะที่เกิดจากการเช่าตามสัญญาเช่า</t>
  </si>
  <si>
    <t>ต-ค่าตัดจำหน่ายสิทธิการใช้ตามสัญญาเช่า-ดาวเทียม</t>
  </si>
  <si>
    <t>ค่าใช้จ่ายที่เกิดจากการทยอยตัดจำหน่ายสิทธิการใช้งานดาวเทียมที่เกิดจากการเช่าตามสัญญาเช่า</t>
  </si>
  <si>
    <t>ต-ค่าตัดจำหน่ายสิทธิฯส.เช่า-ที่ดิน-ดาวเทียม</t>
  </si>
  <si>
    <t>ค่าใช้จ่ายที่เกิดจากการทยอยตัดจำหน่ายสิทธิการใช้ที่ดินที่เกิดจากการเช่าตามสัญญาเช่าในธุรกิจบริการดาวเทียม</t>
  </si>
  <si>
    <t>ใช้บันทึกลดยอดค่าเช่าที่ได้รับส่วนลดจากผู้ให้เช่า จากยอดค่าเช่าที่จ่ายตามสัญญาเช่า</t>
  </si>
  <si>
    <t>ต-คส.-อสังหาฯเพื่อการลงทุน-อาคารและสิ่งปลูกสร้าง</t>
  </si>
  <si>
    <t>ค่าใช้จ่ายที่เกิดจากการใช้งานหรือเสื่อมสภาพของอสังหาริมทรัพย์เพื่อการลงทุน</t>
  </si>
  <si>
    <t>ต-ค่าเสื่อมฯอสังหาฯเพื่อการลงทุน-ส่วนปรับปรุงอาคาร</t>
  </si>
  <si>
    <t>ค่าใช้จ่ายที่เกิดการใช้งานหรือเสื่อมสภาพของอสังหาริมทรัพย์เพื่อการลงทุนประเภทส่วนปรับปรุงอาคารและสิ่งปลูกสร้าง</t>
  </si>
  <si>
    <t>ค่าใช้จ่ายที่เกิดจากการตัดจ่ายโปรแกรมสำเร็จรูป (Software) ที่กิจการซื้อลิขสิทธิ์หรือจ้างเพื่อนำมาใช้โดยกิจการ</t>
  </si>
  <si>
    <t>ค่าใช้จ่ายที่เกิดขึ้นจากการตัดรายจ่ายรอการตัดบัญชีของการวิจัยและพัฒนาที่กิจการดำเนินการเป็นค่าใช้จ่ายในงวดบัญชีนั้น ๆ</t>
  </si>
  <si>
    <t>ค่าใช้จ่ายที่กิจการตัดรายจ่ายรอตัดบัญชีของการวิจัยและพัฒนาที่จ้างบุคคลภายนอกดำเนินการเป็นค่าใช้จ่ายในงวดบัญชีนั้น ๆ</t>
  </si>
  <si>
    <t>ค่าใช้จ่ายที่เกิดจากการตัดจำหน่ายค่าลิขสิทธิ์และสิทธิบัตร</t>
  </si>
  <si>
    <t>ค่าใช้จ่ายที่เกิดจากการตัดจำหน่ายของสิทธิการใช้สินทรัพย์ ที่ไม่เข้าลักษณะสินทรัพย์ประเภทใดประเภทหนึ่งข้างต้น</t>
  </si>
  <si>
    <t>ต-ค่าตัดจำหน่าย-ใบอนุญาตให้ใช้คลื่นความถี่โทรคมฯ</t>
  </si>
  <si>
    <t>บัญชีสำหรับบันทึกค่าตัดจำหน่าย สำหรับค่าใบอนุญาตให้ใช้คลื่นความถี่โทรคมนาคมที่ได้ชำระให้แก่ กสทช.</t>
  </si>
  <si>
    <t>มูลค่าต้นทุนของสินค้าที่ซื้อมาเพื่อจำหน่าย ทั้งนี้ให้รวมถึงส่วนลดเงินสดส่วนลด Volumn และส่วนลดอื่น ๆ ที่ได้รับจากการซื้อสินค้าในกรณีที่สินค้าที่ซื้อมาได้จำหน่ายไปก่อนที่กิจการจะได้รับส่วนลดดังกล่าว</t>
  </si>
  <si>
    <t>มูลค่าต้นทุนของสินค้าซึ่งกิจการซื้อมาเพื่อจำหน่าย โดยการนำสินค้าไปฝากขายกับตัวแทนที่ได้รับการแต่งตั้งจาก กสท ทั้งนี้ ให้รวมถึง ส่วนลดเงินสด ส่วนลด Volumn และส่วนลดอื่น ๆ ที่ได้รับจากการซื้อสินค้าในกรณีที่สินค้าที่ซื้อมาได้จำหน่ายไปก่อนที่กิจการจะได้รับส่วนลดดังกล่าว</t>
  </si>
  <si>
    <t>ส่วนลด/ส่วนเพิ่ม ที่เกิดขึ้นภายหลังการบันทึกรับสินค้าในระบบ IM แล้ว</t>
  </si>
  <si>
    <t>ข-ค่าใช้จ่ายพัฒนาและฝึกอบรมบุคลากร-นปท.-ดาวเทียม</t>
  </si>
  <si>
    <t>ข-ค่าใช้จ่ายพัฒนาและฝึกอบรมบุคลากร-ตปท.-ดาวเทียม</t>
  </si>
  <si>
    <t>ข-ค่าใช้จ่ายเดินทางเพื่อปฏิบัติงาน-นปท.-ดาวเทียม</t>
  </si>
  <si>
    <t>ข-ค่าใช้จ่ายเดินทางเพื่อปฏิบัติงาน-ตปท.-ดาวเทียม</t>
  </si>
  <si>
    <t>ข-เงินตอบแทนพิเศษเงินเดือนเต็มขั้นสูง-พนักงาน</t>
  </si>
  <si>
    <t>ข-เงินตอบแทนโครงการเกษียณอายุตามข้อตกลง-พนักงาน</t>
  </si>
  <si>
    <t>ข-เงินค่าจ้างในตำแหน่งผู้บริหาร-Outsource</t>
  </si>
  <si>
    <t>ข-เงินตอบแทนพิเศษเงินเดือนเต็มขั้นสูง-ผู้บริหาร</t>
  </si>
  <si>
    <t>ข-เงินตอบแทนโครงการเกษียณอายุตามข้อตกลง-ผู้บริหาร</t>
  </si>
  <si>
    <t>เงินผลประโยชน์ตอบแทนที่กิจการจ่ายให้พนักงานที่เข้าร่วมโครงการเกษียณอายุก่อนกำหนดตามข้อตกลงของกิจการ เช่น เงินตอบแทนพิเศษที่ทำการกำหนดจ่ายในแต่ละครั้ง ค่าเบี้ยประกันสุขภาพ ยกเว้น เงินเพื่อตอบแทนความชอบในการทำงานกรณีเกษียณอายุก่อนกำหนด</t>
  </si>
  <si>
    <t>ข-ค่าวันหยุดพักผ่อน-พนักงาน-ต้นทุนดอกเบี้ย</t>
  </si>
  <si>
    <t>ข-ค่าวันหยุดพักผ่อน-ผู้บริหาร-ต้นทุนดอกเบี้ย</t>
  </si>
  <si>
    <t>ค่าตอบแทนบุคคลภายนอกรายบุคคลหรือนิติบุคคล เพื่อปฏิบัติงานศูนย์ขาย (ทดแทนอัตรากำลังประจำ)</t>
  </si>
  <si>
    <t>ข-ค่าจ้างOUTSOURCE-ต้อนรับ/บริการลูกค้า CAT SHOP</t>
  </si>
  <si>
    <t>ค่าตอบแทนบุคคลภายนอกรายบุคคลหรือนิติบุคคล เพื่อปฏิบัติงานต้อนรับลูกค้าและบริการหน้า COUNTER</t>
  </si>
  <si>
    <t>ข-ค่าจ้าง OUTSOURCE - CALL CENTER/HELP DESK</t>
  </si>
  <si>
    <t>ค่าตอบแทนบุคคลภายนอกรายบุคคลหรือนิติบุคคล เพื่อปฏิบัติงานรับเรื่องร้องเรียนและให้บริการข้อมูลของ กสท</t>
  </si>
  <si>
    <t>ข-ค่าจ้าง OUTSOURCE-จัดทำข้อมูล/งานคลังพัสดุ</t>
  </si>
  <si>
    <t>ค่าตอบแทนบุคคลภายนอกรายบุคคลหรือนิติบุคคล เพื่อปฏิบัติงานบันทึกข้อมูล จัดทำรายงาน จัดทำสำเนาใบแจ้งหนี้ ควบคุมทะเบียน/ครุภัณฑ์ อุปกรณ์โทรคมนาคม เป็นต้น</t>
  </si>
  <si>
    <t>ข-ค่าจ้าง-ผู้ปฏิบัติงานกลุ่ม Digital Service</t>
  </si>
  <si>
    <t>ข-ค่าล่วงเวลา-ผู้ปฏิบัติงานกลุ่ม DIGITAL SERVICE</t>
  </si>
  <si>
    <t>ข-เงินเพิ่มพิเศษ-ผู้ปฏิบัติงานกลุ่มDIGITAL SERVICE</t>
  </si>
  <si>
    <t>ข-ค่าใช้จ่ายตอบแทนแรงงานอื่น-กลุ่ม DIGITAL SERVICE</t>
  </si>
  <si>
    <t>ข-เงินจ่ายสมทบกองทุนสำรองเลี้ยงชีพ-พนักงาน</t>
  </si>
  <si>
    <t>ข-เงินจ่ายสมทบกองทุนสำรองเลี้ยงชีพ-ผู้บริหาร</t>
  </si>
  <si>
    <t>ข-เงินจ่ายสมทบกองทุนบำเหน็จ-พนักงาน-ต้นทุนดอกเบี้ย</t>
  </si>
  <si>
    <t>ข-ผลประโยชน์หลังออกจากงานอื่น-พนักงาน-ตท.ดอกเบี้ย</t>
  </si>
  <si>
    <t>ข-เงินตอบแทนความชอบในการทำงาน-พ.-ต้นทุนดอกเบี้ย</t>
  </si>
  <si>
    <t>ข-ผลประโยชน์ระยะยาวอื่น-พนักงาน-ต้นทุนดอกเบี้ย</t>
  </si>
  <si>
    <t>ข-เงินตอบแทนความชอบในการทำงาน-ลูกจ้าง-ตท.ดอกเบี้ย</t>
  </si>
  <si>
    <t>ข-ผลประโยชน์หลังออกจากงานอื่น-ลูกจ้าง-ตท.ดอกเบี้ย</t>
  </si>
  <si>
    <t>ข-เงินจ่ายสมทบกองบำเหน็จ-ผู้บริหาร-ต้นทุนดอกเบี้ย</t>
  </si>
  <si>
    <t>ข-ผลประโยชน์หลังออกจากงานอื่น-ผู้บริหาร-ตท.ดบ.</t>
  </si>
  <si>
    <t>ข-เงินตอบแทนความชอบในการทำงาน-บ.-ต้นทุนดอกเบี้ย</t>
  </si>
  <si>
    <t>ข-ผลประโยชน์ระยะยาวอื่น-ผู้บริหาร-ต้นทุนดอกเบี้ย</t>
  </si>
  <si>
    <t>ข-ค่าเบี้ยประกันสุขภาพ-กลุ่ม DIGITAL SERVICE</t>
  </si>
  <si>
    <t>ข-เงินช่วยเหลือเกี่ยวกับบุตร-กลุ่ม DIGITAL SERVICE</t>
  </si>
  <si>
    <t>ข-เงินชดเชย เงินทดแทน-กลุ่ม DIGITAL SERVICE</t>
  </si>
  <si>
    <t>ข-ค่าใช้จ่ายพัฒนาและฝึกอบรมบุคลากร-ในประเทศ</t>
  </si>
  <si>
    <t>ข-ค่าใช้จ่ายพัฒนาและฝึกอบรมบุคลากร-ต่างประเทศ</t>
  </si>
  <si>
    <t>ข-คชจ.พัฒนา&amp;ฝึกอบรมตามหลักเกณฑ์กม.ภาษี-นอกองค์กร</t>
  </si>
  <si>
    <t>ข-คชจ.นร.ทุน-นปท(สถาบันการศึกษาเรียกเก็บ)</t>
  </si>
  <si>
    <t>ข-ค่าใช้จ่ายพัฒนาและฝึกอบรมบุคลากร-นปท.-เดินทาง</t>
  </si>
  <si>
    <t>ข-ค่าใช้จ่ายเดินทางเพื่อปฏิบัติงาน-ในประเทศ</t>
  </si>
  <si>
    <t>ข-ค่าใช้จ่ายเดินทางเพื่อปฏิบัติงาน-ต่างประเทศ</t>
  </si>
  <si>
    <t>ข-ค่าใช้จ่ายเผยแพร่ข่าวสารและประชาสัมพันธ์</t>
  </si>
  <si>
    <t>ค่าใช้จ่ายในการเผยแพร่ประชาสัมพันธ์ภาพลักษณ์หรือบริการของกิจการ โดยมีวัตถุประสงค์เพื่อส่งเสริมการขาย  โดยใช้สื่อในรูปแบบต่าง ๆ ทั้งที่มีการจัดทำเองหรือจ้างผู้รับจ้าง โดยมุ่งหวังความสำเร็จของงานเป็นสำคัญ เช่นค่าเอกสารสิ่งพิมพ์ เผยแพร่บริการ ค่าจัดกิจกรรม</t>
  </si>
  <si>
    <t>ค่าใช้จ่ายในการโฆษณาสินค้าและบริการของกิจการ โดยใช้สื่อโฆษณาในรูปแบบ ๆ ต่าง เช่น ค่าจ้างโฆษณาแบบเบ็ดเสร็จจากผู้มีอาชีพรับทำโฆษณา ซึ่งเป็นผู้ออกแบบ สร้างสรรค์ ผลิต รวมถึงสื่อโฆษณาทางหนังสือพิมพ์ วารสาร วิทยุ โทรทัศน์เป็นต้น</t>
  </si>
  <si>
    <t>ค่าใช้จ่ายที่จ่ายให้แก่บุคคลภายนอกเพื่อเป็นค่าตอบแทนการหาลูกค้า ดูแลลูกค้า  จัดกิจกรรมส่งเสริมการขาย/โฆษณา ประชาสัมพันธ์ ขายสินค้า/บริการแทนกิจการ โดยกิจการจ่ายค่าตอบแทนตามยอดขายที่ขายได้</t>
  </si>
  <si>
    <t>ค่าใช้จ่ายที่เกี่ยวเนื่องกับการจัดกิจกรรมการทำตลาด โดยมีวัตถุประสงค์เพื่อให้ข้อมูลและสื่อสารกับลูกค้า หรือเพื่อให้ได้ข้อมูลเกี่ยวกับลูกค้า รวมถึงค่าใช้จ่ายในการวิเคราะห์/วิจัยตลาด ค่าใช้จ่ายในการจัดทำแผ่นพับใบปลิว เพื่อสำรวจความต้องการของลูกค้า ค่าจ้างบุคคลภายนอกทำการวิเคราะห์/วิจัยตลาดเป็นต้น</t>
  </si>
  <si>
    <t>ค่าใช้จ่ายเกี่ยวกับกิจกรรมที่เสนอสิ่งจูงใจเพื่อกระตุ้นให้ลูกค้าซื้อสินค้าหรือใช้บริการมากขึ้น เช่น การลดราคา การแจกตัวอย่าง การจับฉลากชิงโชค การใช้คูปอง การให้ของแถม การจัดเทศกาลพิเศษต่าง ๆ เพื่อกระตุ้นยอดขาย</t>
  </si>
  <si>
    <t>ค่าใช้จ่ายที่จ่ายให้แก่บุคคล/นิติบุคคล ที่ทำหน้าที่เป็นนายหน้าขายสินค้า/บริการให้กิจการ (ค่าCommission)</t>
  </si>
  <si>
    <t>ข-ขาดทุนจากการปรับมูลค่าสินค้าเพื่อส่งเสริมการขาย</t>
  </si>
  <si>
    <t>ขาดทุนที่เกิดจากการปรับมูลค่าสินค้า กรณีที่ขายสินค้าต่ำกว่าราคาทุน โดยจำนวนที่บันทึกเป็นผลต่างของราคาขายกับราคาทุน</t>
  </si>
  <si>
    <t>ข-ค่าใช้จ่ายเกี่ยวกับช่องทางการจัดจำหน่าย</t>
  </si>
  <si>
    <t>ค่าใช้จ่ายที่จ่ายไปเพื่อให้ได้มาซึ่งสิทธิในการให้บริการ/ขายสินค้า เช่น ค่าเปิด Shelf  ค่าใช้จ่ายที่จ่ายให้เจ้าของสถานที่เป็นค่าสิทธิในการอนุญาตให้ กสท เข้าไปให้บริการ/ขายสินค้า</t>
  </si>
  <si>
    <t>ข-คชจ.เกี่ยวกับการจัดจำหน่ายสินค้า-ตัดจ่าย</t>
  </si>
  <si>
    <t>ค่าใช้จ่ายที่จ่ายไปเพื่อให้ได้มา ซึ่งสิทธิในการให้บริการ/ขายสินค้า เช่นค่าเปิด Shelf  ค่าใช้จ่ายที่จ่ายให้เจ้าของสถานที่ เป็นค่าสิทธิในการเข้าไปให้บริการ/ขายสินค้า ที่เกิดจากการตัดบัญชีค่าใช้จ่ายล่วงหน้าเป็นค่าใช้จ่ายในงวดนั้น ๆ</t>
  </si>
  <si>
    <t>ค่าใช้จ่ายที่เกี่ยวเนื่องกับการขายสินค้าที่เกิดขึ้นก่อนและ/หรือหลังการขายสินค้า เช่น   ค่าใช้จ่ายเกี่ยวกับการนำเสนอสินค้าและบริการให้ลูกค้า ค่าใช้จ่ายในการสาธิตสินค้าและบริการ ค่าใช้จ่ายในการติดตามตรวจสอบการส่งมอบสินค้าและบริการให้ลูกค้า</t>
  </si>
  <si>
    <t>ข-ค่าใช้จ่ายในการจัดกิจกรรมเพื่อรักษาฐานลูกค้า</t>
  </si>
  <si>
    <t>ค่าใช้จ่ายที่เกิดจากการจัดกิจกรรม/กิจกรรมเชิงสันทนาการ ที่มีวัตถุประสงค์เพื่อรักษาฐานลูกค้า โดยได้กำหนดแผนและกลุ่มลูกค้าไว้อย่างชัดเจน เช่น การจัดแข่งขันกอล์ฟกับลูกค้า การจัดกิจกรรมทัศนศึกษา ค่าใช้จ่ายเกี่ยวกับการจัดทำระบบ CRM เป็นต้น</t>
  </si>
  <si>
    <t>ค่าใช้จ่ายที่เกิดจากการรับรองลูกค้าอันจำเป็นตามธรรมเนียมประเพณีธุรกิจทั่วไป เช่น ค่าอาหาร ค่าพาหนะ ค่าที่พัก ค่าจัดการแสดง ค่าใช้จ่ายเกี่ยวกับกีฬา ค่าของขวัญที่เกิดจากการรับรอง โดยมีวัตถุประสงค์เพื่อความบันเทิงและสร้างความพึงพอใจให้แก่ลูกค้า หรือเพื่อมุ่งหวังการเป็นลูกค้าในอนาคต  ทั้งนี้  ไม่รวมค่าใช้จ่ายที่เกิดจากการอำนวยความสะดวกให้แก่ลูกค้า เนื่องจากการใช้บริการของกิจการบริการใดบริการหนึ่งโดยเฉพาะ เช่น การจัดอาหาร รถรับ-ส่งให้แก่ลูกค้าที่มาใช้บริการ E-Auction  ค่าใช้จ่ายในการเดินทางเพื่อพาลูกค้าไปตรวจรับสินค้า/บริการของกิจการ</t>
  </si>
  <si>
    <t>ค่าใช้จ่ายเกี่ยวกับการขนส่งสินค้า/อุปกรณ์ เพื่อขายให้ลูกค้า ทั้งนี้ ให้รวมถึงค่าน้ำมันเชื้อเพลิง  ค่าทางด่วน ที่ใช้สำหรับส่งสินค้าให้ลูกค้าด้วย</t>
  </si>
  <si>
    <t>ค่าใช้จ่ายในการจัดหาของขวัญ กระเช้าดอกไม้ ของที่ระลึก เพื่อมอบให้แก่ลูกค้า เนื่องในโอกาสต่าง ๆ เช่น การแสดงความยินดีกับลูกค้าในโอกาสต่าง ๆ การเยี่ยมไข้ลูกค้า เป็นต้น ทั้งนี้ ไม่รวมของขวัญ/ของรางวัล เนื่องจากการจัดกิจกรรมส่งเสริมการขายและการรับรองลูกค้า</t>
  </si>
  <si>
    <t>ข-ค่าตอบแทนการนำผลการวิจัยและพัฒนา-เชิงพาณิชย์</t>
  </si>
  <si>
    <t>ข-ค่าใช้จ่ายอื่นที่เกี่ยวข้องกับการวิจัยและพัฒนา</t>
  </si>
  <si>
    <t>ค่าใช้จ่ายที่เกิดจากการใช้พื้นที่ในเขตทางหลวงในการสร้างอาคาร การพักเสา การวางท่อ หรือการกระทำใด ๆ ในเขตทางหลวง หรือการรุกล้ำเข้าไปในเขตทางหลวงพิเศษ ทางหลวงแผ่นดิน ทางหลวงชนบทและทางหลวงสัมปทาน</t>
  </si>
  <si>
    <t>ข-ค่าซ่อมแซมและบำรุงรักษา-อาคารและสิ่งปลูกสร้าง</t>
  </si>
  <si>
    <t>ข-ค่าซ่อมแซมและบำรุงรักษา-เครื่องมือและอุปกรณ์อื่น</t>
  </si>
  <si>
    <t>ข-ค่าซ่อมแซมและบำรุงรักษา-ค.ตกแต่ง และค.ใช้ สนง.</t>
  </si>
  <si>
    <t>ข-ซ่อมแซม&amp;บำรุงรักษา-ส่วนปรับปรุงอาคาร&amp;สิ่งปลูกส</t>
  </si>
  <si>
    <t>ข-ค่าซ่อมแซมและบำรุงรักษา-ระบบเครื่องปรับอากาศ</t>
  </si>
  <si>
    <t>สินค้าที่นำไปใช้เพื่อการอื่นนอกเหนือจากการนำไปขาย เช่น นำไปร่วมกิจกรรมส่งเสริมการขาย เผยแพร่ประชาสัมพันธ์ เป็นต้น</t>
  </si>
  <si>
    <t>บัตรโทรคมนาคมที่นำไปใช้เพื่อการอื่นนอกเหนือจากการนำไปขาย เช่น นำไปร่วมกิจกรรมส่งเสริมการขาย เผยแพร่ประชาสัมพันธ์ เป็นต้น</t>
  </si>
  <si>
    <t>ข-ค่าครุภัณฑ์เครื่องใช้สนง.และเครื่องมือขนาดเล็ก</t>
  </si>
  <si>
    <t>ข-ค่าจ้างบริหารดูแลอาคารสำนักงาน (ตึก 30 ชั้น)</t>
  </si>
  <si>
    <t>ค่าใช้ซอฟแวร์ ที่นำมาใช้ภายในกิจการ รวมถึง ค่าตัดจำหน่ายสิทธิในการใช้ซอฟท์แวร์ ค่าใช้ซอฟท์แวร์ที่นำมาใช้เพื่อให้บริการ และค่าสิทธิในการใช้ซอฟท์แวร์ที่จ่ายล่วงหน้าและต้องทยอยรับรู้เป็นค่าใช้จ่าย</t>
  </si>
  <si>
    <t>ข-ค่าเบี้ยประกันภัย-อาคารและสิ่งปลูกสร้าง</t>
  </si>
  <si>
    <t>ค่าใช้จ่ายที่กิจการได้จ่ายไปเพื่อนำส่งภาษีขายแทนพนักงาน/ลูกจ้าง/บุคคลภายนอก ซึ่งเป็นรายจ่ายที่มีลักษณะต้องห้ามทางภาษีอากร เช่น ภาษีขายที่เกิดจากการให้ใช้บริการโดยไม่คิดค่าตอบแทน ภาษีขายที่เกิดจากการยกหนี้ให้ผู้ใช้บริการ ภาษีขายที่เกิดจากการแจก บริจาคสิ่งของให้แก่บุคคล นิติบุคคล ที่ไม่เข้าหลักเกณฑ์ตามที่กฎหมายภาษีอากรกำหนด</t>
  </si>
  <si>
    <t>ภาษีซื้อที่ไม่สามารถนำไปเครดิตหรือขอคืนจากกรมสรรพากร เนื่องจากเป็นภาษีซื้อที่ไม่เกี่ยวข้องกับการประกอบกิจการ รวมถึงภาษีซื้อของใบกำกับภาษีที่มีข้อความไม่ครบถ้วน</t>
  </si>
  <si>
    <t>ข-ค่าใช้จ่ายเกี่ยวกับการสำรวจและใช้ข้อมูล</t>
  </si>
  <si>
    <t>ข-ค่าเสื่อมราคา-อาคารและสิ่งปลูกสร้าง-กิจการ</t>
  </si>
  <si>
    <t>ข-ค่าเสื่อมราคา-ส่วนปรับปรุงอาคารและสิ่งปลูกสร้าง</t>
  </si>
  <si>
    <t>ข-ค่าเสื่อมราคา-เครื่องมือและอุปกรณ์อื่น-กิจการ</t>
  </si>
  <si>
    <t>ข-ค่าเสื่อมราคา-คอมพิวเตอร์และอุปฯคอมพิวเตอร์-กก</t>
  </si>
  <si>
    <t>ข-ค่าตัดจำหน่ายสิทธิการใใช้ตามสัญญาเช่า-ที่ดิน</t>
  </si>
  <si>
    <t>ข-ค่าตัดจำหน่ายสิทธิฯส.เช่า-อาคารและสิ่งปลูกสร้าง</t>
  </si>
  <si>
    <t>ข-ค่าตัดจำหน่ายสิทธิฯส.เช่า-เครื่องมือ&amp;อปก.อื่น</t>
  </si>
  <si>
    <t>ข-ค่าตัดจำหน่ายสิทธิฯส.เช่า-คอมพิวเตอร์และอปก.คอมฯ</t>
  </si>
  <si>
    <t>ข-ค่าตัดจำหน่ายสิทธิการใช้ตามสัญญาเช่า-ยานพาหนะ</t>
  </si>
  <si>
    <t>ข-ค่าเสื่อมฯอสังหาฯเพื่อการลงทุน-อาคารและสิ่งปลูกฯ</t>
  </si>
  <si>
    <t>ค่าใช้จ่ายที่เกิดจากการใช้งานหรือเสื่อมสภาพของอสังหาริมทรัพย์เพื่อการลงทุนประเภทอาคารและสิ่งปลูกสร้าง</t>
  </si>
  <si>
    <t>ข-ค่าเสื่อมฯอสังหาฯเพื่อการลงทุน-ส่วนปรับปรุงอาคาร</t>
  </si>
  <si>
    <t>ค่าใช้จ่ายเพื่อเป็นค่าเลขหมายโทรศัพท์ทั่วไป</t>
  </si>
  <si>
    <t>ค่าน้ำมันเชื้อเพลิงที่ใช้สำหรับยานพาหนะและอุปกรณ์ต่างๆ ในธุรกิจบริการ</t>
  </si>
  <si>
    <t>บ-ค่าใช้จ่ายพัฒนาและฝึกอบรมบุคลากร-นปท.-ดาวเทียม</t>
  </si>
  <si>
    <t>บ-ค่าใช้จ่ายพัฒนาและฝึกอบรมบุคลากร-ตปท.-ดาวเทียม</t>
  </si>
  <si>
    <t>บ-ค่าใช้จ่ายเดินทางเพื่อปฏิบัติงาน-นปท.-ดาวเทียม</t>
  </si>
  <si>
    <t>บ-ค่าใช้จ่ายเดินทางเพื่อปฏิบัติงาน-ตปท.-ดาวเทียม</t>
  </si>
  <si>
    <t>บ-เงินตอบแทนพิเศษเงินเดือนเต็มขั้นสูง-พนักงาน</t>
  </si>
  <si>
    <t>บ-เงินตอบแทนโครงการเกษียณอายุตามข้อตกลง-พนักงาน</t>
  </si>
  <si>
    <t>ค่าตอบแทนที่จ่ายให้คณะกรรมการของกิจการในรูปแบบของเบี้ยประชุม โบนัสหรือผลประโยชน์ตอบแทนอื่น ตามที่ที่ประชุมผู้ถือหุ้นกำหนด</t>
  </si>
  <si>
    <t>บ-เงินค่าจ้างในตำแหน่งผู้บริหาร-Outsource</t>
  </si>
  <si>
    <t>บ-เงินตอบแทนพิเศษเงินเดือนเต็มขั้นสูง-ผู้บริหาร</t>
  </si>
  <si>
    <t>บ-เงินตอบแทนโครงการเกษียณอายุตามข้อตกลง-ผู้บริหาร</t>
  </si>
  <si>
    <t>บ-ค่าวันหยุดพักผ่อน-พนักงาน-ต้นทุนดอกเบี้ย</t>
  </si>
  <si>
    <t>บ-ค่าวันหยุดพักผ่อน-ผู้บริหาร-ต้นทุนดอกเบี้ย</t>
  </si>
  <si>
    <t>บ-ค่าจ้าง OUTSOURCE - CALL CENTER/HELP DESK</t>
  </si>
  <si>
    <t>บ-ค่าจ้าง OUTSOURCE-จัดทำข้อมูล/งานคลังพัสดุ</t>
  </si>
  <si>
    <t>ค่าตอบแทนบุคคลภายนอกรายบุคคลหรือนิติบุคคล เพื่อปฏิบัติงานบันทึกข้อมูล จัดทำรายงาน จัดทำสำเนาใบแจ้งหนี้ ควบคุมทะเบียนพัสดุ/ครุภัณฑ์อุปกรณ์โทรคมนาคม</t>
  </si>
  <si>
    <t>บ-ค่าจ้าง-ผู้ปฏิบัติงานกลุ่ม Digital Service</t>
  </si>
  <si>
    <t>บ-ค่าล่วงเวลา-ผู้ปฏิบัติงานกลุ่ม DIGITAL SERVICE</t>
  </si>
  <si>
    <t>บ-เงินเพิ่มพิเศษ-ผู้ปฏิบัติงานกลุ่มDIGITAL SERVICE</t>
  </si>
  <si>
    <t>บ-ค่าใช้จ่ายตอบแทนแรงงานอื่น-กลุ่ม DIGITAL SERVICE</t>
  </si>
  <si>
    <t>บ-เงินจ่ายสมทบกองทุนสำรองเลี้ยงชีพ-พนักงาน</t>
  </si>
  <si>
    <t>บ-เงินจ่ายสมทบกองทุนสำรองเลี้ยงชีพ-ผู้บริหาร</t>
  </si>
  <si>
    <t>ค่าใช้จ่ายเกี่ยวกับค่าอุปกรณ์กีฬารวมทั้งค่าใช้จ่ายในการแข่งขันและฝึกซ้อมกีฬาทั้งภายในและภายนอกของพนักงาน/ลูกจ้าง  และค่าใช้จ่ายเกี่ยวกับกับสันทนาการที่จัดให้สำหรับพนักงาน/ลูกจ้าง เช่นการจัดเลี้ยงปีใหม่ การงานเกษียณอายุ เป็นต้น</t>
  </si>
  <si>
    <t>บ-เงินจ่ายสมทบกองทุนบำเหน็จ-พนักงาน-ต้นทุนดอกเบี้ย</t>
  </si>
  <si>
    <t>บ-ผลประโยชน์หลังออกจากงานอื่น-พนักงาน-ตท.ดอกเบี้ย</t>
  </si>
  <si>
    <t>บ-เงินตอบแทนความชอบในการทำงาน-พ.-ต้นทุนดอกเบี้ย</t>
  </si>
  <si>
    <t>บ-ผลประโยชน์ระยะยาวอื่น-พนักงาน-ต้นทุนดอกเบี้ย</t>
  </si>
  <si>
    <t>บ-เงินตอบแทนความชอบในการทำงาน-ลูกจ้าง-ตท.ดอกเบี้ย</t>
  </si>
  <si>
    <t>บ-ผลประโยชน์หลังออกจากงานอื่น-ลูกจ้าง-ตท.ดอกเบี้ย</t>
  </si>
  <si>
    <t>บ-เงินจ่ายสมทบกองบำเหน็จ-ผู้บริหาร-ต้นทุนดอกเบี้ย</t>
  </si>
  <si>
    <t>บ-ผลประโยชน์หลังออกจากงานอื่น-ผู้บริหาร-ตท.ดบ.</t>
  </si>
  <si>
    <t>บ-เงินตอบแทนความชอบในการทำงาน-บ.-ต้นทุนดอกเบี้ย</t>
  </si>
  <si>
    <t>บ-ผลประโยชน์ระยะยาวอื่น-ผู้บริหาร-ต้นทุนดอกเบี้ย</t>
  </si>
  <si>
    <t>บ-ค่าเบี้ยประกันสุขภาพ-กลุ่ม DIGITAL SERVICE</t>
  </si>
  <si>
    <t>บ-เงินช่วยเหลือเกี่ยวกับบุตร-กลุ่ม DIGITAL SERVICE</t>
  </si>
  <si>
    <t>บ-เงินชดเชย เงินทดแทน-กลุ่ม DIGITAL SERVICE</t>
  </si>
  <si>
    <t>บ-ค่าใช้จ่ายพัฒนาและฝึกอบรมบุคลากร-ในประเทศ</t>
  </si>
  <si>
    <t>บ-ค่าใช้จ่ายพัฒนาและฝึกอบรมบุคลากร-ต่างประเทศ</t>
  </si>
  <si>
    <t>บ-คชจ.พัฒนา&amp;ฝึกอบรมตามหลักเกณฑ์กม.ภาษี-นอกองค์กร</t>
  </si>
  <si>
    <t>บ-คชจ.นร.ทุน-นปท(สถาบันการศึกษาเรียกเก็บ)</t>
  </si>
  <si>
    <t>บ-ค่าใช้จ่ายพัฒนาและฝึกอบรมบุคลากร-นปท.-เดินทาง</t>
  </si>
  <si>
    <t>บ-ค่าใช้จ่ายในการสารรหาบุคลากร</t>
  </si>
  <si>
    <t>บันทึกค่าใช้จ่ายที่เกิดจากการสรรหาบุคลากร</t>
  </si>
  <si>
    <t>บ-ค่าใช้จ่ายเดินทางเพื่อปฏิบัติงาน-ในประเทศ</t>
  </si>
  <si>
    <t>บ-ค่าใช้จ่ายเดินทางเพื่อปฏิบัติงาน-ต่างประเทศ</t>
  </si>
  <si>
    <t>บ-ค่าใช้จ่ายเผยแพร่ข่าวสารและประชาสัมพันธ์</t>
  </si>
  <si>
    <t>ค่าใช้จ่ายในการเผยแพร่ประชาสัมพันธ์ภาพลักษณ์หรือบริการของกิจการ โดยใช้สื่อในรูปแบบต่าง ๆ ทั้งที่มีการจัดทำเองหรือจ้างผู้รับจ้าง โดยมุ่งหวังความสำเร็จของงานเป็นสำคัญ  เช่นค่าเอกสารสิ่งพิมพ์ เผยแพร่บริการ ค่าจัดกิจกรรม</t>
  </si>
  <si>
    <t>ค่าใช้จ่ายที่เกี่ยวกับความรับผิดชอบต่อสังคมและสิ่งแวดล้อม</t>
  </si>
  <si>
    <t>ค่าใช้จ่ายในการโฆษณาของกิจการ โดยใช้สื่อโฆษณาในรูปแบบ ๆ ต่าง เช่น ค่าจ้างโฆษณาแบบเบ็ดเสร็จจากผู้มีอาชีพรับทำโฆษณา ซึ่งเป็นผู้ออกแบบ สร้างสรรค์ ผลิต รวมถึงสื่อโฆษณาทางหนังสือพิมพ์ วารสาร วิทยุ โทรทัศน์ เป็นต้น</t>
  </si>
  <si>
    <t>ค่าใช้จ่ายที่เกิดจากการรับประกันคุณภาพในการให้บริการโทรคมนาคมแก่ผู้ใช้บริการ เช่น ค่าชดเชยหรือค่าปรับที่ต้องจ่ายให้แก่ผู้ใช้บริการเนื่องจากคุณภาพของบริการไม่เป็นไปตามข้อตกลง หรือเงื่อนไขที่กำหนด เป็นต้น</t>
  </si>
  <si>
    <t>ค่าใช้จ่ายที่เกิดจากการรับประกันสินค้าที่จำหน่าย</t>
  </si>
  <si>
    <t>ค่าใช้จ่ายในการรับรองบุคคลภายนอก (ยกเว้นลูกค้า) ตามธรรมเนียมประเพณีทางธุรกิจทั่วไป ซึ่งก่อให้เกิดประโยชน์แก่กิจการ โดยมีวัตถุประสงค์เพื่อการบันเทิง มิใช่เพื่อการดำเนินงาน  เช่น  ค่าอาหารและเครื่องดื่ม  ค่าที่พัก  ค่าใช้จ่ายเกี่ยวกับกีฬาและค่าใช้จ่ายอื่น</t>
  </si>
  <si>
    <t>เพื่อใช้บันทึกผลขาดทุนด้านเครคิดที่คาดว่าจะเกิดขึ้นจากลูกหนี้บริการ</t>
  </si>
  <si>
    <t>เพื่อใช้บันทึกหนี้สูญของลูกหนี้บริการที่ติดตามทวงถามจนถึงที่สุดแล้วแต่ยังไม่ได้รับชำระหนี้และได้ตัดจำหน่ายออกจากบัญชี</t>
  </si>
  <si>
    <t>บ-หนี้สงสัยจะสูญ-ส่วนแบ่งผลประโยชน์จากการร่วมก.งาน</t>
  </si>
  <si>
    <t>ประมาณการลูกหนี้ค่าส่วนแบ่งของกิจการที่คาดว่าจะเรียกเก็บไม่ได้ และถือเป็นค่าใช้จ่ายของรอบระยะเวลาบัญชีนั้น</t>
  </si>
  <si>
    <t>บ-หนี้สูญ-ลูกหนี้ส่วนแบ่งผลประโยชน์จากการร่วมก.งาน</t>
  </si>
  <si>
    <t>หนี้สูญจากกลุ่มลูกหนี้ส่วนแบ่งร่วมการงานของกิจการที่ได้ติดตามทวงถามจนถึงที่สุดแล้ว แต่ไม่ได้รับชำระหนี้และได้ตัดจำหน่ายออกจากบัญชี</t>
  </si>
  <si>
    <t>บ-หนี้สงสัยจะสูญ-ลูกหนี้ส่วนแบ่งบริการโทรคมนาคม</t>
  </si>
  <si>
    <t>ประมาณการหนี้สงสัยจะสูญลูกหนี้ค่าส่วนแบ่งบริการโทรคมนาคมของกิจการที่คาดว่าจะเรียกเก็บไม่ได้และถือเป็นค่าใช้จ่ายรอบรยะเวลาบัญชีนั้น</t>
  </si>
  <si>
    <t>หนี้สูญจากกลุ่มลูกหนี้ส่วนแบ่งบริการโทรคมนาคมที่ได้ติดตามทวงถามจนถึงที่สุดแล้ว แต่ไม่ได้รับชำระหนี้และได้มีการอนุมัติให้ตัดจำหน่ายออกจากบัญชี</t>
  </si>
  <si>
    <t>ค่าใช้จ่ายที่เกิดจากการยกหนี้ให้กับลูกหนี้ของ กสท</t>
  </si>
  <si>
    <t>บ-หนี้สงสัยจะสูญ-ดอกเบี้ยเงินให้กู้ยืม-ค้างรับ</t>
  </si>
  <si>
    <t>ประมาณการหนี้สงสัยจะสูญที่เกิดขึ้นจากดอกเบี้ยเงินให้กู้ยืม-ค้างรับ ที่คาดว่าจะเรียกเก็บไม่ได้ และ ถือเป็นค่าใช้จ่ายในรอบระยะเวลาบัญชีนั้น</t>
  </si>
  <si>
    <t>บ-หนี้สงสัยจะสูญ-เงินให้กู้แก่กิจการที่เกี่ยวข้อง</t>
  </si>
  <si>
    <t>ประมาณการหนี้สงสัยจะสูญที่เกิดขึ้นจากเงินให้กู้ยืมแก่กิจการที่เกี่ยวข้องกัน ที่คาดว่าจะเรียกเก็บไม่ได้ และถือเป็นค่าใช้จ่ายในรอบระยะเวลาบัญชีนั้น</t>
  </si>
  <si>
    <t>เพื่อใช้บันทึกผลขาดทุนด้านเครคิดที่คาดว่าจะเกิดขึ้นจากลูกหนี้บริการระยะยาว</t>
  </si>
  <si>
    <t>เพื่อใช้บันทึกหนี้สูญของลูกหนี้บริการระยะยาวที่ติดตามทวงถามจนถึงที่สุดแลล้วแต่ยังไม่ได้รับชำระหนี้และได้ตัดจำหน่ายออกจากบัญชี</t>
  </si>
  <si>
    <t>บ-หนี้สงสัยจะสูญ-รายได้ค้างรับ(ลูกหนี้การค้า)</t>
  </si>
  <si>
    <t>เพื่อใช้บันทึกผลขาดทุนด้านเครคิดที่คาดว่าจะเกิดขึ้นจากรายได้ค้างรับ(ลูกหนี้การค้า)</t>
  </si>
  <si>
    <t>บ-หนี้สงสัยจะสูญ-รายได้ค้างรับ(ลูกหนี้อื่น)</t>
  </si>
  <si>
    <t>เพื่อใช้บันทึกผลขาดทุนด้านเครคิดที่คาดว่าจะเกิดขึ้นจากรายได้ค้างรับ(ลูกหนี้อื่น)</t>
  </si>
  <si>
    <t>เพื่อใช้บันทึกผลขาดทุนด้านเครคิดที่คาดว่าจะเกิดขึ้นจากลูกหนี้ขายสินค้า</t>
  </si>
  <si>
    <t>เพื่อใช้บันทึกหนี้สูญของลูกหนี้ขายสินค้าที่ติดตามทวงถามจนถึงที่สุดแล้วแตต่ยังไม่ได้รับชำระหนี้และได้ตัดจำหน่ายออกจากบัญชี</t>
  </si>
  <si>
    <t>หนี้สูญจากกลุ่มลูกหนี้อื่นของกิจการที่ได้ติดตามทวงถามจนถึงที่สุดแล้วแต่ไม่ได้รับชำระหนี้และได้ตัดจำหน่ายออกจากบัญชี</t>
  </si>
  <si>
    <t>ค่าใช้จ่ายที่เกิดขึ้นจากการที่กิจการเรียกเก็บเงินแทน แต่ไม่สามารถเรียกเก็บได้ ค่าใช้จ่ายส่วนนี้จึงเกิดขึ้นเมื่อหน่วยงานที่ให้เรียกเก็บเงินแทนหักล้างบัญชีเงินผ่านมือระหว่างกันไปแล้ว</t>
  </si>
  <si>
    <t>ค่าใช้จ่ายเกี่ยวกับการขนส่ง เช่น ค่าขนส่ง/ขนย้ายวัสดุ ครุภัณฑ์ และอุปกรณ์ต่าง ๆ เพื่อใช้ในการบริหารงานของกิจการ</t>
  </si>
  <si>
    <t>บ-ค่าใช้จ่ายอื่นที่เกี่ยวข้องกับการวิจัยและพัฒนา</t>
  </si>
  <si>
    <t>บ-ค่าซ่อมแซมและบำรุงรักษา-อาคารและสิ่งปลูกสร้าง</t>
  </si>
  <si>
    <t>บ-ค่าซ่อมแซมและบำรุงรักษา-เครื่องมือและอุปกรณ์อื่น</t>
  </si>
  <si>
    <t>บ-ค่าซ่อมแซมและบำรุงรักษา-ค.ตกแต่ง และค.ใช้ สนง.</t>
  </si>
  <si>
    <t>บ-ซ่อมแซม&amp;บำรุงรักษา-ส่วนปรับปรุงอาคาร&amp;สิ่งปลูกส</t>
  </si>
  <si>
    <t>บ-ค่าซ่อมแซมและบำรุงรักษา-ระบบเครื่องปรับอากาศ</t>
  </si>
  <si>
    <t>บ-ค่าครุภัณฑ์เครื่องใช้สำนักงาน เครื่องมือขนาดเล็ก</t>
  </si>
  <si>
    <t>บ-ค่าจ้างบริหารดูแลอาคารสำนักงาน (ตึก 30 ชั้น)</t>
  </si>
  <si>
    <t>ค่าใช้จ่ายที่จ่ายให้ผู้บริหารอาคารเพื่อดูแลในเรื่องความปลอดภัย การรักษาความสะอาดงานบำรุงรักษาระบบและอุปกรณ์ การบริหารพื้นที่ การจัดหาผู้มาเช่าพื้นที่ส่วนสำนักงานและอาคารจอดรถ รวมทั้งอื่น ๆ ที่เกี่ยวข้องเช่น ค่าใช้จ่ายบริหารอาคารโทรคมนาคม 30 ชั้น บางรัก  เ</t>
  </si>
  <si>
    <t>ค่าใช้ซอฟท์แวร์ที่นำมาใช้ภายในกิจการ รวมถึงค่าตัดจำหน่ายสิทธิในการใช้ซอฟท์แวร์ ค่าใช้ซอฟท์แวร์ที่นำมาใช้เพื่อให้บริการ  และค่าสิทธิในการใช้ซอฟท์แวร์ที่จ่ายล่วงหน้า และต้องทยอยรับรู้เป็นค่าใช้จ่าย</t>
  </si>
  <si>
    <t>บ-ค่าเบี้ยประกันภัย-อาคารและสิ่งปลูกสร้าง</t>
  </si>
  <si>
    <t>ค่าใช้จ่ายที่กิจการจ่ายเป็นค่าจ้าง/ค่าธรรมเนียมให้แก่ผู้รับจ้างที่มีลักษณะเป็นการให้บริการด้านวิชาชีพ  เช่น ค่าจ้างทนายความ  ค่าจ้างที่ปรึกษา เป็นต้น</t>
  </si>
  <si>
    <t>ค่าใช้จ่ายที่กิจการจ่ายเป็นค่าตรวจสอบ สอบทานและรับรองงบการเงิน รวมทั้งค่าล่วงเวลาที่จ่ายให้เจ้าหน้าที่ สตง.</t>
  </si>
  <si>
    <t>ค่าใช้จ่ายเกี่ยวกับวิชาชีพต่าง ๆ เช่น ค่าสมาชิกวิชาชีพบัญชี ค่าธรรมเนียมใบอนุญาตทนายความ เป็นต้น</t>
  </si>
  <si>
    <t>บ-ขาดทุนจากการชำรุด/ล้าสมัย/เลิกใช้วัสดุคงคลัง</t>
  </si>
  <si>
    <t>ค่าใช้จ่ายที่เกิดขึ้นจากการตัดพัสดุคงเหลือที่คาดว่าจะชำรุดหรือล้าสมัยโดยประมาณจากยอดพัสดุคงเหลือทั้งสิ้น</t>
  </si>
  <si>
    <t>บ-ขาดทุนจากก.ชำรุด/ล้าสมัย/เลิกใช้วัสดุโทรฯ-บริการ</t>
  </si>
  <si>
    <t>ขาดทุนที่เกิดจากการเลิกใช้วัสดุคงคลังซึ่งล้าสมัย หมดความจำเป็น หรือเสื่อมสภาพ</t>
  </si>
  <si>
    <t>บ-ขาดทุนจากสินค้าชำรุดหรือล้าสมัยหรือตัดจำหน่าย</t>
  </si>
  <si>
    <t>ขาดที่เกิดจากสินค้าชำรุดล้าสมัยหรือเสื่อมสภาพ</t>
  </si>
  <si>
    <t>ขาดทุนที่เกิดจากการตัดจำหน่ายบัตรโทรคมนาคม เนื่องจากบัตรชำรุด บัตรหมดอายุการใช้งานหรือกิจการยกเลิกการให้บริการผ่านบัตร เป็นต้น</t>
  </si>
  <si>
    <t>บ-ขาดทุนจากการด้อยค่าวัสดุโทรคมนาคมเพื่อบริการ</t>
  </si>
  <si>
    <t>ใช้เพื่อบันทึกประมาณการด้อยค่าวัสดุโทรคมเพื่อการบริการ</t>
  </si>
  <si>
    <t>ขาดทุนที่เกิดจากการชำรุด ล้าสมัย หรือเสื่อมสภาพของสินทรัพย์อื่น ๆ ที่ไม่เข้าลักษณะสินทรัพย์ประเภทใดประเภทหนึ่งข้างต้น เช่น ขาดทุนที่เกิดจากการตัดจำหน่ายของขวัญของรางวัลที่หมดอายุการใช้งาน</t>
  </si>
  <si>
    <t>ขาดทุนที่เกิดจากการจำหน่ายวัสดุคงคลัง</t>
  </si>
  <si>
    <t>ค่าใช้จ่ายที่เกิดจากการบริจาคเงิน สิ่งของ หรือสินทรัพย์เพื่อการสาธารณะประโยชน์ซึ่งเป็นไปตามหลักเกณฑ์ตามประกาศอธิบดีกรมสรรพากรเกี่ยวกับภาษีเงินได้ (ฉบับที่ 44)  ข้อ 1 เรื่อง กำหนดรายจ่ายเพื่อการสาธารณประโยชน์รายจ่ายเพื่อการศึกษา และรายจ่ายเพื่อการกีฬา ตามม</t>
  </si>
  <si>
    <t>บ-ค่าบริจาค-โครงการปลูกป่าเฉลิมพระเกียรติฯ</t>
  </si>
  <si>
    <t>ค่าใช้จ่ายที่กิจการได้จ่ายไปในการดำเนินการปลูกป่า/บริจาค ตามโครงการปลูกป่าถาวรเฉลิมพระเกียรติพระบาทสมเด็จพระเจ้าอยู่หัว เนื่องในวโรกาสทรงครองราชย์ปีที่ 50( หมายเหตุ ได้รับการยกเว้นภาษีเงินได้ฯ ตามพระราชกฤษฎีกา ฉบับที่ 423 พศ2547)</t>
  </si>
  <si>
    <t>บ-ค่าการกุศลเพื่อการศึกษาหรือเพื่อการกีฬา</t>
  </si>
  <si>
    <t>ค่าใช้จ่ายที่เกิดขึ้นจากการบริจาคเงิน สิ่งของหรือสินทรัพย์เพื่อการศึกษาหรือเพื่อการกีฬาซึ่งเป็นไปตามพระราชกฤษฎีกาออกตามความในประมวลรัษฎากร ว่าด้วยการยกเว้นรัษฎากร(ฉบับที่ 420) และเป็นไปตามหลักเกณฑ์ตามประกาศอธิบดีกรมสรรพากรเกี่ยวกับภาษีเงินได้ (ฉบับที่ 44</t>
  </si>
  <si>
    <t>บ-ค่าสนับสนุนโรงพยาบาลสนามตามหลักเกณฑ์ กสทช.</t>
  </si>
  <si>
    <t>ค่าใช้จ่ายที่เกิดจากจ่ายเงินค่าสนับสนุนโรงพยาบาลสนามตามหลักเกณฑ์ กสทช</t>
  </si>
  <si>
    <t>ค่าใช้จ่ายที่เกิดจากการบริจาคเงิน สิ่งของหรือสินทรัพย์ที่ไม่เข้าลักษณะค่าใช้จ่ายเพื่อการบริจาคประเภทใดประเภทหนึ่งดังกล่าวข้างต้น เช่น การให้เงินสนับสนุนแก่หน่วยงานของรัฐที่ไม่ได้นำไปใช้ประโยชน์เพื่อสาธารณะและไม่ได้เป็นการประชาสัมพันธ์ชื่อเสียงให้แก่กิจการ</t>
  </si>
  <si>
    <t>จำนวนเงินที่จ่ายเพื่อสนับสนุนการดำเนินโครงการประกอบอาชีพเสริมแก่คนพิการ ตาม พ.ร.บ. ส่งเสริมและพัฒนาชีวิตคนพิการ พ.ศ. 2550</t>
  </si>
  <si>
    <t>ผลเสียหายที่เกิดจากการลักลอบใช้บริการหรือเกิดจากการปลอมแปลงเอกสารหรือลายมือชื่อเพื่อขอใช้บริการซึ่งกิจการได้ติดตามทวงถามจนถึงที่สุดแล้วแต่ไม่สามารถเรียกเก็บเงินได้และกิจการมีเอกสารหลักฐานที่พิสูจน์ได้ว่ามีการลักลอบใช้บริการหรือปลอมแปลงเอกสารจริง</t>
  </si>
  <si>
    <t>ผลเสียหายที่เกิดจากกรณีต่าง ๆ เช่น พนักงานทุจริต สินค้าสูญหาย/เสียหาย การบริหารงานผิดพลาด เป็นต้น</t>
  </si>
  <si>
    <t>บ-ผลเสียหายจากเหรียญปลอม/ชำรุดจากการให้บริการ</t>
  </si>
  <si>
    <t>ผลเสียหายที่เกิดจากเหรียญปลอม/ชำรุด จากการให้บริการโทรศัพท์สาธารณะ USOผ่านตู้หยอดเหรียญ</t>
  </si>
  <si>
    <t>ค่าใช้จ่ายที่จ่ายเพื่อตอบแทนหน่วยงานอื่น ที่รับชำระเงินแทนกิจการ</t>
  </si>
  <si>
    <t>ค่าใช้จ่ายในการติดตามหนี้ของกิจการ เช่น ค่าจ้างบุคคลภายนอกในการจัดเก็บและติดตามหนี้เป็นต้น</t>
  </si>
  <si>
    <t>ส่วนลดที่กิจการจ่ายให้แก่ผู้ใช้บริการ/ลูกค้า  เนื่องจากชำระค่าบริการ/ค่าสินค้า ภายใต้เงื่อนไขที่กำหนด</t>
  </si>
  <si>
    <t>จำนวนเงินที่กิจการจ่ายเป็นค่าเบี้ยประชุมให้คณะกรรมการหรืออนุกรรมการที่เป็นบุคคลภายนอกนอกเหนือจากกรรมการ กสท</t>
  </si>
  <si>
    <t>ค่าใช้จ่ายต่าง ๆ ที่เกิดขึ้นเนื่องจากการดำเนินการตามนโยบายของรัฐ</t>
  </si>
  <si>
    <t>บ-ค่าใช้จ่ายเกี่ยวกับการสำรวจและใช้ข้อมูล</t>
  </si>
  <si>
    <t>บ-ค่าของขวัญและรางวัลให้บุคคลภายนอกทั่วไป</t>
  </si>
  <si>
    <t>ค่าใช้จ่ายที่เกิดจากกิจกรรมพิเศษ</t>
  </si>
  <si>
    <t>บ-ค่าเสื่อมราคา-อาคารและสิ่งปลูกสร้าง-กิจการ</t>
  </si>
  <si>
    <t>บ-ค่าเสื่อมราคา-ส่วนปรับปรุงอาคารและสิ่งปลูกสร้าง</t>
  </si>
  <si>
    <t>บ-ค่าเสื่อมราคา-เครื่องมือและอุปกรณ์อื่น-กิจการ</t>
  </si>
  <si>
    <t>บ-ค่าเสื่อมราคา-คอมพิวเตอร์และอุปฯคอมพิวเตอร์-กก</t>
  </si>
  <si>
    <t>บ-ค่าตัดจำหน่ายสิทธิการใใช้ตามสัญญาเช่า-ที่ดิน</t>
  </si>
  <si>
    <t>บ-ค่าตัดจำหน่ายสิทธิฯส.เช่า-อาคารและสิ่งปลูกสร้าง</t>
  </si>
  <si>
    <t>บ-ค่าตัดจำหน่ายสิทธิฯส.เช่า-เครื่องมือ&amp;อปก.อื่น</t>
  </si>
  <si>
    <t>บ-ค่าตัดจำหน่ายสิทธิฯส.เช่า-คอมพิวเตอร์และอปก.คอมฯ</t>
  </si>
  <si>
    <t>บ-ค่าตัดจำหน่ายสิทธิการใช้ตามสัญญาเช่า-ยานพาหนะ</t>
  </si>
  <si>
    <t>บ-ค่าเสื่อมฯอสังหาฯเพื่อการลงทุน-อาคารและสิ่งปลูกฯ</t>
  </si>
  <si>
    <t>บ-ค่าเสื่อมฯอสังหาฯเพื่อการลงทุน-ส่วนปรับปรุงอาคาร</t>
  </si>
  <si>
    <t>บ-ขาดทุนจากการด้อยค่า-อาคารและสิ่งปลูกสร้าง</t>
  </si>
  <si>
    <t>ขาดทุนที่เกิดจากราคาตามบัญชีของอาคารและสิ่งปลูกสร้างสูงกว่ามูลค่าที่คาดว่าจะได้รับคืนของสินทรัพย์ดังกล่าว</t>
  </si>
  <si>
    <t>บ-ขท.การด้อยค่า-ศูนย์โทรคมฯและอุปกรณ์โทรคมฯ-กิจการ</t>
  </si>
  <si>
    <t>ขาดทุนที่เกิดจากราคาตามบัญชีของศูนย์โทรคมนาคมและชุมสายโทรศัพท์ของกิจการสูงกว่ามูลค่าที่คาดว่าจะได้รับคืนของสินทรัพย์ดังกล่าว</t>
  </si>
  <si>
    <t>บ-ขาดทุนจากการด้อยค่า-อุปกรณ์รับส่งข้อมูล-กิจการ</t>
  </si>
  <si>
    <t>ขาดทุนที่เกิดจากราคาตามบัญชีของอุปกรณ์รับส่งข้อมูลของกิจการสูงกว่ามูลค่าที่คาดว่าจะได้รับคืนของสินทรัพย์ดังกล่าว</t>
  </si>
  <si>
    <t>บ-ขาดทุนจากการด้อยค่า-เสาและสายเคเบิล-กิจการ</t>
  </si>
  <si>
    <t>ขาดทุนที่เกิดจากราคาตามบัญชีของเสาและสายเคเบิ้ลสูงกว่ามูลค่าที่คาดว่าจะได้รับคืนของสินทรัพย์ดังกล่าว</t>
  </si>
  <si>
    <t>บ-ขาดทุนจากการด้อยค่า-อุปกรณ์สนับสนุนบริการ-กิจการ</t>
  </si>
  <si>
    <t>ขาดทุนที่เกิดจากราคาตามบัญชีของอุปกรณ์สนับสนุนบริการสูงกว่ามูลค่าที่คาดว่าจะได้รับคืนของสินทรัพย์ดังกล่าว</t>
  </si>
  <si>
    <t>บ-ขท.จากการด้อยค่า-เครื่องมือและอุปกรณ์อื่น-กิจการ</t>
  </si>
  <si>
    <t>ขาดที่เกิดจากราคาตามบัญชีของเครื่องมือและอุปกรณ์อื่นสูงกว่ามูลค่าที่คาดว่าจะได้รับคืนของสินทรัพย์ดังกล่าว</t>
  </si>
  <si>
    <t>บ-ขาดทุนจากการด้อยค่า-เครื่องตกแต่ง&amp;เครื่องใช้-กก.</t>
  </si>
  <si>
    <t>ขาดทุนที่เกิดจากราคาตามบัญชีของเครื่องตกแต่งและเครื่องใช้สำนักงานสูงกว่ามูลค่าที่คาดว่าจะรับคืนของสินทรัพย์ดังกล่าว</t>
  </si>
  <si>
    <t>บ-ขาดทุนจากการด้อยค่า-คอมพิวเตอร์และอุปกรณ์คอม-กก.</t>
  </si>
  <si>
    <t>ขาดทุนที่เกิดจากราคาตามบัญชีของคอมพิวเตอร์และอุปกรณ์คอมพิวเตอร์ สูงกว่ามูลค่าที่คาดว่าจะได้รับคืนของสินทรัพย์ดังกล่าว</t>
  </si>
  <si>
    <t>บ-ขท.การด้อยค่า-ศูนย์โทรฯและชุมสายโทรศัพท์-เอกชน</t>
  </si>
  <si>
    <t>ขาดทุนที่เกิดจากราคาตามบัญชีของอุปกรณ์ศูนย์โทรคมนาคมและชุมสายโทรศัพท์ที่ได้รับโอนจากสัญญาร่วมการงาน สูงกว่ามูลค่าที่คาดว่าจะได้รับคืนของสินทรัพย์ดังกล่าว</t>
  </si>
  <si>
    <t>บ-ขาดทุนจากการด้อยค่า-อุปกรณ์รับส่งข้อมูล-เอกชน</t>
  </si>
  <si>
    <t>ขาดทุนที่เกิดจากราคาตามบัญชีของอุปกรณ์รับส่งข้อมูล ส่วนที่ได้รับโอนจากสัญญาร่วมการงานสูงกว่ามูลค่าที่คาดว่าจะได้รับคืนของสินทรัพย์ดังกล่าว</t>
  </si>
  <si>
    <t>บ-ขาดทุนจากการด้อยค่า-เสาและสายเคเบิล-เอกชน</t>
  </si>
  <si>
    <t>ขาดทุนที่เกิดจากราคาตามบัญชีของเสาและสายเคเบิล ส่วนที่ได้รับโอนจากสัญญาร่วมการงานสูงกว่ามูลค่าที่คาดว่าจะได้รับคืนของสินทรัพย์ดังกล่าว</t>
  </si>
  <si>
    <t>บ-ขาดทุนจากการด้อยค่า-อุปกรณ์สนับสนุนบริการ-เอกชน</t>
  </si>
  <si>
    <t>ขาดทุนที่เกิดจากราคาตามบัญชีของสินทรัพย์อุปกรณ์สนับสนุนบริการ ส่วนที่ได้รับโอนจากสัญญาร่วมการงานสูงกว่ามูลค่าที่คาดว่าจะได้รับคืนของสินทรัพย์ดังกล่าว</t>
  </si>
  <si>
    <t>บ-ขาดทุนด้อยค่าสิทธิการใช้ตามสัญญาเช่า-ที่ดิน</t>
  </si>
  <si>
    <t>ขาดทุนที่เกิดจากราคาตามบัญชีของสิทธิการใช้ที่ดิน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</si>
  <si>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บ-ขาดทุนด้อยค่าสิทธิฯส.เช่า-อาคารและสิ่งปลูกสร้าง</t>
  </si>
  <si>
    <t>ขาดทุนที่เกิดจากราคาตามบัญชีของสิทธิการใช้อาคารและสิ่งปลูกสร้าง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</si>
  <si>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บ-ขาดทุนด้อยค่าสิทธิฯส.เช่า-ศูนย์โทรฯและอปก.โทรฯ</t>
  </si>
  <si>
    <t>ขาดทุนที่เกิดจากราคาตามบัญชีของสิทธิการใช้ศูนย์โทรคมนาคมและอุปกรณ์ให้บริการโทรคมนาคม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</si>
  <si>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บ-ขาดทุนด้อยค่าสิทธิฯส.เช่า-อุปกรณ์รับส่งข้อมูล</t>
  </si>
  <si>
    <t>ขาดทุนที่เกิดจากราคาตามบัญชีของสิทธิการใช้อุปกรณ์รับส่งข้อมูล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</si>
  <si>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บ-ขาดทุนด้อยค่าสิทธิฯส.เช่า-เสาและสายเคเบิล</t>
  </si>
  <si>
    <t>ขาดทุนที่เกิดจากราคาตามบัญชีของสิทธิการใช้เสาและสายเคเบิล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</si>
  <si>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บ-ขาดทุนด้อยค่าสิทธิฯส.เช่า-อุปกรณ์สนับสนุนบริการ</t>
  </si>
  <si>
    <t>ขาดทุนที่เกิดจากราคาตามบัญชีของสิทธิการใช้อุปกรณ์สนับสนุนบริการ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</si>
  <si>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บ-ขาดทุนด้อยค่าสิทธิฯส.เช่า-เครื่องมือ&amp;อุปกรณ์อื่น</t>
  </si>
  <si>
    <t>ขาดทุนที่เกิดจากราคาตามบัญชีของสิทธิการใช้เครื่องมือและอุปกรณ์อื่น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</si>
  <si>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บ-ขาดทุนด้อยค่าสิทธิฯส.เช่า-คอมพิวเตอร์และอปก.คอมฯ</t>
  </si>
  <si>
    <t>ขาดทุนที่เกิดจากราคาตามบัญชีของสิทธิการใช้คอมพิวเตอร์และอุปกรณ์คอมพิวเตอร์ที่เป็นสินทรัพย์ตามสัญญาเช่าสูงกว่ามูลค่าที่คาดว่าจะได้รับคืนของสินทรัพย์ดังกล่าว</t>
  </si>
  <si>
    <t>บ-ขาดทุนด้อยค่าสิทธิการใช้ตามสัญญาเช่า-ยานพาหนะ</t>
  </si>
  <si>
    <t>ขาดทุนที่เกิดจากราคาตามบัญชีของสิทธิการใช้ยานพาหนะที่เป็นสินทรัพย์ตามสัญญาเช่า สูงกว่ามูลค่าที่คาดว่าจะได้รับคืนของสินทรัพย์ดังกล่าว</t>
  </si>
  <si>
    <t>บ-ขาดทุนจากการด้อยค่า-อสังหาริมทรัพย์-ที่ดิน</t>
  </si>
  <si>
    <t>ขาดทุนที่เกิดจากราคาตามบัญชีของอสังหาริมทรัพย์เพื่อการลงทุน-ที่ดิน สูงกว่ามูลค่าที่คาดว่าจะได้รับคืนของสินทรัพย์ดังกล่าว</t>
  </si>
  <si>
    <t>บ-ขาดทุนจากการด้อยค่า-อสังหาฯ-อาคาร สิ่งปลูกสร้าง</t>
  </si>
  <si>
    <t>ขาดทุนที่เกิดจากราคาตามบัญชีของอสังหาริมทรัพย์เพื่อการลงทุน-อาคารและสิ่งปลูกสร้าง สูงกว่ามูลค่าที่คาดว่าจะได้รับคืนของสินทรัพย์ดังกล่าว</t>
  </si>
  <si>
    <t>ขาดทุนที่เกิดจากราคาตามบัญชีของสินทรัพย์ไม่มีตัวตน-ซอฟแวร์สูงกว่ามูลค่าที่คาดว่าจะได้รับคืนของสินทรัพย์ดังกล่าว</t>
  </si>
  <si>
    <t>บ-ขาดทุนด้อยค่า คชจ.ล่วงหน้า-Capacity 4G ระยะสั้น</t>
  </si>
  <si>
    <t>เพื่อใช้บันทึกผลขาดทุนด้านเครคิดที่คาดว่าจะเกิดขึ้นจากค่าใช้จ่ายล่วงหน้า Capacity 4G ระยะสั้น</t>
  </si>
  <si>
    <t>บ-ขาดทุนด้อยค่า คชจ.ล่วงหน้า-Capacity 4G ระยะยาว</t>
  </si>
  <si>
    <t>เพื่อใช้บันทึกผลขาดทุนด้านเครคิดที่คาดว่าจะเกิดขึ้นจากค่าใช้จ่ายล่วงหน้า Capacity 4G ระยะยาว</t>
  </si>
  <si>
    <t>บ-ขท.ด้อยค่า-เครื่องมือและอป.อื่นระหว่างติดตั้ง</t>
  </si>
  <si>
    <t>ขาดทุนที่เกิดจากราคาตามบัญชีของเครื่องมือและอป.อื่นระหว่างติดตั้งสูงกว่ามูลค่าที่คาดว่าจะได้รับคืนของสินทรัพย์ดังกล่าว</t>
  </si>
  <si>
    <t>บ-ขาดทุนจากการปรับมูลค่า-สิทธิการใช้วงจรสื่อสัญญาณ</t>
  </si>
  <si>
    <t>ขาดทุนจากการปรับมูลค่าสิทธิการใช้วงจรสื่อสัญญาณ เนื่องจากการเปลี่ยนแปลงเทคโนโลยีและราคาซื้อขายในตลาดลดลงอย่างมาก</t>
  </si>
  <si>
    <t>ค่าภาษีธุรกิจเฉพาะ ตามกฎหมายภาษีอากร</t>
  </si>
  <si>
    <t>ค่าใช้จ่ายที่เป็นเบี้ยปรับและเงินเพิ่มที่กรมสรรพากรเรียกเก็บจากกิจการตามกฎหมายภาษีอากร</t>
  </si>
  <si>
    <t>ค่าใช้จ่ายทีเกิดจากการผิดสัญญาและเงินชดใช้ค่าเสียหายกรณีต่าง ๆ</t>
  </si>
  <si>
    <t>ค่าใช้จ่ายทีเกิดจากการผิดสัญญาและเงินชดใช้ค่าเสียหายกรณีต่าง ๆ ทีเกิดจากการประกอบธุรกิจดาวเทียม</t>
  </si>
  <si>
    <t>ขาดทุนด้อยค่า เงินลงทุนในบ.ร่วมบ.ย่อยและกก.ร่วมค้า</t>
  </si>
  <si>
    <t>ขาดทุนจากการด้อยค่าเงินลงทุนในประเทศ</t>
  </si>
  <si>
    <t>เพื่อใช้บันทึกบัญชีขาดทุนจากการจำหน่ายสินทรัพย์ทางการเงิน ในกรณีที่สิ่งตอบแทนที่ได้รับมีมูลค่าต่ำกว่าราคาตามบัญชีของสินทรัพย์ทางการเงิน</t>
  </si>
  <si>
    <t>ขท.จากการจำหน่ายสินทรัพย์ทางการเงิน-กท.ส่วนบุคคล</t>
  </si>
  <si>
    <t>เพื่อใช้บันทึกบัญชีขาดทุนจากการจำหน่ายสินทรัพย์ทางการเงินในกองทุนส่วนบุคคลในกรณีที่สิ่งตอบแทนที่ได้รับมีมูลค่าต่ำกว่าราคาตามบัญชีของสินทรัพย์ทางการเงิน</t>
  </si>
  <si>
    <t>ขท.จากการจำหน่ายเงินลงทุน บ.ย่อย บ.ร่วม ก.ร่วมค้า</t>
  </si>
  <si>
    <t>เพื่อใช้บันทึกบัญชีขาดทุนจากการจำหน่ายเงินลงทุน บ.ย่อย บ.ร่วม และกิจการรร่วมค้า ในกรณีที่สิ่งตอบแทนที่ได้รับมีมูลค่าต่ำกว่าราคาตามบัญชีของเงินลงทุน บ.ย่อย บ.ร่วม และกิจการร่วมค้า รวมถึง การบันทึกรับรู้ขาดทุนที่เกิดจากการปิดบริษัทด้วย</t>
  </si>
  <si>
    <t>ขาดทุนจากการขายสินทรัพย์มีตัวตนของกิจการ</t>
  </si>
  <si>
    <t>ขาดทุนจากการขายสินทรัพย์มีตัวตนของส่วนที่ได้รับโอนจากสัญญาร่วมการงาน</t>
  </si>
  <si>
    <t>ขาดทุนจากการขายสินทรัพย์ไม่มีตัวตน-กิจการ</t>
  </si>
  <si>
    <t>ขาดทุนจากการขายสินทรัพย์ไม่มีตัวตนของกิจการ</t>
  </si>
  <si>
    <t>ขาดทุนจากการขายสินทรัพย์ไม่มีตัวตนที่ได้รับโอนจากการร่วมการงาน</t>
  </si>
  <si>
    <t>ขาดทุนจากการตัดจำหน่ายสินทรัพย์มีตัวตน-กิจการ</t>
  </si>
  <si>
    <t>ขาดทุนจากการตัดจำหน่ายสินทรัพย์มีตัวตน-เอกชน</t>
  </si>
  <si>
    <t>ขาดทุนจากการตัดจำหน่ายสินทรัพย์มีตัวตนของส่วนที่ได้รับโอนจากการร่วมการงาน</t>
  </si>
  <si>
    <t>ขาดทุนจากการตัดจำหน่ายสินทรัพย์ไม่มีตัวตน-กิจการ</t>
  </si>
  <si>
    <t>ขาดทุนจากการตัดจำหน่ายสินทรัพย์ไม่มีตัวตนของกิจการ</t>
  </si>
  <si>
    <t>ขาดทุนจากการตัดจำหน่ายสินทรัพย์ไม่มีตัวตน-เอกชน</t>
  </si>
  <si>
    <t>ขาดทุนจากการตัดจำหน่ายสินทรัพย์ไม่มีตัวตนที่ได้รับโอนจากการร่วมการงาน</t>
  </si>
  <si>
    <t>ขาดทุนที่เกิดจากการแลกเปลี่ยนสินทรัพย์มีตัวตน</t>
  </si>
  <si>
    <t>ขาดทุนจากการแลกเปลี่ยนสินทรัพย์ไม่มีตัวตน</t>
  </si>
  <si>
    <t>ขาดทุนที่เกิดจากการแลกเปลี่ยนสินทรัพย์ไม่มีตัวตน</t>
  </si>
  <si>
    <t>ขาดทุนจากการปริวรรตเงินตราที่เกิดขึ้นจริง</t>
  </si>
  <si>
    <t>ขาดทุนจากการปริวรรตเงินตราที่ยังไม่เกิดจริง</t>
  </si>
  <si>
    <t>ขท.ยังไม่เกิดขึ้นจากอัตราแลกเปลี่ยน-กองทุนส่วนบุคค</t>
  </si>
  <si>
    <t>การบันทึกขาดทุนที่ยังไม่เกิดขึ้นจากอัตราแลกเปลี่ยนของกองทุนส่วนบุคคล</t>
  </si>
  <si>
    <t>ดอกเบี้ยหรือค่าตอบแทนจากการใช้ประโยชน์จากเงินกู้ยืมธนาคาร</t>
  </si>
  <si>
    <t>ค่าใช้จ่ายที่เกิดจากการทยอยตัดจ่ายดอกเบี้ยตามสัญญาเช่า</t>
  </si>
  <si>
    <t>ดอกเบี้ยจ่ายจากการซื้อสินทรัพย์ต่าง ๆ แบบผ่อนชำระ</t>
  </si>
  <si>
    <t>ดอกเบี้ยจ่ายจากการประมาณการค่ารื้อถอนสินทรัพย์ถาวรเพื่อปรับมูลค่าประมาณการค่ารื้อถอนให้เป็นมูลค่าปัจจุบันในอนาคต</t>
  </si>
  <si>
    <t>ดอกเบี้ยจ่ายที่กิจการจ่ายให้หน่วยงานภายนอกต่าง ๆ นอกจากที่แสดงไว้ในรายการข้างต้น</t>
  </si>
  <si>
    <t>คชจ.ผลประโยชน์พนง-ขาดทุนจากปมก.ตามหลักคณิตศาสตร์</t>
  </si>
  <si>
    <t>ค่าใช้จ่ายที่ต้องนำส่ง กสทช เนื่องจากสัญญาสัมปทาน ซึ่งเกิดจากรายได้สัมปทานหักด้วยค่าใช้จ่าย ตามมาตรา 84</t>
  </si>
  <si>
    <t>ผลต่างสำหรับรายการที่มีการประมาณการภาระหนี้สินไว้ที่ต่ำกว่าจำนวนเงินที่จ่ายจริงของโครงการเกษียณอายุก่อนกำหนด</t>
  </si>
  <si>
    <t>ขาดทุนที่ยังไม่รับรู้จากการวัดมูลค่ายุติธรรมFVTPL</t>
  </si>
  <si>
    <t>บันทึกรับรู้บัญชีขาดทุนที่ยังไม่รับรู้จากการวัดมูลค่ายุติธรรม-FVTPL ตาม TFRS 9โดยถือปฏิบัติกับงบการเงินสำหรับรอบระยะเวลาบัญชีที่เริ่มในหรือหลั ง 1ม.ค. 63</t>
  </si>
  <si>
    <t>ขท.ที่ยังไม่รับรู้จากการวัดมูลค่ายุติธรรมFVTPL-กท.</t>
  </si>
  <si>
    <t>ใช้บันทึกรับรู้ขาดทุนที่ยังไม่รับรู้จากการวัดมูลค่ายุติธรรม (FVTPL)ตาม TFRS 9 บริหารจัดการโดยหลักทรัพย์จัดการกองทุนส่วนบุคคล</t>
  </si>
  <si>
    <t>ขท.ด้านเครดิตที่คาดว่าจะเกิดขึ้น-งลท.Amortize Cost</t>
  </si>
  <si>
    <t>ผลขาดทุนด้านเครดิตที่คาดว่าจะเกิดขึ้น - เงินลงทุนวัดมูลค่าวิธี Amortize Cost</t>
  </si>
  <si>
    <t>ขาดทุนจากการปรับปรุงประมาณการหนี้สินการรื้อถอนฯ</t>
  </si>
  <si>
    <t>ใช้สำหรับบันทึกผลต่างสำหรับรายการที่มีการประมาณการภาระหนี้สินค่ารื้อถอนออุปกรณ์ที่ต่ำกว่าความจริง</t>
  </si>
  <si>
    <t>ขาดทุนยังไม่รับรู้สินทรัพย์ทางการเงิน-อนุพันธ์</t>
  </si>
  <si>
    <t>บันทึกผลขาดทุนที่ยังไม่รับรู้ ของตราสารอนุพันธ์ จากการตีมูลค่าราคาตลาด ณ วันสิ้นงวด</t>
  </si>
  <si>
    <t>ค่าใช้จ่ายอื่น ๆ นอกจากที่แสดงไว้ในรายการข้างต้น</t>
  </si>
  <si>
    <t>ค่าใช้จ่ายอื่น ๆ นอกจากที่แสดงไว้ในรายการข้างต้น ของกองทุนส่วนบุคคล</t>
  </si>
  <si>
    <t>ค่าใช้จ่าย(รายได้)-ภาษีเงินได้รอตัดบัญชี</t>
  </si>
  <si>
    <t>ผลรวมของภาษีเงินได้นิติบุคคลในส่วนของภาษีเงินได้รอตัดบัญชีที่ใช้ในการคำนวณ</t>
  </si>
  <si>
    <t>ผลรวมของภาษีเงินได้นิติบุคคลในส่วนของภาษีเงินได้รอตัดบัญชีที่ใช้ในการคำนวณกำไรที่ใช้ในการคำนวณกำไรหรือขาดทุนสำหรับงวด ตามมาตรฐานการบัญชี ฉบับที่ 12 เรื่อง ภาษีเงินได้</t>
  </si>
  <si>
    <t>ภาษีเงินได้นิติบุคคลตามประมวลรัษฎากรที่กิจการจะต้องนำส่งกรมสรรพากรภายในระยะเวลาที่กฎหมายกำหนด</t>
  </si>
  <si>
    <t>รหัสบัญชีใน GL 
ณ ส.ค.67</t>
  </si>
  <si>
    <t>ชื่อบัญชี</t>
  </si>
  <si>
    <t>ต-ค่าใช้บริการเกี่ยวกับระบบสื่อสัญญาณTRANSMISSION</t>
  </si>
  <si>
    <t>เพื่อใช้บันทึก ค่าใช้จ่ายเกี่ยวกับระบบสื่อสัญญาณ (TRANSMISSION) เพื่อให้บริการ HSPA</t>
  </si>
  <si>
    <t>ต-ค่าเช่าสำหรับอุปกรณ์อิเล็คทรอนิกส์ (Node B)</t>
  </si>
  <si>
    <t>เพื่อบันทึกค่าใช้จ่ายในส่วนของค่าเช่าสำหรับอุปกรณ์อิเล็คทรอนิคส์ (Node B) เพื่อให้บริการ HSPA</t>
  </si>
  <si>
    <t>ต-ค่าบริการสำหรับอุปกรณ์โครงข่ายหลัก(Core Network)</t>
  </si>
  <si>
    <t>เพื่อบันทึกค่าใช้จ่าย ซึ่งเป็นค่าบริการสำหรับอุปกรณ์โครงข่ายหลัก (Core Network) เพื่อให้บริการ HSPA</t>
  </si>
  <si>
    <t>ต-ค่าใช้จ่ายเกี่ยวกับเสาโทรคมนาคม(เสาโทรคมนาคม)</t>
  </si>
  <si>
    <t>เพื่อบันทึกค่าใช้จ่ายเกี่ยวกับเสาโทรคมนาคม เพื่อให้บริการ HSPA</t>
  </si>
  <si>
    <t>ค่าใช้จ่ายในการพาดสายเคเบิลบนเสาไฟฟ้า  ซึ่งกิจการทำข้อตกลงขอใช้จากผู้ให้บริการและนำมาให้บุคคลภายนอกใช้  โดยมีลักษณะเป็นเงินผ่านมือ  (ค่าใช้จ่ายเท่ากับรายได้ที่เรียกคืนจากบุคคลภายนอก)</t>
  </si>
  <si>
    <t>ต้นทุนที่ใช้ในการจัดซื้ออุปกรณ์ ONU และ อุปกรณ์โทรคมนาคมถ่ายทอดสัญญาณ และ อุปกรณ์ต้นทุนทางปลายทาง สำหรับให้บริการลูกค้า</t>
  </si>
  <si>
    <t>ต้นทุนที่เกิดจากการให้บริการโครงการพัฒนาระบบเทคโนโลยีสารสนเทศ โดยสำนักงานคณะกรรมการดิจิทัลเพื่อเศรษฐกิจและสังคมแห่งชาติ</t>
  </si>
  <si>
    <t>ต-ต้นทุนบริการ-โครงการศูนย์ข้อมูลสิ่งแวดล้อม</t>
  </si>
  <si>
    <t>ต้นทุนที่เกิดจากการให้บริการโครงการศูนย์ข้อมูลสิ่งแวดล้อมแห่งชาติ โดยสำนักงานคณะกรรมการดิจิทัลเพื่อเศรษฐกิจและสังคมแห่งชาติ</t>
  </si>
  <si>
    <t>ต-ต้นทุนบริการ-โครงการระบบเชื่อมโยงข้อมูลสุขภาพ</t>
  </si>
  <si>
    <t>ต้นทุนที่เกิดจากการให้บริการโครงการจัดทำระบบเชื่อมโยงข้อมูลสุขภาพทั่วประเทศระยะที่ 1 โดยสำนักงานคณะกรรมการดิจิทัลเพื่อเศรษฐกิจและสังคมแห่งชาติ</t>
  </si>
  <si>
    <t>ต-ต้นทุนบริการ-โครงการจัดหา ICT &amp; HEALTH TECH</t>
  </si>
  <si>
    <t>ต้นทุนที่เกิดจากการให้บริการโครงการจัดหาระบบ ICT และ HEALTH TECH เพื่อส่งเสริมการรักษาพยาบาล COVID โดยสำนักงานคณะกรรมการดิจิทัลเพื่อเศรษฐกิจและสังคมแห่งชาติ</t>
  </si>
  <si>
    <t>ต-ต้นทุนบริการ-คก.จัดหาระบบและอปก. 5G Smart City</t>
  </si>
  <si>
    <t>ต้นทุนที่เกิดจากการให้บริการโครงการจัดหาระบบและอุปกรณ์ 5G Smart City สำหรับพื้นที่ ECC เพื่อส่งเสริมการบริหารจัดการเมือง และส่งเสริมความเป็นเมืองน่าอยู่ โดยสำนักงานคณะกรรมการดิจิทัลเพื่อเศรษฐกิจและสังคมแห่งชาติ</t>
  </si>
  <si>
    <t>ต-ต้นทุนบริการ-คก.ป้องกันการโจมตีเว็บฯ-สดช.</t>
  </si>
  <si>
    <t>ต้นทุนที่เกิดจากการให้บริการโครงการป้องกันการโจมตีเว็บไซต์และเว็บแอปฟลิเคชันสำหรับหน่วยงานภาครัฐโดยสำนักงานคณะกรรมการดิจิทัลเพื่อเศรษฐกิจและสังคมแห่งชาติ</t>
  </si>
  <si>
    <t>ต-ต้นทุนบริการ-คก.ระบบการให้บริการข้อมูลภาครัฐ</t>
  </si>
  <si>
    <t>ต้นทุนที่เกิดจากการให้บริการโครงการระบบให้บริการรายการข้อมูลภาครัฐ โดยสำนักงานคณะกรรมการดิจิทัลเพื่อเศรษฐกิจและสังคมแห่งชาติ</t>
  </si>
  <si>
    <t>บัญชีมูลค่าต้นทุนบริการงานรับจ้าง เพื่อส่งมอบให้แก่ลูกค้า ตามสัญญา(Commitment Item)</t>
  </si>
  <si>
    <t>บัญชีมูลค่าต้นทุนบริการงานรับจ้าง เพื่อส่งมอบให้แก่ลูกค้า ตามสัญญา(GL/Not CostElement)</t>
  </si>
  <si>
    <t>ค่าใช้จ่ายซึ่งเกิดจากการขอเลขหมายต่าง ๆ จาก กสทช. เพื่อนำมาให้ REALMOVEใช้ในการให้บริการ โดย REALMOVE เป็นผู้รับภาระค่าใช้จ่าย ตามสัญญาขายส่งบริการ HSPA</t>
  </si>
  <si>
    <t>ค่าเลขหมายทั่วไปที่กิจการขอจาก กสทช. เพื่อนำมาให้ REALMOVE ใช้ ในการให้บริการ โดย REALMOVE เป็นผู้รับภาระค่าใชัจ่ายตามสัญญาขายส่งบริการ HSPA</t>
  </si>
  <si>
    <t>ค่าเลขหมายที่กิจการขอจาก กสทช. เพื่อนำมาให้ REALMOVE ใช้ ในการให้บริการ โดย REALMOVE เป็นผู้รับภาระค่าใช้จ่าย ตามสัญญาขายส่งบริการ HSPA</t>
  </si>
  <si>
    <t>ค่าแรงพนักงานที่ปฎิบัติงานต้นทุน ซึ่งคิดเข้างานก่อสร้าง/ติดตั้งสินทรัพย์ถาวร โดยยอดเดบิตอยู่ที่บัญชี 51601101</t>
  </si>
  <si>
    <t>ค่าใช้จ่ายในการจ้างเหมาบุคคลภายนอก  จัดหาเจ้าหน้าที่มาช่วยปฏิบัติงานของกิจการ เช่น จ้างเหมาบุคคลภายนอกมาช่วยปฏิบัติงานเป็นเวลา 3 เดือน เป็นต้น</t>
  </si>
  <si>
    <t>ดอกเบี้ยที่เกิดจากค่าล่วงเวลาของลูกจ้าง (ใช้สำหรับบันทึกบัญชีตามาตรฐานการบัญชีฉบับที่ 19 เรื่องผลประโยชน์พนักงาน)</t>
  </si>
  <si>
    <t>ต-ค่าจ้างดำเนินการ CM และ PM Core Network</t>
  </si>
  <si>
    <t>ค่าใช้จ่ายที่เกิดจากการว่าจ้าง OUTSOURCE เพื่อดำเนินการ Corrective และ Preventive Maintenance ในส่วน Core &amp;Distribution Network</t>
  </si>
  <si>
    <t>ค่าใช้จ่ายที่จ่ายเพื่อซื้อกรมธรรม์ประกันชีวิตหรือสัญญาให้ความคุ้มครองชีวิตผู้ปฏิบัติงานของกิจการ</t>
  </si>
  <si>
    <t>เงินที่จ่ายให้แก่พนักงานผู้เกษียณอายุหรือเกษียณอายุก่อนกำหนด ตามจำนวนวันหยุดพักผ่อนที่เหลือ</t>
  </si>
  <si>
    <t>ค่าใช้จ่ายที่จ่ายเพื่อซื้อกรมธรรม์ประกันชีวิตหรือสัญญาให้ความคุ้มครองชีวิตผู้ปฏิบัติงานของกิจการ เช่น ค่าเบี้ยประกันการเดินทาง เป็นต้น</t>
  </si>
  <si>
    <t>เงินที่จ่ายให้แก่ผู้บริหารผู้เกษียณอายุ หรือเกษียณอายุก่อนกำหนด ตามจำนวนวันหยุดพักผ่อนที่เหลือ</t>
  </si>
  <si>
    <t>ต-ค่าชดเชย ง.ทดแทน ง.เพื่อตอบแทนฯ-พนง.-ต้นทุนดบ.</t>
  </si>
  <si>
    <t>ดอกเบี้ยในส่วนของเงินชดเชย เงินทดแทนที่จ่ายให้พนักงาน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</si>
  <si>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ต-ค่าวันหยุดพักผ่อน-ผู้เกษียณ-พนักงาน-ตท.ดอกเบี้ย</t>
  </si>
  <si>
    <t>ดอกเบี้ยในส่วนของค่าวันหยุดพักผ่อนของพนักงานที่เกษียณอายุ ซึ่งคำนวณตามหลักคณิตศาสตร์ประกันภัย สำหรับการบันทึกบัญชีตามมาตรฐานการบัญชี ฉบับที่ 19 เรื่อง ผลประโยชน์พนักงาน</t>
  </si>
  <si>
    <t>ต-ค่าสวัสดิการอื่น-พนักงาน-ต้นทุนดอกเบี้ย</t>
  </si>
  <si>
    <t>ดอกเบี้ยในส่วนของเงินสวัสดิการอื่นที่จ่ายให้พนักงาน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</si>
  <si>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ต-ค่าชดเชย เงินทดแทน-ลูกจ้าง-ต้นทุนดอกเบี้ย</t>
  </si>
  <si>
    <t>ดอกเบี้ยในส่วนของเงินชดเชย เงินทดแทนที่จ่ายให้ลูกจ้าง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</si>
  <si>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ต-ค่าสวัสดิการอื่น-ลูกจ้าง-ต้นทุนดอกเบี้ย</t>
  </si>
  <si>
    <t>ดอกเบี้ยในส่วนของเงินสวัสดิการอื่นที่จ่ายให้ลูกจ้าง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</si>
  <si>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ต-ค่าชดเชย ง.ทดแทน ง.เพื่อตอบแทนฯ-บริหาร-ต้นทุนดบ.</t>
  </si>
  <si>
    <t>ดอกเบี้ยในส่วนของเงินชดเชย เงินทดแทนที่จ่ายให้ผู้บริหาร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</si>
  <si>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ต-ค่าวันหยุดพักผ่อน-ผู้เกษียณ-ผู้บริหาร-ตท.ดบ.</t>
  </si>
  <si>
    <t>ดอกเบี้ยในส่วนของค่าวันหยุดพักผ่อนของผู้บริหารที่เกษียณอายุ ซึ่งคำนวณตามหลักคณิตศาสตร์ประกันภัย สำหรับบันทึกบัญชี ตามมาตรฐานการบัญชี ฉบับที่ 19 เรื่อง ผลประโยชน์พนักงาน</t>
  </si>
  <si>
    <t>ต-ค่าสวัสดิการอื่น-ผู้บริหาร-ต้นทุนดอกเบี้ย</t>
  </si>
  <si>
    <t>ดอกเบี้ยในส่วนของเงินสวัสดิการอื่นที่จ่ายให้ผู้บริหาร ซึ่งคำนวณตามหลักคณิตศาสตร์ประกันภัย  สำหรับการบันทึกบัญชีตามมาตรฐานการบัญชีฉบับที่ 19 เรื่อง ผลประโยชน์พนักงาน</t>
  </si>
  <si>
    <t>ผลการเปลี่ยนแปลงของมูลค่าปัจจุบันของภาระผูกพันตามโครงการผลประโยชน์ที่เกิดจากการลดขนาดโครงการผลประโยชน์พนักงาน เช่น โครงการเกษียณอายุก่อนกำหนด เป็นต้น</t>
  </si>
  <si>
    <t>ต-คชจ.พัฒนาและฝึกอบรมตามหลักเกณฑ์กม.ภาษี-ในองค์กร</t>
  </si>
  <si>
    <t>ค่าใช้จ่ายในการจัดหลักสูตรฝึกอบรมและพัฒนาบุคลากร เพื่อประโยชน์ของกิจการโดยหน่วยงานของกิจการเป็นผู้จัดขึ้น (IN-HOUSE TRAINING) ซึ่งได้รับการรับรองหลักสูตรจากกระทรวงแรงงานและสวัสดิการสังคม</t>
  </si>
  <si>
    <t>ค่าใช้จ่ายในการขอ/ต่ออายุ ใบอนุญาตประกอบวิชาชีพต่าง ๆ เช่น ทนายความ วิศวกรรมควบคุม สถาปัตยกรรม วิทยาศาสตร์และเทคโนโลยีควบคุม เป็นต้น</t>
  </si>
  <si>
    <t>ต-ค่าซ่อมแซมและบำรุงรักษา-ส่วนปรับปรุงที่ดิน</t>
  </si>
  <si>
    <t>ค่าใช้จ่ายในการซ่อมแซม บำรุงรักษาสินทรัพย์ถาวรในหมวดของส่วนปรับปรุงที่่ดินให้คงสภาพเดิม  เช่นค่าซ่อมฯ ถนน   ค่าซ่อมฯ ท่อระบายน้ำ  หรือ ลานคอนกรีต  ค่าซ่อมฯ รั้ว  เป็นต้น</t>
  </si>
  <si>
    <t>ต-ค่าซ่อมแซมและบำรุงรักษา-ระบบเครื่องปรับอากาศNODE</t>
  </si>
  <si>
    <t>ค่าซ่อมแซมและบำรุงรักษาเครื่องปรับอากาศที่ติดตั้งใน NODE</t>
  </si>
  <si>
    <t>บัญชีปิดต้นทุน งานสั่งพิมพ์ที่รับจ้างจากบุคคลภายนอก เป็นต้นทุนขาย(Commitment Item)</t>
  </si>
  <si>
    <t>บัญชีปิดต้นทุน งานสั่งพิมพ์ที่รับจ้างจากบุคคลภายนอก เป็นต้นทุนขาย(GL/Not CostElement)</t>
  </si>
  <si>
    <t>ค่าแรงพนักงานที่ปฎิบัติงานขายสินค้าหรือให้บริการลูกค้า ซึ่งคิดเข้างานก่อสร้าง/ติดตั้งสินทรัพย์ถาวร โดยยอดเดบิตอยู่ที่บัญชี 53601101</t>
  </si>
  <si>
    <t>ค่าใช้จ่ายในการจ้างเหมาบุคคลภายนอก  จัดหาเจ้าหน้าที่มาช่วยปฏิบัติงานของกิจการ เช่น จ้างเหมาบุคคลภายนอกมาช่วยปฏิบัติงานเป็นเวลา 3 เดือนเป็นต้น</t>
  </si>
  <si>
    <t>ข-ง.ตอบแทนความชอบในการทำงาน-โครงการเกษียณอายุ-พนง.</t>
  </si>
  <si>
    <t>เงินที่กิจการจ่ายให้พนักงานเพื่อตอบแทนความชอบในการทำงาน กรณีเกษียณอายุก่อนกำหนด ตามระเบียบบริษัท  ซึ่งกำหนดข้อตกลงเป็นคราว ๆ ไป</t>
  </si>
  <si>
    <t>ข-ค่าชดเชย ง.ทดแทน ง.เพื่อตอบแทนฯ-พนง.-ต้นทุนดบ.</t>
  </si>
  <si>
    <t>ข-ค่าวันหยุดพักผ่อน-ผู้เกษียณ-พนักงาน-ตท.ดอกเบี้ย</t>
  </si>
  <si>
    <t>ข-ค่าสวัสดิการอื่น-พนักงาน-ต้นทุนดอกเบี้ย</t>
  </si>
  <si>
    <t>ข-ค่าชดเชย เงินทดแทน-ลูกจ้าง-ต้นทุนดอกเบี้ย</t>
  </si>
  <si>
    <t>ข-ค่าสวัสดิการอื่น-ลูกจ้าง-ต้นทุนดอกเบี้ย</t>
  </si>
  <si>
    <t>ข-ค่าชดเชย ง.ทดแทน ง.เพื่อตอบแทนฯ-บริหาร-ต้นทุนดบ.</t>
  </si>
  <si>
    <t>ข-ค่าวันหยุดพักผ่อน-ผู้เกษียณ-ผู้บริหาร-ตท.ดบ.</t>
  </si>
  <si>
    <t>ข-ค่าสวัสดิการอื่น-ผู้บริหาร-ต้นทุนดอกเบี้ย</t>
  </si>
  <si>
    <t>ข-คชจ.พัฒนา ฝึกอบรมตามหลักเกณฑ์กม.ภาษี-ภายในองค์กร</t>
  </si>
  <si>
    <t>ค่าตอบแทนที่จ่ายให้บริษัท ฮัทชิสัน ซีเอที ไวร์เลส มัลติมีเดีย จำกัดสำหรับการดูแลผู้ใช้บริการวิทยุคมนาคมเซลลูล่า CDMA ของ กสท ซึ่งประกอบด้วย การรักษาช่องทางการขายและให้บริการ การให้บริการหลังการขาย การให้บริการเสริม และ การส่งเสริมการตลาด  ทั้งนี้ เพื่อส่ง</t>
  </si>
  <si>
    <t>ค่าใช้จ่ายที่จ่ายเป็นค่าสิทธิในการให้บริการ/ขายสินค้า ในบริเวณที่ต้องขออนุญาตเพื่อเพิ่มช่องทางในการให้บริการ/การขายสินค้า</t>
  </si>
  <si>
    <t>ค่าใช้จ่ายที่เกิดขึ้นจากการตัดจำหน่ายสิทธิในการประกอบกิจการ เป็นค่าใช้จ่ายในงวดบัญชีนั้น ๆ</t>
  </si>
  <si>
    <t>ค่าใช้จ่ายในการรับรองลูกค้า  โดยมีวัตถุประสงค์เพื่อสร้างความพึงพอใจให้แก่ลูกค้าหรือเพื่อมุ่งหวังการเป็นลูกค้าในอนาคต  เช่น  ค่าอาหาร  ค่าที่ที่พัก  ค่ายานพาหนะ  ค่าจัดการแสดง และค่าใช้จ่ายอื่น ๆ ที่เกี่ยวเนื่องโดยตรงกับการรับรองลูกค้า  ทั้งนี้ ไม่รวมค่าอาหาร</t>
  </si>
  <si>
    <t>ค่าใช้จ่ายในการขนส่งสินค้า/อุปกรณ์เพื่อขายให้กับลูกค้า</t>
  </si>
  <si>
    <t>ข-ค่าซ่อมแซมและบำรุงรักษา-ระบบเครื่องปรับอากาศNODE</t>
  </si>
  <si>
    <t>ค่าใช้จ่ายในการจัดหาของขวัญ หรือของที่ระลึกเพื่อมอบให้แก่แขกผู้มีเกียรติของกิจการ และผู้ทำคุณประโยชน์แก่กิจการ ทั้งนี้ ไม่รวมถึงการให้ของขวัญ ของที่ระลึก แก่พนักงาน/ลูกจ้าง และของขวัญที่ใช้เพื่อการส่งการขาย</t>
  </si>
  <si>
    <t>ค่าแรงพนักงานที่ปฎิบัติงานฝ่ายบริหารหรือสนับสนุน ซึ่งคิดเข้างานก่อสร้าง/ติดตั้งสินทรัพย์ถาวร โดยยอดเดบิตอยู่ที่บัญชี 54601101</t>
  </si>
  <si>
    <t>ค่าแรงมาตรฐานคิดเข้าต้นทุนงานสั่งทำ</t>
  </si>
  <si>
    <t>ค่าโสหุ้ยและสวัสดิการมาตรฐานคิดเข้าต้นทุนงานสั่งทำ</t>
  </si>
  <si>
    <t>บ-เงินตอบแทนค.ชอบในการทง.-คก.เกษียณอายุฯ-ผู้บริหาร</t>
  </si>
  <si>
    <t>เงินที่กิจการจ่ายให้ผู้บริหารเพื่อตอบแทนความชอบในการทำงาน กรณีเกษียณอายุก่อนกำหนด ตามระเบียบบริษัท  ซึ่งกำหนดข้อตกลงเป็นคราว ๆ ไป</t>
  </si>
  <si>
    <t>บ-ค่าชดเชย ง.ทดแทน ง.เพื่อตอบแทนฯ-พนง.-ต้นทุนดบ.</t>
  </si>
  <si>
    <t>บ-ค่าวันหยุดพักผ่อน-ผู้เกษียณ-พนักงาน-ตท.ดอกเบี้ย</t>
  </si>
  <si>
    <t>บ-ค่าสวัสดิการอื่น-พนักงาน-ต้นทุนดอกเบี้ย</t>
  </si>
  <si>
    <t>บ-ค่าชดเชย เงินทดแทน-ลูกจ้าง-ต้นทุนดอกเบี้ย</t>
  </si>
  <si>
    <t>บ-ค่าสวัสดิการอื่น-ลูกจ้าง-ต้นทุนดอกเบี้ย</t>
  </si>
  <si>
    <t>บ-ค่าชดเชย ง.ทดแทน ง.เพื่อตอบแทนฯ-บริหาร-ต้นทุนดบ.</t>
  </si>
  <si>
    <t>บ-ค่าวันหยุดพักผ่อน-ผู้เกษียณ-ผู้บริหาร-ตท.ดบ.</t>
  </si>
  <si>
    <t>บ-ค่าสวัสดิการอื่น-ผู้บริหาร-ต้นทุนดอกเบี้ย</t>
  </si>
  <si>
    <t>บ-คชจ.พัฒนา ฝึกอบรมตามหลักเกณฑ์กม.ภาษี-ภายในองค์กร</t>
  </si>
  <si>
    <t>บ-ค่าซ่อมแซมและบำรุงรักษา-ส่วนปรับปรุงที่ดิน</t>
  </si>
  <si>
    <t>บ-ค่าซ่อมแซมและบำรุงรักษา-ระบบเครื่องปรับอากาศNODE</t>
  </si>
  <si>
    <t>บ-ขาดทุนจากการด้อยค่าวัสดุที่ใช้ในสำนักงาน</t>
  </si>
  <si>
    <t>ใช้เพื่อบันทึกประมาณการด้อยค่าวัสดุที่ใช้ในสำนักงาน เช่น วัสดุทั่วไป วัสดุแบบพิมพ์</t>
  </si>
  <si>
    <t>ขท.ยังไม่เกิดขึ้นจากลงทุนลท.เพื่อค้า-กท.ส่วนบค</t>
  </si>
  <si>
    <t>ขาดทุนที่ยังไม่เกิดขึ้นจากเงินลงทุนในหลักทรัพย์เพื่อค้า-กองทุนส่วนบุคคล</t>
  </si>
  <si>
    <t>รหัสบัญชีที่ระงับ</t>
  </si>
  <si>
    <t>ชื่อบัญชีที่ระงับ</t>
  </si>
  <si>
    <t>ระงับแล้ว</t>
  </si>
  <si>
    <t>หาไม่เจอ</t>
  </si>
  <si>
    <t>CODE_GROUP</t>
  </si>
  <si>
    <t>GROUP_NAME</t>
  </si>
  <si>
    <t>GL_CODE_NT1</t>
  </si>
  <si>
    <t>GL_NAME_NT1</t>
  </si>
  <si>
    <t>GL_CODE</t>
  </si>
  <si>
    <t>GL NAME</t>
  </si>
  <si>
    <t>C01</t>
  </si>
  <si>
    <t>ค่าใช้จ่ายตอบแทนแรงงาน</t>
  </si>
  <si>
    <t>เงินประจำตำแหน่งและเงินประจำตำแหน่งวิชาชีพอื่น - บริการ</t>
  </si>
  <si>
    <t>ต-ค่าจ้างลูกจ้าง-OUTSOURCE</t>
  </si>
  <si>
    <t>ต-ค่าจ้าง OUTSOURCE - ขับรถ</t>
  </si>
  <si>
    <t>ต-ค่าจ้าง OUTSOURCE - ติดตั้ง/ตรวจซ่อม/ศูนย์ซ่อม(ลูกค้า)</t>
  </si>
  <si>
    <t>ต-ค่าจ้าง OUTSOURCE - บริการสำนักงาน</t>
  </si>
  <si>
    <t>ต-ค่าจ้าง OUTSOURCE - ช่างสำนักงาน</t>
  </si>
  <si>
    <t>ต-ค่าจ้าง OUTSOURCE - จัดทำข้อมูล/งานคลังพัสดุ</t>
  </si>
  <si>
    <t>TOT</t>
  </si>
  <si>
    <t>ค่าแรงและสวัสดิการพนักงาน ทีโอที</t>
  </si>
  <si>
    <t>เงินเพิ่มพิเศษ-งานด้านช่าง</t>
  </si>
  <si>
    <t>ค่าแรงพนักงาน-งานซ่อมแซม บำรุงรักษาสินทรัพย์</t>
  </si>
  <si>
    <t>ค่าจ้างบุคคลภายนอก (รวมจ้างเหมา)</t>
  </si>
  <si>
    <t>ค่าจ้างแรงงาน-งานด้านช่าง</t>
  </si>
  <si>
    <t>ต.ค่าจ้างคนงาน</t>
  </si>
  <si>
    <t>เพิ่มเมื่อ 07 ธ.ค.65</t>
  </si>
  <si>
    <t>ต-เงินเพิ่มพิเศษ-วิชาชีพเฉพาะ</t>
  </si>
  <si>
    <t>ต-เงินเพิ่มพิเศษ-รางวัลพนักงาน</t>
  </si>
  <si>
    <t>ต-เงินเพิ่มพิเศษ-เพิ่มจากฐานเงินเดือน</t>
  </si>
  <si>
    <t>ต-เงินค่าตอบแทนการทำงานเป็นผลัด</t>
  </si>
  <si>
    <t>ต-เงินตอบแทนความชอบในการทำงาน-ผู้เกษียณอายุ</t>
  </si>
  <si>
    <t>ต-เงินตอบแทนความชอบในการทำงาน-โครงการลาออกก่อนเกษียณอายุ</t>
  </si>
  <si>
    <t>ต-เงินทดแทนตามกฎหมายแรงงานอื่น</t>
  </si>
  <si>
    <t>เพิ่ม 06/01/2023</t>
  </si>
  <si>
    <t>เงินประจำตำแหน่งและเงินประจำตำแหน่งวิชาชีพอื่น-ขาย</t>
  </si>
  <si>
    <t>โบนัสพนักงาน-ขาย</t>
  </si>
  <si>
    <t>ข-ค่าจ้างลูกจ้าง-OUTSOURCE</t>
  </si>
  <si>
    <t>ข-ค่าจ้าง OUTSOURCE - ขับรถ</t>
  </si>
  <si>
    <t>ข-ค่าจ้าง OUTSOURCE - ต้อนรับ/บริการลูกค้า CAT SHOP</t>
  </si>
  <si>
    <t>ข-ค่าจ้าง OUTSOURCE - บริการสำนักงาน</t>
  </si>
  <si>
    <t>ข-ค่าจ้าง OUTSOURCE - ช่างสำนักงาน</t>
  </si>
  <si>
    <t>ข-ค่าจ้าง OUTSOURCE - จัดทำข้อมูล/งานคลังพัสดุ</t>
  </si>
  <si>
    <t>ค่าจ้างแรงงาน - งานขาย</t>
  </si>
  <si>
    <t>ค่าแรงพนักงาน - งานขาย</t>
  </si>
  <si>
    <t>ค่าจ้างเหมาบุคคลภายนอก - งานขาย</t>
  </si>
  <si>
    <t>เงินเดือนพนักงาน</t>
  </si>
  <si>
    <t>ค่าจ้างคนงาน</t>
  </si>
  <si>
    <t>ค่าจ้างแรงงานพิเศษ</t>
  </si>
  <si>
    <t>เงินช่วยเหลือค่าครองชีพพนักงาน</t>
  </si>
  <si>
    <t>เงินประจำตำแหน่งและเงินประจำตำแหน่งวิชาชีพอื่น-บริหาร</t>
  </si>
  <si>
    <t>เงินเพิ่มพิเศษวิชาชีพ-บริหาร</t>
  </si>
  <si>
    <t>ค่าล่วงเวลา</t>
  </si>
  <si>
    <t>เงินค่าตอบแทนการทำงานเป็นผลัด</t>
  </si>
  <si>
    <t>โบนัสพนักงาน-บริหาร</t>
  </si>
  <si>
    <t>เงินทดแทนตามกฎหมายแรงงาน</t>
  </si>
  <si>
    <t>ค่าใช้จ่ายเงินตอบแทนตามกฎหมายแรงงาน - Current service cost ตามหลักการ Actuarial</t>
  </si>
  <si>
    <t>ค่าใช้จ่ายเงินตอบแทนตามกฎหมายแรงงาน - Interest cost ตามหลักการ Actuarial</t>
  </si>
  <si>
    <t>เงินทดแทนตามกฎหมายแรงงาน - โครงการลาออกก่อนเกษียณอายุ</t>
  </si>
  <si>
    <t>เงินทดแทนตามกฎหมายแรงงานอื่น</t>
  </si>
  <si>
    <t>ค่าใช้จ่าย Curtailment (gain/loss) - เงินตอบแทนตามกฎหมายแรงงาน</t>
  </si>
  <si>
    <t>เงินเพิ่มพิเศษ - อื่น ๆ</t>
  </si>
  <si>
    <t>เงินเพิ่มพิเศษ - รางวัลพนักงาน</t>
  </si>
  <si>
    <t>บ-ค่าจ้างลูกจ้าง-OUTSOURCE</t>
  </si>
  <si>
    <t>บ-ค่าจ้าง OUTSOURCE - ขับรถ</t>
  </si>
  <si>
    <t>บ-ค่าจ้าง OUTSOURCE - บริการสำนักงาน</t>
  </si>
  <si>
    <t>บ-ค่าจ้าง OUTSOURCE - ช่างสำนักงาน</t>
  </si>
  <si>
    <t>บ-ค่าจ้าง OUTSOURCE - จัดทำข้อมูล/งานคลังพัสดุ</t>
  </si>
  <si>
    <t>ค่าตอบแทน - เพิ่มจากฐานเงินเดือน</t>
  </si>
  <si>
    <t>ค่าจ้างเหมาบุคคลภายนอก - งานบริหาร</t>
  </si>
  <si>
    <t>ค่าจ้างแรงงาน - งานบริหาร</t>
  </si>
  <si>
    <t>เพิ่ม ต.ค.65</t>
  </si>
  <si>
    <t>บ-เงินค่าจ้างในตำแหน่งผู้บริหาร-OUTSOURCE</t>
  </si>
  <si>
    <t>เงินเดือนกรรมการบริษัท</t>
  </si>
  <si>
    <t>ค่าเบี้ยประชุมกรรมการบริษัท</t>
  </si>
  <si>
    <t>ค่าตอบแทนกรรมการอื่น ๆ</t>
  </si>
  <si>
    <t>ค่าตอบแทนผู้บริหารระดับสูง</t>
  </si>
  <si>
    <t>โบนัสผู้บริหารระดับสูง</t>
  </si>
  <si>
    <t>เพิ่ม 19/01/2022</t>
  </si>
  <si>
    <t>ต-เงินตอบแทนความชอบในการทำงาน-พนักงาน-ต้นทุนดอกเบี้ย</t>
  </si>
  <si>
    <t>ต-เงินตอบแทนความชอบในการทำงาน-ลูกจ้าง-ต้นทุนดอกเบี้ย</t>
  </si>
  <si>
    <t>ข-เงินตอบแทนความชอบในการทำงาน-พนักงาน-ต้นทุนดอกเบี้ย</t>
  </si>
  <si>
    <t>ค่าใช้จ่ายขาย-เงินเดือน (ปป.เดบิต)</t>
  </si>
  <si>
    <t>เพิ่ม 15/12/2021</t>
  </si>
  <si>
    <t>ข-ค่าจ้างคนงาน</t>
  </si>
  <si>
    <t>เพิ่ม 07/12/2022</t>
  </si>
  <si>
    <t>ข-เงินเพิ่มพิเศษ-วิชาชีพเฉพาะ</t>
  </si>
  <si>
    <t>ข-เงินเพิ่มพิเศษ-อื่น ๆ</t>
  </si>
  <si>
    <t>ข-เงินเพิ่มพิเศษ-รางวัลพนักงาน</t>
  </si>
  <si>
    <t>ข-ค่าตอบแทน-เพิ่มจากฐานเงินเดือน</t>
  </si>
  <si>
    <t>ข-เงินค่าตอบแทนการทำงานเป็นผลัด</t>
  </si>
  <si>
    <t>ข-เงินตอบแทนความชอบในการทำงาน-ผู้เกษียณอายุ</t>
  </si>
  <si>
    <t>ข-เงินตอบแทนความชอบในการทำงาน-โครงการลาออกก่อนเกษียณอายุ</t>
  </si>
  <si>
    <t>ข-เงินทดแทนตามกฎหมายแรงงานอื่น</t>
  </si>
  <si>
    <t>ข-เงินตอบแทนความชอบในการทำงาน-ลูกจ้าง-ต้นทุนดอกเบี้ย</t>
  </si>
  <si>
    <t>บ-เงินตอบแทนความชอบในการทำงาน-พนักงาน-ต้นทุนดอกเบี้ย</t>
  </si>
  <si>
    <t>ปรับปรุงค่าใช้จ่ายบริหาร-เงินเดือนไปขาย (ยอดดุลเครดิต)</t>
  </si>
  <si>
    <t>ค่าใช้จ่ายวันลาพักร้อนสะสม</t>
  </si>
  <si>
    <t>เพิ่ม 10/07/2023</t>
  </si>
  <si>
    <t>บ-เงินตอบแทนความชอบในการทำงาน-ลูกจ้าง-ต้นทุนดอกเบี้ย</t>
  </si>
  <si>
    <t>ต-เงินตอบแทนความชอบในการทำงาน-ผู้บริหาร-ต้นทุนดอกเบี้ย</t>
  </si>
  <si>
    <t>ข-เงินตอบแทนความชอบในการทำงาน-ผู้บริหาร-ต้นทุนดอกเบี้ย</t>
  </si>
  <si>
    <t>บ-เงินตอบแทนความชอบในการทำงาน-ผู้บริหาร-ต้นทุนดอกเบี้ย</t>
  </si>
  <si>
    <t>C21</t>
  </si>
  <si>
    <t>ค่าใช้จ่ายตอบแทนแรงงาน-ER</t>
  </si>
  <si>
    <t>เงินชดเชยพนักงานเกษียณอายุก่อนกำหนด- บริการ</t>
  </si>
  <si>
    <t>เงินชดเชยพนักงานเกษียณอายุก่อนกำหนด-ขาย</t>
  </si>
  <si>
    <t>เงินชดเชยเกษียณอายุก่อนกำหนด- บริการ</t>
  </si>
  <si>
    <t>เงินชดเชยเกษียณอายุก่อนกำหนด-ขาย</t>
  </si>
  <si>
    <t>เงินชดเชยพนักงานเกษียณอายุก่อนกำหนด-บริหาร</t>
  </si>
  <si>
    <t>C02</t>
  </si>
  <si>
    <t>ค่าสวัสดิการ</t>
  </si>
  <si>
    <t>ต-ค่าวันหยุดพักผ่อน-ผู้เกษียณ-พนักงาน-ต้นทุนดอกเบี้ย</t>
  </si>
  <si>
    <t>กองทุนสำรองเลี้ยงชีพ - บริการ</t>
  </si>
  <si>
    <t>ต-ผลประโยชน์หลังออกจากงานอื่น-พนักงาน-ต้นทุนดอกเบี้ย</t>
  </si>
  <si>
    <t>ต-ผลประโยชน์หลังออกจากงานอื่น-ลูกจ้าง-ต้นทุนดอกเบี้ย</t>
  </si>
  <si>
    <t>ค่าเบี้ยเลี้ยงและที่พัก</t>
  </si>
  <si>
    <t>ค่าพาหนะเดินทาง</t>
  </si>
  <si>
    <t>ต-เงินสงเคราะห์บุตร</t>
  </si>
  <si>
    <t>ต-เงินช่วยเหลือการศึกษาบุตร</t>
  </si>
  <si>
    <t>ต-เงินช่วยเหลือการคลอดบุตร</t>
  </si>
  <si>
    <t>ต-เงินสมทบกองทุน-สสท.</t>
  </si>
  <si>
    <t>ต-เครื่องแต่งกาย</t>
  </si>
  <si>
    <t>ต-ค่าใช้จ่ายพนักงานอื่น ๆ</t>
  </si>
  <si>
    <t>ค่าสวัสดิการอื่น-ปป.จาก HR</t>
  </si>
  <si>
    <t>เพิ่มเมื่อ 12/09/2022</t>
  </si>
  <si>
    <t>กองทุนสำรองเลี้ยงชีพ-ขาย</t>
  </si>
  <si>
    <t>ค่าเครื่องแบบ-ขาย</t>
  </si>
  <si>
    <t>ข-ค่าชดเชย เงินทดแทน และเงินเพื่อตอบแทนความชอบในการทำงาน-พนักงาน-ต้นทุนดอกเบี้ย</t>
  </si>
  <si>
    <t>ข-ผลประโยชน์หลังออกจากงานอื่น-พนักงาน-ต้นทุนดอกเบี้ย</t>
  </si>
  <si>
    <t>ข-ค่าวันหยุดพักผ่อน-ผู้เกษียณ-พนักงาน-ต้นทุนดอกเบี้ย</t>
  </si>
  <si>
    <t>ข-ผลประโยชน์หลังออกจากงานอื่น-ลูกจ้าง-ต้นทุนดอกเบี้ย</t>
  </si>
  <si>
    <t>ค่าใช้จ่ายขาย-สวัสดิการ  (ปป.เดบิต)</t>
  </si>
  <si>
    <t>ค่าพาหนะเดินทาง-ขาย</t>
  </si>
  <si>
    <t>เพิ่มเมื่อ 19/01/2022</t>
  </si>
  <si>
    <t>ข-เงินสงเคราะห์บุตร</t>
  </si>
  <si>
    <t>ข-เงินช่วยเหลือการศึกษาบุตร</t>
  </si>
  <si>
    <t>ข-เงินช่วยเหลือการคลอดบุตร</t>
  </si>
  <si>
    <t>ข-เงินสมทบกองทุน-สสท.</t>
  </si>
  <si>
    <t>ข-ค่าเบี้ยเลี้ยง</t>
  </si>
  <si>
    <t>ข-ค่าเครื่องแต่งกาย</t>
  </si>
  <si>
    <t>ข-ค่าใช้จ่ายพนักงานอื่นๆ</t>
  </si>
  <si>
    <t>ค่าที่พัก-ขาย</t>
  </si>
  <si>
    <t>กองทุนสำรองเลี้ยงชีพ-บริหาร</t>
  </si>
  <si>
    <t>ค่าเครื่องแบบ-บริหาร</t>
  </si>
  <si>
    <t>บ-ค่าชดเชย เงินทดแทน และเงินเพื่อตอบแทนความชอบในการทำงาน-พนักงาน-ต้นทุนดอกเบี้ย</t>
  </si>
  <si>
    <t>บ-ผลประโยชน์หลังออกจากงานอื่น-พนักงาน-ต้นทุนดอกเบี้ย</t>
  </si>
  <si>
    <t>บ-ค่าวันหยุดพักผ่อน-ผู้เกษียณ-พนักงาน-ต้นทุนดอกเบี้ย</t>
  </si>
  <si>
    <t>บ-ผลประโยชน์หลังออกจากงานอื่น-ลูกจ้าง-ต้นทุนดอกเบี้ย</t>
  </si>
  <si>
    <t>ค่าเช่าบ้าน-บริหาร</t>
  </si>
  <si>
    <t>ค่ารักษาพยาบาล</t>
  </si>
  <si>
    <t>เงินสงเคราะห์บุตร</t>
  </si>
  <si>
    <t>เงินช่วยเหลือการศึกษาบุตร-บริหาร</t>
  </si>
  <si>
    <t>เงินช่วยเหลือการคลอดบุตร</t>
  </si>
  <si>
    <t>ค่าส่งเสริมกีฬาและบันเทิง</t>
  </si>
  <si>
    <t>สวัสดิการอื่น ๆ</t>
  </si>
  <si>
    <t>ค่าใช้จ่าย - วันลาพักร้อนจ่ายจริง</t>
  </si>
  <si>
    <t>เงินรางวัลพนักงานเมื่อเกษียณอายุ</t>
  </si>
  <si>
    <t>ค่าเครื่องแต่งกาย</t>
  </si>
  <si>
    <t>ค่ารับรองตามสิทธิไปต่างประเทศ</t>
  </si>
  <si>
    <t>เงินสมทบกองทุน-สสท.</t>
  </si>
  <si>
    <t>คชจ.เงินสมทบกองทุนสสท.-Current service cost - Act.</t>
  </si>
  <si>
    <t>คชจ.พนง.เงินสมทบกองทุนสสท.- Interest cost ตาม Act.</t>
  </si>
  <si>
    <t>คชจ.Curtailment(gain/loss)-เงินสมทบกองทุนสสท.</t>
  </si>
  <si>
    <t>ค่าเบี้ยประกันพนักงาน</t>
  </si>
  <si>
    <t>เงินสมทบกองทุนส่งเสริมและพัฒนาคุณภาพชีวิตคนพิการ</t>
  </si>
  <si>
    <t>ค่าเบี้ยเลี้ยง</t>
  </si>
  <si>
    <t>ค่าพาหนะ</t>
  </si>
  <si>
    <t>ค่าหนังสือและวารสาร</t>
  </si>
  <si>
    <t>ทุนการศึกษา</t>
  </si>
  <si>
    <t>ค่าที่พัก</t>
  </si>
  <si>
    <t>ปรับปรุงค่าใช้จ่ายบริหาร-สวัสดิการไปขาย (ยอดดุลเครดิต)</t>
  </si>
  <si>
    <t>ต-เงินจ่ายสมทบกองทุนบำเหน็จ-ผู้บริหาร-ต้นทุนดอกเบี้ย</t>
  </si>
  <si>
    <t>ต-ค่าชดเชย เงินทดแทน และเงินเพื่อตอบแทนความชอบในการทำงาน-ผู้บริหาร-ต้นทุนดอกเบี้ย</t>
  </si>
  <si>
    <t>ต-ผลประโยชน์หลังออกจากงานอื่น-ผู้บริหาร-ต้นทุนดอกเบี้ย</t>
  </si>
  <si>
    <t>ต-ค่าวันหยุดพักผ่อน-ผู้เกษียณ-ผู้บริหาร-ต้นทุนดอกเบี้ย</t>
  </si>
  <si>
    <t>ข-เงินจ่ายสมทบกองทุนบำเหน็จ-ผู้บริหาร-ต้นทุนดอกเบี้ย</t>
  </si>
  <si>
    <t>ข-ค่าชดเชย เงินทดแทน และเงินเพื่อตอบแทนความชอบในการทำงาน-ผู้บริหาร-ต้นทุนดอกเบี้ย</t>
  </si>
  <si>
    <t>ข-ผลประโยชน์หลังออกจากงานอื่น-ผู้บริหาร-ต้นทุนดอกเบี้ย</t>
  </si>
  <si>
    <t>ข-ค่าวันหยุดพักผ่อน-ผู้เกษียณ-ผู้บริหาร-ต้นทุนดอกเบี้ย</t>
  </si>
  <si>
    <t>บ-เงินจ่ายสมทบกองทุนบำเหน็จ-ผู้บริหาร-ต้นทุนดอกเบี้ย</t>
  </si>
  <si>
    <t>บ-ค่าชดเชย เงินทดแทน เงินเพื่อตอบแทนความชอบในการทำงาน-ผู้บริหาร-ต้นทุนดอกเบี้ย</t>
  </si>
  <si>
    <t>บ-ผลประโยชน์หลังออกจากงานอื่น-ผู้บริหาร-ต้นทุนดอกเบี้ย</t>
  </si>
  <si>
    <t>บ-ค่าวันหยุดพักผ่อน-ผู้เกษียณ-ผู้บริหาร-ต้นทุนดอกเบี้ย</t>
  </si>
  <si>
    <t>สวัสดิการผู้บริหารระดับสูง</t>
  </si>
  <si>
    <t>ของที่ระลึกตอบแทนความชอบพนักงาน</t>
  </si>
  <si>
    <t>ค่าตอบแทนการทำงาน (ทอง) - Current service cost ตามหลักการ Actuarial</t>
  </si>
  <si>
    <t>ค่าตอบแทนการทำงาน (ทอง) - Interest cost ตามหลักการ Actuarial</t>
  </si>
  <si>
    <t>ค่าใช้จ่าย Curtailment (gain/loss) - ค่าตอบแทนการทำงาน (ทอง)</t>
  </si>
  <si>
    <t>C03</t>
  </si>
  <si>
    <t>ค่าใช้จ่ายพัฒนาและฝึกอบรมบุคลากร</t>
  </si>
  <si>
    <t>ต-ค่าใช้จ่ายพัฒนาและฝึกอบรมตามหลักเกณฑ์กฎหมายภาษี-ภายนอกองค์กร</t>
  </si>
  <si>
    <t>ต-ค่าใช้จ่ายพัฒนาและฝึกอบรมตามหลักเกณฑ์กฎหมายภาษี-ภายในองค์กร</t>
  </si>
  <si>
    <t>ต-ค่าใช้จ่ายนักเรียนทุน-ในประเทศ (สถาบันการศึกษาเรียกเก็บ)</t>
  </si>
  <si>
    <t>ต-ค่าใช้จ่ายพัฒนาและฝึกอบรมบุคลากร-ในประเทศ-เดินทาง</t>
  </si>
  <si>
    <t>ค่าธรรมเนียมการฝึกอบรม สัมมนา-ต้นทุน</t>
  </si>
  <si>
    <t>เพิ่ม 01/08/2022</t>
  </si>
  <si>
    <t>เพิ่ม 16/06/2022</t>
  </si>
  <si>
    <t>ข-ค่าใช้จ่ายพัฒนาและฝึกอบรมตามหลักเกณฑ์กฎหมายภาษี-ภายนอกองค์กร</t>
  </si>
  <si>
    <t>ข-ค่าใช้จ่ายพัฒนาและฝึกอบรมตามหลักเกณฑ์กฎหมายภาษี-ภายในองค์กร</t>
  </si>
  <si>
    <t>ข-ค่าใช้จ่ายนักเรียนทุน-ในประเทศ (สถาบันการศึกษาเรียกเก็บ)</t>
  </si>
  <si>
    <t>ข-ค่าใช้จ่ายพัฒนาและฝึกอบรมบุคลากร-ในประเทศ-เดินทาง</t>
  </si>
  <si>
    <t>ค่าธรรมเนียมการฝึกอบรม สัมมนา-ขาย</t>
  </si>
  <si>
    <t>เพิ่ม 25/03/2022</t>
  </si>
  <si>
    <t>บ-ค่าใช้จ่ายพัฒนาและฝึกอบรมตามหลักเกณฑ์กฎหมายภาษี-ภายนอกองค์กร</t>
  </si>
  <si>
    <t>บ-ค่าใช้จ่ายพัฒนาและฝึกอบรมตามหลักเกณฑ์กฎหมายภาษี-ภายในองค์กร</t>
  </si>
  <si>
    <t>บ-ค่าใช้จ่ายนักเรียนทุน-ในประเทศ (สถาบันการศึกษาเรียกเก็บ)</t>
  </si>
  <si>
    <t>บ-ค่าใช้จ่ายพัฒนาและฝึกอบรมบุคลากร-ในประเทศ-เดินทาง</t>
  </si>
  <si>
    <t>ค่าธรรมเนียมการฝึกอบรม สัมมนา - ราชการ</t>
  </si>
  <si>
    <t>ค่าธรรมเนียมการฝึกอบรม สัมมนา - อื่น ๆ</t>
  </si>
  <si>
    <t>ค่าวัสดุอุปกรณ์ที่ใช้ในการฝึกอบรม</t>
  </si>
  <si>
    <t xml:space="preserve">ค่าฝึกอบรมตามสัญญา </t>
  </si>
  <si>
    <t>C04</t>
  </si>
  <si>
    <t>ค่าซ่อมแซมและบำรุงรักษาและวัสดุใช้ไป</t>
  </si>
  <si>
    <t>ต-ค่าซ่อมแซมและบำรุงรักษา-เครื่องตกแต่ง และเครื่องใช้สำนักงาน</t>
  </si>
  <si>
    <t>ต-ค่าซ่อมแซมและบำรุงรักษา-ส่วนปรับปรุงอาคารและสิ่งปลูกสร้าง</t>
  </si>
  <si>
    <t>ค่าจ้างเหมาซ่อมแซมและบำรุงรักษา - ต้นทุน</t>
  </si>
  <si>
    <t>เพิ่ม 1/12/2021</t>
  </si>
  <si>
    <t>ต-ต้นทุนดูแลบำรุงรักษา DATACOM-24X7</t>
  </si>
  <si>
    <t>เพิ่ม 5/04/2024</t>
  </si>
  <si>
    <t>ต-ต้นทุนดูแลบำรุงรักษา LAST MILE และ SECOND MILE</t>
  </si>
  <si>
    <t>ต-ค่าซ่อมแซมและบำรุงรักษา-สินทรัพย์ประเภทสิทธิการใช้ (IRU)</t>
  </si>
  <si>
    <t>ค่าอุปกรณ์ตอนนอก</t>
  </si>
  <si>
    <t xml:space="preserve">ค่าสายและเคเบิล </t>
  </si>
  <si>
    <t xml:space="preserve">ค่าอุปกรณ์และอะไหล่เครื่องปลายทาง </t>
  </si>
  <si>
    <t>ค่าอุปกรณ์และอะไหล่เครื่องชุมสาย</t>
  </si>
  <si>
    <t>ค่าอุปกรณ์และอะไหล่โทรคมนาคม</t>
  </si>
  <si>
    <t>ค่าอุปกรณ์และอะไหล่เครื่องการกำลัง</t>
  </si>
  <si>
    <t>ค่าพัสดุเบ็ดเตล็ด</t>
  </si>
  <si>
    <t>ค่าเครื่องมือทั่วไป</t>
  </si>
  <si>
    <t>ค่าวัสดุเบ็ดเตล็ด</t>
  </si>
  <si>
    <t>ค่าใช้จ่ายที่เกิดจากการทดสอบพัสดุ</t>
  </si>
  <si>
    <t>ค่าบริการบำรุงรักษา - เสาโทรคมนาคมโทรศัพท์เคลื่อนที่</t>
  </si>
  <si>
    <t>ค่าซ่อมบำรุงอุปกรณ์เคเบิลใยแก้วนำแสงตามเส้นทางรถไฟ</t>
  </si>
  <si>
    <t>ต-วัสดุโทรคมนาคมใช้ไป - LAST MILE</t>
  </si>
  <si>
    <t>ต-วัสดุโทรคมนาคมใช้ไป - SECOND MILE</t>
  </si>
  <si>
    <t>ข-ค่าซ่อมแซมและบำรุงรักษา-เครื่องตกแต่ง และเครื่องใช้สำนักงาน</t>
  </si>
  <si>
    <t>ค่าจ้างเหมาซ่อมแซมและบำรุงรักษา - งานขาย</t>
  </si>
  <si>
    <t>บ-ค่าซ่อมแซมและบำรุงรักษา-เครื่องตกแต่ง และเครื่องใช้สำนักงาน</t>
  </si>
  <si>
    <t>บ-ค่าซ่อมแซมและบำรุงรักษา-ส่วนปรับปรุงอาคารและสิ่งปลูกสร้าง</t>
  </si>
  <si>
    <t>วัสดุโรงพิมพ์/วัสดุที่ใช้ในการผลิตและซ่อม</t>
  </si>
  <si>
    <t>ค่าจ้างเหมาซ่อมแซมและบำรุงรักษา - งานบริหาร</t>
  </si>
  <si>
    <t>C05</t>
  </si>
  <si>
    <t>ค่าสาธารณูปโภค</t>
  </si>
  <si>
    <t>ค่าไฟฟ้า</t>
  </si>
  <si>
    <t>ค่าน้ำประปา</t>
  </si>
  <si>
    <t>ค่าโทรศัพท์และค่าใช้บริการโทรศัพท์อื่น ๆ</t>
  </si>
  <si>
    <t>C06</t>
  </si>
  <si>
    <t>ค่าใช้จ่ายการตลาดและส่งเสริมการขาย</t>
  </si>
  <si>
    <t>ค่าประชาสัมพันธ์อื่น ๆ</t>
  </si>
  <si>
    <t>ข-ค่าใช้จ่ายในการขายและจัดจำหน่าย</t>
  </si>
  <si>
    <t>ค่าโฆษณา</t>
  </si>
  <si>
    <t>ค่าขนส่ง - ขาย</t>
  </si>
  <si>
    <t xml:space="preserve">ค่านายหน้า </t>
  </si>
  <si>
    <t>ค่าส่งเสริมการขาย</t>
  </si>
  <si>
    <t>ค่าใช้จ่ายในการขาย</t>
  </si>
  <si>
    <t>ย้ายจากหมวดค่าเผยแพร่ฯ 3/04/2023</t>
  </si>
  <si>
    <t>ค่าจ้างเหมา-งานการตลาดและส่งเสริมการขาย</t>
  </si>
  <si>
    <t>C07</t>
  </si>
  <si>
    <t>ค่าใช้จ่ายเผยแพร่ประชาสัมพันธ์</t>
  </si>
  <si>
    <t>ค่าใช้จ่ายในการเผยแพร่ข่าวสาร</t>
  </si>
  <si>
    <t>C08</t>
  </si>
  <si>
    <t>ค่าใช้จ่ายเกี่ยวกับการกำกับดูแลของ กสทช.</t>
  </si>
  <si>
    <t>ต-ค่าใบอนุญาต-บริการโครงข่ายกระจายเสียงหรือโทรทัศน์</t>
  </si>
  <si>
    <t>ต-ค่าใบอนุญาต-บริการกระจายเสียงและโทรทัศน์ (CAT CHANNEL)</t>
  </si>
  <si>
    <t>ต-กองทุนวิจัยและพัฒนากิจการกระจายเสียง-บริการโครงข่ายกระจายเสียงหรือโทรทัศน์</t>
  </si>
  <si>
    <t>ต-กองทุนวิจัยและพัฒนากิจการกระจายเสียงและโทรทัศน์ (CAT CHANNEL)</t>
  </si>
  <si>
    <t>ค่าธรรมเนียมเลขหมายโทรคมนาคม</t>
  </si>
  <si>
    <t>ค่าธรรมเนียมใบอนุญาตประกอบกิจการโทรคมนาคม</t>
  </si>
  <si>
    <t>ค่าธรรมเนียมใบอนุญาตการให้บริการอินเทอร์เน็ต</t>
  </si>
  <si>
    <t>ค่าตอบแทนจากการอนุญาตให้เป็นผู้บริการโทรศัพท์และสื่อสารโทรคมนาคม</t>
  </si>
  <si>
    <t>ค่าบริการ USO ระยะที่ 2 - จ่ายโรงเรียนตามประกาศ กทช.</t>
  </si>
  <si>
    <t xml:space="preserve">ค่าธรรมเนียม USO ระยะที่ 3  </t>
  </si>
  <si>
    <t>ค่าธรรมเนียมใบอนุญาต - บริการโครงข่ายกระจายเสียง/บริการกระจายเสียง หรือโทรทัศน์</t>
  </si>
  <si>
    <t>ค่าใช้จ่ายตามมาตรา 84</t>
  </si>
  <si>
    <t>เพิ่มเมื่อ 6/11/2023</t>
  </si>
  <si>
    <t>เพิ่มเมื่อ 9/02/2022</t>
  </si>
  <si>
    <t>เพิ่มเมื่อ 15/02/2022</t>
  </si>
  <si>
    <t>C09</t>
  </si>
  <si>
    <t>ค่าส่วนแบ่งบริการโทรคมนาคม</t>
  </si>
  <si>
    <t>C10</t>
  </si>
  <si>
    <t>ค่าใช้จ่ายบริการโทรคมนาคม</t>
  </si>
  <si>
    <t xml:space="preserve">ต-ค่าเชื่อมต่อโครงข่ายโทรคมนาคม CALL ORIGINATION </t>
  </si>
  <si>
    <t xml:space="preserve">ต-ค่าเชื่อมต่อโครงข่ายโทรคมนาคม CALL TERMINATION </t>
  </si>
  <si>
    <t>ต-ค่าเชื่อมต่อโครงข่ายโทรคมนาคม CALL TRANSIT</t>
  </si>
  <si>
    <t>ต-ค่าเชื่อมต่อโครงข่ายโทรคมนาคม CALL TERMINATION - HSPA</t>
  </si>
  <si>
    <t>ต-ค่าเชื่อมต่อโครงข่ายโทรคมนาคม CALL TRANSIT - HSPA</t>
  </si>
  <si>
    <t>ค่าใช้โครงข่าย Gateway</t>
  </si>
  <si>
    <t>ค่าใช้โครงข่าย Gateway อื่น ๆ ระหว่างประเทศ - 007</t>
  </si>
  <si>
    <t>ค่าใช้โครงข่าย Gateway อื่น ๆ ระหว่างประเทศ - 008</t>
  </si>
  <si>
    <t>ค่าเชื่อมต่อโครงข่ายในประเทศ - Call termination</t>
  </si>
  <si>
    <t>ค่าเชื่อมต่อโครงข่ายในประเทศ (IC) - บริษัท แอดวานซ์ ไวร์เลส เน็ทเวอร์ค จำกัด (AWN)</t>
  </si>
  <si>
    <t>ค่าเชื่อมต่อโครงข่ายในประเทศ (IC) - บริษัท ดีแทค ไตรเน็ต จำกัด (DTN)</t>
  </si>
  <si>
    <t>ค่าเชื่อมต่อโครงข่ายในประเทศ (IC) - บริษัท ทรู อินเทอร์เน็ต คอร์ปอเรชั่น จำกัด (TICC)</t>
  </si>
  <si>
    <t>ค่าเชื่อมต่อโครงข่ายในประเทศ (IC) - บริษัท ทรู มูฟ เอช ยูนิเวอร์แซล คอมมิวนิเคชั่น จำกัด (TUC)</t>
  </si>
  <si>
    <t>ค่าเชื่อมต่อโครงข่ายโทรคมนาคม (IC)</t>
  </si>
  <si>
    <t>ต-ค่า TRANSIT และค่าเชื่อมต่อวงจรสื่อสัญญาณ</t>
  </si>
  <si>
    <t>ต-ค่าใช้คู่สายภายในอาคาร</t>
  </si>
  <si>
    <t>ค่าบริการให้ใช้พื้นที่ - เสาโทรคมนาคม 2G</t>
  </si>
  <si>
    <t>ค่าบริการสอบถามและรับแจ้งเหตุเสีย - ทีโอที</t>
  </si>
  <si>
    <t>ต-ต้นทุนบริการ-โครงการสนับสนุน IT ถวายความปลอดภัย</t>
  </si>
  <si>
    <t>ค่าใช้โทรศัพท์เคลื่อนที่ในการให้บริการ  VPN</t>
  </si>
  <si>
    <t>ค่าจ้างดำเนินงานด้านลูกค้าสัมพันธ์</t>
  </si>
  <si>
    <t>ค่าตอบแทนผู้ดูแลโทรศัพท์สาธารณะ</t>
  </si>
  <si>
    <t>ค่าใช้จ่ายส่วนแบ่งโทรศัพท์สาธารณะ</t>
  </si>
  <si>
    <t>ค่าใช้ไฟฟ้าตู้โทรศัพท์สาธารณะของคู่สัญญา</t>
  </si>
  <si>
    <t xml:space="preserve">ค่าใช้จ่ายในการจัดทำบัตรโทรศัพท์ </t>
  </si>
  <si>
    <t>ค่าใช้จ่ายในการใช้โครงข่าย - บริการระบบสื่อสารดาวเทียม - บริษัท อคิวเมนท์</t>
  </si>
  <si>
    <t xml:space="preserve">ค่าใช้ความถี่วิทยุ </t>
  </si>
  <si>
    <t>ค่าใช้ช่องสัญญาณดิจิตอลดาวเทียมไอพีสตาร์-1</t>
  </si>
  <si>
    <t>ค่าจ้างเหมาติดตั้งและให้บริการโทรคมนาคม</t>
  </si>
  <si>
    <t>เพิ่มเมื่อ 1/12/2021</t>
  </si>
  <si>
    <t>ต้นทุนบริการ-โครงการจัดหาระบบและอปก. 5G Smart City</t>
  </si>
  <si>
    <t>เพิ่มเมื่อ 29/11/2021</t>
  </si>
  <si>
    <t>เพิ่มเมื่อ 25/03/2022</t>
  </si>
  <si>
    <t>ต้นทุนบริการโทรคมนาคมอื่น</t>
  </si>
  <si>
    <t>เพิ่มเมื่อ 27/11/2023</t>
  </si>
  <si>
    <t>เพิ่มเมื่อ 10/01/2024</t>
  </si>
  <si>
    <t>C11</t>
  </si>
  <si>
    <t>ค่าเสื่อมราคาและรายจ่ายตัดบัญชีสินทรัพย์</t>
  </si>
  <si>
    <t>ค่าเสื่อมราคา-อาคาร และสิ่งปลูกสร้าง</t>
  </si>
  <si>
    <t xml:space="preserve">ค่าเสื่อมราคา - อุปกรณ์อำนวยความสะดวกภายในอาคาร </t>
  </si>
  <si>
    <t>ต-ค่าเสื่อมราคา-ศูนย์โทรคมนาคมและอุปกรณ์โทรคมนาคม-กิจการ</t>
  </si>
  <si>
    <t>ค่าเสื่อมราคา-อุปกรณ์เครื่องปลายทาง</t>
  </si>
  <si>
    <t>ค่าเสื่อมราคา-อุปกรณ์ข่ายสายตอนนอก</t>
  </si>
  <si>
    <t>ค่าเสื่อมราคา-อุปกรณ์เครื่องชุมสาย</t>
  </si>
  <si>
    <t>ค่าเสื่อมราคา-อุปกรณ์สื่อสัญญาณ</t>
  </si>
  <si>
    <t>ค่าเสื่อมราคา-อุปกรณ์การกำลัง</t>
  </si>
  <si>
    <t>ปรับปรุงค่าเสื่อมราคา-อุปกรณ์โครงข่าย</t>
  </si>
  <si>
    <t xml:space="preserve">ค่าเสื่อมราคา - อุปกรณ์เครื่องชุมสายโทรศัพท์เคลื่อนที่ </t>
  </si>
  <si>
    <t xml:space="preserve">ค่าเสื่อมราคา - อุปกรณ์สื่อสัญญาณโทรศัพท์เคลื่อนที่ </t>
  </si>
  <si>
    <t xml:space="preserve">ค่าเสื่อมราคา - อุปกรณ์โครงข่าย CELLULAR 900   </t>
  </si>
  <si>
    <t xml:space="preserve">ค่าเสื่อมราคา - อุปกรณ์ TOWER - CELLULAR 900   </t>
  </si>
  <si>
    <t xml:space="preserve">ค่าเสื่อมราคา - สินทรัพย์ร่วมลงทุน (พัก)                                         </t>
  </si>
  <si>
    <t xml:space="preserve">ค่าเสื่อมราคา - เครื่องตกแต่งติดตั้ง และเครื่องใช้สำนักงาน และอุปกรณ์ไฟฟ้าเพื่อให้บริการ           </t>
  </si>
  <si>
    <t>ต-ค่าเสื่อมราคา-คอมพิวเตอร์และอุปกรณ์คอมพิวเตอร์-กิจการ</t>
  </si>
  <si>
    <t>ค่าเสื่อมราคา- คอมพิวเตอร์และอุปกรณ์คอมพิวเตอร์ - บริการ</t>
  </si>
  <si>
    <t>ค่าเสื่อมราคา- ยานพาหนะ - บริการ</t>
  </si>
  <si>
    <t>ค่าเสื่อมราคา- ส่วนปรับปรุงที่ดิน- บริการ</t>
  </si>
  <si>
    <t>ข-ค่าเสื่อมราคา-คอมพิวเตอร์และอุปกรณ์คอมพิวเตอร์-กิจการ</t>
  </si>
  <si>
    <t>ค่าเสื่อมราคา- คอมพิวเตอร์และอุปกรณ์คอมพิวเตอร์ -ขาย</t>
  </si>
  <si>
    <t>ค่าเสื่อมราคา- ยานพาหนะ -ขาย</t>
  </si>
  <si>
    <t>ค่าเสื่อมราคา - อาคาร และสิ่งปลูกสร้าง</t>
  </si>
  <si>
    <t xml:space="preserve">ค่าเสื่อมราคา - ส่วนปรับปรุงอาคาร </t>
  </si>
  <si>
    <t>ค่าเสื่อมราคา - ส่วนปรับปรุงอาคารเช่า</t>
  </si>
  <si>
    <t>ค่าเสื่อมราคา -อุปกรณ์โรงงาน และโรงพิมพ์  เครื่องมือและเครื่องจักร</t>
  </si>
  <si>
    <t>ค่าเสื่อมราคา - เครื่องตกแต่งติดตั้ง และเครื่องใช้สำนักงาน  และอุปกรณ์ไฟฟ้า</t>
  </si>
  <si>
    <t>บ-ค่าเสื่อมราคา-คอมพิวเตอร์และอุปกรณ์คอมพิวเตอร์-กิจการ</t>
  </si>
  <si>
    <t>ค่าเสื่อมราคา - เครื่องคอมพิวเตอร์ และอุปกรณ์</t>
  </si>
  <si>
    <t xml:space="preserve">ค่าเสื่อมราคา - ยานพาหนะ     </t>
  </si>
  <si>
    <t xml:space="preserve">ค่าเสื่อมราคา - ส่วนปรับปรุงที่ดิน </t>
  </si>
  <si>
    <t>ค่าเสื่อมราคา - ส่วนปรับปรุงที่ดินเช่า</t>
  </si>
  <si>
    <t>ค่าตัดจำหน่าย - ค่าสิทธิการให้บริการทางด้านอิเล็กทรอนิกส์</t>
  </si>
  <si>
    <t>ค่าตัดจำหน่าย - ค่าลิขสิทธิ์การใช้ซอฟท์แวร์เพื่อให้บริการ</t>
  </si>
  <si>
    <t>บัญชีปรับปรุง - ค่าตัดจำหน่ายสินทรัพย์ไม่มีตัวตน (ระบบ GL)</t>
  </si>
  <si>
    <t>สร้างเมื่อ 21-04-2023</t>
  </si>
  <si>
    <t>ต-ค่าตัดจำหน่าย-ใบอนุญาตให้ใช้คลื่นความถี่โทรคมนาคมฯ</t>
  </si>
  <si>
    <t>ค่าตัดจำหน่าย- คลื่นความถี่- บริการ</t>
  </si>
  <si>
    <t>ค่าตัดจำหน่าย- ค่าสิทธิการใช้เคเบิลใต้น้ำระหว่างประเทศ</t>
  </si>
  <si>
    <t>ค่าตัดจำหน่าย - ค่าลิขสิทธิ์การใช้ซอฟต์แวร์</t>
  </si>
  <si>
    <t>ค่าตัดจำหน่าย - สิทธิบัตร</t>
  </si>
  <si>
    <t>เพิ่มเมื่อ 27/03/2023</t>
  </si>
  <si>
    <t>ต-ค่าเสื่อมราคาอสังหาริมทรัพย์เพื่อการลงทุน-ส่วนปรับปรุงอาคาร</t>
  </si>
  <si>
    <t>ค่าเสื่อมราคาอสังหาริมทรัพย์เพื่อการลงทุน-ส่วนปรับปรุงอาคาร- บริการ</t>
  </si>
  <si>
    <t>ค่าเสื่อมราคาอสังหาริมทรัพย์เพื่อการลงทุน-อาคาร-ขาย</t>
  </si>
  <si>
    <t>ข-ค่าเสื่อมราคาสะสมอสังหาริมทรัพย์เพื่อการลงทุน-ส่วนปรับปรุงอาคาร</t>
  </si>
  <si>
    <t>ค่าเสื่อมราคาอสังหาริมทรัพย์เพื่อการลงทุน-ส่วนปรับปรุงอาคาร-ขาย</t>
  </si>
  <si>
    <t>บ-ค่าเสื่อมราคาอสังหาริมทรัพย์เพื่อการลงทุน-อาคารและสิ่งปลูกสร้าง</t>
  </si>
  <si>
    <t>บ-ค่าเสื่อมฯอสังหาฯเพื่อการลงทุน-อาคารและสิ่งปลูกสร้าง</t>
  </si>
  <si>
    <t>ค่าเสื่อมราคา-อสังหาริมทรัพย์เพื่อการลงทุน-อาคาร</t>
  </si>
  <si>
    <t>บ-ค่าเสื่อมราคาอสังหาริมทรัพย์เพื่อการลงทุน-ส่วนปรับปรุงอาคาร</t>
  </si>
  <si>
    <t>C12</t>
  </si>
  <si>
    <t>ค่าตัดจำหน่ายสิทธิการใช้ตามสัญญาเช่า</t>
  </si>
  <si>
    <t>ต-ค่าตัดจำหน่ายสะสมสิทธิการใใช้ตามสัญญาเช่า-ที่ดิน</t>
  </si>
  <si>
    <t>ต-ค่าตัดจำหน่ายสะสมสิทธิการใช้ตามสัญญาเช่า-ที่ดิน</t>
  </si>
  <si>
    <t>ค่าตัดจำหน่าย-สิทธิในการใช้ส/ท-ที่ดินให้บริการ</t>
  </si>
  <si>
    <t>ค่าตัดจำหน่าย-สิทธิใช้ส/ท-ใช้พท.ในอาคารให้บริการ</t>
  </si>
  <si>
    <t>ต-ค่าตัดจำหน่ายสะสมสิทธิการใช้ตามสัญญาเช่า-ศูนย์โทรคมนาคมและอุปกรณ์โทรคมนาคม</t>
  </si>
  <si>
    <t>ต-ค่าตัดจำหน่ายสะสมสิทธิการใช้ตามสัญญาเช่า-อุปกรณ์รับส่งข้อมูล</t>
  </si>
  <si>
    <t>ต-ค่าตัดจำหน่ายสะสมสิทธิการใใช้ตามสัญญาเช่า-อุปกรณ์รับส่งข้อมูล</t>
  </si>
  <si>
    <t>ต-ค่าตัดจำหน่ายสะสมสิทธิการใช้ตามสัญญาเช่า-เสาและสายเคเบิล</t>
  </si>
  <si>
    <t>ต-ค่าตัดจำหน่ายสะสมสิทธิการใใช้ตามสัญญาเช่า-เสาและสายเคเบิล</t>
  </si>
  <si>
    <t>ค่าตัดจำหน่าย -สิทธิในการใช้สินทรัพย์ - อุปกรณ์</t>
  </si>
  <si>
    <t>ค่าตัดจำหน่าย-สิทธิในการใช้ส/ท-อุปกรณ์ให้บริการ</t>
  </si>
  <si>
    <t>ต-ค่าตัดจำหน่ายสะสมสิทธิการใช้ตามสัญญาเช่า-ยานพาหนะ</t>
  </si>
  <si>
    <t>ค่าตัดจำหน่ายสิทธิการใช้- ยานพาหนะ- บริการ</t>
  </si>
  <si>
    <t>ค่าตัดจำหน่ายสิทธิการใช้- เครื่องมือและอุปกรณ์อื่น- บริการ</t>
  </si>
  <si>
    <t>ค่าตัดจำหน่ายสิทธิการใช้- คอมพิวเตอร์และอุปกรณ์- บริการ</t>
  </si>
  <si>
    <t>ค่าตัดจำหน่ายสิทธิการใช้ตามสัญญาเช่า-ดาวเทียม</t>
  </si>
  <si>
    <t>ต-ค่าตัดจำหน่ายสิทธิฯส.เช่าที่ดิน-ดาวเทียม</t>
  </si>
  <si>
    <t>ข-ค่าตัดจำหน่ายสะสมสิทธิการใใช้ตามสัญญาเช่า-ที่ดิน</t>
  </si>
  <si>
    <t>ข-ค่าตัดจำหน่ายสิทธิการใช้ตามสัญญาเช่า-ที่ดิน</t>
  </si>
  <si>
    <t>ข-ค่าตัดจำหน่ายสะสมสิทธิการใใช้ตามสัญญาเช่า-ยานพาหนะ</t>
  </si>
  <si>
    <t>บ-ค่าตัดจำหน่ายสะสมสิทธิการใใช้ตามสัญญาเช่า-ที่ดิน</t>
  </si>
  <si>
    <t>บ-ค่าตัดจำหน่ายสิทธิการใช้ตามสัญญาเช่า-ที่ดิน</t>
  </si>
  <si>
    <t>บ-ค่าตัดจำหน่ายสิทธิการใใช้ตามสัญญาเช่า-ยานพาหนะ</t>
  </si>
  <si>
    <t>ค่าตัดจำหน่าย -สิทธิในการใช้สินทรัพย์ - ยานพาหนะ</t>
  </si>
  <si>
    <t>ค่าตัดจำหน่าย-สิทธิการใช้สินทรัพย์-ยานพาหนะทั่วไป</t>
  </si>
  <si>
    <t>ส่วนลดค่าเช่าตามสัญญาเช่า TFRS 16 - บริการ</t>
  </si>
  <si>
    <t>ส่วนลดค่าเช่าตามสัญญาเช่า TFRS 16 - ขาย</t>
  </si>
  <si>
    <t>ส่วนลดค่าเช่าตามสัญญาเช่า TFRS 16 - บริหาร</t>
  </si>
  <si>
    <t>C13</t>
  </si>
  <si>
    <t>ค่าเช่าและค่าใช้สินทรัพย์</t>
  </si>
  <si>
    <t>ค่าเช่าที่ดิน</t>
  </si>
  <si>
    <t>ต-ค่าเช่าเครื่องตกแต่งและเครื่องใช้สำนักงาน</t>
  </si>
  <si>
    <t>ต-ค่าเช่าอุปกรณ์อิเล็คทรอนิกส์ (NODE B) - HSPA</t>
  </si>
  <si>
    <t>ต-ค่าเช่าระบบสื่อสัญญาณ (TRANSMISSION) - HSPA</t>
  </si>
  <si>
    <t>ต-ค่าเช่าเสาโทรคมนาคม - HSPA</t>
  </si>
  <si>
    <t>ต-ค่าเช่าอุปกรณ์โครงข่ายหลัก - HSPA</t>
  </si>
  <si>
    <t>ค่าเช่าอุปกรณ์</t>
  </si>
  <si>
    <t>ค่าเช่ารถ เรือ</t>
  </si>
  <si>
    <t>ค่าเช่าสถานที่และค่ากระแสไฟฟ้าในการให้บริการ</t>
  </si>
  <si>
    <t>ค่าเช่าอาคารสำหรับติดตั้งอุปกรณ์โทรคมนาคมและอุปกรณ์ในการให้บริการ</t>
  </si>
  <si>
    <t>ค่าเช่าวงจรสื่อสัญญาณดาวเทียม - เครือข่ายสำรองของ ทีโอที</t>
  </si>
  <si>
    <t>ค่าเช่าวงจรสื่อสัญญาณดาวเทียม - โครงข่ายโทรศัพท์สาธารณะทางไกลชนบท</t>
  </si>
  <si>
    <t>ค่าเช่าแนวทางสาย</t>
  </si>
  <si>
    <t>ค่าเช่าอุปกรณ์เพื่อบริการโทรศัพท์นอกข่ายสาย</t>
  </si>
  <si>
    <t>ค่าเช่าอุปกรณ์โครงข่ายโทรศัพท์เคลื่อนที่</t>
  </si>
  <si>
    <t>ค่าเช่าวงจรเชื่อมโยง</t>
  </si>
  <si>
    <t>ต-ค่าบริการ บำรุงรักษา ดูแลจัดการเครื่องและอุปกรณ์ - HSPA</t>
  </si>
  <si>
    <t>เพิ่มเมื่อ 10-05-2023</t>
  </si>
  <si>
    <t>ค่าใช้บริการ-ตามสัญญาเช่าเครื่อง&amp;อุปกรณ์โทรคมนาคม</t>
  </si>
  <si>
    <t>ค่าใช้ท่อร้อยของกิจการอื่น</t>
  </si>
  <si>
    <t>ค่าใช้เส้นใยแก้วนำแสง - กิจการอื่น ๆ</t>
  </si>
  <si>
    <t>เพิ่มเมื่อ 27/06/2022</t>
  </si>
  <si>
    <t>ค่าเช่าอื่น - บริการ</t>
  </si>
  <si>
    <t>ข-ค่าเช่าเครื่องตกแต่งและเครื่องใช้สำนักงาน</t>
  </si>
  <si>
    <t>ค่าเช่าอุปกรณ์เครื่องใช้-ขาย</t>
  </si>
  <si>
    <t>ค่าเช่าอื่น - ขาย</t>
  </si>
  <si>
    <t>ค่าเช่าอาคารสถานที่</t>
  </si>
  <si>
    <t>บ-ค่าเช่าเครื่องตกแต่งและเครื่องใช้สำนักงาน</t>
  </si>
  <si>
    <t>ค่าเช่าอุปกรณ์เครื่องใช้</t>
  </si>
  <si>
    <t>ค่าเช่ารถประจำ</t>
  </si>
  <si>
    <t>ค่าเช่ารถชั่วคราว</t>
  </si>
  <si>
    <t>ค่าเช่าเรือ</t>
  </si>
  <si>
    <t>ค่าเช่าอื่น ๆ</t>
  </si>
  <si>
    <t>ค่าเช่าอื่น - บริหาร</t>
  </si>
  <si>
    <t>C14</t>
  </si>
  <si>
    <t>ต้นทุนขาย</t>
  </si>
  <si>
    <t>ส่วนลดรับ</t>
  </si>
  <si>
    <t>C15</t>
  </si>
  <si>
    <t>ค่าใช้จ่ายบริการอื่น</t>
  </si>
  <si>
    <t>ต้นทุนงานผลิตและซ่อม</t>
  </si>
  <si>
    <t>ค่าใช้จ่ายจากการให้บริการฝึกอบรมบุคคลภายนอก</t>
  </si>
  <si>
    <t>ค่าใช้จ่ายจากการให้บริการอื่น ๆ</t>
  </si>
  <si>
    <t>ค่าใช้จ่ายในการให้บริการในพื้นที่</t>
  </si>
  <si>
    <t>ต้นทุนบริการอื่น</t>
  </si>
  <si>
    <t>เพิ่มเมื่อ 6/11/2023 ย้ายมาจาก C08</t>
  </si>
  <si>
    <t>C16</t>
  </si>
  <si>
    <t>ค่าใช้จ่ายดำเนินงานอื่น</t>
  </si>
  <si>
    <t>ค่าสอบบัญชี</t>
  </si>
  <si>
    <t>ค่าสอบบัญชีอื่น ๆ</t>
  </si>
  <si>
    <t>ค่าใช้จ่ายเกี่ยวกับที่ปรึกษาด้านบริหาร</t>
  </si>
  <si>
    <t>ค่าใช้จ่ายเกี่ยวกับที่ปรึกษาด้านวิศวกรรม</t>
  </si>
  <si>
    <t>ค่าใช้จ่ายเกี่ยวกับที่ปรึกษาด้านการวางแผนงานหลัก</t>
  </si>
  <si>
    <t>ค่าใช้จ่ายเกี่ยวกับที่ปรึกษาด้านบัญชีและการเงิน</t>
  </si>
  <si>
    <t>ค่าใช้จ่ายเกี่ยวกับที่ปรึกษาด้านกฎหมาย</t>
  </si>
  <si>
    <t>ค่าใช้จ่ายเกี่ยวกับที่ปรึกษาด้านอื่น ๆ</t>
  </si>
  <si>
    <t>บ-หนี้สูญ-ลูกหนี้การค้า</t>
  </si>
  <si>
    <t>หนี้สูญ - ลูกหนี้ผู้ใช้บริการโทรคมนาคม</t>
  </si>
  <si>
    <t>หนี้สูญ - ลูกหนี้การค้าจากการให้บริการโทรศัพท์เคลื่อนที่ 3G - Wholesale</t>
  </si>
  <si>
    <t>หนี้สูญ - ลูกหนี้การค้าจากการให้บริการโทรศัพท์เคลื่อนที่ 3G - Retail</t>
  </si>
  <si>
    <t>หนี้สูญ - ลูกหนี้การค้าอื่น</t>
  </si>
  <si>
    <t>หนี้สูญ - ลูกหนี้ผู้ใช้บริการไม่เกี่ยวกับโทรคมนาคม</t>
  </si>
  <si>
    <t>หนี้สูญ - ลูกหนี้โครงข่ายทางไกลต่างประเทศ</t>
  </si>
  <si>
    <t>หนี้สูญ - ลูกหนี้การค้ากิจการที่เกี่ยวข้องกัน</t>
  </si>
  <si>
    <t>หนี้สูญ - ลูกหนี้อื่น</t>
  </si>
  <si>
    <t>หนี้สูญ - ลูกหนี้การค้าบริษัทย่อยบริษัทร่วม</t>
  </si>
  <si>
    <t>หนี้สูญ - ลูกหนี้การค้าส่วนแบ่งรายได้</t>
  </si>
  <si>
    <t>บ-หนี้สงสัยจะสูญ-ลูกหนี้การค้า</t>
  </si>
  <si>
    <t>บ - หนี้สงสัยจะสูญ - ดอกเบี้ยเงินให้กู้ยืมค้างรับ</t>
  </si>
  <si>
    <t>บ - หนี้สงสัยจะสูญ - เงินกู้</t>
  </si>
  <si>
    <t>หนี้สงสัยจะสูญ - ลูกหนี้ผู้ใช้บริการโทรคมนาคม</t>
  </si>
  <si>
    <t>หนี้สงสัยจะสูญ - ลูกหนี้การค้าจากการให้บริการโทรศัพท์เคลื่อนที่ 3G - Wholesale</t>
  </si>
  <si>
    <t>หนี้สงสัยจะสูญ - ลูกหนี้การค้าจากการให้บริการโทรศัพท์เคลื่อนที่ 3G - Retail</t>
  </si>
  <si>
    <t>หนี้สงสัยจะสูญ - ลูกหนี้การค้าอื่น</t>
  </si>
  <si>
    <t>หนี้สงสัยจะสูญ - ลูกหนี้การค้า - บริษัท TRUE</t>
  </si>
  <si>
    <t>หนี้สงสัยจะสูญ - ลูกหนี้การค้า - บริษัท TT&amp;T</t>
  </si>
  <si>
    <t>หนี้สงสัยจะสูญ - ลูกหนี้ผู้ใช้บริการไม่เกี่ยวกับโทรคมนาคม</t>
  </si>
  <si>
    <t>หนี้สงสัยจะสูญ - ลูกหนี้บริษัทผู้ให้บริการรายอื่น ๆ</t>
  </si>
  <si>
    <t>หนี้สงสัยจะสูญ - ลูกหนี้โครงข่ายทางไกลต่างประเทศ</t>
  </si>
  <si>
    <t>หนี้สงสัยจะสูญ - ลูกหนี้การค้ากิจการที่เกี่ยวข้องกัน</t>
  </si>
  <si>
    <t>หนี้สงสัยจะสูญ - ลูกหนี้อื่น</t>
  </si>
  <si>
    <t>หนี้สงสัยจะสูญ - เงินให้กู้ยืมแก่พนักงาน (ทีโอที)</t>
  </si>
  <si>
    <t>หนี้สงสัยจะสูญ - ลูกหนี้การค้าบริษัทย่อยบริษัทร่วม</t>
  </si>
  <si>
    <t>หนี้สงสัยจะสูญ - ลูกหนี้การค้าส่วนแบ่งรายได้</t>
  </si>
  <si>
    <t>บ-หนี้สงสัยจะสูญ - ลูกหนี้บริการระยะยาว</t>
  </si>
  <si>
    <t>บ-หนี้สงสัยจะสูญ - ลูกหนี้ขายสินค้า</t>
  </si>
  <si>
    <t>บ-หนี้สงสัยจะสูญ - รายได้ค้างรับ(ลูกหนี้การค้า)</t>
  </si>
  <si>
    <t>บ-หนี้สงสัยจะสูญ - รายได้ค้างรับ(ลูกหนี้อื่น)</t>
  </si>
  <si>
    <t>ขาดทุนจากการด้อยค่าของสินทรัพย์ถาวร</t>
  </si>
  <si>
    <t>บ-ขาดทุนจากการด้อยค่า-ศูนย์โทรคมฯและอุปกรณ์โทรคมฯ-กิจการ</t>
  </si>
  <si>
    <t>ขาดทุนจากการด้อยค่าสินทรัพย์อุปกรณ์โครงข่าย</t>
  </si>
  <si>
    <t>ขาดทุนจากการด้อยค่าอะไหล่สำคัญ - อุปกรณ์โทรคมนาคม</t>
  </si>
  <si>
    <t>บ-ขาดทุนจากการด้อยค่า-เครื่องมือและอุปกรณ์อื่น-กิจการ</t>
  </si>
  <si>
    <t>บ-ขาดทุนจากการด้อยค่า-เครื่องตกแต่ง&amp;เครื่องใช้-กิจการ</t>
  </si>
  <si>
    <t>บ-ขาดทุนจากการด้อยค่า-คอมพิวเตอร์และอุปกรณ์คอม-กิจการ</t>
  </si>
  <si>
    <t>ขาดทุนจากการด้อยค่า- คอมพิวเตอร์และอุปกรณ์คอมพิวเตอร์</t>
  </si>
  <si>
    <t>ขาดทุนจากการด้อยค่า- งานระหว่างก่อสร้าง</t>
  </si>
  <si>
    <t>ขาดทุนจากการด้อยค่า- ซอฟแวร์</t>
  </si>
  <si>
    <t>ขาดทุนจากการด้อยค่าสินทรัพย์ไม่มีตัวตน</t>
  </si>
  <si>
    <t>เพิ่มเมื่อ 12/02/2024</t>
  </si>
  <si>
    <t>ขาดทุนจากการด้อยค่าอสังหาริมทรัพย์เพื่อการลงทุน-ที่ดิน</t>
  </si>
  <si>
    <t>ขาดทุนจากการด้อยค่าอสังหาริมทรัพย์เพื่อการลงทุน-อาคาร</t>
  </si>
  <si>
    <t>ขาดทุนจากการด้อยค่า - อสังหาริมทรัพย์เพื่อการลงทุน</t>
  </si>
  <si>
    <t>ขาดทุนจากการด้อยค่าของเงินลงทุน - บริษัทย่อย / บริษัทร่วม / กิจการร่วมค้า</t>
  </si>
  <si>
    <t>ขาดทุนจากการด้อยค่าของเงินลงทุนระยะยาวอื่น</t>
  </si>
  <si>
    <t>ขาดทุนจากการด้อยค่าวัสดุโทรคมนาคมเพื่อบริการ</t>
  </si>
  <si>
    <t>สร้างเมื่อ 16/06/2022</t>
  </si>
  <si>
    <t>ขาดทุนจากการด้อยค่าวัสดุที่ใช้ในสำนักงาน</t>
  </si>
  <si>
    <t>ค่าเบี้ยประกันอุปกรณ์โทรคมนาคม</t>
  </si>
  <si>
    <t>สร้างเมื่อ 29/11/2021</t>
  </si>
  <si>
    <t>ค่าเบี้ยประกันภัย - อาคาร</t>
  </si>
  <si>
    <t>ค่าเบี้ยประกันภัย - อุบัติเหตุของยานพาหนะ</t>
  </si>
  <si>
    <t>ค่าเบี้ยประกันภัย - อุปกรณ์และครุภัณฑ์ในอาคาร</t>
  </si>
  <si>
    <t>ค่าเบี้ยประกันภัย - อื่น ๆ</t>
  </si>
  <si>
    <t>ค่าเบี้ยประกันภัยอุปกรณ์อื่น</t>
  </si>
  <si>
    <t>ค่าขนส่ง</t>
  </si>
  <si>
    <t>ค่าน้ำมันเชื้อเพลิง - ยานพาหนะ</t>
  </si>
  <si>
    <t>สร้างเมื่อ 27/05/2021</t>
  </si>
  <si>
    <t>สร้างเมื่อ 19/05/2023</t>
  </si>
  <si>
    <t>ค่าเบี้ยเลี้ยง-ต้นทุน</t>
  </si>
  <si>
    <t>ค่าที่พัก-ต้นทุน</t>
  </si>
  <si>
    <t>ค่าพาหนะเดินทาง-ต้นทุน</t>
  </si>
  <si>
    <t>ค่าเบี้ยเลี้ยง-ขาย</t>
  </si>
  <si>
    <t>ค่าขนส่ง- บริหาร</t>
  </si>
  <si>
    <t>ค่าน้ำมันเชื้อเพลิง</t>
  </si>
  <si>
    <t>ค่าเบี้ยเลี้ยง-บริหาร</t>
  </si>
  <si>
    <t>ค่าที่พัก-บริหาร</t>
  </si>
  <si>
    <t>ค่าพาหนะเดินทาง-บริหาร</t>
  </si>
  <si>
    <t>ค่าธรรมเนียมธนาคารและอื่น - บริการ</t>
  </si>
  <si>
    <t>ค่าธรรมเนียมธนาคารและอื่น - ขาย</t>
  </si>
  <si>
    <t>ค่าธรรมเนียมธนาคาร - SOE</t>
  </si>
  <si>
    <t>ค่าธรรมเนียมธนาคาร (เงินลงทุน) - SOE</t>
  </si>
  <si>
    <t>ค่าธรรมเนียมธนาคาร (เงินกู้) - SOE</t>
  </si>
  <si>
    <t>ค่าธรรมเนียมธนาคาร  Auto - SOE</t>
  </si>
  <si>
    <t>ค่าธรรมเนียมธนาคาร - อื่น</t>
  </si>
  <si>
    <t>ค่าธรรมเนียมธนาคาร (เงินลงทุน) - อื่น</t>
  </si>
  <si>
    <t>ค่าธรรมเนียมธนาคาร (เงินกู้) - อื่น</t>
  </si>
  <si>
    <t>ค่าธรรมเนียมธนาคาร  Auto - อื่น</t>
  </si>
  <si>
    <t>ค่าธรรมเนียมธนาคาร กรณีโทรศัพท์สาธารณะบัตรเครดิต</t>
  </si>
  <si>
    <t>ค่าธรรมเนียมอื่น ๆ</t>
  </si>
  <si>
    <t>ค่าธรรมเนียมธนาคาร - ชำระผ่าน Internet</t>
  </si>
  <si>
    <t>ค่าธรรมเนียมธนาคาร กรณีรับชำระด้วยบัตรเครดิต</t>
  </si>
  <si>
    <t>ค่าธรรมเนียมธนาคาร กรณีรับชำระโดยวิธีหักบัญชีธนาคาร / บัตรเครดิต</t>
  </si>
  <si>
    <t>ค่ารับรอง- บริหาร</t>
  </si>
  <si>
    <t>ค่าการกุศลสาธารณะ</t>
  </si>
  <si>
    <t>ค่าบริจาคเพื่อการกุศลอื่นๆ</t>
  </si>
  <si>
    <t>ค่าบริจาคเพื่อการศึกษา</t>
  </si>
  <si>
    <t>ค่าบริจาคเพื่อการกีฬา</t>
  </si>
  <si>
    <t>ค่าภาษีโรงเรือนและที่ดิน</t>
  </si>
  <si>
    <t>ค่าภาษีป้าย</t>
  </si>
  <si>
    <t>ค่าอากรแสตมป์</t>
  </si>
  <si>
    <t>ค่าภาษีรถยนต์</t>
  </si>
  <si>
    <t>ภาษีสรรพสามิต</t>
  </si>
  <si>
    <t>ต-ค่ารักษาความปลอดภัย</t>
  </si>
  <si>
    <t>สร้างเมื่อ 20/12/2022</t>
  </si>
  <si>
    <t>สร้างเมื่อ 19/01/2022</t>
  </si>
  <si>
    <t>ต-ค่ารื้อถอน/ย้ายสินทรัพย์ถาวรอื่น</t>
  </si>
  <si>
    <t>ต-ค่าใช้จ่ายดำเนินงานอื่น-อื่น</t>
  </si>
  <si>
    <t>ผลต่างของราคาพัสดุถัวเฉลี่ย</t>
  </si>
  <si>
    <t>ค่าใช้จ่ายอื่น ๆ</t>
  </si>
  <si>
    <t>ค่าใช้จ่ายในการนับเหรียญโทรศัพท์สาธารณะ</t>
  </si>
  <si>
    <t>ค่าใช้จ่ายในการแลกเหรียญโทรศัพท์สาธารณะ</t>
  </si>
  <si>
    <t>ค่าน้ำมันเชื้อเพลิง - เครื่องการกำลัง</t>
  </si>
  <si>
    <t>ค่าหล่อลื่นอัดฉีด</t>
  </si>
  <si>
    <t>ข-ค่าครุภัณฑ์เครื่องใช้สำนักงานและเครื่องมือขนาดเล็ก</t>
  </si>
  <si>
    <t>ข-ค่ารักษาความปลอดภัย</t>
  </si>
  <si>
    <t>ค่าจ้างเหมาในการดำเนินงานอื่น</t>
  </si>
  <si>
    <t>สร้างเมื่อ 1/12/2021</t>
  </si>
  <si>
    <t>ค่าเครื่องเขียนแบบพิมพ์-ขาย</t>
  </si>
  <si>
    <t>ค่าวัสดุอุปกรณ์-ขาย</t>
  </si>
  <si>
    <t>สร้างเมื่อ 25/03/2022</t>
  </si>
  <si>
    <t>ข-ค่ารื้อถอน/ย้ายสินทรัพย์ถาวรอื่น</t>
  </si>
  <si>
    <t>ข-ค่าใช้จ่ายดำเนินงานอื่น-อื่น</t>
  </si>
  <si>
    <t>ค่าใช้จ่าย-สินค้ารับฝากขาย</t>
  </si>
  <si>
    <t>ขาดทุนจากการลดลงของมูลค่าสินค้าคงเหลือ</t>
  </si>
  <si>
    <t>ขาดทุนจากการเสื่อมค่าของสินค้าคงเหลือ</t>
  </si>
  <si>
    <t>บ-ค่าใช้ซอฟแวร์เพื่อการบริหารงาน</t>
  </si>
  <si>
    <t>บ-ค่ารักษาความปลอดภัย</t>
  </si>
  <si>
    <t>สร้างเมื่อ 02/06/2022</t>
  </si>
  <si>
    <t>บ-ค่ารื้อถอน/ย้ายสินทรัพย์ถาวรอื่น</t>
  </si>
  <si>
    <t>บ-ค่าใช้จ่ายดำเนินงานอื่น-อื่น</t>
  </si>
  <si>
    <t>ค่าต่อทะเบียนรถยนต์</t>
  </si>
  <si>
    <t>ค่าใช้จ่ายอื่น ๆ เกี่ยวกับรถยนต์</t>
  </si>
  <si>
    <t>ค่าเครื่องเขียนและแบบพิมพ์</t>
  </si>
  <si>
    <t>ค่าวัสดุอุปกรณ์</t>
  </si>
  <si>
    <t>ค่าจ้างทำความสะอาด</t>
  </si>
  <si>
    <t>ค่าจ้างดูแลสถานที่</t>
  </si>
  <si>
    <t>ค่าใช้บริการในพื้นที่อาคารและสถานที่เช่า</t>
  </si>
  <si>
    <t>ค่าจัดทำรายงานประจำปี</t>
  </si>
  <si>
    <t>เงินอุดหนุนในการวิจัยและพัฒนา</t>
  </si>
  <si>
    <t>ค่าใช้จ่ายในการวิจัยและพัฒนา</t>
  </si>
  <si>
    <t>ค่าเบี้ยปรับ เงินเพิ่มทางภาษี และค่าปรับทางอาญา</t>
  </si>
  <si>
    <t>ค่าไปรษณีย์และโทรเลข</t>
  </si>
  <si>
    <t>ค่าใช้จ่ายเกี่ยวกับศาลและคดีความ</t>
  </si>
  <si>
    <t>ค่าใช้จ่ายเกี่ยวกับศาลและคดีความ - บุคคลภายนอก (อดีตผู้บริหารและอดีตพนักงาน)</t>
  </si>
  <si>
    <t>ค่าใช้จ่ายเกี่ยวกับพิธีการต่าง ๆ</t>
  </si>
  <si>
    <t>ค่าใช้จ่ายเบ็ดเตล็ด</t>
  </si>
  <si>
    <t>ค่าใช้จ่ายค่าปรับ</t>
  </si>
  <si>
    <t>กำไร (ขาดทุน) จากการโอนเปลี่ยนประเภทของเงินลงทุน</t>
  </si>
  <si>
    <t>กำไร (ขาดทุน) ที่ชำระจริงจากการยกเลิกสัญญา SWAP</t>
  </si>
  <si>
    <t>กำไร (ขาดทุน) ที่ชำระจริงจากการยกเลิกสัญญา SWAP ของดอกเบี้ย</t>
  </si>
  <si>
    <t>ค่าใช้จ่ายต้องห้ามทางภาษี</t>
  </si>
  <si>
    <t>ขาดทุนจากการโอนหนี้จากการเลิกกิจการ</t>
  </si>
  <si>
    <t xml:space="preserve">ผลขาดทุนด้านเครดิตที่คาดว่าจะเกิดขึ้น – เงินลงทุนวัดมูลค่าวิธี Amortize Cost </t>
  </si>
  <si>
    <t>เพิ่มเมื่อ 12/09/2022 และโอนย้ายจาก ค่าใช้จ่ายอื่น</t>
  </si>
  <si>
    <t>ค่าใช้จ่ายในการสอบคัดเลือกพนักงาน</t>
  </si>
  <si>
    <t>ค่าใช้จ่ายอื่น ๆ ในการสรรหาบุคลากร</t>
  </si>
  <si>
    <t>ค่าสมนาคุณ และเงินตอบแทนบุคคลภายนอก</t>
  </si>
  <si>
    <t>ค่าใช้จ่ายในการขายและบริหาร (ยอดดุลเครดิต)</t>
  </si>
  <si>
    <t>กำไร (ขาดทุน) จากการปรับมูลค่าของหลักทรัพย์เพื่อค้า</t>
  </si>
  <si>
    <t>บ-ค่าใช้จายกิจกรรมพิเศษ</t>
  </si>
  <si>
    <t>เพิมเมื่อ 18/04/2023</t>
  </si>
  <si>
    <t>C17</t>
  </si>
  <si>
    <t>กำไร(ขาดทุน)ที่เกิดจริงจาก exch rate ด/บ เงินกู้</t>
  </si>
  <si>
    <t>กำไร(ขาดทุน)ที่เกิดจริงจาก exch rate จากการดำเนินก</t>
  </si>
  <si>
    <t>กำไร(ขาดทุน)ที่เกิดจริงจาก exch.rate-เงินฝากประจำ/</t>
  </si>
  <si>
    <t>ขาดทุนยังไม่เกิดขึ้นจากอัตราแลกเปลี่ยน-กองทุนส่วนบุคคล</t>
  </si>
  <si>
    <t>กำไร(ขาดทุน)ยังไม่เกิดจริงจาก exch rate-เงินกู้</t>
  </si>
  <si>
    <t>กำไร(ขาดทุน)ยังไม่เกิดจริงจาก exch rate-เงินลงทุน</t>
  </si>
  <si>
    <t>กำไร(ขาดทุน)ยังไม่เกิดจริง exch rate เงินฝากธนาคาร</t>
  </si>
  <si>
    <t>กำไร(ขาดทุน)ยังไม่เกิดจริง exch จน./ลน.ต่างประเทศ</t>
  </si>
  <si>
    <t>กำไร(ขาดทุน)ยังไม่เกิดจริงexch จน/ลน โครงข่าย ตปท.</t>
  </si>
  <si>
    <t>กำไร(ขาดทุน)ไม่เกิดจริงอัตราแลกเปลี่ยนเงิน ตปท.-</t>
  </si>
  <si>
    <t>ขาดทุนจากการจำหน่ายเงินลงทุน</t>
  </si>
  <si>
    <t>ขาดทุนจากการจำหน่ายเงินลงทุน-กองทุนส่วนบุคคล</t>
  </si>
  <si>
    <t xml:space="preserve">กำไร (ขาดทุน) จากการจำหน่ายเงินลงทุนชั่วคราว </t>
  </si>
  <si>
    <t>กำไร (ขาดทุน) จากการจำหน่ายเงินลงทุนระยะยาว</t>
  </si>
  <si>
    <t>ขาดทุน (กำไร) จากการจำหน่ายสินทรัพย์ถาวร</t>
  </si>
  <si>
    <t>ขาดทุนจากการขายสินทรัพย์ไม่มีตัวตน</t>
  </si>
  <si>
    <t>ขาดทุนจากการเลิกใช้งานสินทรัพย์ถาวร</t>
  </si>
  <si>
    <t>ขาดทุนจากการจำหน่ายสินทรัพย์อื่น</t>
  </si>
  <si>
    <t>บ-ขาดทุนจากการชำรุด/ล้าสมัย/เลิกใช้วัสดุอุปกรณ์โทรคมนาคมเพื่อบริการ</t>
  </si>
  <si>
    <t>ขาดทุนที่ยังไม่รับรู้จากการวัดมูลค่ายุติธรรม FVTPL - กองทุนส่วนบุคคล</t>
  </si>
  <si>
    <t>ขาดทุนที่ยังไม่รับรู้จากการวัดมูลค่ายุติธรรม FVTPL</t>
  </si>
  <si>
    <t>เมื่อ 19-04-2024</t>
  </si>
  <si>
    <t>ค่าใช้จ่ายอื่นๆ-(สสท)</t>
  </si>
  <si>
    <t>เงินชดเชยสินไหมทดแทนความเสียหาย</t>
  </si>
  <si>
    <t>เพิ่มเมื่อ 02/06/2022</t>
  </si>
  <si>
    <t>เพิ่มเมื่อ 16/06/2022</t>
  </si>
  <si>
    <t>เพิ่มเมื่อ 6/01/2023</t>
  </si>
  <si>
    <t>เพิ่มเมื่อ 9/12/2023</t>
  </si>
  <si>
    <t>C18</t>
  </si>
  <si>
    <t>ต้นทุนทางการเงิน - ด้านการดำเนินงาน</t>
  </si>
  <si>
    <t>ดอกเบี้ยจ่าย - สัญญาเช่าใช้พื้นที่</t>
  </si>
  <si>
    <t>ดอกเบี้ยจ่าย - สัญญาเช่าอุปกรณ์</t>
  </si>
  <si>
    <t>ดอกเบี้ยจ่าย – สัญญาเช่ายานพาหนะ</t>
  </si>
  <si>
    <t>ดอกเบี้ยจ่าย - สัญญาเช่าที่ดิน</t>
  </si>
  <si>
    <t>C19</t>
  </si>
  <si>
    <t>ต้นทุนทางการเงิน - ด้านการจัดหาเงิน</t>
  </si>
  <si>
    <t>ดอกเบี้ยจ่าย - เงินกู้ยืมจากกรรมการและพนักงาน</t>
  </si>
  <si>
    <t>ดอกเบี้ยจ่าย - เงินกู้ยืมจากกิจการที่เกี่ยวข้องกัน</t>
  </si>
  <si>
    <t xml:space="preserve">ดอกเบี้ยจ่าย - เงินกู้ยืมบริษัทย่อย </t>
  </si>
  <si>
    <t>ดอกเบี้ยจ่าย - เงินกู้ยืมบริษัทร่วม</t>
  </si>
  <si>
    <t>ดอกเบี้ยจ่าย - อื่น ๆ</t>
  </si>
  <si>
    <t>ดอกเบี้ยจ่าย - เงินเบิกเกินบัญชีธนาคาร - SOE</t>
  </si>
  <si>
    <t>ดอกเบี้ยจ่าย - เงินกู้ยืม - SOE</t>
  </si>
  <si>
    <t>ดอกเบี้ยจ่าย - หุ้นกู้ - SOE</t>
  </si>
  <si>
    <t>ดอกเบี้ยจ่าย - เงินเบิกเกินบัญชีธนาคาร - อื่น</t>
  </si>
  <si>
    <t>ดอกเบี้ยจ่าย - เงินกู้ยืม - อื่น</t>
  </si>
  <si>
    <t>ดอกเบี้ยจ่าย - เงินกู้ยืมเพื่อโครงข่าย 3G - อื่น</t>
  </si>
  <si>
    <t>ดอกเบี้ยจ่าย - หุ้นกู้ - อื่น</t>
  </si>
  <si>
    <t>ดอกเบี้ยจ่าย - พันธบัตรโทรศัพท์ที่กระทรวงการคลังค้ำประกัน</t>
  </si>
  <si>
    <t>ดอกเบี้ยจ่าย - พันธบัตรโทรศัพท์ที่กระทรวงการคลังไม่ได้ค้ำประกัน</t>
  </si>
  <si>
    <t>ค่าธรรมเนียม Option</t>
  </si>
  <si>
    <t>ค่าใช้จ่ายในการทำ Credit Rating</t>
  </si>
  <si>
    <t>ค่าใช้จ่ายในการจัดหาเงินกู้</t>
  </si>
  <si>
    <t>ค่าธรรมเนียมธุรกรรมทางการเงิน</t>
  </si>
  <si>
    <t>ส่วนต่ำกว่ามูลค่าหุ้นกู้ และพันธบัตร</t>
  </si>
  <si>
    <t>ค่าธรรมเนียมเกี่ยวกับเงินกู้ - SOE</t>
  </si>
  <si>
    <t>ค่าธรรมเนียมเกี่ยวกับเงินกู้ - อื่น</t>
  </si>
  <si>
    <t xml:space="preserve">ค่าธรรมเนียมเกี่ยวกับเงินกู้ - โครงการเงินกู้ 3G - อื่น </t>
  </si>
  <si>
    <t>C20</t>
  </si>
  <si>
    <t>ภาษีเงินได้รอการตัดบัญชี</t>
  </si>
  <si>
    <t>หมวดบัญชี</t>
  </si>
  <si>
    <t>ชื่อหมวดบัญชี</t>
  </si>
  <si>
    <t>14) ค่าใช้จ่ายกำกับดูแลโดยกสทช</t>
  </si>
  <si>
    <t xml:space="preserve"> 1) ค่าใช้จ่ายตอบแทนแรงงาน</t>
  </si>
  <si>
    <t xml:space="preserve"> 2) ค่าใช้จ่ายสวัสดิการ</t>
  </si>
  <si>
    <t>16) ค่าใช้จ่ายดำเนินงานอื่น</t>
  </si>
  <si>
    <t>13) ต้นทุนขายสินค้า</t>
  </si>
  <si>
    <t xml:space="preserve"> 6) ค่าใช้จ่ายการตลาดและส่งเสริมการขาย</t>
  </si>
  <si>
    <t xml:space="preserve"> 8) ค่าซ่อมแซมและบำรุงรักษา</t>
  </si>
  <si>
    <t>17) ค่าใช้จ่ายอื่น</t>
  </si>
  <si>
    <t xml:space="preserve"> 3) ค่าใช้จ่ายพัฒนาและฝึกอบรมบุคลากร</t>
  </si>
  <si>
    <t xml:space="preserve"> 5) ค่าเช่า</t>
  </si>
  <si>
    <t xml:space="preserve"> 9) ค่าเสื่อมราคาและรายจ่ายตัดบัญชี-กสท</t>
  </si>
  <si>
    <t>รหัสที่ไม่มีในระบบ GL และยกเลิกแล้ว</t>
  </si>
  <si>
    <t>พิจารณาใหม่กลุ่มคุณสมบัติ</t>
  </si>
  <si>
    <t>ค่าเสื่อมราคาและรายจ่ายตัดบัญชี-ร่วมการงาน</t>
  </si>
  <si>
    <t>ค่าใช้จ่ายกำกับดูแลโดยกสทช</t>
  </si>
  <si>
    <t>2)ค่าสวัสดิการ</t>
  </si>
  <si>
    <t xml:space="preserve"> 4) ค่าซ่อมแซมและบำรุงรักษา</t>
  </si>
  <si>
    <t>10)ค่าใช้จ่ายบริการโทรคมนาคม</t>
  </si>
  <si>
    <t>ลำดับที่</t>
  </si>
  <si>
    <t>name</t>
  </si>
  <si>
    <t>ผังหลัก</t>
  </si>
  <si>
    <t>ผังหลัก 
(แยกธนาคาร)</t>
  </si>
  <si>
    <t xml:space="preserve">ผังรหัสบัญชี NT(แบบละเอียด) </t>
  </si>
  <si>
    <t>ชื่อบัญชี HANA1000</t>
  </si>
  <si>
    <t>เลขที่บัญชี ECC 6.0</t>
  </si>
  <si>
    <t>ชื่อบัญชี ECC 6.0</t>
  </si>
  <si>
    <t>หมายเหตุ</t>
  </si>
  <si>
    <t>สินทรัพย์</t>
  </si>
  <si>
    <t>สินทรัพย์หมุนเวียน</t>
  </si>
  <si>
    <t>เงินสดและรายการเทียบเท่าเงินสด</t>
  </si>
  <si>
    <t>เงินสด</t>
  </si>
  <si>
    <t>เงินสดในมือ</t>
  </si>
  <si>
    <t>เงินสด ณ ที่ทำการ</t>
  </si>
  <si>
    <t>เงินฝากระหว่างทาง</t>
  </si>
  <si>
    <t>Block NT2 270867</t>
  </si>
  <si>
    <t>บัญชีรอหักล้างรับเงิน-บริการโทรศัพท์สาธารณะ</t>
  </si>
  <si>
    <t>เงินสดย่อย</t>
  </si>
  <si>
    <t>เงินสดย่อย - movement</t>
  </si>
  <si>
    <t>เงินสำรองกิจการ-หลักสี่</t>
  </si>
  <si>
    <t>บล็อก</t>
  </si>
  <si>
    <t>เงินสด COUNTER SERVICE</t>
  </si>
  <si>
    <t>เหรียญโทรศัพท์สาธารณะ</t>
  </si>
  <si>
    <t>เงินฝากกระแสรายวัน 1</t>
  </si>
  <si>
    <t>กระแสรายวัน-ธ.กรุงไทย1236013727</t>
  </si>
  <si>
    <t>กระแสรายวัน-ธ.กรุงไทย1236013727-ฝากเช็ค</t>
  </si>
  <si>
    <t>กระแสรายวัน-ธ.กรุงไทย1236013727-ถอนเช็ค</t>
  </si>
  <si>
    <t>กระแสรายวัน-ธ.กรุงไทย1236013727-ฝากเงินสด/โอน</t>
  </si>
  <si>
    <t>กระแสรายวัน-ธ.กรุงไทย1236013727-ถอนเงินสด/โอน</t>
  </si>
  <si>
    <t>กระแสรายวันธ.กรุงไทย1236013727-ถอนอื่นๆ</t>
  </si>
  <si>
    <t>กระแสรายวัน-ธ.กรุงไทย1236013727-ถอนไม่สามารถระบุ</t>
  </si>
  <si>
    <t>กระแสรายวัน-ธ.กรุงไทย0936000023</t>
  </si>
  <si>
    <t>กระแสรายวันธ.กรุงไทย0936000023-ฝากเช็ค</t>
  </si>
  <si>
    <t>กระแสรายวัน-ธ.กรุงไทย0936000023-ถอนเช็ค</t>
  </si>
  <si>
    <t>กระแสรายวัน-ธ.กรุงไทย0936000023-ฝากเงินสด/โอน</t>
  </si>
  <si>
    <t>กระแสรายวันธ.กรุงไทย0936000023-ถอนเงินสด/โอน</t>
  </si>
  <si>
    <t>กระแสรายวันธ.กรุงไทย0936000023-ถอนอื่นๆ</t>
  </si>
  <si>
    <t>กระแสรายวัน-ธ.กรุงไทย0936000023-ฝากไม่สามารถระบุ</t>
  </si>
  <si>
    <t>กระแสรายวันธ.กรุงไทย0936000023-ถอนไม่สามารถระบุ</t>
  </si>
  <si>
    <t>กระแสรายวัน-ธ.กรุงไทย1236020693</t>
  </si>
  <si>
    <t>กระแสรายวันธ.กรุงไทย1236020693-ฝากเช็ค</t>
  </si>
  <si>
    <t>กระแสรายวัน-ธ.กรุงไทย1236020693-ฝากเงินสด/โอน</t>
  </si>
  <si>
    <t>กระแสรายวัน-ธ.กรุงไทย1236020693-ฝากไม่สามารถระบุ</t>
  </si>
  <si>
    <t>กระแสรายวัน-ธ.กสิกรไทย1421061102</t>
  </si>
  <si>
    <t>กระแสรายวัน-ธ.กสิกรไทย1421061102-ฝากเช็ค</t>
  </si>
  <si>
    <t>กระแสรายวันธ.กสิกรไทย1421061102-ถอนเช็ค</t>
  </si>
  <si>
    <t>กระแสรายวัน-ธ.กสิกรไทย1421061102-ฝากเงินสด/โอน</t>
  </si>
  <si>
    <t>กระแสรายวัน-ธ.กสิกรไทย1421061102-ถอนเงินสด/โอน</t>
  </si>
  <si>
    <t>กระแสรายวันธ.กสิกรไทย1421061102-ถอนอื่นๆ</t>
  </si>
  <si>
    <t>กระแสรายวันธ.กสิกรไทย1421061102-ฝากไม่สามารถระบุ</t>
  </si>
  <si>
    <t>กระแสรายวันธ.กสิกรไทย1421061102-ถอนไม่สามารถระบุ</t>
  </si>
  <si>
    <t>กระแสรายวัน-ธ.กสิกรไทย1421066449</t>
  </si>
  <si>
    <t>กระแสรายวัน-ธ.กสิกรไทย1421066449-ฝากเช็ค</t>
  </si>
  <si>
    <t>กระแสรายวัน-ธ.กสิกรไทย1421066449-ถอนเงินสด/โอน</t>
  </si>
  <si>
    <t>กระแสรายวัน-ธ.กสิกรไทย1421066449-ถอนอื่นๆ</t>
  </si>
  <si>
    <t>กระแสรายวัน-ธ.กสิกรไทย1421066449-ฝากไม่สามารถระบุ</t>
  </si>
  <si>
    <t>กระแสรายวัน-ธ.กสิกรไทย1421066449 ถอนไม่สามารถระบุ</t>
  </si>
  <si>
    <t>กระแสรายวัน-ธ.กรุงศรีอยุธยา1370014861</t>
  </si>
  <si>
    <t>กระแสรายวัน-ธ.กรุงศรีอยุธยา1370014861-ฝากเช็ค</t>
  </si>
  <si>
    <t>กระแสรายวัน-ธ.กรุงศรีอยุธยา1370014861-ถอนเช็ค</t>
  </si>
  <si>
    <t>กระแสรายวัน-ธ.กรุงศรีอยุธยา1370014861-ฝากเงินสด/โอน</t>
  </si>
  <si>
    <t>กระแสรายวันธ.กรุงศรีฯ1370014861-ถอนเงินสด/โอน</t>
  </si>
  <si>
    <t>กระแสรายวันธ.กรุงศรีฯ1370014861-ถอนอื่นๆ</t>
  </si>
  <si>
    <t>กระแสรายวัน-ธ.กรุงศรีอยุธยา1370014861-ฝากไม่สามารถระบุ</t>
  </si>
  <si>
    <t>กระแสรายวัน-ธ.กรุงศรีอยุธยา1370014861-ถอนไม่สามารถระบุ</t>
  </si>
  <si>
    <t>กระแสรายวัน-ธ.ไทยพาณิชย์1113000174840(US$)</t>
  </si>
  <si>
    <t>กระแสรายวัน-ธ.ไทยพาณิชย์4840 (US$)-ฝากเช็ค</t>
  </si>
  <si>
    <t>กระแสรายวันไทยพาณิชย์4840 (US$)-ฝากเงินสด/โอน</t>
  </si>
  <si>
    <t>กระแสรายวันไทยพาณิชย์4840 (US$)-ถอนเงินสด/โอน</t>
  </si>
  <si>
    <t>กระแสรายวันไทยพาณิชย์4840 (US$)-ฝากไม่สามารถระบุ</t>
  </si>
  <si>
    <t>ปป.จากการปริวรรต-กระแสรายวันไทยพาณิชย์4840 (US$)</t>
  </si>
  <si>
    <t>กระแสรายวัน-ธ.ไทยพาณิชย์1113052374</t>
  </si>
  <si>
    <t>กระแสรายวันธ.ไทยพาณิชย์1113052374-ฝากเช็ค</t>
  </si>
  <si>
    <t>กระแสรายวันธ.ไทยพาณิชย์1113052374-ถอนเช็ค</t>
  </si>
  <si>
    <t>กระแสรายวันธ.ไทยพาณิชย์1113052374-ฝากเงินสด/โอน</t>
  </si>
  <si>
    <t>กระแสรายวันธ.ไทยพาณิชย์1113052374-ถอนเงินสด/โอน</t>
  </si>
  <si>
    <t>กระแสรายวันธ.ไทยพาณิชย์1113052374-ถอนอื่นๆ</t>
  </si>
  <si>
    <t>กระแสรายวันธ.ไทยพาณิชย์1113052374-ฝากไม่สามารถระบุ</t>
  </si>
  <si>
    <t>กระแสรายวันธ.ไทยพาณิชย์1113052374-ถอนไม่สามารถระบุ</t>
  </si>
  <si>
    <t>กระแสรายวัน-ธ.กรุงเทพ1013340847</t>
  </si>
  <si>
    <t>กระแสรายวันธ.กรุงเทพ1013340847-ฝากเช็ค</t>
  </si>
  <si>
    <t>กระแสรายวันธ.กรุงเทพ1013340847-ถอนเช็ค</t>
  </si>
  <si>
    <t>กระแสรายวัน-ธ.กรุงเทพ1013340847-ฝากเงินสด/โอน</t>
  </si>
  <si>
    <t>กระแสรายวัน-ธ.กรุงเทพ1013340847-ถอนเงินสด/โอน</t>
  </si>
  <si>
    <t>กระแสรายวันธ.กรุงเทพ1013340847-ถอนอื่นๆ</t>
  </si>
  <si>
    <t>กระแสรายวันธ.กรุงเทพ1013340847-ฝากไม่สามารถระบุ</t>
  </si>
  <si>
    <t>กระแสรายวันธ.กรุงเทพ1013340847-ถอนไม่สามารถระบุ</t>
  </si>
  <si>
    <t>กระแสรายวัน-ธกส.0205001194</t>
  </si>
  <si>
    <t>กระแสรายวัน ธกส.0205001194-ฝากเช็ค</t>
  </si>
  <si>
    <t>กระแสรายวัน ธกส.0205001194-ถอนเช็ค</t>
  </si>
  <si>
    <t>กระแสรายวัน ธกส.0205001194-ฝากเงินสด/โอน</t>
  </si>
  <si>
    <t>กระแสรายวัน ธกส.0205001194-ถอนเงินสด/โอน</t>
  </si>
  <si>
    <t>กระแสรายวัน ธกส.0205001194-ถอนอื่นๆ</t>
  </si>
  <si>
    <t>กระแสรายวัน ธกส.0205001194-ฝากไม่สามารถระบุ</t>
  </si>
  <si>
    <t>กระแสรายวัน ธกส.0205001194-ถอนไม่สามารถระบุ</t>
  </si>
  <si>
    <t>กระแสรายวัน-ธ.ซีไอเอ็มบีไทย 8000050085</t>
  </si>
  <si>
    <t>กระแสรายวันซีไอเอ็มบี8000050085-ฝากเช็ค</t>
  </si>
  <si>
    <t>กระแสรายวันซีไอเอ็มบี8000050085-ถอนเช็ค</t>
  </si>
  <si>
    <t>กระแสรายวัน-ธ.ซีไอเอ็มบี ไทย0263005899-ฝากเงินสด/โอน</t>
  </si>
  <si>
    <t>กระแสรายวัน-ธ.ซีไอเอ็มบี ไทย0263005899-ถอนเงินสด/โอน</t>
  </si>
  <si>
    <t>กระแสรายวันซีไอเอ็มบี8000050085-ถอนอื่นๆ</t>
  </si>
  <si>
    <t>กระแสรายวัน-ธ.ซีไอเอ็มบีไทย 8000050085-ฝากไม่สามารถระบุ</t>
  </si>
  <si>
    <t>กระแสรายวัน-ธ.ซีไอเอ็มบีไทย 8000050085-ถอนไม่สามารถระบุ</t>
  </si>
  <si>
    <t>กระแสรายวัน ธ.ทหารไทยธนชาต 0291070340</t>
  </si>
  <si>
    <t>กระแสรายวัน ธ.ทหารไทยธนชาต - 0291070340-ฝากเช็ค</t>
  </si>
  <si>
    <t>กระแสรายวัน ธ.ทหารไทยธนชาต - 0291070340-ถอนเช็ค</t>
  </si>
  <si>
    <t>กระแสรายวันธ.ทหารไทยธนชาต-0291070340-ฝากเงินสด/โอน</t>
  </si>
  <si>
    <t>กระแสรายวันธ.ทหารไทยธนชาต-0291070340-ถอนเงินสด/โอน</t>
  </si>
  <si>
    <t>กระแสรายวันธ.ทหารไทยธนชาต-0291070340-ถอนอื่นๆ</t>
  </si>
  <si>
    <t>กระแสรายวันธ.ทหารไทยธนชาต-0291070340-ฝากไม่ระบุ</t>
  </si>
  <si>
    <t>กระแสรายวันธ.ทหารไทยธนชาต-0291070340-ถอนไม่ระบุ</t>
  </si>
  <si>
    <t>กระแสรายวัน ธ.ทหารไทยธนชาต 9371001794</t>
  </si>
  <si>
    <t>กระแสรายวัน ธ.ทหารไทยธนชาต - 9371001794</t>
  </si>
  <si>
    <t>กระแสรายวัน ธ.ทหารไทยธนชาต - 9371001794-ถอนเช็ค</t>
  </si>
  <si>
    <t>กระแสรายวันธ.ทหารไทยธนชาต-9371001794-ฝากเงินสด/โอน</t>
  </si>
  <si>
    <t>กระแสรายวันธ.ทหารไทยธนชาต-9371001794-ถอนเงินสด/โอน</t>
  </si>
  <si>
    <t>กระแสรายวันธ.ทหารไทยธนชาต-9371001794-ฝากไม่ระบุ</t>
  </si>
  <si>
    <t>กระแสรายวันธ.ทหารไทยธนชาต-9371001794-ถอนไม่ระบุ</t>
  </si>
  <si>
    <t>กระแสรายวันธ.นครหลวงไทย0231024277</t>
  </si>
  <si>
    <t>กระแสรายวันธ.นครหลวงไทย0231024277-ฝากเช็ค</t>
  </si>
  <si>
    <t>กระแสรายวันธ.นครหลวงไทย0231024277-ถอนเช็ค</t>
  </si>
  <si>
    <t>กระแสรายวันธ.นครหลวงไทย0231024277-ฝากเงินสด/โอน</t>
  </si>
  <si>
    <t>กระแสรายวันธ.นครหลวงไทย0231024277-ถอนเงินสด/โอน</t>
  </si>
  <si>
    <t>กระแสรายวันธ.นครหลวงไทย0231024277-ถอนอื่นๆ</t>
  </si>
  <si>
    <t>กระแสรายวันธ.นครหลวงไทย0231024277-ฝากไม่สามารถระบุ</t>
  </si>
  <si>
    <t>กระแสรายวันธ.นครหลวงไทย0231024277-ถอนไม่สามารถระบุ</t>
  </si>
  <si>
    <t>กระแสรายวัน-ธ.ยูโอบีฯ0571015189</t>
  </si>
  <si>
    <t>กระแสรายวันธ.ยูโอบีฯ7573015189-ฝากเช็ค</t>
  </si>
  <si>
    <t>กระแสรายวัน-ธ.ยูโอบีฯ 0571015189-ถอนเช็ค</t>
  </si>
  <si>
    <t>กระแสรายวันธ.ยูโอบี 7573015189-ฝากเงินสด/โอน</t>
  </si>
  <si>
    <t>กระแสรายวันธ.ยูโอบีฯ 7573015189-ถอนเงินสด/โอน</t>
  </si>
  <si>
    <t>กระแสรายวันธ.ยูโอบีฯ 7573015189-ถอนอื่นๆ</t>
  </si>
  <si>
    <t>กระแสรายวันธ.ยูโอบีฯ7573015189-ฝากไม่สามารถระบุ</t>
  </si>
  <si>
    <t>กระแสรายวันธ.ยูโอบีฯ 7573015189-ถอนไม่สามารถระบุ</t>
  </si>
  <si>
    <t>กระแสรายวัน ธ.อิสลาม 0286000237</t>
  </si>
  <si>
    <t>กระแสรายวัน ธ.อิสลาม 0286000237-ถอนเช็ค</t>
  </si>
  <si>
    <t>กระแสรายวัน-ธ.แลนด์แอนด์เฮ้าส์ 889-1-01848-7</t>
  </si>
  <si>
    <t>กระแสรายวัน-ธ.แลนด์แอนด์เฮ้าส์ 8891018487-ถอนเช็ค</t>
  </si>
  <si>
    <t>กระแสรายวัน-ธ.แลนด์แอนด์เฮ้าส์8487ฝากไม่สามารถระบุ</t>
  </si>
  <si>
    <t>กระแสรายวัน-ธ.แลนด์แอนด์เฮ้าส์8487ถอนไม่สามารถระบุ</t>
  </si>
  <si>
    <t>กระแสรายวัน-อุทัยธานี-ธ.กสิกรไทย1551021056</t>
  </si>
  <si>
    <t>กระแสรายวัน-อุทัยธานี-ธ.กสิกรไทย1551021056-ฝากเช็ค</t>
  </si>
  <si>
    <t>กระแสรายวัน-อุทัยธานี-ธ.กสิกรฯ1551021056-ถอนเช็ค</t>
  </si>
  <si>
    <t>กระแสรายวัน-อุทัยธานี-ธ.กสิกรไทย1551021056ฝากเงินสด-โอน</t>
  </si>
  <si>
    <t>กระแสรายวัน-อุทัยธานี-ธ.กสิกรฯ1551021056-ถอนอื่น ๆ</t>
  </si>
  <si>
    <t>กระแสรว.-อุทัยธานี-ธ.กสิกรฯ1551021056ฝากระบุไม่ได้</t>
  </si>
  <si>
    <t>กระแสรว.-อุทัยธานี-ธ.กสิกรฯ1551021056ถอนระบุไม่ได้</t>
  </si>
  <si>
    <t>กระแสรายวัน-ตะพานหิน-ธ.กสิกรไทย2231020171</t>
  </si>
  <si>
    <t>กระแสรายวัน-ตะพานหิน-ธ.กสิกรไทย2231020171-ฝากเช็ค</t>
  </si>
  <si>
    <t>กระแสรายวัน-ตะพานหิน-ธ.กสิกรไทย2231020171-ถอนเช็ค</t>
  </si>
  <si>
    <t>กระแสรายวัน-ตะพานหินธ.กสิกรไทย2231020171-ฝากเงินสด/โอน</t>
  </si>
  <si>
    <t>กระแสรายวัน ตะพานหิน ธ.กสิกรไทย 2231020171-ถอนอื่นๆ</t>
  </si>
  <si>
    <t>กระแสฯ-ตะพานหิน-กสิกรไทย2231020171-ฝากระบุไม่ได้</t>
  </si>
  <si>
    <t>กระแสรว.-ตะพานหิน-ธ.กสิกรฯ2231020171-ถอนระบุไม่ได้</t>
  </si>
  <si>
    <t>กระแสรายวัน-ตาคลี-ธ.กสิกรไทย2781021590</t>
  </si>
  <si>
    <t>กระแสรายวัน-ตาคลี-ธ.กสิกรไทย2781021590-ฝากเช็ค</t>
  </si>
  <si>
    <t>กระแสรายวัน-ตาคลี-ธ.กสิกรฯ2781021590-ถอนเช็ค</t>
  </si>
  <si>
    <t>กระแสรายวัน-ตาคลี-กสิกรไทย2781021590-ฝากเงินสด-โอน</t>
  </si>
  <si>
    <t>กระแสรายวัน-ตาคลี-ธ.กสิกรฯ2781021590-ถอนอื่นๆ</t>
  </si>
  <si>
    <t>กระแสรว.-ตาคลี-ธ.กสิกรฯ2781021590-ฝากระบุไม่ได้</t>
  </si>
  <si>
    <t>กระแสรว.-ตาคลี-ธ.กสิกรฯ2781021590-ถอนระบุไม่ได้</t>
  </si>
  <si>
    <t>กระแสรายวัน-ตราด-ธ.กสิกรไทย2251034004</t>
  </si>
  <si>
    <t>กระแสรายวัน-ตราด-ธ.กสิกรไทย2251034004-ฝากเช็ค</t>
  </si>
  <si>
    <t>กระแสรายวัน-ตราด-ธ.กสิกรไทย 2251034004-ถอนเช็ค</t>
  </si>
  <si>
    <t>กระแสรายวัน-ตราดธ.กสิกรไทย2251034004-ฝากเงินสด-โอน</t>
  </si>
  <si>
    <t>กระแสรายวัน-ตราด-ธ.กสิกรไทย2251034004-ถอนอื่น ๆ</t>
  </si>
  <si>
    <t>กระแสรายวัน-ตราด-ธ.กสิกรไทย2251034004-ฝากระบุไม่ได</t>
  </si>
  <si>
    <t>กระแสรายวัน-ตราด-ธ.กสิกรไทย2251034004-ถอนระบุไม่ได</t>
  </si>
  <si>
    <t>กระแสรายวัน-ฉะเชิงเทรา-ธ.กสิกรไทย1121044303</t>
  </si>
  <si>
    <t>กระแสรายวัน-ฉะเชิงเทรา ธ.กสิกรไทย 1121044303-ฝากเช็ค</t>
  </si>
  <si>
    <t>กระแสรายวัน-ฉะเชิงเทรา-ธ.กสิกรฯ1121044303-ถอนเช็ค</t>
  </si>
  <si>
    <t>กระแสรายวัน-ฉะเชิงเทรา-กสิกรไทย1121044303-ฝากเงินสด-โอน</t>
  </si>
  <si>
    <t>กระแสรว.-ฉะเชิงเทรา-ธ.กสิกรไทย1121044303-ถอนอื่นๆ</t>
  </si>
  <si>
    <t>กระแสฯ-ฉะเชิงเทรา-กสิกรฯ 1121044303-ฝากระบุไม่ได้</t>
  </si>
  <si>
    <t>กระแสรายวัน-ฉะเชิงเทรา-ธ.กสิกรไทย1121044303-ถอนระบุไม่ได้</t>
  </si>
  <si>
    <t>กระแสรายวัน-ปราจีนบุรี-ธ.กสิกรไทย1851024898</t>
  </si>
  <si>
    <t>กระแสรายวัน-ปราจีนบุรี-ธ.กสิกรไทย1851024898-ฝากเช็ค</t>
  </si>
  <si>
    <t>กระแสรายวัน-ปราจีนบุรี-ธ.กสิกรไทย1851024898-ฝากเงินสด/โอน</t>
  </si>
  <si>
    <t>กระแสรายวัน-พัทยา-ธ.กสิกรไทย3301030141</t>
  </si>
  <si>
    <t>กระแสรายวัน-พัทยา-ธ.กสิกรไทย3301030141-ฝากเช็ค</t>
  </si>
  <si>
    <t>กระแสรายวัน-พัทยา-ธ.กสิกรฯ3301030141-ถอนเช็ค</t>
  </si>
  <si>
    <t>กระแสรายวัน-พัทยา-ธ.กสิกรไทย3301030141-ฝากเงินสด/โอน</t>
  </si>
  <si>
    <t>กระแสรายวัน-พัทยา-ธ.กสิกรไทย 3301030141-ถอนอื่นๆ</t>
  </si>
  <si>
    <t>กระแสรว.พัทยา-ธ.กสิกรฯ3301030141-ฝากระบุไม่ได้</t>
  </si>
  <si>
    <t>กระแสรว.พัทยา-ธ.กสิกรฯ3301030141-ถอนไม่สามารถระบุ</t>
  </si>
  <si>
    <t>กระแสรายวัน-ร้อยเอ็ด-ธ.กสิกรไทย 1251031696</t>
  </si>
  <si>
    <t>กระแสรายวัน-ร้อยเอ็ด-ธ.กสิกรไทย1251031696-ฝากเช็ค</t>
  </si>
  <si>
    <t>กระแสรายวัน-ร้อยเอ็ด-ธ.กสิกรไทย1251031696-ถอนเช็ค</t>
  </si>
  <si>
    <t>กระแสรายวัน-ร้อยเอ็ด-ธ.กสิกรไทย1251031696-ฝากเงินสด/โอน</t>
  </si>
  <si>
    <t>กระแสรายวัน-ร้อยเอ็ด-ธ.กสิกรฯ1251031696-ถอนอื่น ๆ</t>
  </si>
  <si>
    <t>กระแสรว.-ร้อยเอ็ด-ธ.กสิกรฯ1251031696-ฝากระบุไม่ได้</t>
  </si>
  <si>
    <t>กระแสรว.-ร้อยเอ็ด-ธ.กสิกรฯ1251031696-ถอนระบุไม่ได้</t>
  </si>
  <si>
    <t>กระแสรายวัน-ขอนแก่น-ธ.กสิกรไทย4661006973</t>
  </si>
  <si>
    <t>กระแสรายวัน-ขอนแก่น-ธ.กสิกรไทย4661006973-ฝากเช็ค</t>
  </si>
  <si>
    <t>กระแสรายวัน-ขอนแก่น-ธ.กสิกรไทย4661006973-ถอนเช็ค</t>
  </si>
  <si>
    <t>กระแสรายวัน-ขอนแก่น-ธ.กสิกรไทย4661006973-ฝากเงินสด/โอน</t>
  </si>
  <si>
    <t>กระแสรายวัน-ขอนแก่น-ธ.กสิกรไทย4661006973-ถอนอื่นๆ</t>
  </si>
  <si>
    <t>กระแสรายวัน-ขอนแก่น-ธ.กสิกรไทย4661006973-ฝากระบุไม่ได้</t>
  </si>
  <si>
    <t>กระแสรายวัน-ขอนแก่น-ธ.กสิกรไทย 4661006973-ถอนระบุไม่ได้</t>
  </si>
  <si>
    <t>กระแสรายวัน-บึงกาฬ-ธ.กสิกรไทย3131009479</t>
  </si>
  <si>
    <t>กระแสรายวัน-บึงกาฬ-ธ.กสิกรไทย 3131009479-ฝากเช็ค</t>
  </si>
  <si>
    <t>กระแสรายวัน-บึงกาฬ-ธ.กสิกรไทย 3131009479-ถอนเช็ค</t>
  </si>
  <si>
    <t>กระแสรายวัน-บึงกาฬ-ธ.กสิกรไทย 3131009479-ฝากเงินสด/โอน</t>
  </si>
  <si>
    <t>กระแสรายวัน-บึงกาฬ-ธ.กสิกรไทย3131009479-ถอนอื่นๆ</t>
  </si>
  <si>
    <t>กระแสรายวัน-บึงกาฬ-ธ.กสิกรไทย 3131009479-ฝากระบุไม่ได้</t>
  </si>
  <si>
    <t>กระแสรว.-บึงกาฬ-ธ.กสิกรฯ 3131009479-ถอนระบุไม่ได้</t>
  </si>
  <si>
    <t>กระแสรายวัน-อุตรดิตถ์-ธ.กสิกรไทย 6921000357</t>
  </si>
  <si>
    <t>กระแสรายวัน-อุตรดิตถ์-ธ.กสิกรไทย 6921000357 -ฝากเช็ค</t>
  </si>
  <si>
    <t>กระแสรายวัน-อุตรดิตถ์-กสิกรไทย 6921000357-ถอนเช็ค</t>
  </si>
  <si>
    <t>กระแสรายวัน-อุตรดิตถ์-กสิกรไทย6921000357ฝากเงินสด-โอน</t>
  </si>
  <si>
    <t>กระแสรายวัน-อุตรดิตถ์-กสิกรไทย6921000357-ถอนอื่น ๆ</t>
  </si>
  <si>
    <t>กระแสรว.-อุตรดิตถ์-กสิกรไทย6921000357ฝากระบุไม่ได้</t>
  </si>
  <si>
    <t>กระแสรว.-อุตรดิตถ์-กสิกรไทย6921000357ถอนระบุไม่ได้</t>
  </si>
  <si>
    <t>กระแสรายวัน-สวรรคโลก-ธ.กสิกรไทย 2331015086</t>
  </si>
  <si>
    <t>กระแสรายวัน-สวรรคโลก-ธ.กสิกรไทย 2331015086-ฝากเช็ค</t>
  </si>
  <si>
    <t>กระแสรายวัน-สวรรคโลก-ธ.กสิกรฯ2331015086-ถอนเช็ค</t>
  </si>
  <si>
    <t>กระแสรายวัน-สวรรคโลก-ธ.กสิกรไทย2331015086-ฝากเงินสด-โอน</t>
  </si>
  <si>
    <t>กระแสรายวัน-สวรรคโลก-ธ.กสิกรไทย2331015086-ถอนอื่น ๆ</t>
  </si>
  <si>
    <t>กระแสรว.-สวรรคโลก-ธ.กสิกรฯ2331015086-ฝากระบุไม่ได้</t>
  </si>
  <si>
    <t>กระแสรว.-สวรรคโลก-ธ.กสิกรฯ2331015086-ถอนระบุไม่ได้</t>
  </si>
  <si>
    <t>กระแสรายวัน-เชียงใหม่-ธ.กสิกรไทย 2451052538</t>
  </si>
  <si>
    <t>กระแสรายวัน-เชียงใหม่-ธ.กสิกรไทย 2451052538 -ฝากเช็ค</t>
  </si>
  <si>
    <t>กระแสรายวัน-เชียงใหม่-กสิกรไทย 2451052538-ถอนเช็ค</t>
  </si>
  <si>
    <t>กระแสรายวัน-เชียงใหม่กสิกรไทย2451052538-ฝากเงินสด-โอน</t>
  </si>
  <si>
    <t>กระแสรายวัน-เชียงใหม่-กสิกรไทย2451052538-ถอนอื่น ๆ</t>
  </si>
  <si>
    <t>กระแสรายวัน-เชียงใหม่-กสิกรไทย2451052538ฝากระบุไม่ได้</t>
  </si>
  <si>
    <t>กระแสรว.-เชียงใหม่-กสิกรไทย2451052538ถอนระบุไม่ได้</t>
  </si>
  <si>
    <t>กระแสรายวัน-นครศรีธรรมราช-ธ.กสิกรไทย3261016930</t>
  </si>
  <si>
    <t>กระแสรายวัน-นครศรีธรรมราช-ธ.กสิกรไทย3261016930-ฝากเช็ค</t>
  </si>
  <si>
    <t>กระแสรายวัน-นครศรีฯ-ธ.กสิกรไทย3261016930-ถอนเช็ค</t>
  </si>
  <si>
    <t>กระแสรายวัน-นครศรีธรรมราช-ธ.กสิกรไทย3261016930-ฝากเงินสด-โอน</t>
  </si>
  <si>
    <t>กระแสรายวัน-นครศรีฯ-ธ.กสิกรไทย3261016930-ถอนอื่น ๆ</t>
  </si>
  <si>
    <t>กระแสรว.-นครศรีฯ-ธ.กสิกรฯ3261016930-ฝากระบุไม่ได้</t>
  </si>
  <si>
    <t>กระแสรายวัน-นครศรีธรรมราช-ธ.กสิกรไทย3261016930-ถอนระบุไม่ได้</t>
  </si>
  <si>
    <t>กระแสรายวัน-ทุ่งสง-ธ.กสิกรไทย1261029924</t>
  </si>
  <si>
    <t>กระแสรายวัน-ทุ่งสง-ธ.กสิกรไทย1261029924-ฝากเช็ค</t>
  </si>
  <si>
    <t>กระแสรว.-ทุ่งสง-ธ.กสิกรไทย1261029924-ถอนเช็ค</t>
  </si>
  <si>
    <t>กระแสรายวัน-ทุ่งสง-ธ.กสิกรไทย1261029924-ฝากเงินสด-โอน</t>
  </si>
  <si>
    <t>กระแสรว.-ทุ่งสง-ธ.กสิกรไทย1261029924-ถอนอื่น ๆ</t>
  </si>
  <si>
    <t>กระแสรว.-ทุ่งสง-ธ.กสิกรไทย1261029924-ฝากระบุไม่ได้</t>
  </si>
  <si>
    <t>กระแสรายวัน-ทุ่งสง-ธ.กสิกรไทย1261029924-ถอนระบุไม่ได้</t>
  </si>
  <si>
    <t>กระแสรายวัน-นราธิวาส-ธ.กสิกรไทย2651019020</t>
  </si>
  <si>
    <t>กระแสรายวัน-นราธิวาส-ธ.กสิกรไทย2651019020-ฝากเช็ค</t>
  </si>
  <si>
    <t>กระแสรายวัน-นราธิวาส-ธ.กสิกรฯ2651019020-ถอนเช็ค</t>
  </si>
  <si>
    <t>กระแสรายวัน-นราธิวาส-ธ.กสิกรไทย2651019020-ฝากเงินสด-โอน</t>
  </si>
  <si>
    <t>กระแสรายวัน-นราธิวาส-ธ.กสิกรฯ2651019020-ถอนอื่น ๆ</t>
  </si>
  <si>
    <t>กระแสรว.-นราธิวาส-ธ.กสิกรฯ2651019020-ฝากระบุไม่ได้</t>
  </si>
  <si>
    <t>กระแสรว.-นราธิวาส-ธ.กสิกรฯ2651019020-ถอนระบุไม่ได้</t>
  </si>
  <si>
    <t>กระแสรายวัน-ปัตตานี-ธ.กสิกรไทย2481028682</t>
  </si>
  <si>
    <t>กระแสรายวัน-ปัตตานี-ธ.กสิกรไทย2481028682-ฝากเช็ค</t>
  </si>
  <si>
    <t>กระแสรายวัน-ปัตตานี-ธ.กสิกรไทย2481028682-ถอนเช็ค</t>
  </si>
  <si>
    <t>กระแส รายวัน-ปัตตานี-ธ.กสิกรไทย2481028682-ฝากเงินสด-โอน</t>
  </si>
  <si>
    <t>กระแสรายวัน-ปัตตานี-ธ.กสิกรไทย2481028682-ถอนอื่น ๆ</t>
  </si>
  <si>
    <t>กระแสรว.-ปัตตานี-กสิกรไทย2481028682-ฝากระบุไม่ได้</t>
  </si>
  <si>
    <t>กระแสรว.-ปัตตานี-กสิกรไทย2481028682-ถอนระบุไม่ได้</t>
  </si>
  <si>
    <t>กระแสรายวัน-เบตง-ธ.กสิกรไทย-2531011972</t>
  </si>
  <si>
    <t>กระแสรายวัน-เบตง-ธ.กสิกรไทย-2531011972-ฝากเช็ค</t>
  </si>
  <si>
    <t>กระแสรายวัน-เบตง-ธ.กสิกรไทย-2531011972-ถอนเช็ค</t>
  </si>
  <si>
    <t>กระแสรายวัน-เบตง-ธ.กสิกรไทย-2531011972-ฝากเงินสด-โอน</t>
  </si>
  <si>
    <t>กระแสรายวัน-เบตง-ธ.กสิกรไทย-2531011972-ถอนอื่น ๆ</t>
  </si>
  <si>
    <t>กระแสรว.-เบตง-ธ.กสิกรไทย-2531011972-ฝากระบุไม่ได้</t>
  </si>
  <si>
    <t>กระแสรว.-เบตง-ธ.กสิกรไทย-2531011972-ถอนระบุไม่ได้</t>
  </si>
  <si>
    <t>กระแสรายวัน-หาดใหญ่-ธ.กสิกรไทย2631072081</t>
  </si>
  <si>
    <t>กระแสรายวัน-หาดใหญ่ ธ.กสิกรไทย2631072081-ฝากเช็ค</t>
  </si>
  <si>
    <t>กระแสรายวัน หาดใหญ่ ธ.กสิกรไทย2631072081-ถอนเช็ค</t>
  </si>
  <si>
    <t>กระแสรายวัน-หาดใหญ่ ธ.กสิกรไทย2631072081-ฝากเงินสด/โอน</t>
  </si>
  <si>
    <t>กระแสรว. หาดใหญ่ ธ.กสิกรไทย2631072081-ถอนอื่นๆ</t>
  </si>
  <si>
    <t>กระแสรายวัน-หาดใหญ่-ธ.กสิกรไทย2631072081-ฝากระบุไม่ได้</t>
  </si>
  <si>
    <t>กระแสรว.-หาดใหญ่-กสิกรไทย2631072081-ถอนระบุไม่ได้</t>
  </si>
  <si>
    <t>กระแสรายวัน-สุราษฏร์ธานี-ธ.กสิกรไทย4761006458</t>
  </si>
  <si>
    <t>กระแสรายวัน-สุราษฏร์ธานี-ธ.กสิกรไทย4761006458-ฝากเช็ค</t>
  </si>
  <si>
    <t>กระแสรายวัน-สุราษฏร์-ธ.กสิกรไทย4761006458-ถอนเช็ค</t>
  </si>
  <si>
    <t>กระแสรายวัน-สุราษฏร์ธานี-ธ.กสิกรไทย4761006458-ฝากเงินสด-โอน</t>
  </si>
  <si>
    <t>กระแสรายวัน-สุราษฏร์-ธ.กสิกรไทย4761006458-ถอนอื่นๆ</t>
  </si>
  <si>
    <t>กระแสรายวัน-สุราษฏร์ธานี-ธ.กสิกรไทย4761006458-ฝากระบุไม่ได้</t>
  </si>
  <si>
    <t>กระแสรายวัน-สุราษฏร์ธานี-ธ.กสิกรไทย4761006458-ถอนระบุไม่ได้</t>
  </si>
  <si>
    <t>กระแสรายวัน-สงขลา-ธ.กสิกรไทย4041002722</t>
  </si>
  <si>
    <t>กระแสรายวัน-สงขลา-ธ.กสิกรไทย4041002722-ฝากเช็ค</t>
  </si>
  <si>
    <t>กระแสรว.-สงขลา-ธ.กสิกรฯ4041002722-ถอนเช็ค</t>
  </si>
  <si>
    <t>กระแสรายวัน-สงขลา-ธ.กสิกรไทย4041002722-ฝากเงินสด-โอน</t>
  </si>
  <si>
    <t>กระแสรว.-สงขลา-ธ.กสิกรฯ4041002722-ถอนอื่น ๆ</t>
  </si>
  <si>
    <t>กระแสรายวัน-สงขลา-ธ.กสิกรไทย4041002722-ฝากระบุไม่ได้</t>
  </si>
  <si>
    <t>กระแสรว.-สงขลา-ธ.กสิกรฯ4041002722-ถอนระบุไม่ได้</t>
  </si>
  <si>
    <t>กระแสรายวัน-บ้านโป่ง-ธ.กสิกรไทย1441038751</t>
  </si>
  <si>
    <t>กระแสรายวัน-บ้านโป่ง-ธ.กสิกรไทย1441038751-ฝากเช็ค</t>
  </si>
  <si>
    <t>กระแสรายวัน-บ้านโป่ง-ธ.กสิกรฯ1441038751-ถอนเช็ค</t>
  </si>
  <si>
    <t>กระแสรายวัน-บ้านโป่ง-ธ.กสิกรไทย1441038751-ฝากเงินสด/โอน</t>
  </si>
  <si>
    <t>กระแสรว.-บ้านโป่ง-ธ.กสิกรไทย 1441038751-ถอนอื่นๆ</t>
  </si>
  <si>
    <t>กระแสรว.บ้านโป่ง-ธ.กสิกรฯ1441038751-ฝากระบุไม่ได้</t>
  </si>
  <si>
    <t>กระแสรายวัน-บ้านโป่ง-ธ.กสิกรไทย1441038751ถอนไม่สามารถระบุ</t>
  </si>
  <si>
    <t>กระแสรายวัน-กาญจนบุรี-ธ.กสิกรไทย 0618708454</t>
  </si>
  <si>
    <t>กระแสรายวัน-กาญจนบุรี-ธ.กสิกรไทย 0618708454ฝากเช็ค</t>
  </si>
  <si>
    <t>กระแสรายวัน-กาญจนบุรี-ธ.กสิกรไทย 0618708454ถอนเช็ค</t>
  </si>
  <si>
    <t>กระแสรว.-กาญฯ-ธ.กสิกรฯ 0618708454-ฝากเงินสด/โอน</t>
  </si>
  <si>
    <t>กระแสรายวัน-กาญจนบุรี-ธ.กสิกรไทย0618708454ถอนอื่นๆ</t>
  </si>
  <si>
    <t>กระแสรว.-กาญฯ-ธ.กสิกรฯ 0618708454-ฝากระบุไม่ได้</t>
  </si>
  <si>
    <t>กระแสรว.-กาญฯ-ธ.กสิกรฯ 0618708454-ถอนไม่สามารถระบุ</t>
  </si>
  <si>
    <t>กระแสรายวัน-ลพบุรี-ธ.กรุงศรีอยุธยา2330060004</t>
  </si>
  <si>
    <t>กระแสรายวัน-ลพบุรี-ธ.กรุงศรีอยุธยา2330060004-ฝากเช็ค</t>
  </si>
  <si>
    <t>กระแสรายวัน-ลพบุรี-ธ.กรุงศรีอยุธยา2330060004-ถอนเช็ค</t>
  </si>
  <si>
    <t>กระแสรายวัน-ลพบุรี-ธ.กรุงศรีอยุธยา2330060004-ฝากเงินสด-โอน</t>
  </si>
  <si>
    <t>กระแสรายวัน-ลพบุรี-ธ.กรุงศรีอยุธยา2330060004-ถอนอื่น ๆ</t>
  </si>
  <si>
    <t>กระแสรายวัน-ลพบุรี-ธ.กรุงศรีอยุธยา2330060004-ฝากระบุไม่ได้</t>
  </si>
  <si>
    <t>กระแสรว.-ลพบุรี-ธ.กรุงศรีฯ2330060004-ถอนระบุไม่ได้</t>
  </si>
  <si>
    <t>กระแสรายวัน-อ่างทอง ธ.กรุงศรีอยุยา 2930060004</t>
  </si>
  <si>
    <t>กระแสรายวัน-อ่างทอง ธ.กรุงศรีอยุธยา 2930060004-ฝากเช็ค</t>
  </si>
  <si>
    <t>กระแสรายวัน-อ่างทอง ธ.กรุงศรี 2930060004-ฝากเงินสด/โอน</t>
  </si>
  <si>
    <t>กระแสรายวัน-หนองไผ่ ธ.กรุงศรีอยุธยา 0430060008</t>
  </si>
  <si>
    <t>กระแสรายวัน-หนองไผ่ ธ.กรุงศรีอยุธยา 0430060008-ฝากเช็ค</t>
  </si>
  <si>
    <t>กระแสรายวัน หนองไผ่ ธ.กรุงศรี 0430060008-ถอนเช็ค</t>
  </si>
  <si>
    <t>กระแสรายวัน-หนองไผ่ ธ.กรุงศรีอยุธยา 0430060008-ฝากเงินสด/โอน</t>
  </si>
  <si>
    <t>กระแสรว. หนองไผ่ ธ.กรุงศรี 0430060008-ถอนอื่น ๆ</t>
  </si>
  <si>
    <t>กระแสรายวัน-หนองไผ่ ธ.กรุงศรีอยุธยา 0430060008-ฝากระบุไม่ได้</t>
  </si>
  <si>
    <t>กระแสรว.หนองไผ่ ธ.กรุงศรี 0430060008-ถอนระบุไม่ได้</t>
  </si>
  <si>
    <t>กระแสรายวัน-นครนายก ธ.กรุงศรีอยุธยา 1080060006</t>
  </si>
  <si>
    <t>กระแสรายวัน-นครนายก ธ.กรุงศรีอยุธยา 1080060006-ฝากเช็ค</t>
  </si>
  <si>
    <t>กระแสรายวัน-นครนายก ธ.กรุงศรีอยุธยา 1080060006-ฝากเงินสด/โอน</t>
  </si>
  <si>
    <t>กระแสรายวัน-นครนายก ธ.กรุงศรีอยุธยา 1080060006-ถอนอื่นๆ</t>
  </si>
  <si>
    <t>กระแสรายวัน-กบินทร์บุรี ธ.กรุงศรีอยุธยา3550060007</t>
  </si>
  <si>
    <t>กระแสรายวัน-กบินทร์บุรี-ธ.กรุงศรีอยุธยา 3550060007-ฝากเช็ค</t>
  </si>
  <si>
    <t>กระแสรายวัน-กบินทร์-ธ.กรุงศรี 3550060007-ถอนเช็ค</t>
  </si>
  <si>
    <t>กระแสรายวัน-กบินทร์บุรี-ธ.กรุงศรี3550060007-ฝากเงินสด-โอน</t>
  </si>
  <si>
    <t>กระแสรายวัน-กบินทร์-ธ.กรุงศรี3550060007-ถอนอื่น ๆ</t>
  </si>
  <si>
    <t>กระแสรว.-กบินทร์-ธ.กรุงศรี3550060007-ฝากระบุไม่ได้</t>
  </si>
  <si>
    <t>กระแสรว.-กบินทร์-ธ.กรุงศรี3550060007-ถอนระบุไม่ได้</t>
  </si>
  <si>
    <t>กระแสรายวัน-ระยอง-ธ.กรุงศรีอยุธยา 1500060007</t>
  </si>
  <si>
    <t>กระแสรายวัน-ระยอง-ธ.กรุงศรีอยุธยา-1500060007-ฝากเช็ค</t>
  </si>
  <si>
    <t>กระแสรายวัน-ระยอง-ธ.กรุงศรีฯ 1500060007-ถอนเช็ค</t>
  </si>
  <si>
    <t>กระแสรายวัน-ระยอง-ธ.กรุงศรีอยุธยา1500060007-ฝากเงินสด/โอน</t>
  </si>
  <si>
    <t>กระแสรายวัน ระยอง ธ.กรุงศรีอยุธยา 1500060007-ถอนอื่นๆ</t>
  </si>
  <si>
    <t>กระแสรว.ระยองธ.กรุงศรี 150-0-06000-7-ฝากระบุไม่ได้</t>
  </si>
  <si>
    <t>กระแสรว.ระยอง-ธ.กรุงศรี150-0-06000-7-ถอนระบุไม่ได้</t>
  </si>
  <si>
    <t>กระแสรายวัน-มาบตาพุด-ธ.กรุงศรีอยุธยา 2290060004</t>
  </si>
  <si>
    <t>กระแสรายวัน-มาบตาพุด ธ.กรุงศรีอยุธยา 2290060004-ฝากเช็ค</t>
  </si>
  <si>
    <t>กระแสรายวัน มาบตาพุด ธ.กรุงศรี2290060004-ถอนเช็ค</t>
  </si>
  <si>
    <t>กระแสรายวัน-มาบตาพุด ธ.กรุงศรีอยุธยา 2290060004ฝากเงินสด/โอน</t>
  </si>
  <si>
    <t>กระแสรว.มาบตาพุด ธ.กรุงศรี 2290060004-ถอนอื่นๆ</t>
  </si>
  <si>
    <t>กระแสรว.มาบตาพุด-ธ.กรุงศรี2290060004-ฝากระบุไม่ได้</t>
  </si>
  <si>
    <t>กระแสรว.มาบตาพุดธ.กรุงศรี-2290060004-ถอนระบุไม่ได้</t>
  </si>
  <si>
    <t>กระแสรายวัน-สระแก้ว-ธ.กรุงศรีอยุธยา2810060001</t>
  </si>
  <si>
    <t>กระแสรายวัน-สระแก้ว-ธ.กรุงศรีอยุธยา2810060001- ฝากเช็ค</t>
  </si>
  <si>
    <t>กระแสรายวัน-สระแก้ว-ธ.กรุงศรีฯ2810060001-ถอนเช็ค</t>
  </si>
  <si>
    <t>กระแสรายวัน-สระแก้ว-ธ.กรุงศรีอยุธยา2810060001- ฝากเงินสด-โอน</t>
  </si>
  <si>
    <t>กระแสรายวัน-สระแก้ว-ธ.กรุงศรีฯ2810060001-ถอนอื่นๆ</t>
  </si>
  <si>
    <t>กระแสรว-สระแก้ว-ธ.กรุงศรีฯ2810060001-ฝากระบุไม่ได้</t>
  </si>
  <si>
    <t>กระแสรว-สระแก้ว-ธ.กรุงศรีฯ2810060001-ถอนระบุไม่ได้</t>
  </si>
  <si>
    <t>กระแสรายวัน-สัตหีบ-ธ.กรุงศรีอยุธยา 2310005171</t>
  </si>
  <si>
    <t>กระแสรายวัน-สัตหีบ-ธ.กรุงศรีอยุธยา 2310005171-ฝากเช็ค</t>
  </si>
  <si>
    <t>กระแสรายวัน-สัตหีบ-ธ.กรุงศรี 2310005171-ถอนเช็ค</t>
  </si>
  <si>
    <t>กระแสรายวัน-สัตหีบ ธ.กรุงศรีอยุธยา 2310005171-ฝากเงินสด-โอน</t>
  </si>
  <si>
    <t>กระแสรายวัน-สัตหีบ-ธ.กรุงศรี2310005171-ถอนอื่น ๆ</t>
  </si>
  <si>
    <t>กระแสรว.-สัตหีบ-ธ.กรุงศรี2310005171-ฝากระบุไม่ได้</t>
  </si>
  <si>
    <t>กระแสรว.-สัตหีบ-ธ.กรุงศรี2310005171-ถอนระบุไม่ได้</t>
  </si>
  <si>
    <t>กระแสรายวัน-ปลวกแดง-ธ.กรุงศรีอยุธยา 4430002356</t>
  </si>
  <si>
    <t>กระแสรายวัน-ปลวกแดง-ธ.กรุงศรีอยุธยา 4430002356-ฝากเช็ค</t>
  </si>
  <si>
    <t>กระแสรายวัน-ปลวกแดง-ธ.กรุงศรี 4430002356-ถอนเช็ค</t>
  </si>
  <si>
    <t>กระแสรายวัน-ปลวกแดง-ธ.กรุงศรีอยุธยา 4430002356-ฝากเงินสด-โอน</t>
  </si>
  <si>
    <t>กระแสรายวัน-ปลวกแดง-ธ.กรุงศรี4430002356-ถอนอื่น ๆ</t>
  </si>
  <si>
    <t>กระแสรายวัน-ปลวกแดง-ธ.กรุงศรีอยุธยา 4430002356-ฝากระบุไม่ได้</t>
  </si>
  <si>
    <t>กระแสรว.-ปลวกแดง-ธ.กรุงศรี4430002356-ถอนระบุไม่ได้</t>
  </si>
  <si>
    <t>กระแสรายวัน-อุดรธานี-ธ.กรุงศรีอยุธยา0210060009</t>
  </si>
  <si>
    <t>กระแสรายวัน-อุดรธานี-ธ.กรุงศรีอยุธยา0210060009-ฝากเช็ค</t>
  </si>
  <si>
    <t>กระแสรายวัน-อุดรธานี-ธ.กรุงศรีฯ0210060009-ถอนเช็ค</t>
  </si>
  <si>
    <t>กระแสรายวัน-อุดรธานี-ธ.กรุงศรีอยุธยา0210060009-ฝากเงินสด-โอน</t>
  </si>
  <si>
    <t>กระแสรว.-อุดรธานี-ธ.กรุงศรีฯ0210060009-ถอนอื่น ๆ</t>
  </si>
  <si>
    <t>กระแสรายวัน-อุดรธานี-ธ.กรุงศรีอยุธยา0210060009-ฝากระบุไม่ได้</t>
  </si>
  <si>
    <t>กระแสรว.-อุดรฯ-ธ.กรุงศรีฯ0210060009-ถอนระบุไม่ได้</t>
  </si>
  <si>
    <t>กระแสรายวัน-ชุมแพ-ธ.กรุงศรีอยุธยา0880060004</t>
  </si>
  <si>
    <t>กระแสรายวัน-ชุมแพ-ธ.กรุงศรีอยุธยา0880060004-ฝากเช็ค</t>
  </si>
  <si>
    <t>กระแสรว.-ชุมแพ-ธ.กรุงศรี0880060004-ถอนเช็ค</t>
  </si>
  <si>
    <t>กระแสรายวัน-ชุมแพ-ธ.กรุงศรีอยุธยา-0880060004-ฝากเงินสด-โอน</t>
  </si>
  <si>
    <t>กระแสรว.-ชุมแพ-ธ.กรุงศรี0880060004-ถอนอื่น ๆ</t>
  </si>
  <si>
    <t>กระแสรว.-ชุมแพ-ธ.กรุงศรี0880060004-ฝากระบุไม่ได้</t>
  </si>
  <si>
    <t>กระแสรว.ชุมแพ-ธ.กรุงศรีฯ-0880060004-ถอนระบุไม่ได้</t>
  </si>
  <si>
    <t>กระแสรายวัน-หนองบัวลำภู-ธ.กรุงศรีอยุธยา-3650060004</t>
  </si>
  <si>
    <t>กระแสรายวัน-หนองบัวลำภู-ธ.กรุงศรีอยุธยา-3650060004-ฝากเช็ค</t>
  </si>
  <si>
    <t>กระแสรว.-หนองบัวลำภู-ธ.กรุงศรีฯ-3650060004-ถอนเช็ค</t>
  </si>
  <si>
    <t>กระแสรายวัน-หนองบัวลำภู-ธ.กรุงศรีอยุธยา3650060004-ฝากเงินสด โอน</t>
  </si>
  <si>
    <t>กระแสรว.-หนองบัว-ธ.กรุงศรีฯ-3650060004-ถอนอื่น ๆ</t>
  </si>
  <si>
    <t>กระแสรว.-หนองบัว-ธ.กรุงศรี3650060004-ฝากระบุไม่ได้</t>
  </si>
  <si>
    <t>กระแสรว.-หนองบัว-ธ.กรุงศรี3650060004-ถอนระบุไม่ได้</t>
  </si>
  <si>
    <t>กระแสรายวัน-เชียงราย-ธ.กรุงศรีอยุธยา1100060000</t>
  </si>
  <si>
    <t>กระแสรายวัน-เชียงราย-ธ.กรุงศรีอยุธยา1100060000-ฝากเช็ค</t>
  </si>
  <si>
    <t>กระแสรายวัน-เชียงราย-ธ.กรุงศรี1100060000-ถอนเช็ค</t>
  </si>
  <si>
    <t>กระแสรายวัน-เชียงราย-ธ.กรุงศรีอยุธยา1100060000ฝากเงินสด-โอน</t>
  </si>
  <si>
    <t>กระแสรายวัน-เชียงราย-ธ.กรุงศรี1100060000ถอนอื่น ๆ</t>
  </si>
  <si>
    <t>กระแสรายวัน-เชียงราย-ธ.กรุงศรีอยุธยา1100060000ฝากระบุไม่ได้</t>
  </si>
  <si>
    <t>กระแสรว.-เชียงราย-ธ.กรุงศรี1100060000ถอนระบุไม่ได้</t>
  </si>
  <si>
    <t>กระแสรายวัน-แม่สอด ธ.กรุงศรีอยุธยา 3020060000</t>
  </si>
  <si>
    <t>กระแสรายวัน-แม่สอด-ธ.กรุงศรีอยุธยา 302006000-0-ฝากเช็ค</t>
  </si>
  <si>
    <t>กระแสรายวัน-แม่สอด-กรุงศรี 302-0-06000-0-ถอนเช็ค</t>
  </si>
  <si>
    <t>กระแสรายวัน-แม่สอด-ธ.กรุงศรีอยุธยา 3020060000-ฝากเงินสด/โอน</t>
  </si>
  <si>
    <t>กระแสรายวัน-แม่สอด-ธ.กรุงศรี 3020060000-ถอนอื่นๆ</t>
  </si>
  <si>
    <t>กระแสรว.แม่สอด-กรุงศรี-302-0-06000-0-ฝากระบุไม่ได้</t>
  </si>
  <si>
    <t>กระแสรว.แม่สอด-กรุงศรี 302-0-06000-0-ถอนระบุไม่ได้</t>
  </si>
  <si>
    <t>กระแสรายวัน-พิษณุโลก-ธ.กรุงศรีอยุธยา 3990060006</t>
  </si>
  <si>
    <t>กระแสรายวัน-พิษณุโลก-ธ.กรุงศรีอยุธยา-3990060006-ฝากเช็ค</t>
  </si>
  <si>
    <t>กระแสรายวัน-พิษณุโลก-ธ.กรุงศรี 3990060006-ถอนเช็ค</t>
  </si>
  <si>
    <t>กระแสรายวัน-พิษณุโลก ธ.กรุงศรีอยุธยา 3990060006-ฝากเงินสด/โอน</t>
  </si>
  <si>
    <t>กระแสรายวัน-พิษณุโลก-ธ.กรุงศรีอยุธยา-3990060006-ถอนอื่นๆ</t>
  </si>
  <si>
    <t>กระแสรว.พิษณุโลก-กรุงศรีฯ-3990060006-ฝากระบุไม่ได้</t>
  </si>
  <si>
    <t>กระแสรว.พิษณุโลก-ธ.กรุงศรี3990060006-ถอนระบุไม่ได้</t>
  </si>
  <si>
    <t>กระแสรายวัน-ปาย-ธ.กรุงศรีอยุธยา 5810060007</t>
  </si>
  <si>
    <t>กระแสรายวัน-ปาย-ธ.กรุงศรีอยุธยา 5810060007-ฝากเช็ค</t>
  </si>
  <si>
    <t>กระแสรายวัน-ปาย-ธ.กรุงศรี 581-0-06000-7-ถอนเช็ค</t>
  </si>
  <si>
    <t>กระแสรายวัน-ปาย-ธ.กรุงศรีอยุธยา 5810060007-ฝากเงินสด/โอน</t>
  </si>
  <si>
    <t>กระแสรายวัน-ปาย-ธ.กรุงศรี 581-0-06000-7-ถอนอื่นๆ</t>
  </si>
  <si>
    <t>กระแสรายวัน-ปาย-ธ.กรุงศรีอยุธยา 5810060007-ฝากระบุไม่ได้</t>
  </si>
  <si>
    <t>กระแสรายวัน-ปาย-ธ.กรุงศรี 5810060007-ถอนระบุไม่ได้</t>
  </si>
  <si>
    <t>กระแสรายวัน-เกาะสมุย-ธ.กรุงศรีอยุธยา 2070060004</t>
  </si>
  <si>
    <t>กระแสรายวัน-เกาะสมุย-ธ.กรุงศรีอยุธยา 2070060004 ฝากเช็ค</t>
  </si>
  <si>
    <t>กระแสรายวัน-เกาะสมุย-ธ.กรุงศรี 2070060004 ถอนเช็ค</t>
  </si>
  <si>
    <t>กระแสรายวัน-เกาะสมุย-ธ.กรุงศรีอยุธยา 2070060004ฝากเงินสด/โอน</t>
  </si>
  <si>
    <t>กระแสรายวัน-เกาะสมุย-ธ.กรุงศรี 2070060004-ถอนอื่นๆ</t>
  </si>
  <si>
    <t>กระแสรายวัน-เกาะสมุย-ธ.กรุงศรีอยุธยา 2070060004ฝากระบุไม่ได้</t>
  </si>
  <si>
    <t>กระแสรายวัน-เกาะสมุย-ธ.กรุงศรีอยุธยา 2070060004ถอนระบุไม่ได้</t>
  </si>
  <si>
    <t>กระแสรายวัน-ตะกั่วป่า-ธ.กรุงศรีอยุธยา 4370060006</t>
  </si>
  <si>
    <t>กระแสรายวัน-ตะกั่วป่า-ธ.กรุงศรีอยุธยา 4370060006 ฝากเช็ค</t>
  </si>
  <si>
    <t>กระแสรายวัน-ตะกั่วป่า-ธ.กรุงศรี 4370060006 ถอนเช็ค</t>
  </si>
  <si>
    <t>กระแสรายวัน-ตะกั่วป่า-ธ.กรุงศรีอยุธยา 4370060006-ฝากเงินสดโอน</t>
  </si>
  <si>
    <t>กระแสรายวัน-ตะกั่วป่า-ธ.กรุงศรีอยุธยา 4370060006-ถอนอื่นๆ</t>
  </si>
  <si>
    <t>กระแสรว.ตะกั่วป่าธ.กรุงศรี4370060003-ฝากระบุไม่ได้</t>
  </si>
  <si>
    <t>กระแสรว.ตะกั่วป่าธ.กรุงศรี4370060006-ถอนระบุไม่ได้</t>
  </si>
  <si>
    <t>กระแสรายวัน-สตูล-ธ.กรุงศรีอยุธยา 2690060001</t>
  </si>
  <si>
    <t>กระแสรายวัน-สตูล-ธ.กรุงศรีอยุธยา 2690060001-ฝากเช็ค</t>
  </si>
  <si>
    <t>กระแสรว.-สตูล-ธ.กรุงศรี2690060001-ถอนเช็ค</t>
  </si>
  <si>
    <t>กระแสรายวัน-สตูล-ธ.กรุงศรีอยุธยา2690060001-ฝากเงินสด-โอน</t>
  </si>
  <si>
    <t>กระแสรว.-สตูล-ธ.กรุงศรี2690060001-ถอนอื่น ๆ</t>
  </si>
  <si>
    <t>กระแสรว.-สตูล-ธ.กรุงศรี2690060001-ฝากระบุไม่ได้</t>
  </si>
  <si>
    <t>กระแสรว.-สตูล-ธ.กรุงศรี2690060001-ถอนระบุไม่ได้</t>
  </si>
  <si>
    <t>กระแสรายวัน-พัทลุง-ธ.กรุงศรีอยุธยา2050060008</t>
  </si>
  <si>
    <t>กระแสรายวัน-พัทลุง-ธ.กรุงศรีอยุธยา2050060008-ฝากเช็ค</t>
  </si>
  <si>
    <t>กระแสรว.-พัทลุง-ธ.กรุงศรี2050060008-ถอนเช็ค</t>
  </si>
  <si>
    <t>กระแสรายวัน-พัทลุง-ธ.กรุงศรีอยุธยา2050060008-ฝากเงินสด-โอน</t>
  </si>
  <si>
    <t>กระแสรว.-พัทลุง-ธ.กรุงศรี2050060008-ถอนอื่น ๆ</t>
  </si>
  <si>
    <t>กระแสรายวัน-พัทลุง-ธ.กรุงศรีอยุธยา2050060008-ฝากระบุไม่ได้</t>
  </si>
  <si>
    <t>กระแสรว.-พัทลุง-ธ.กรุงศรี2050060008-ถอนระบุไม่ได้</t>
  </si>
  <si>
    <t>กระแสรายวัน-นครปฐม-ธ.กรุงศรีอยุธยา 1480060003</t>
  </si>
  <si>
    <t>กระแสรายวัน-นครปฐม-ธ.กรุงศรีอยุธยา 1480060003-ฝากเช็ค</t>
  </si>
  <si>
    <t>กระแสรายวัน-นครปฐม-ธ.กรุงศรี 1480060003-ถอนเช็ค</t>
  </si>
  <si>
    <t>กระแสรายวัน-นครปฐม-ธ.กรุงศรีอยุธยา 1480060003-ฝากเงินสด/โอน</t>
  </si>
  <si>
    <t>กระแสรายวัน-นครปฐม-ธ.กรุงศรี 1480060003-ถอนอื่น ๆ</t>
  </si>
  <si>
    <t>กระแสรว.-นครปฐม-ธ.กรุงศรี 1480060003-ฝากระบุไม่ได้</t>
  </si>
  <si>
    <t>กระแสรว.-นครปฐม-ธ.กรุงศรี 1480060003-ถอนระบุไม่ได้</t>
  </si>
  <si>
    <t>กระแสรายวัน-สมุทรสาคร-ธ.กรุงศรีอยุธยา 4150060006</t>
  </si>
  <si>
    <t>กระแสรายวัน-สมุทรสาคร-ธ.กรุงศรีอยุธยา 4150060006-ฝากเช็ค</t>
  </si>
  <si>
    <t>กระแสรายวัน-สมุทรสาคร-ธ.กรุงศรี 4150060006-ถอนเช็ค</t>
  </si>
  <si>
    <t>กระแสรายวัน-สมุทรสาคร-ธ.กรุงศรีอยุธยา-4150060006-ฝากเงินสด-โอน</t>
  </si>
  <si>
    <t>กระแสรายวัน-สมุทรสาคร-ธ.กรุงศรี4150060006-ถอนอื่นๆ</t>
  </si>
  <si>
    <t>กระแสฯ สมุทรสาครธ.กรุงศรีฯ4150060006-ฝากระบุไม่ได้</t>
  </si>
  <si>
    <t>กระแสฯ-สมุทรสาคร ธ.กรุงศรี4150060006-ถอนระบุไม่ได้</t>
  </si>
  <si>
    <t>กระแสรายวัน-สมุทรสงคราม-ธ.กรุงศรีอยุธยา1650060003</t>
  </si>
  <si>
    <t>กระแสรายวัน-สมุทรสงคราม-ธ.กรุงศรีอยุธยา1650060003-ฝากเช็ค</t>
  </si>
  <si>
    <t>กระแสรว.-สมุทรสงคราม-ธ.กรุงศรี 1650060003-ถอนเช็ค</t>
  </si>
  <si>
    <t>กระแสรายวัน-สมุทรสงคราม-ธ.กรุงศรีอยุธยา-1650060003-ฝากเงินสด-โอน</t>
  </si>
  <si>
    <t>กระแสรว.สมุทรสงคราม-ธ.กรุงศรี1650060003-ถอนอื่นๆ</t>
  </si>
  <si>
    <t>กระแสฯ สมุทรสงครามธ.กรุงศรี1650060003ฝากระบุไม่ได้</t>
  </si>
  <si>
    <t>กระแสฯ-สมุทรสงคราม-ธกรุงศรี1650060003ถอนระบุไม่ได้</t>
  </si>
  <si>
    <t>กระแสรายวัน-ชะอำ-ธ.กรุงศรีฯ 2730006884</t>
  </si>
  <si>
    <t>กระแสรายวัน-ชะอำ-ธ.กรุงศรีฯ 2730006884-ฝากเช็ค</t>
  </si>
  <si>
    <t>กระแสรายวัน-ชะอำ-ธ.กรุงศรีฯ 2730006884-ถอนเช็ค</t>
  </si>
  <si>
    <t>กระแสรว.-ชะอำ-ธ.กรุงศรีฯ 2730006884-ฝากเงินสด/โอน</t>
  </si>
  <si>
    <t>กระแสรายวัน-ชะอำ-ธ.กรุงศรีฯ 2730006884-ถอนอื่นๆ</t>
  </si>
  <si>
    <t>กระแสรว.-ชะอำ-ธ.กรุงศรีฯ 2730006884-ฝากระบุไม่ได้</t>
  </si>
  <si>
    <t>กระแสรายวัน-ชะอำ-ธ.กรุงศรีฯ2730006884ถอนระบุไม่ได้</t>
  </si>
  <si>
    <t>กระแสรายวัน-อยุธยา-ธ.ไทยพาณิชย์8203000310</t>
  </si>
  <si>
    <t>กระแสรายวัน-อยุธยา-ธ.ไทยพาณิชย์8203000310-ฝากเช็ค</t>
  </si>
  <si>
    <t>กระแสรว.-อยุธยา-ธ.ไทยพาณิชย์8203000310-ถอนเช็ค</t>
  </si>
  <si>
    <t>กระแสรายวัน-อยุธยา-ธ.ไทยพาณิชย์8203000310-ฝากเงินสด-โอน</t>
  </si>
  <si>
    <t>กระแสรายวัน-อยุธยา-ธ.ไทยพาณิชย์8203000310-ถอนอื่น ๆ</t>
  </si>
  <si>
    <t>กระแสรายวัน-อยุธยา-ธ.ไทยพาณิชย์8203000310-ฝากระบุไม่ได้</t>
  </si>
  <si>
    <t>กระแสฯ-อยุธยา-ธ.ไทยพาณิชย์8203000310-ถอนระบุไม่ได้</t>
  </si>
  <si>
    <t>กระแสรายวัน-เพชรบูรณ์-ธ.ไทยพาณิชย์5973009002</t>
  </si>
  <si>
    <t>กระแสรายวัน-เพชรบูรณ์-ธ.ไทยพาณิชย์5973009002ฝากเช็ค</t>
  </si>
  <si>
    <t>กระแสรว.-เพชรบูรณ์-ธ.ไทยพาณิชย์ 5973009002 ถอนเช็ค</t>
  </si>
  <si>
    <t>กระแสรายวัน-เพชรบูรณ์-ธ.ไทยพาณิชย์ 5973009002-ฝากเงินสด-โอน</t>
  </si>
  <si>
    <t>กระแสรายวัน-เพชรบูรณ์-ธ.ไทยพาณิชย์5973009002ถอนอื่น ๆ</t>
  </si>
  <si>
    <t>กระแสฯเพชรบูรณ์-ธ.ไทยพาณิช5973009002 ฝากระบุไม่ได้</t>
  </si>
  <si>
    <t>กระแสฯเพชรบูรณ์-ธ.ไทยพาณิช5973009002-ถอนระบุไม่ได้</t>
  </si>
  <si>
    <t>กระแสรายวัน-สิงห์บุรี-ธ.ไทยพาณิชย์ 5603011688</t>
  </si>
  <si>
    <t>กระแสรายวัน-สิงห์บุรี-ธ.ไทยพาณิชย์ 5603011688-ฝากเช็ค</t>
  </si>
  <si>
    <t>กระแสรว.-สิงห์บุรี-ธ.ไทยพาณิชย์ 5603011688-ถอนเช็ค</t>
  </si>
  <si>
    <t>กระแสรายวัน-สิงห์บุรี-ธ.ไทยพาณิชย์5603011688ฝากเงินสด-โอน</t>
  </si>
  <si>
    <t>กระแสรายวัน-สิงห์บุรี-ธ.ไทยพาณิชย์5603011688-ถอนอื่นๆ</t>
  </si>
  <si>
    <t>กระแสรว.สิงห์บุรี-ธ.ไทยพาณิชย์5603011688ฝากระบุได้</t>
  </si>
  <si>
    <t>กระแสรว.-สิงห์บุรี-ธ.ไทยพาฯ5603011688ถอนระบุไม่ได้</t>
  </si>
  <si>
    <t>กระแสรายวัน-พิจิตร ธ.ไทยพาณิชย์6503004494</t>
  </si>
  <si>
    <t>กระแสรายวัน-พิจิตร-ธ.ไทยพาณิชย์ 6503004494-ฝากเช็ค</t>
  </si>
  <si>
    <t>กระแส รว.พิจิตร ไทยพาณิชย์6503004494-ถอนเช็ค</t>
  </si>
  <si>
    <t>กระแสรายวัน-พิจิตร-ธ.ไทยพาณิชย์6503004494-ฝากเงินสด/โอน</t>
  </si>
  <si>
    <t>กระแส รว.พิจิตร ไทยพาณิชย์6503004494-ถอนอื่นๆ</t>
  </si>
  <si>
    <t>กระแสรายวัน-พิจิตร-ธ.ไทยพาณิชย์6503004494ฝากระบุไม่ได้</t>
  </si>
  <si>
    <t>กระแสรว.-พิจิตรธ.ไทยพาณิชย์6503004494ถอนระบุไม่ได้</t>
  </si>
  <si>
    <t>กระแสรายวัน-ชัยนาท-ธ.ไทยพาณิชย์6153004797</t>
  </si>
  <si>
    <t>กระแสรายวัน-ชัยนาท-ธ.ไทยพาณิชย์ 6153004797-ฝากเช็ค</t>
  </si>
  <si>
    <t>กระแสรว.-ชัยนาท-ธ.ไทยพาณิชย์ 6153004797-ถอนเช็ค</t>
  </si>
  <si>
    <t>กระแสรายวัน-ชัยนาท-ธ.ไทยพาณิชย์ 6153004797-ฝากเงินสด-โอน</t>
  </si>
  <si>
    <t>กระแสรว.-ชัยนาท-ธ.ไทยพาณิชย์ 6153004797-ถอนอื่น ๆ</t>
  </si>
  <si>
    <t>กระแสรายวัน ชัยนาท-ธ.ไทยพาณิชย์ 6153004797-ฝากระบุไม่ได้</t>
  </si>
  <si>
    <t>กระแสฯชัยนาท-ธ.ไทยพาณิชย์ 6153004797-ถอนระบุไม่ได้</t>
  </si>
  <si>
    <t>กระแสรายวัน-กำแพงเพชร-ธ.ไทยพาณิชย์5853022502</t>
  </si>
  <si>
    <t>กระแสรายวัน-กำแพงเพชร-ธ.ไทยพาณิชย์ 5853022502-ฝากเช็ค</t>
  </si>
  <si>
    <t>กระแส รว.กำแพงเพชร ไทยพาณิชย์ 5853022502-ถอนเช็ค</t>
  </si>
  <si>
    <t>กระแสรายวัน-กำแพงเพชร-ไทยพาณิชย์ 5853022502-ฝากเงินสด/โอน</t>
  </si>
  <si>
    <t>กระแสรว.-กำแพงเพชร-ไทยพาณิชย์5853022502-ถอนอื่น ๆ</t>
  </si>
  <si>
    <t>กระแสรายวัน-กำแพงเพชร ไทยพาณิชย์585-3-02250-2ฝากระบุไม่ได้</t>
  </si>
  <si>
    <t>กระแสรว.กำแพงฯ ไทยพาณิชย์-5853022502-ถอนระบุไม่ได้</t>
  </si>
  <si>
    <t>กระแสรายวัน-นครสวรรค์-ธ.ไทยพาณิชย์6133020200</t>
  </si>
  <si>
    <t>กระแสรายวัน-นครสวรรค์-ธ.ไทยพาณิชย์6133020200ฝากเช็ค</t>
  </si>
  <si>
    <t>กระแสรว.-นครสวรรค์-ธ.ไทยพาณิชย์6133020200ถอนเช็ค</t>
  </si>
  <si>
    <t>กระแสรายวัน-นครสวรรค์-ธ.ไทยพาณิชย์6133020200ฝากเงินสด-โอน</t>
  </si>
  <si>
    <t>กระแสรายวัน-นครสวรรค์-ธ.ไทยพาณิชย์6133020200 ถอนอื่น ๆ</t>
  </si>
  <si>
    <t>กระแสรายวัน-นครสวรรค์-ธ.ไทยพาณิชย์6133020200ฝากระบุไม่ได้</t>
  </si>
  <si>
    <t>กระแสฯนครสวรรค์ธ.ไทยพาณิชย์6133020200ถอนระบุไม่ได้</t>
  </si>
  <si>
    <t>กระแสรายวัน-สระบุรี-ธ.ไทยพาณิชย์7263001855</t>
  </si>
  <si>
    <t>กระแสรายวัน-สระบุรี-ธ.ไทยพาณิชย์7263001855-ฝากเช็ค</t>
  </si>
  <si>
    <t>กระแสรว.-สระบุรี-ธ.ไทยพาณิชย์7263001855-ถอนเช็ค</t>
  </si>
  <si>
    <t>กระแสรายวัน-สระบุรี-ธ.ไทยพาณิชย์7263001855-ฝากเงินสด-โอน</t>
  </si>
  <si>
    <t>กระแสรายวัน-สระบุรี-ธ.ไทยพาณิชย์7263001855-ถอนอื่น ๆ</t>
  </si>
  <si>
    <t>กระแสรายวัน-สระบุรี-ธ.ไทยพาณิชย์7263001855-ฝากระบุไม่ได้</t>
  </si>
  <si>
    <t>กระแสรว.สระบุรี-ไทยพาณิชย์7263001855-ถอนระบุไม่ได้</t>
  </si>
  <si>
    <t>กระแสรายวัน-หล่มสัก-ธ.ไทยพาณิชย์-5553022713</t>
  </si>
  <si>
    <t>กระแสรายวัน-หล่มสัก-ธ.ไทยพาณิชย์5553022713-ฝากเช็ค</t>
  </si>
  <si>
    <t>กระแสรว.หล่มสัก-ธ.ไทยพาิิ๊๊ณิชย์5553022713-ถอนเช็ค</t>
  </si>
  <si>
    <t>กระแสรายวัน-หล่มสัก-ธ.ไทยพาณิชย์5553022713-ฝากเงินสด-โอน</t>
  </si>
  <si>
    <t>กระแสรายวัน-หล่มสัก-ธ.ไทยพาณิชย์ 5553022713-ถอนอื่น ๆ</t>
  </si>
  <si>
    <t>กระแสรว-หล่มสัก-ธ.ไทยพาณิช5553022713-ฝากระบุไม่ได้</t>
  </si>
  <si>
    <t>กระแสรว-หล่มสัก-ธ.ไทยพาณิช5553022713-ถอนระบุไม่ได้</t>
  </si>
  <si>
    <t>กระแสรายวัน-ชัยบาดาล-ธ.ไทยพาณิชย์6183006727</t>
  </si>
  <si>
    <t>กระแสรายวัน-ชัยบาดาล-ธ.ไทยพาณิชย์6183006727ฝากเช็ค</t>
  </si>
  <si>
    <t>กระแสรายวัน-ชัยบาดาล-ธ.ไทยพาณิชย์6183006727ถอนเช็ค</t>
  </si>
  <si>
    <t>กระแสรายวัน-ชัยบาดาล-ธ.ไทยพาณิชย์6183006727ฝากเงินสด-โอน</t>
  </si>
  <si>
    <t>กระแสรายวัน-ชัยบาดาล-ธ.ไทยพาณิชย์6183006727 ถอนอื่น ๆ</t>
  </si>
  <si>
    <t>กระแสรายวัน-ชัยบาดาล-ธ.ไทยพาณิชย์6183006727ฝากระบุไม่ได้</t>
  </si>
  <si>
    <t>กระแสฯชัยบาดาลธ.ไทยพาณิชย์6183006727ถอนระบุไม่ได้</t>
  </si>
  <si>
    <t>กระแสรายวัน-อ่างทอง-ธ.ไทยพาณิชย์ 4680316778</t>
  </si>
  <si>
    <t>กระแสรายวัน-อ่างทอง-ธ.ไทยพาณิชย์ 4680316778ฝากเช็ค</t>
  </si>
  <si>
    <t>กระแสรายวัน-อ่างทอง-ธ.ไทยพาณิชย์4680316778 ถอนเช็ค</t>
  </si>
  <si>
    <t>กระแสรายวัน-อ่างทอง-ธ.ไทยพาณิชย์ 4680316778 ฝากเงินสด-โอน</t>
  </si>
  <si>
    <t>กระแสรายวัน-อ่างทอง-ธ.ไทยพาณิชย์4680316778ถอนอื่นๆ</t>
  </si>
  <si>
    <t>กระแสรว.-อ่างทอง-ธ.ไทยพาณิชย์4680316778ฝากไม่ระบุ</t>
  </si>
  <si>
    <t>กระแสรว.-อ่างทอง-ธ.ไทยพาณิชย์4680316778ถอนไม่ระบุ</t>
  </si>
  <si>
    <t>กระแสรายวัน-ชลบุรี-ธ.ไทยพาณิชย์-7783006660</t>
  </si>
  <si>
    <t>กระแสรายวัน-ชลบุรี-ธ.ไทยพาณิชย์-7783006660-ฝากเช็ค</t>
  </si>
  <si>
    <t>กระแสรายวัน-ชลบุรี-ธ.ไทยพาณิชย์-7783006660-ถอนเช็ค</t>
  </si>
  <si>
    <t>กระแสรายวัน-ชลบุรี-ธ.ไทยพาณิชย์-7783006660-ฝากเงินสด-โอน</t>
  </si>
  <si>
    <t>กระแสรายวัน-ชลบุรี-ธ.ไทยพาณิชย์7783006660-ถอนอื่นๆ</t>
  </si>
  <si>
    <t>กระแสรายวัน-ชลบุรี-ธ.ไทยพาณิชย์7783006660-ฝากระบุไม่ได้</t>
  </si>
  <si>
    <t>กระแสรว.ชลบุรี-ธ.ไทยพาณิชย7783006660-ถอนระบุไม่ได้</t>
  </si>
  <si>
    <t>กระแสรายวัน-สัตหีบ-ธ.ไทยพาณิชย์-6563003030</t>
  </si>
  <si>
    <t>กระแสรายวัน-สัตหีบ-ธ.ไทยพาณิชย์-6563003030 ฝากเช็ค</t>
  </si>
  <si>
    <t>กระแสรายวัน-สัตหีบ-ธ.ไทยพาณิชย์-6563003030-ถอนเช็ค</t>
  </si>
  <si>
    <t>กระแสรว.-สัตหีบ-ธ.ไทยพาณิชย์-6563003030-ฝากง/ส-โอน</t>
  </si>
  <si>
    <t>กระแสรว.-สัตหีบ-ธ.ไทยพาณิชย์-6563003030-ถอนอื่น ๆ</t>
  </si>
  <si>
    <t>กระแสรว.-สัตหีบ-ธ.ไทยพาณิช6563003030-ฝากระบุไม่ได้</t>
  </si>
  <si>
    <t>กระแสรว.-สัตหีบ-ธ.ไทยพาณิช6563003030-ถอนระบุไม่ได้</t>
  </si>
  <si>
    <t>กระแสรายวัน-อรัญประเทศ-ธ.ไทยพาณิชย์-7193003147</t>
  </si>
  <si>
    <t>กระแสรายวัน-อรัญประเทศ-ธ.ไทยพาณิชย์-7193003147-ฝากเช็ค</t>
  </si>
  <si>
    <t>กระแสรว-อรัญประเทศ-ธ.ไทยพาณิชย์-7193003147-ถอนเช็ค</t>
  </si>
  <si>
    <t>กระแสรายวัน-อรัญประเทศ-ธ.ไทยพาณิชย์7193003147-ฝากเงินสด-โอน</t>
  </si>
  <si>
    <t>กระแสรว-อรัญประเทศ-ธ.ไทยพาณิชย7193003147-ถอนอื่น ๆ</t>
  </si>
  <si>
    <t>กระแสรว-อรัญฯ-ธ.ไทยพาณิชย7193003147-ฝากระบุไม่ได้ั</t>
  </si>
  <si>
    <t>กระแสรว-อรัญฯ-ธ.ไทยพาณิชย7193003147-ถอนระบุไม่ได้ั</t>
  </si>
  <si>
    <t>กระแสรายวัน-จันทบุรี-ธ.ไทยพาณิชย์-5143035215</t>
  </si>
  <si>
    <t>กระแสรายวัน-จันทบุรี-ธ.ไทยพาณิชย์-5143035215-ฝากเช็ค</t>
  </si>
  <si>
    <t>กระแสรว.-จันทบุรี-ธ.ไทยพาณิชย์-5143035215-ถอนเช็ค</t>
  </si>
  <si>
    <t>กระแสรายวัน-จันทบุรี-ธ.ไทยพาณิชย์5143035215-ฝากเงินสด-โอน</t>
  </si>
  <si>
    <t>กระแสรว.จันทบุรี-ธ.ไทยพาณิชย์-5143035215-ถอนอื่น ๆ</t>
  </si>
  <si>
    <t>กระแสรว-จันทบุรี-ธ.ไทยพาณิช5143035215ฝากระบุไม่ได้</t>
  </si>
  <si>
    <t>กระแสรว-จันทบุรี-ธ.ไทยพาณิช5143035215ถอนระบุไม่ได้</t>
  </si>
  <si>
    <t>กระแสรายวัน-แหลมฉบัง-ธ.ไทยพาณิชย์ 8073000809</t>
  </si>
  <si>
    <t>กระแสรายวัน-แหลมฉบัง-ธ.ไทยพาณิชย์8073000809-ฝากเช็ค</t>
  </si>
  <si>
    <t>กระแสรายวัน-แหลมฉบังธ.ไทยพาณิชย์8073000809-ถอนเช็ค</t>
  </si>
  <si>
    <t>กระแสรายวัน-แหลมฉบัง-ธ.ไทยพาณิชย์8073000809-ฝากเงินสดโอน</t>
  </si>
  <si>
    <t>กระแสรายวัน-แหลมฉบัง-ธ.ไทยพาณิชย์8073000809-ถอนอื่น ๆ</t>
  </si>
  <si>
    <t>กระแสรว-แหลมฉบัง-ไทยพาณิชย์8073000809ฝากระบุไม่ได้</t>
  </si>
  <si>
    <t>กระแสรว แหลมฉบัง-ไทยพาณิชย์8073000809ถอนระบุไม่ได้</t>
  </si>
  <si>
    <t>กระแสรายวัน-ปราจีนบุรี-ธ.ไทยพาณิชย์ 4680219188</t>
  </si>
  <si>
    <t>กระแสรายวัน-ปราจีนบุรี-ธ.ไทยพาณิชย์ 4680219188-ฝากเช็ค</t>
  </si>
  <si>
    <t>กระแสรว-ปราจีนบุรี-ธ.ไทยพาณิชย์ 4680219188-ถอนเช็ค</t>
  </si>
  <si>
    <t>กระแสรายวัน-ปราจีนบุรี-ธ.ไทยพาณิชย์ 4680219188-ฝากเงินสด</t>
  </si>
  <si>
    <t>กระแสรว-ปราจีนบุรี-ธ.ไทยพาณิชย์4680219188-ถอนอื่นๆ</t>
  </si>
  <si>
    <t>กระแสรว-ปราจีนบุรี-ธ.ไทยพาณิชย์4680219188ฝากไม่ระบ</t>
  </si>
  <si>
    <t>กระแสรว-ปราจีนบุรี-ธ.ไทยพาณิชย์4680219188ถอนไม่ระบ</t>
  </si>
  <si>
    <t>กระแสรายวัน-นครนายก-ธ.ไทยพาณิชย์4680462422</t>
  </si>
  <si>
    <t>กระแสรายวัน-นครนายก-ธ.ไทยพาณิชย์4680462422-ฝากเช็ค</t>
  </si>
  <si>
    <t>กระแสรว.-นครนายก-ธ.ไทยพาณิชย์4680462422-ถอนเช็ค</t>
  </si>
  <si>
    <t>กระแสรายวัน-นครนายก-ธ.ไทยพาณิชย์4680462422-ฝากเงินสด</t>
  </si>
  <si>
    <t>กระแสรว.-นครนายก-ธ.ไทยพาณิชย์4680462422-ถอนอื่น</t>
  </si>
  <si>
    <t>กระแสรว.-นครนายก-ธ.ไทยพาณิชย์4680462422-ฝากไม่ระบุ</t>
  </si>
  <si>
    <t>กระแสรว.-นครนายก-ธ.ไทยพาณิชย์4680462422-ถอนไม่ระบุ</t>
  </si>
  <si>
    <t>กระแสรายวัน-สุรินทร์-ธ.ไทยพาณิชย์5593022480</t>
  </si>
  <si>
    <t>กระแสรายวัน-สุรินทร์-ธ.ไทยพาณิชย์5593022480-ฝากเช็ค</t>
  </si>
  <si>
    <t>กระแสรายวัน-สุรินทร์-ไทยพาณิชย์5593022480-ถอนเช็ค</t>
  </si>
  <si>
    <t>กระแสรายวัน-สุรินทร์-ธ.ไทยพาณิชย์5593022480-ฝากเงินสด-โอน</t>
  </si>
  <si>
    <t>กระแสรายวัน-สุรินทร์-ไทยพาณิชย์5593022480-ถอนอื่นๆ</t>
  </si>
  <si>
    <t>กระแสรว.สุรินทร์ไทยพาณิชย์5593022480-ฝากระบุไม่ได้</t>
  </si>
  <si>
    <t>กระแสรว.สุรินทร์ไทยพาณิชย์5593022480-ถอนระบุไม่ได้</t>
  </si>
  <si>
    <t>กระแสรายวัน-อุบลราชธานี-ธ.ไทยพาณิชย์-5303024981</t>
  </si>
  <si>
    <t>กระแสรายวัน-อุบลราชธานี-ธ.ไทยพาณิชย์-5303024981-ฝากเช็ค</t>
  </si>
  <si>
    <t>กระแสรายวัน-อุบลราชธานี-ธ.ไทยพาณิชย์-5303024981-ถอนเช็ค</t>
  </si>
  <si>
    <t>กระแสรายวัน-อุบลราชธานี-ธ.ไทยพาณิชย์-5303024981-ฝากเงินสด-โอน</t>
  </si>
  <si>
    <t>กระแสรายวัน-อุบลราชธานี-ธ.ไทยพาณิชย์-5303024981-ถอนอื่น ๆ</t>
  </si>
  <si>
    <t>กระแสรายวัน-อุบลราชธานี-ธ.ไทยพาณิชย์-5303024981ฝากระบุไม่ได้</t>
  </si>
  <si>
    <t>กระแสรว.อุบลฯ-ธ.ไทยพาณิชย์-5303024981ถอนระบุไม่ได้</t>
  </si>
  <si>
    <t>กระแสรายวัน-สกลนคร-ธ.ไทยพาณิชย์5473023174</t>
  </si>
  <si>
    <t>กระแสรายวัน-สกลนคร-ธ.ไทยพาณิชย์5473023174-ฝากเช็ค</t>
  </si>
  <si>
    <t>กระแสรว.-สกลนคร-ธ.ไทยพาณิชย์5473023174-ถอนเช็ค</t>
  </si>
  <si>
    <t>กระแสรายวัน-สกลนคร-ธ.ไทยพาณิชย์5473023174-ฝากเงินสดโอน</t>
  </si>
  <si>
    <t>กระแสรายวัน-สกลนคร-ธ.ไทยพาณิชย์5473023174-ถอนอื่นๆ</t>
  </si>
  <si>
    <t>กระแสรว.สกลนครธ.ไทยพาณิชย์5473023174-ฝากระบุไม่ได้</t>
  </si>
  <si>
    <t>กระแสรายวัน-สกลนคร-ธ.ไทยพาณิชย์5473023174-ถอนระบุไม่ได้</t>
  </si>
  <si>
    <t>กระแสรายวัน-มุกดาหาร-ธ.ไทยพาณิชย์6523006858</t>
  </si>
  <si>
    <t>กระแสรายวัน-มุกดาหาร-ธ.ไทยพาณิชย์6523006858-ฝากเช็ค</t>
  </si>
  <si>
    <t>กระแสรว.-มุกดาหาร-ธ.ไทยพาณิชย์6523006858-ถอนเช็ค</t>
  </si>
  <si>
    <t>กระแสรายวัน-มุกดาหาร-ธ.ไทยพาณิชย์6523006858-ฝากเงินสดโอน</t>
  </si>
  <si>
    <t>กระแสรว.-มุกดาหาร-ธ.ไทยพาณิชย์6523006858-ถอนอื่นๆ</t>
  </si>
  <si>
    <t>กระแสรายวัน-มุกดาหาร-ธ.ไทยพาณิชย์6523006858-ฝากระบุไม่ได้</t>
  </si>
  <si>
    <t>กระแสรว.มุกดาหารไทยพาณิชย์6523006858-ถอนระบุไม่ได้</t>
  </si>
  <si>
    <t>กระแสรายวัน-ศรีสะเกษ-ธ.ไทยพาณิชย์5573015893</t>
  </si>
  <si>
    <t>กระแสรายวัน-ศรีสะเกษ-ธ.ไทยพาณิชย์5573015893-ฝากเช็ค</t>
  </si>
  <si>
    <t>กระแสรว.-ศรีสะเกษ-ธ.ไทยพาณิชย์5573015893-ถอนเช็ค</t>
  </si>
  <si>
    <t>กระแสรายวัน-ศรีสะเกษ-ไทยพาณิชย์5573015893-ฝากเงินสด-โอน</t>
  </si>
  <si>
    <t>กระแสรายวัน-ศรีสะเกษ-ไทยพาณิชย์5573015893-ถอนอื่น ๆ</t>
  </si>
  <si>
    <t>กระแสรายวัน-ศรีสะเกษ-ธ.ไทยพาณิชย์5573015893-ฝากระบุไม่ได้</t>
  </si>
  <si>
    <t>กระแสรายวัน-ศรีสะเกษ-ธ.ไทยพาณิชย์5573015893-ถอนระบุไม่ได้</t>
  </si>
  <si>
    <t>กระแสรายวัน-หนองคาย-ธ.ไทยพาณิชย์ 6243014937</t>
  </si>
  <si>
    <t>กระแสรายวัน-หนองคาย-ธ.ไทยพาณิชย์ 6243014937ฝากเช็ค</t>
  </si>
  <si>
    <t>กระแสรายวัน-หนองคาย-ธ.ไทยพาณิชย์ 6243014937ถอนเช็ค</t>
  </si>
  <si>
    <t>กระแสรายวัน-หนองคาย-ธ.ไทยพาณิชย์ 6243014937ฝากเงินสด-โอน</t>
  </si>
  <si>
    <t>กระแสรายวัน-หนองคาย-ธ.ไทยพาณิชย์ 6243014937-ถอนอื่น ๆ</t>
  </si>
  <si>
    <t>กระแสฯหนองคาย-ธ.ไทยพาณิชย์ 6243014937ฝากระบุไม่ได้</t>
  </si>
  <si>
    <t>กระแสฯหนองคาย-ธ.ไทยพาณิชย์ 6243014937ถอนระบุไม่ได้</t>
  </si>
  <si>
    <t>กระแสรายวัน-บุรีรัมย์-ธ.ไทยพาณิชย์6033014197</t>
  </si>
  <si>
    <t>กระแสรายวัน-บุรีรัมย์-ธ.ไทยพาณิชย์6033014197-ฝากเช็ค</t>
  </si>
  <si>
    <t>กระแสรายวัน-บุรีรัมย์-ไทยพาณิชย์6033014197-ถอนเช็ค</t>
  </si>
  <si>
    <t>กระแสรายวัน-บุรีรัมย์-ธ.ไทยพาณิชย์6033014197-ฝากเงินสด-โอน</t>
  </si>
  <si>
    <t>กระแสรายวัน-บุรีรัมย์-ธ.ไทยพาณิชย์6033014197-ถอนอื่นๆ</t>
  </si>
  <si>
    <t>กระแสรว-บุรีรัมย์ไทยพาณิชย์6033014197ฝากระบุไม่ได้</t>
  </si>
  <si>
    <t>กระแสรว.บุรีรัมย์ไทยพาณิชย์6033014197ถอนระบุไม่ได้</t>
  </si>
  <si>
    <t>กระแสรายวัน-เลย-ธ.ไทยพาณิชย์6483006320</t>
  </si>
  <si>
    <t>กระแสรายวัน-เลย-ธ.ไทยพาณิชย์ 6483006320-ฝากเช็ค</t>
  </si>
  <si>
    <t>กระแสรายวัน-เลย-ธ.ไทยพาณิชย์ 6483006320-ถอนเช็ค</t>
  </si>
  <si>
    <t>กระแสรายวัน-เลย-ธ.ไทยพาณิชย์ 6483006320-ฝากเงินสด-โอน</t>
  </si>
  <si>
    <t>กระแสรายวัน-เลย-ธ.ไทยพาณิชย์ 6483006320-ถอนอื่น ๆ</t>
  </si>
  <si>
    <t>กระแสรว.เลย-ธ.ไทยพาณิชย์ 6483006320-ฝากระบุไม่ได้</t>
  </si>
  <si>
    <t>กระแสรว.เลย-ธ.ไทยพาณิชย์ 6483006320-ถอนระบุไม่ได้</t>
  </si>
  <si>
    <t>กระแสรายวัน-ชัยภูมิ-ธ.ไทยพาณิชย์6003010686</t>
  </si>
  <si>
    <t>กระแสรายวัน-ชัยภูมิ-ธ.ไทยพาณิชย์6003010686-ฝากเช็ค</t>
  </si>
  <si>
    <t>กระแสรว.-ชัยภูมิ-ธ.ไทยพาณิชย์6003010686-ถอนเช็ค</t>
  </si>
  <si>
    <t>กระแสรายวัน-ชัยภูมิ-ธ.ไทยพาณิชย์6003010686-ฝากเงินสด-โอน</t>
  </si>
  <si>
    <t>กระแสรว.-ชัยภูมิ-ธ.ไทยพาณิชย์6003010686-ถอนอื่น ๆ</t>
  </si>
  <si>
    <t>กระแสรว-ชัยภูมิ-ไทยพาณิชย์6003010686-ฝากระบุไม่ได้</t>
  </si>
  <si>
    <t>กระแสฯ-ชัยภูมิ-ไทยพาณิชย์6003010686-ถอนระบุไม่ได้</t>
  </si>
  <si>
    <t>กระแสรายวัน-มหาสารคาม-ธ.ไทยพาณิชย์ 6083010038</t>
  </si>
  <si>
    <t>กระแสรายวัน-มหาสารคาม-ธ.ไทยพาณิชย์6083010038-ฝากเช็ค</t>
  </si>
  <si>
    <t>กระแสรายวัน-มหาสารคาม-ไทยพาณิชย์6083010038-ถอนเช็ค</t>
  </si>
  <si>
    <t>กระแสรายวัน-มหาสารคาม-ธ.ไทยพาณิชย์6083010038-ฝากเงินสด-โอน</t>
  </si>
  <si>
    <t>กระแสรว.-มหาสารคาม-ไทยพาณิชย์6083010038-ถอนอื่นๆ</t>
  </si>
  <si>
    <t>กระแสรว.มหาสารคามไทยพาณิชย์6083010038ฝากระบุไม่ได้</t>
  </si>
  <si>
    <t>กระแสรว.มหาสารคามไทยพาณิชย์6083010038ถอนระบุไม่ได้</t>
  </si>
  <si>
    <t>กระแสรายวัน-กาฬสินธุ์-ธ.ไทยพาณิชย์5783013136</t>
  </si>
  <si>
    <t>กระแสรายวัน-กาฬสินธุ์-ธ.ไทยพาณิชย์5783013136-ฝากเช็ค</t>
  </si>
  <si>
    <t>กระแสรว.-กาฬสินธุ์-ธ.ไทยพาณิชย์5783013136-ถอนเช็ค</t>
  </si>
  <si>
    <t>กระแสรายวัน-กาฬสินธุ์-ธ.ไทยพาณิชย์5783013136-ฝากเงินสด-โอน</t>
  </si>
  <si>
    <t>กระแสรายวัน-กาฬสินธุ์-ธ.ไทยพาณิชย์5783013136-ถอนอื่นๆ</t>
  </si>
  <si>
    <t>กระแสรว.กาฬสินธุ์ไทยพาณิชย์5783013136ฝากระบุไม่ได้</t>
  </si>
  <si>
    <t>กระแสรว.กาฬสินธุ์ไทยพาณิชย์5783013136ถอนระบุไม่ได้</t>
  </si>
  <si>
    <t>กระแสรายวัน-ยโสธร-ธ.ไทยพาณิชย์5613013280</t>
  </si>
  <si>
    <t>กระแสรายวัน-ยโสธร-ธ.ไทยพาณิชย์5613013280-ฝากเช็ค</t>
  </si>
  <si>
    <t>กระแสฯ-ยโสธร-ธ.ไทยพาณิชย์5613013280-ถอนเช็ค</t>
  </si>
  <si>
    <t>กระแสรายวัน-ยโสธร-ธ.ไทยพาณิชย์5613013280-ฝากเงินสด-โอน</t>
  </si>
  <si>
    <t>กระแสรายวัน-ยโสธร-ธ.ไทยพาณิชย์5613013280-ถอนอื่น ๆ</t>
  </si>
  <si>
    <t>กระแสฯ-ยโสธร-ธ.ไทยพาณิชย์5613013280-ฝากระบุไม่ได้</t>
  </si>
  <si>
    <t>กระแสฯ-ยโสธร-ธ.ไทยพาณิชย์5613013280-ถอนระบุไม่ได้</t>
  </si>
  <si>
    <t>กระแสรายวัน-นครพนม-ธ.ไทยพาณิชย์6043008681</t>
  </si>
  <si>
    <t>กระแสรายวัน-นครพนม-ธ.ไทยพาณิชย์6043008681-ฝากเช็ค</t>
  </si>
  <si>
    <t>กระแสรว.-นครพนม-ธ.ไทยพาณิชย์6043008681-ถอนเช็ค</t>
  </si>
  <si>
    <t>กระแสรายวัน-นครพนม-ธ.ไทยพาณิชย์6043008681-ฝากเงินสดโอน</t>
  </si>
  <si>
    <t>กระแสรว.-นครพนม-ธ.ไทยพาณิชย์6043008681-ถอนอื่นๆ</t>
  </si>
  <si>
    <t>กระแสรว.นครพนมธ.ไทยพาณิชย์6043008681-ฝากระบุไม่ได้</t>
  </si>
  <si>
    <t>กระแสรายวัน-นครพนม-ธ.ไทยพาณิชย์6043008681-ถอนระบุไม่ได้</t>
  </si>
  <si>
    <t>กระแสรายวัน-ปากช่อง-ธ.ไทยพาณิชย์6223011080</t>
  </si>
  <si>
    <t>กระแสรายวัน-ปากช่อง-ธ.ไทยพาณิชย์6223011080-ฝากเช็ค</t>
  </si>
  <si>
    <t>กระแสรว.-ปากช่อง-ธ.ไทยพาณิชย์6223011080-ถอนเช็ค</t>
  </si>
  <si>
    <t>กระแสรายวัน-ปากช่อง-ธ.ไทยพาณิชย์6223011080-ฝากเงินสดโอน</t>
  </si>
  <si>
    <t>กระแสรายวัน-ปากช่อง-ธ.ไทยพาณิชย์6223011080-ถอนอื่นๆ</t>
  </si>
  <si>
    <t>กระแสรายวัน-ปากช่อง-ธ.ไทยพาณิชย์6223011080ฝากระบุไม่ได้</t>
  </si>
  <si>
    <t>กระแสรว.ปากช่องธ.ไทยพาณิชย์6223011080ถอนระบุไม่ได้</t>
  </si>
  <si>
    <t>กระแสรายวัน-อำนาจเจริญ-ธ.ไทยพาณิชย์5203012945</t>
  </si>
  <si>
    <t>กระแสรายวัน-อำนาจเจริญ-ธ.ไทยพาณิชย์5203012945-ฝากเช็ค</t>
  </si>
  <si>
    <t>กระแสฯ-อำนาจเจริญ-ธ.ไทยพาณิชย์5203012945-ถอนเช็ค</t>
  </si>
  <si>
    <t>กระแสรายวัน-อำนาจเจริญ-.ธ.ไทยพาณิชย์5203012945-ฝากเงินสด-โอน</t>
  </si>
  <si>
    <t>กระแสรว.-อำนาจเจริญ-ไทยพาณิชย์5203012945-ถอนอื่น ๆ</t>
  </si>
  <si>
    <t>กระแสรว.-อำนาจฯ-ไทยพาณิชย์5203012945-ฝากระบุไม่ได้</t>
  </si>
  <si>
    <t>กระแสรว.-อำนาจฯ-ไทยพาณิชย์5203012945-ถอนระบุไม่ได้</t>
  </si>
  <si>
    <t>กระแสรายวัน-บ้านไผ่-ธ.ไทยพาณิชย์-7493002362</t>
  </si>
  <si>
    <t>กระแสรายวัน-บ้านไผ่-ธ.ไทยพาณิชย์-7493002362-ฝากเช็ค</t>
  </si>
  <si>
    <t>กระแสรว.-บ้านไผ่-ธ.ไทยพาณิชย์-7493002362-ถอนเช็ค</t>
  </si>
  <si>
    <t>กระแสรายวัน-บ้านไผ่-ธ.ไทยพาณิชย์-7493002362-ฝากเงินสด-โอน</t>
  </si>
  <si>
    <t>กระแสรายวัน-บ้านไผ่-ธ.ไทยพาณิชย์-7493002362-ถอนอื่น ๆ</t>
  </si>
  <si>
    <t>กระแสรายวัน-บ้านไผ่-ธ.ไทยพาณิชย์7493002362ฝากระบุไม่ได้</t>
  </si>
  <si>
    <t>กระแสรว.บ้านไผ่ธ.ไทยพาณิชย์7493002362ถอนระบุไม่ได้</t>
  </si>
  <si>
    <t>กระแสรายวัน-นครราชสีมา-ธ.ไทยพาณิชย์-5033043857</t>
  </si>
  <si>
    <t>กระแสรายวัน-นครราชสีมา-ธ.ไทยพาณิชย์-5033043857-ฝากเช็ค</t>
  </si>
  <si>
    <t>กระแสรว-นครราชสีมา-ธ.ไทยพาณิชย์-5033043857-ถอนเช็ค</t>
  </si>
  <si>
    <t>กระแสรายวัน-นครราชสีมา-ธ.ไทยพาณิช5033043857-ฝากเงินสด-โอน</t>
  </si>
  <si>
    <t>กระแสรายวัน-นครราชสีมา-ธ.ไทยพาณิชย์5033043857-ถอนอื่นๆ</t>
  </si>
  <si>
    <t>กระแสรว-นครราชฯธ.ไทยพาณิชย์5033043857ฝากระบุไม่ได้</t>
  </si>
  <si>
    <t>กระแสรว-นครราชฯธ.ไทยพาณิชย์5033043857ถอนระบุไม่ได้</t>
  </si>
  <si>
    <t>กระแสรายวัน-แพร่-ธ.ไทยพาณิชย์5183022476</t>
  </si>
  <si>
    <t>กระแสรายวัน-แพร่-ธ.ไทยพาณิชย์-518-3-02247-6-ฝากเช็ค</t>
  </si>
  <si>
    <t>กระแสรว.-แพร่-ธ.ไทยพาณิชย์-518-3-02247-6-ถอนเช็ค</t>
  </si>
  <si>
    <t>กระแสรายวัน-แพร่-ธ.ไทยพาณิชย์-518-3-02247-6-ฝากเงินสด-โอน</t>
  </si>
  <si>
    <t>กระแสรายวัน-แพร่-ธ.ไทยพาณิชย์518-3-02247-6-ถอนอื่น ๆ</t>
  </si>
  <si>
    <t>กระแสรายวัน-แพร่-ธ.ไทยพาณิชย์ 5183022476-ฝากระบุไม่ได้</t>
  </si>
  <si>
    <t>กระแสรายวัน-แพร่-ธ.ไทยพาณิชย์5183022476-ถอนระบุไม่ได้</t>
  </si>
  <si>
    <t>กระแสรายวัน-น่าน-ธ.ไทยพาณิชย์7323004434</t>
  </si>
  <si>
    <t>กระแสรายวัน-น่าน-ธ.ไทยพาณิชย์7323004434-ฝากเช็ค</t>
  </si>
  <si>
    <t>กระแสรว.-น่าน-ธ.ไทยพาณิชย์7323004434-ถอนเช็ค</t>
  </si>
  <si>
    <t>กระแสรายวัน-น่าน-ธ.ไทยพาณิชย์7323004434-ฝากเงินสด-โอน</t>
  </si>
  <si>
    <t>กระแสรายวัน-น่าน-ธ.ไทยพาณิชย์7323004434-ถอนอื่น ๆ</t>
  </si>
  <si>
    <t>กระแสรว.-น่าน-ธ.ไทยพาณิชย์7323004434-ฝากระบุไม่ได้</t>
  </si>
  <si>
    <t>กระแสรว.-น่าน-ธ.ไทยพาณิชย์7323004434-ถอนระบุไม่ได้</t>
  </si>
  <si>
    <t>กระแสรายวัน-สุโขทัย-ธ.ไทยพาณิชย์5363017217</t>
  </si>
  <si>
    <t>กระแสรายวัน-สุโขทัย-ธ.ไทยพาณิชย์5363017217-ฝากเช็ค</t>
  </si>
  <si>
    <t>กระแสฯ-สุโขทัย-ธ.ไทยพาณิชย์5363017217-ถอนเช็ค</t>
  </si>
  <si>
    <t>กระแสรายวัน-สุโขทัย-ธ.ไทยพาณิชย์5363017217-ฝากเงินสด.โอน</t>
  </si>
  <si>
    <t>กระแสรายวัน-สุโขทัย-ธ.ไทยพาณิชย์5363017217-ถอนอื่น ๆ</t>
  </si>
  <si>
    <t>กระแสฯ-สุโขทัย-ธ.ไทยพาณิชย์536017217-ฝากระบุไม่ได้</t>
  </si>
  <si>
    <t>กระแสฯ-สุโขทัย-ไทยพาณิชย์5363017217-ถอนระบุไม่ได้</t>
  </si>
  <si>
    <t>กระแสรายวัน-ตาก-ธ.ไทยพาณิชย์7443002964</t>
  </si>
  <si>
    <t>กระแสรายวัน-ตาก-ธ.ไทยพาณิชย์7443002964-ฝากเช็ค</t>
  </si>
  <si>
    <t>กระแสฯ-ตาก-ธ.ไทยพาณิชย์7443002964-ถอนเช็ค</t>
  </si>
  <si>
    <t>กระแสรายวัน-ตาก-ธ.ไทยพาณิชย์7443002964-ฝากเงินสด.โอน</t>
  </si>
  <si>
    <t>กระแสฯ-ตาก-ธ.ไทยพาณิชย์7443002964-ถอนอื่น ๆ</t>
  </si>
  <si>
    <t>กระแสฯ-ตาก-ธ.ไทยพาณิชย์7443002964-ฝากระบุไม่ได้</t>
  </si>
  <si>
    <t>กระแสฯ-ตาก-ธ.ไทยพาณิชย์7443002964-ถอนระบุไม่ได้</t>
  </si>
  <si>
    <t>กระแสรายวัน-พะเยา-ธ.ไทยพาณิชย์7813002926</t>
  </si>
  <si>
    <t>กระแสรายวัน-พะเยา-ธ.ไทยพาณิชย์7813002926-ฝากเช็ค</t>
  </si>
  <si>
    <t>กระแสรว.-พะเยา-ธ.ไทยพาณิชย์7813002926-ถอนเช็ค</t>
  </si>
  <si>
    <t>กระแสรายวัน-พะเยา-ธ.ไทยพาณิชย์7813002926-ฝากเงินสด-โอน</t>
  </si>
  <si>
    <t>กระแสรายวัน-พะเยา-ธ.ไทยพาณิชย์7813002926-ถอนอื่น ๆ</t>
  </si>
  <si>
    <t>กระแสรว.-พะเยา-ธ.ไทยพาณิชย์7813002926ฝากระบุไม่ได้</t>
  </si>
  <si>
    <t>กระแสรว.-พะเยา-ธ.ไทยพาณิชย์7813002926ถอนระบุไม่ได้</t>
  </si>
  <si>
    <t>กระแสรายวัน-ลำพูน-ธ.ไทยพาณิชย์7993001688</t>
  </si>
  <si>
    <t>กระแสรายวัน-ลำพูน-ธ.ไทยพาณิชย์7993001688-ฝากเช็ค</t>
  </si>
  <si>
    <t>กระแสรายวัน-ลำพูน-ธ.ไทยพาณิชย์7993001688-ถอนเช็ค</t>
  </si>
  <si>
    <t>กระแสรายวัน-ลำพูน-ธ.ไทยพาณิชย์7993001688-ฝากเงินสด-โอน</t>
  </si>
  <si>
    <t>กระแสรายวัน-ลำพูน-ธ.ไทยพาณิชย์7993001688-ถอนอื่น ๆ</t>
  </si>
  <si>
    <t>กระแสฯ-ลำพูน-ธ.ไทยพาณิชย์7993001688-ฝากระบุไม่ได้</t>
  </si>
  <si>
    <t>กระแสฯ-ลำพูน-ธ.ไทยพาณิชย์7993001688-ถอนระบุไม่ได้</t>
  </si>
  <si>
    <t>กระแสรายวัน-แม่สาย-ธ.ไทยพาณิชย์ 6363009422</t>
  </si>
  <si>
    <t>กระแสรายวัน-แม่สาย-ธ.ไทยพาณิชย์ 6363009422-ฝากเช็ค</t>
  </si>
  <si>
    <t>กระแสฯ-แม่สาย-ธ.ไทยพาณิชย์ 6363009422-ถอนเช็ึค</t>
  </si>
  <si>
    <t>กระแสรายวัน-แม่สาย-ธ.ไทยพาณิชย์ 6363009422-ฝากเงินสด-โอน</t>
  </si>
  <si>
    <t>กระแสรายวัน-แม่สาย-ธ.ไทยพาณิชย์ 6363009422-ถอนอื่น ๆ</t>
  </si>
  <si>
    <t>กระแสฯแม่สาย-ธ.ไทยพาณิชย์ 6363009422-ฝากระบุไม่ได้</t>
  </si>
  <si>
    <t>กระแสฯแม่สาย-ธ.ไทยพาณิชย์ 6363009422-ถอนระบุไม่ได้</t>
  </si>
  <si>
    <t>กระแสรายวัน-ฝาง-ธ.ไทยพาณิชย์6823008063</t>
  </si>
  <si>
    <t>กระแสรายวัน-ฝาง-ธ.ไทยพาณิชย์6823008063-ฝากเช็ค</t>
  </si>
  <si>
    <t>กระแสฯ-ฝาง-ธ.ไทยพาณิชย์6823008063-ถอนเช็ค</t>
  </si>
  <si>
    <t>กระแสรายวัน-ฝาง-ธ.ไทยพาณิชย์6823008063-ฝากเงินสด.โอน</t>
  </si>
  <si>
    <t>กระแสฯ-ฝาง-ธ.ไทยพาณิชย์6823008063-ถอนอื่น ๆ</t>
  </si>
  <si>
    <t>กระแสฯ-ฝาง-ธ.ไทยพาณิชย์6823008063-ฝากระบุไม่ได้</t>
  </si>
  <si>
    <t>กระแสฯ-ฝาง-ธ.ไทยพาณิชย์6823008063-ถอนระบุไม่ได้</t>
  </si>
  <si>
    <t>กระแสรายวัน-แม่ฮ่องสอน-ธ.ไทยพาณิชย์8453000217</t>
  </si>
  <si>
    <t>กระแสรายวัน-แม่ฮ่องสอน-ธ.ไทยพาณิชย์8453000217-ฝากเช็ค</t>
  </si>
  <si>
    <t>กระแสรว.-แม่ฮ่องสอน-ธ.ไทยพาณิชย์8453000217-ถอนเช็ค</t>
  </si>
  <si>
    <t>กระแสรายวัน-แม่ฮ่องสอน-ธ.ไทยพาณิชย์8453000217-ฝากเงินสด-โอน</t>
  </si>
  <si>
    <t>กระแสรายวัน-แม่ฮ่องสอน-ไทยพาณิชย์8453000217-ถอนอื่น ๆ</t>
  </si>
  <si>
    <t>กระแสรว.-แม่ฮ่อง-ไทยพาณิชย์ 8453000217-ฝากไม่ระบุ</t>
  </si>
  <si>
    <t>กระแสรว.-แม่ฮ่อง-ไทยพาณิชย์ 8453000217-ถอนไม่ระบุ</t>
  </si>
  <si>
    <t>กระแสรายวัน-ลำปาง-ธ.ไทยพาณิชย์5023036666</t>
  </si>
  <si>
    <t>กระแสรายวัน-ลำปาง-ธ.ไทยพาณิชย์5023036666 ฝากเช็ค</t>
  </si>
  <si>
    <t>กระแสรว.-ลำปาง-ธ.ไทยพาณิชย์5023036666 ถอนเช็ค</t>
  </si>
  <si>
    <t>กระแสรายวัน-ลำปาง-ธ.ไทยพาณิชย์5023036666 ฝากเงินสดโอน</t>
  </si>
  <si>
    <t>กระแสรายวัน-ลำปาง-ธ.ไทยพาณิชย์5023036666 ถอนอื่นๆ</t>
  </si>
  <si>
    <t>กระแสรว.-ลำปาง-ธ.ไทยพาณิชย์5023036666ฝากระบุไม่ได้</t>
  </si>
  <si>
    <t>กระแสรว.-ลำปาง-ธ.ไทยพาณิชย์5023036666ถอนระบุไม่ได้</t>
  </si>
  <si>
    <t>กระแสรายวัน-ยะลา-ธ.ไทยพาณิชย์ 5083026871</t>
  </si>
  <si>
    <t>กระแสรายวัน-ยะลา-ธ.ไทยพาณิชย์ 5083026871-ฝากเช็ค</t>
  </si>
  <si>
    <t>กระแสรายวัน-ยะลา-ธ.ไทยพาณิชย์ 5083026871-ถอนเช็ค</t>
  </si>
  <si>
    <t>กระแสรายวัน-ยะลา-ธ.ไทยพาณิชย์ 5083026871ฝากเงินสด-โอน</t>
  </si>
  <si>
    <t>กระแสรายวัน-ยะลา-ธ.ไทยพาณิชย์ 5083026871-ถอนอื่น ๆ</t>
  </si>
  <si>
    <t>กระแสรว.ยะลา-ธ.ไทยพาณิชย์ 5083026871-ฝากระบุไม่ได้</t>
  </si>
  <si>
    <t>กระแสรว.ยะลา-ธ.ไทยพาณิชย์ 5083026871-ถอนระบุไม่ได้</t>
  </si>
  <si>
    <t>กระแสรายวัน-กระบี่-ธ.ไทยพาณิชย์ 5723023646</t>
  </si>
  <si>
    <t>กระแสรายวัน-กระบี่-ธ.ไทยพาณิชย์ 5723023646ฝากเช็ค</t>
  </si>
  <si>
    <t>กระแสรว.กระบี่-ธ.ไทยพาณิชย์ 5723023646-ถอนเช็ค</t>
  </si>
  <si>
    <t>กระแสรายวัน-กระบี่-ธ.ไทยพาณิชย์ 5723023646-ฝากเงินสด-โอน</t>
  </si>
  <si>
    <t>กระแสรายวัน-กระบี่-ธ.ไทยพาณิชย์ 5723023646-ถอนอื่น ๆ</t>
  </si>
  <si>
    <t>กระแสฯ กระบี่-ธ.ไทยพาณิชย์ 5723023646ฝากระบุไม่ได้</t>
  </si>
  <si>
    <t>กระแสรายวัน-กระบี่-ธ.ไทยพาณิชย์ 5723023646ถอนระบุไม่ได้</t>
  </si>
  <si>
    <t>กระแสรายวัน-ตรัง-ธ.ไทยพาณิชย์ 5123029852</t>
  </si>
  <si>
    <t>กระแสรายวัน-ตรัง-ธ.ไทยพาณิชย์ 5123029852-ฝากเช็ค</t>
  </si>
  <si>
    <t>กระแสฯ ตรัง-ธ.ไทยพาณิชย์ 5123029852-ถอนเช็ค</t>
  </si>
  <si>
    <t>กระแสรายวัน-ตรัง-ธ.ไทยพาณิชย์ 5123029852-ฝากเงินสด-โอน</t>
  </si>
  <si>
    <t>กระแสรายวัน-ตรัง-ธ.ไทยพาณิชย์ 5123029852-ถอนอื่น ๆ</t>
  </si>
  <si>
    <t>กระแสฯ ตรัง-ธ.ไทยพาณิชย์ 5123029852-ฝากระบุไม่ได้</t>
  </si>
  <si>
    <t>กระแสฯ ตรัง-ธ.ไทยพาณิชย์ 5123029852-ถอนระบุไม่ได้</t>
  </si>
  <si>
    <t>กระแสรายวัน-พังงา-ธ.ไทยพาณิชย์ 7883002558</t>
  </si>
  <si>
    <t>กระแสรายวัน-พังงา-ธ.ไทยพาณิชย์ 7883002558-ฝากเช็ค</t>
  </si>
  <si>
    <t>กระแสรว.พังงา-ธ.ไทยพาณิชย์ 7883002558-ถอนเช็ค</t>
  </si>
  <si>
    <t>กระแสรายวัน-พังงา-ธ.ไทยพาณิชย์ 7883002558-ฝากเงินสด-โอน</t>
  </si>
  <si>
    <t>กระแสรว.พังงา-ธ.ไทยพาณิชย์ 7883002558-ถอนอื่น ๆ</t>
  </si>
  <si>
    <t>กระแสรว.พังงา-ธ.ไทยพาณิชย์ 7883002558ฝากระบุไม่ได้</t>
  </si>
  <si>
    <t>กระแสฯ-พังงา-ธ.ไทยพาณิชย์ 7883002558ถอนระบุไม่ได้</t>
  </si>
  <si>
    <t>กระแสรายวัน-ภูเก็ต-ธ.ไทยพาณิชย์ 8233001378</t>
  </si>
  <si>
    <t>กระแสรายวัน-ภูเก็ต-ธ.ไทยพาณิชย์ 8233001378-ฝากเช็ค</t>
  </si>
  <si>
    <t>กระแสรายวัน-ภูเก็ต-ธ.ไทยพาณิชย์ 8233001378-ถอนเช็ค</t>
  </si>
  <si>
    <t>กระแสรายวัน-ภูเก็ต-ธ.ไทยพาณิชย์ 8233001378-ฝากเงินสดโอน</t>
  </si>
  <si>
    <t>กระแสรายวัน-ภูเก็ต-ธ.ไทยพาณิชย์8233001378-ถอนอื่นๆ</t>
  </si>
  <si>
    <t>กระแสรว.ภูเก็ต-ธไทยพาณิชย์8233001378-ฝากระบุไม่ได้</t>
  </si>
  <si>
    <t>กระแสรายวัน-ภูเก็ต-ธ.ไทยพาณิชย์8233001378-ถอนระบุไม่ได้</t>
  </si>
  <si>
    <t>กระแสรายวัน-ป่าตอง-ธ.ไทยพาณิชย์ 6013032026</t>
  </si>
  <si>
    <t>กระแสรายวัน-ป่าตอง-ธ.ไทยพาณิชย์ 6013032026-ฝากเช็ค</t>
  </si>
  <si>
    <t>กระแสรายวัน-ป่าตอง-ธ.ไทยพาณิชย์ 6013032026-ถอนเช็ค</t>
  </si>
  <si>
    <t>กระแสรายวัน-ป่าตอง-ธ.ไทยพาณิชย์6013032026-ฝากเงินสด/โอน</t>
  </si>
  <si>
    <t>กระแสรว.ป่าตอง-ธ.ไทยพาณิชย์ 6013032026-ถอนอื่่นๆ</t>
  </si>
  <si>
    <t>กระแสฯป่าตอง-ธ.ไทยพาณิชย์ 6013032026-ฝากระบุไม่ได้</t>
  </si>
  <si>
    <t>กระแสฯป่าตอง-ธ.ไทยพาณิชย์ 6013032026-ถอนระบุไม่ได้</t>
  </si>
  <si>
    <t>กระแสรายวัน-ประจวบคีรีขันธ์-ธ.ไทยพาณิชย์ 6993004169</t>
  </si>
  <si>
    <t>กระแสรายวัน-ประจวบคีรีขันธ์-ธ.ไทยพาณิชย์ 6993004169-ฝากเช็ค</t>
  </si>
  <si>
    <t>กระแสรายวัน-ประจวบ-ธ.ไทยพาณิชย์ 6993004169-ถอนเช็ค</t>
  </si>
  <si>
    <t>กระแสรายวัน-ประจวบคีรีขันธ์-ธ.ไทยพาณิชย์6993004169ฝากเงินสดโอน</t>
  </si>
  <si>
    <t>กระแสรายวัน-ประจวบ-ธ.ไทยพาณิชย์6993004169-ถอนอื่นๆ</t>
  </si>
  <si>
    <t>กระแสรว-ประจวบ-ธ.ไทยพาณิชย์6993004169ฝากระบุไม่ได้</t>
  </si>
  <si>
    <t>กระแสรว-ประจวบ-ธ.ไทยพาณิชย์6993004169ถอนระบุไม่ได้</t>
  </si>
  <si>
    <t>กระแสรายวัน-สุพรรณบุรี-ธ.ไทยพาณิชย์ 5913020212</t>
  </si>
  <si>
    <t>กระแสรายวัน-สุพรรณบุรี-ธ.ไทยพาณิชย์ 5913020212-ฝากเช็ค</t>
  </si>
  <si>
    <t>กระแสรว.สุพรรณบุรี-ธ.ไทยพาณิชย์ 5913020212-ถอนเช็ค</t>
  </si>
  <si>
    <t>กระแสรายวัน-สุพรรณบุรี-ธ.ไทยพาณิชย์ 5913020212-ฝากเงินสดโอน</t>
  </si>
  <si>
    <t>กระแสรายวัน-สุพรรณบุรี-ธ.ไทยพาณิชย์ 5913020212-ถอนอื่น ๆ</t>
  </si>
  <si>
    <t>กระแสรายวัน-สุพรรณบุรี-ธ.ไทยพาณิชย์ 5913020212ฝากระบุไม่ได้</t>
  </si>
  <si>
    <t>กระแสรว.สุพรรณฯ ไทยพาณิชย์ 5913020212ถอนระบุไม่ได้</t>
  </si>
  <si>
    <t>กระแสรายวัน-ราชบุรี-ธ.ไทยพาณิชย์ 5713019398</t>
  </si>
  <si>
    <t>กระแสรายวัน-ราชบุรี-ธ.ไทยพาณิชย์ 5713019398-ฝากเช็ค</t>
  </si>
  <si>
    <t>กระแสรว.ราชบุรี-ธ.ไทยพาณิชย์ 5713019398-ถอนเช็ค</t>
  </si>
  <si>
    <t>กระแสรายวัน-ราชบุรี-ธ.ไทยพาณิชย์ 5713019398-ฝากเงินสด-โอน</t>
  </si>
  <si>
    <t>กระแสรายวัน-ราชบุรี-ธ.ไทยพาณิชย์ 5713019398-ถอนอื่น ๆ</t>
  </si>
  <si>
    <t>กระแสรายวัน-ราชบุรี-ธ.ไทยพาณิชย์ 5713019398ฝากระบุไม่ได้</t>
  </si>
  <si>
    <t>กระแสฯราชบุรี-ธ.ไทยพาณิชย์ 5713019398ถอนระบุไม่ได้</t>
  </si>
  <si>
    <t>กระแสรายวัน-เพชรบุรี-ธ.ไทยพาณิชย์ 7603005095</t>
  </si>
  <si>
    <t>กระแสรายวัน-เพชรบุรี-ธ.ไทยพาณิชย์7603005095ฝากเช็ค</t>
  </si>
  <si>
    <t>กระแสรายวัน-เพชรบุรี-ธ.ไทยพาณิชย์7603005095ถอนเช็ค</t>
  </si>
  <si>
    <t>กระแสรายวัน-เพชรบุรี-ธ.ไทยพาณิชย์760-3-00509-5ฝากเงินสด-โอน</t>
  </si>
  <si>
    <t>กระแสรว-เพชรบุรี-ธไทยพาณิชย์760-3-00509-5-ถอนอื่นๆ</t>
  </si>
  <si>
    <t>กระแสรวเพชรบุรีไทยพาณิช760-3-00509-5ฝากระบุไม่ได้</t>
  </si>
  <si>
    <t>กระแสรวเพชรบุรีไทยพาณิช760-3-00509-5ถอนระบุไม่ได้</t>
  </si>
  <si>
    <t>กระแสรายวัน-ระนอง-ธ.ไทยพาณิชย์ 5813031965</t>
  </si>
  <si>
    <t>กระแสรายวัน-ระนอง-ธ.ไทยพาณิชย์ 5813031965-ฝากเช็ค</t>
  </si>
  <si>
    <t>กระแสรายวัน-ระนอง-ธ.ไทยพาณิชย์ 5813031965-ถอนเช็ค</t>
  </si>
  <si>
    <t>กระแสรายวัน-ระนอง-ธ.ไทยพาณิชย์ 5813031965ฝากเงินสดโอน</t>
  </si>
  <si>
    <t>กระแสรายวัน-ระนอง-ธ.ไทยพาณิชย์ 5813031965-ถอนอื่นๆ</t>
  </si>
  <si>
    <t>กระแสรายวัน-ระนอง-ธ.ไทยพาณิชย์5813031965-ฝากระบุไม่ได้</t>
  </si>
  <si>
    <t>กระแสรว-ระนอง-ธ.ไทยพาณิชย์5813031965ถอนระบุไม่ได้</t>
  </si>
  <si>
    <t>กระแสรายวัน-ชุมพร-ธ.ไทยพาณิชย์ 6543011396</t>
  </si>
  <si>
    <t>กระแสรายวัน-ชุมพร-ธ.ไทยพาณิชย์ 6543011396-ฝากเช็ค</t>
  </si>
  <si>
    <t>กระแสรายวัน-ชุมพร-ธ.ไทยพาณิชย์ 6543011396-ถอนเช็ค</t>
  </si>
  <si>
    <t>กระแสรายวัน-ชุมพร-ธ.ไทยพาณิชย์6543011396-ฝากเงินสดโอน</t>
  </si>
  <si>
    <t>กระแสรายวัน-ชุมพร-ธ.ไทยพาณิชย์6543011396-ถอนอื่นๆ</t>
  </si>
  <si>
    <t>กระแสรว-ชุมพร-ธ.ไทยพาณิชย์6543011396-ฝากระบุไม่ได้</t>
  </si>
  <si>
    <t>กระแสรายวัน-ชุมพร-ธ.ไทยพาณิชย์6543011396-ถอนระบุไม่ได้</t>
  </si>
  <si>
    <t>กระแสรายวัน-ชะอำ-ธ.ไทยพาณิชย์7093001693</t>
  </si>
  <si>
    <t>กระแสรายวัน-ชะอำ-ธ.ไทยพาณิชย์7093001693-ฝากเช็ค</t>
  </si>
  <si>
    <t>กระแสรว.-ชะอำ-ธ.ไทยพาณิชย์7093001693-ถอนเช็ค</t>
  </si>
  <si>
    <t>กระแสรายวัน-ชะอำ-ธ.ไทยพาณิชย์7093001693-ฝากเงินสด-โอน</t>
  </si>
  <si>
    <t>กระแสรายวัน-ชะอำ-ธ.ไทยพาณิชย์7093001693-ถอนอื่น ๆ</t>
  </si>
  <si>
    <t>กระแสรว.-ชะอำ-ธ.ไทยพาณิชย์7093001693-ฝากระบุไม่ได้</t>
  </si>
  <si>
    <t>กระแสรว.-ชะอำ-ธ.ไทยพาณิชย์7093001693-ถอนระบุไม่ได้</t>
  </si>
  <si>
    <t>กระแสรายวัน-หัวหิน-ธ.กรุงศรีฯ 0740020705</t>
  </si>
  <si>
    <t>กระแสรายวัน-หัวหิน-ธ.กรุงศรีฯ 0740020705-ฝากเช็ค</t>
  </si>
  <si>
    <t>กระแสรายวัน-หัวหิน-ธ.กรุงศรีฯ 0740020705-ถอนเช็ค</t>
  </si>
  <si>
    <t>กระแสรว.-หัวหิน-ธ.กรุงศรีฯ0740020705-ฝากเงินสด/โอน</t>
  </si>
  <si>
    <t>กระแสรายวัน-หัวหิน-ธ.กรุงศรีฯ0740020705-ถอนอื่น ๆ</t>
  </si>
  <si>
    <t>กระแสรว.-หัวหิน-ธ.กรุงศรีฯ0740020705-ฝากระบุไม่ได้</t>
  </si>
  <si>
    <t>กระแสรว.-หัวหิน-ธ.กรุงศรีฯ0740020705-ถอนระบุไม่ได้</t>
  </si>
  <si>
    <t>เงินฝากกระแสรายวัน-รอรับเช็ค</t>
  </si>
  <si>
    <t>เงินฝากกระแสรายวัน 2</t>
  </si>
  <si>
    <t>C/A - ธ. กรุงเทพ - สำนักพลับพลาไชย - 001-3-04318-7</t>
  </si>
  <si>
    <t>เงินฝากกระแส(ด้านรับ)-BBL สาขาพลับพลาไชย</t>
  </si>
  <si>
    <t>หักล้างกระแส(ด้านรับ)-BBL พลับพลาไชย</t>
  </si>
  <si>
    <t>C/A - ธ. กสิกรไทย - สำนักสีลม - 001-1-01029-6</t>
  </si>
  <si>
    <t>เงินฝากกระแส(ด้านรับ)-KBank สำนักสีลม001-1-01029-6</t>
  </si>
  <si>
    <t>หักล้างกระแส(ด้านรับ)-KBank สำนักสีลม001-1-01029-6</t>
  </si>
  <si>
    <t>C/A - ธ. กสิกรไทย - สำนักสีลม - 001-1-28555-4</t>
  </si>
  <si>
    <t>เงินฝากกระแส(ด้านรับ)-KBank สำนักสีลม001-1-28555-4</t>
  </si>
  <si>
    <t>Block 310167</t>
  </si>
  <si>
    <t>หักล้างกระแส(ด้านรับ)-KBank สำนักสีลม001-1-28555-4</t>
  </si>
  <si>
    <t>C/A - ธ. กสิกรไทย - สำนักสีลม - 001-1-34410-0</t>
  </si>
  <si>
    <t>เงินฝากกระแส(ด้านรับ)-KBank สำนักสีลม001-1-34410-0</t>
  </si>
  <si>
    <t>หักล้างกระแส(ด้านรับ)-KBank สำนักสีลม001-1-34410-0</t>
  </si>
  <si>
    <t>C/A - ธ. กรุงไทย - สำนักงานใหญ่ - 000-6-00450-4</t>
  </si>
  <si>
    <t>เงินฝากกระแส(ด้านรับ)-KTB สำนักนานาเหนือ</t>
  </si>
  <si>
    <t>หักล้างกระแส(ด้านรับ)-KTB สำนักนานาเหนือ</t>
  </si>
  <si>
    <t>C/A - ธ. กรุงไทย - สำนักงานใหญ่ - 000-6-11777-5</t>
  </si>
  <si>
    <t>C/A - ธ. กรุงไทย - สำนักงานใหญ่ - 000-6-12632-4</t>
  </si>
  <si>
    <t>เงินฝากกระแส(ด้านรับ)-KTB สำนักนานาเหนือ(กฏหมาย)</t>
  </si>
  <si>
    <t>หักล้างกระแส(ด้านรับ)-KTB สำนักนานาเหนือ (กฎหมาย)</t>
  </si>
  <si>
    <t>C/A - ธ. กรุงไทย - ย่อย ทศท. - 066-6-00614-8</t>
  </si>
  <si>
    <t>เงินฝากกระแส(ด้านรับ)KTB-TOTแจ้งวัฒนะ066-6-00614-8</t>
  </si>
  <si>
    <t>block 150866</t>
  </si>
  <si>
    <t>หักล้างกระแส(ด้านรับ)KTB-TOTแจ้งวัฒนะ066-6-00614-8</t>
  </si>
  <si>
    <t>C/A - ธ. กรุงไทย - ย่อย ทศท. - 066-6-00556-7</t>
  </si>
  <si>
    <t>เงินฝากกระแส(ด้านรับ)-KTB-ย่อยTOTแจ้งวัฒนะ (กม.)</t>
  </si>
  <si>
    <t>หักล้างกระแส(ด้านรับ)-KTB ย่อย TOT แจ้งวัฒนะ (กม.)</t>
  </si>
  <si>
    <t>C/A - ธ. กรุงไทย - สำนักงานใหญ่ - 000-6-13780-6</t>
  </si>
  <si>
    <t>เงินฝากกระแส(ด้านรับ)-KTB สำนักนานาเหนือ (ตัวแทนฯ)</t>
  </si>
  <si>
    <t>หักล้างกระแส(ด้านรับ)-KTB สำนักนานาเหนือ (ตัวแทนฯ)</t>
  </si>
  <si>
    <t>C/A - ธ. กรุงไทย - สำนักงานใหญ่ - 000-6-13779-2</t>
  </si>
  <si>
    <t>เงินฝากกระแส(ด้านรับ)-KTB นานาเหนือ (เคาน์เตอร์)</t>
  </si>
  <si>
    <t>หักล้างกระแส(ด้านรับ)-KTB นานาเหนือ (เคาเตอร์ ธ.)</t>
  </si>
  <si>
    <t>C/A - ธ. ทหารไทยธนชาต  - สนามเสือป่า - 046-1-08469-1</t>
  </si>
  <si>
    <t>เงินฝากกระแส(ด้านรับ)-TTB สนามเสือป่า046-1-08469-1</t>
  </si>
  <si>
    <t>หักล้างกระแส(ด้านรับ)-TTB สนามเสือป่า046-1-08469-1</t>
  </si>
  <si>
    <t>C/A - ธ. ทหารไทยธนชาต  - สนามเสือป่า - 046-1-07752-1</t>
  </si>
  <si>
    <t>เงินฝากกระแส(ด้านรับ)-TTB สนามเสือป่า046-1-07752-1</t>
  </si>
  <si>
    <t>หักล้างกระแส(ด้านรับ)-TTB สนามเสือป่า(เคาน์เตอร์ธ.)</t>
  </si>
  <si>
    <t>C/A - ธ. ทหารไทย  - ซอยหลังสวน - 171-1-00004-0</t>
  </si>
  <si>
    <t>เงินฝากกระแส(ด้านรับ)-TMB สาขาซอยหลังสวน</t>
  </si>
  <si>
    <t>Block</t>
  </si>
  <si>
    <t>หักล้างกระแส(ด้านรับ)-TMB สาขาซอยหลังสวน</t>
  </si>
  <si>
    <t>C/A - ธ. ไทยพาณิชย์ - สำนักชิดลม - 001-3-05575-1</t>
  </si>
  <si>
    <t>เงินฝากกระแส(ด้านรับ)-SCB สำนักชิดลม</t>
  </si>
  <si>
    <t>หักล้างกระแส(ด้านรับ)-SCB สำนักชิดลม</t>
  </si>
  <si>
    <t>C/A - ธ. ไทยพาณิชย์ - สำนักชิดลม - 001-3-49677-9</t>
  </si>
  <si>
    <t>เงินฝากกระแส(ด้านรับ)-SCB สำนักชิดลม บัญชีที่ 1</t>
  </si>
  <si>
    <t>C/A - ธ. ไทยพาณิชย์ - สำนักชิดลม - 001-3-49754-7</t>
  </si>
  <si>
    <t>เงินฝากกระแส(ด้านรับ)-SCB สำนักชิดลม บัญชีที่ 2</t>
  </si>
  <si>
    <t>C/A - ธ.ไทยพาณิชย์  - ย่อยถ.แจ้งวัฒนะ(ทีโอที) - 198-300062-0</t>
  </si>
  <si>
    <t>เงินฝากกระแส(ด้านรับ)-SCB สาขาภ.แจ้งวัฒนะ TOT</t>
  </si>
  <si>
    <t>หักล้างกระแส(ด้านรับ)-SCB สาขาถนนแจ้งวัฒนะ (TOT)</t>
  </si>
  <si>
    <t>C/A - ธ.ซไอเอ็มบี ไทย - เพชรบุรีตัดใหม่ - 3800019181103</t>
  </si>
  <si>
    <t>เงินฝากกระแส(ด้านรับ)-CIMB Thai เพชรบุรีตัดใหม่</t>
  </si>
  <si>
    <t>หักล้างกระแส(ด้านรับ)-CIMB Thai เพชรบุรีตัดใหม่</t>
  </si>
  <si>
    <t>C/A - ธ. ยูโอบี  - สามแยก - 746-3001-36-0</t>
  </si>
  <si>
    <t>เงินฝากกระแส(ด้านรับ)-UOB สามแยก 746-3001-36-0</t>
  </si>
  <si>
    <t>หักล้างกระแส(ด้านรับ)-UOB สาขาสามแยก</t>
  </si>
  <si>
    <t>C/A - ธ. ยูโอบี  - สามแยก - 746-3017-25-9</t>
  </si>
  <si>
    <t>เงินฝากกระแส(ด้านรับ)-UOB สามแยก 746-3017-25-9</t>
  </si>
  <si>
    <t>C/A - ธ. กรุงศรีอยุธยา - สำนักเพลินจิต - 001-0-01243-6</t>
  </si>
  <si>
    <t>เงินฝากกระแส(ด้านรับ)-BAY เพลินจิต 001-0-01243-6</t>
  </si>
  <si>
    <t>หักล้างกระแส(ด้านรับ)-BAY สำนักเพลินจิต</t>
  </si>
  <si>
    <t>C/A - ธ. กรุงศรีอยุธยา - สำนักเพลินจิต - 001-0-15400-8</t>
  </si>
  <si>
    <t>เงินฝากกระแส(ด้านรับ)-BAY เพลินจิต 001-0-15400-8</t>
  </si>
  <si>
    <t>C/A - ธ. กรุงศรีอยุธยา - สำนักเพลินจิต - 001-0-16909-1</t>
  </si>
  <si>
    <t>เงินฝากกระแส(ด้านรับ)-BAY เพลินจิต (เคาน์เตอร์ธ.)</t>
  </si>
  <si>
    <t>หักล้างกระแส(ด้านรับ)-BAY เพลินจิต (เคาน์เตอร์ธ.)</t>
  </si>
  <si>
    <t>C/A - ธ.ออมสิน  - ศูนย์ราชการเฉลิมพระเกียรติ แจ้งวัฒนะ - 001-00-101717-5</t>
  </si>
  <si>
    <t>เงินฝากกระแส(ด้านรับ)-ธ.ออมสิน สาขาศูนย์ราชการฯ</t>
  </si>
  <si>
    <t>หักล้างกระแส(ด้านรับ)-GSB ศ.ราชการ 001-00-101717-5</t>
  </si>
  <si>
    <t>C/A - ธ. อาคารสงเคราะห์  -  สำนักงานใหญ่ - 001-01-006894-3</t>
  </si>
  <si>
    <t>เงินฝากกระแส(ด้านรับ)-ธนาคารอาคารสงเคราห์ สนญ.</t>
  </si>
  <si>
    <t>หักล้างกระแส(ด้านรับ)-ธนาคารอาคารสงเคราะห์ สนญ.</t>
  </si>
  <si>
    <t>C/A - ธ. อาคารสงเคราะห์  -  สำนักงานใหญ่ - 001-01-006974-5</t>
  </si>
  <si>
    <t>C/A - ธ. เพื่อการเกษตรและสหกรณ์การเกษตร -  สำนักงานใหญ่ - 00-000500186-5</t>
  </si>
  <si>
    <t>เงินฝากกระแส(ด้านรับ)-ธ.ก.ส. สาขานางเลิ้ง</t>
  </si>
  <si>
    <t>หักล้างกระแส(ด้านรับ)-ธ.ก.ส. สาขานางเลิ้ง</t>
  </si>
  <si>
    <t>C/A - ธ. เพื่อการเกษตรและสหกรณ์การเกษตร -  จตุจักร - 00-058500069-4</t>
  </si>
  <si>
    <t>เงินฝากกระแส(ด้านรับ)-ธ.ก.ส. สาขาจตุจักร</t>
  </si>
  <si>
    <t>หักล้างกระแส(ด้านรับ)-ธ.ก.ส. สาขาจตุจักร</t>
  </si>
  <si>
    <t>C/A - ธ. ทหารไทยธนชาต - สำนักเพชรบุรี - 909-1-01303-8</t>
  </si>
  <si>
    <t>เงินฝากกระแส(ด้านรับ)-TTBank เพชรบุรี 909-1-01303-8</t>
  </si>
  <si>
    <t>C/A - ธ. ทหารไทยธนชาต - สำนักเพชรบุรี - 777-3-04737-5</t>
  </si>
  <si>
    <t>หักล้างกระแส(ด้านรับ)-TBank สำนักเพชรบุรี</t>
  </si>
  <si>
    <t>C/A - ธ. ทหารไทยธนชาต - สำนักเพชรบุรี - 777-3-23030-0</t>
  </si>
  <si>
    <t>เงินฝากกระแส(ด้านรับ)-TBank เพชรบุรี 777-3-23030-0</t>
  </si>
  <si>
    <t>C/A - ธ.อิสลามแห่งประเทศไทย - ถนนศรีนครินทร์ - 588-6-00101-8</t>
  </si>
  <si>
    <t>เงินฝากกระแส(ด้านรับ)-อิสลามแห่งประเทศไทย พัฒนาการ</t>
  </si>
  <si>
    <t>หักล้างกระแส(ด้านรับ)-ธ.อิสลามฯ สาขาพัฒนาการ</t>
  </si>
  <si>
    <t>C/A - ธ. แลนด์ แอนด์ เฮ้าส์  - เดอะมอลล์งามวงศ์วาน - 517-1-00105-2</t>
  </si>
  <si>
    <t>เงินฝากกระแส(ด้านรับ)-ธ.แลนด์ แอนด์ เฮ้าส์ จก.</t>
  </si>
  <si>
    <t>หักล้างกระแส(ด้านรับ)-ธ.แลนด์ แอนด์ เฮ้าส์ จก.</t>
  </si>
  <si>
    <t>C/A - ธ. กรุงเทพ - สำนักพลับพลาไชย - 001-3-07850-6</t>
  </si>
  <si>
    <t>เงินฝากกระแส(ด้านรับ)-BBL พลับพลาไชย 001-3-07850-6</t>
  </si>
  <si>
    <t>หักล้างกระแส(ด้านรับ)-BBL สาขาพลับพลาไชย</t>
  </si>
  <si>
    <t>C/A - ธ. กสิกรไทย - สำนักสีลม - 001-1-01586-7</t>
  </si>
  <si>
    <t>เงินฝากกระแส(ด้านรับ)-TFB สำนักสีลม 001-1-01586-7</t>
  </si>
  <si>
    <t>หักล้างกระแส(ด้านรับ)-TFB สำนักสีลม</t>
  </si>
  <si>
    <t>C/A - ธ. กรุงไทย - สำนักงานใหญ่ - 000-6-07901-6</t>
  </si>
  <si>
    <t>เงินฝากกระแส(ด้านรับ)-KTB นานาเหนือ (บัญชีที่ 2)</t>
  </si>
  <si>
    <t>หักล้างกระแส(ด้านรับ)-KTB นานาเหนือ (บัญชีที่ 2)</t>
  </si>
  <si>
    <t>C/A - ธ. กรุงไทย - สำนักงานใหญ่ - 000-6-07902-4</t>
  </si>
  <si>
    <t>เงินฝากกระแส(ด้านรับ)-KTB นานาเหนือ (บัญชีที่ 3)</t>
  </si>
  <si>
    <t>หักล้างกระแส(ด้านรับ)-KTB นานาเหนือ (บัญชีที่ 3)</t>
  </si>
  <si>
    <t>C/A - ธ. กรุงไทย - สำนักงานใหญ่ - 000-6-07903-2</t>
  </si>
  <si>
    <t>เงินฝากกระแส(ด้านรับ)-KTB นานาเหนือ (บัญชีที่ 4)</t>
  </si>
  <si>
    <t>หักล้างกระแส(ด้านรับ)-KTB นานาเหนือ (บัญชีที่ 4)</t>
  </si>
  <si>
    <t>C/A - ธ. กรุงไทย - สำนักงานใหญ่ - 000-6-07904-0</t>
  </si>
  <si>
    <t>เงินฝากกระแส(ด้านรับ)-KTB นานาเหนือ (บัญชีที่ 5)</t>
  </si>
  <si>
    <t>หักล้างกระแส(ด้านรับ)-KTB นานาเหนือ (บัญชีที่ 5)</t>
  </si>
  <si>
    <t>C/A - ธ. กรุงไทย - สำนักงานใหญ่ - 000-6-07905-9</t>
  </si>
  <si>
    <t>เงินฝากกระแส(ด้านรับ)-KTB นานาเหนือ (บัญชีที่ 6)</t>
  </si>
  <si>
    <t>หักล้างกระแส(ด้านรับ)-KTB นานาเหนือ (บัญชีที่ 6)</t>
  </si>
  <si>
    <t>C/A - ธ. กรุงไทย - สำนักงานใหญ่ - 000-6-07906-7</t>
  </si>
  <si>
    <t>เงินฝากกระแส(ด้านรับ)-KTB นานาเหนือ (บัญชีที่ 7)</t>
  </si>
  <si>
    <t>หักล้างกระแส(ด้านรับ)-KTB นานาเหนือ (บัญชีที่ 7)</t>
  </si>
  <si>
    <t>C/A - ธ. กรุงไทย - สำนักงานใหญ่ - 000-6-07907-5</t>
  </si>
  <si>
    <t>เงินฝากกระแส(ด้านรับ)-KTB นานาเหนือ (บัญชีที่ 8)</t>
  </si>
  <si>
    <t>หักล้างกระแส(ด้านรับ)-KTB นานาเหนือ (บัญชีที่ 8)</t>
  </si>
  <si>
    <t>C/A - ธ. กรุงไทย - สำนักงานใหญ่ - 000-6-07908-3</t>
  </si>
  <si>
    <t>เงินฝากกระแส(ด้านรับ)-KTB นานาเหนือ (บัญชีที่ 9)</t>
  </si>
  <si>
    <t>หักล้างกระแส(ด้านรับ)-KTB นานาเหนือ (บัญชีที่ 9)</t>
  </si>
  <si>
    <t>C/A - ธ. กรุงไทย - สำนักงานใหญ่ - 000-6-07909-1</t>
  </si>
  <si>
    <t>เงินฝากกระแส(ด้านรับ)-KTB นานาเหนือ (บัญชีที่ 10)</t>
  </si>
  <si>
    <t>หักล้างกระแส(ด้านรับ)-KTB นานาเหนือ (บัญชีที่ 10)</t>
  </si>
  <si>
    <t>C/A - ธ. กรุงไทย - ย่อย ทศท. - 066-6-00460-9</t>
  </si>
  <si>
    <t>เงินฝากกระแส(ด้านรับ)-KTB สาขาย่อย TOT</t>
  </si>
  <si>
    <t>หักล้างกระแส(ด้านรับ)-KTB สาขาย่อย TOT</t>
  </si>
  <si>
    <t>C/A - ธ. ทหารไทยธนชาต  - สนามเสือป่า - 046-1-08486-5</t>
  </si>
  <si>
    <t>เงินฝากกระแส(ด้านรับ)-TTB สนามเสือป่า046-1-08486-5</t>
  </si>
  <si>
    <t>หักล้างกระแส(ด้านรับ)-TTB สนามเสือป่า046-1-08486-5</t>
  </si>
  <si>
    <t>C/A - ธ. ไทยพาณิชย์ - สำนักชิดลม - 001-3-05631-7</t>
  </si>
  <si>
    <t>เงินฝากกระแส(ด้านรับ)-SCB สำนักชิดลม 001-3-05631-7</t>
  </si>
  <si>
    <t>C/A - ธ. กรุงศรีอยุธยา - สำนักเพลินจิต - 001-0-02016-1</t>
  </si>
  <si>
    <t>เงินฝากกระแส(ด้านรับ)-BAY เพลินจิต 001-0-02016-1</t>
  </si>
  <si>
    <t>C/A - ธ.ออมสิน  - ศูนย์ราชการเฉลิมพระเกียรติ แจ้งวัฒนะ - 001-00-105623-1</t>
  </si>
  <si>
    <t>หักล้างกระแส(ด้านรับ)-GSB ศ.ราชการ 001-00-105623-1</t>
  </si>
  <si>
    <t>เงินฝากกระแส(ด้านรับ)-ธ.ออมสิน สาขาศูนย์ราชการฯ (payment online)</t>
  </si>
  <si>
    <t>C/A - ธ.ออมสิน  - ศูนย์ราชการเฉลิมพระเกียรติ แจ้งวัฒนะ - 79-001-0000-186</t>
  </si>
  <si>
    <t>หักล้างPayment online-GSB ศ.ราชการ 79-001-0000-186</t>
  </si>
  <si>
    <t>C/A - ธ. ทหารไทยธนชาต - สำนักเพชรบุรี - 909-1-01304-6</t>
  </si>
  <si>
    <t>เงินฝากกระแส(ด้านรับ)-TTBank เพชรบุรี 909-1-01304-6</t>
  </si>
  <si>
    <t>C/A - ธ. ธนชาต - สำนักเพชรบุรี - 777-3-04820-8</t>
  </si>
  <si>
    <t>C/A - ธ. กรุงเทพ - สำนักพลับพลาไชย - 001-3-29539-9</t>
  </si>
  <si>
    <t>เงินฝากกระแส(ด้านรับ)-BBL พลับพลาไชย 001-3-29539-9</t>
  </si>
  <si>
    <t>C/A - ธ. กสิกรไทย - สำนักสีลม - 001-1-27005-0</t>
  </si>
  <si>
    <t>เงินฝากกระแส(ด้านรับ)-TFB สำนักสีลม 001-1-27005-0</t>
  </si>
  <si>
    <t>C/A - ธ. กรุงไทย - สำนักงานใหญ่ - 000-6-11110-6</t>
  </si>
  <si>
    <t>เงินฝากกระแส(ด้านรับ)-KTB นานาเหนือ 000-6-11110-6</t>
  </si>
  <si>
    <t>C/A - ธ. ทหารไทย  - สนามเสือป่า - 046-1-08217-4</t>
  </si>
  <si>
    <t>เงินฝากกระแส(ด้านรับ)-TMBสนามเสือป่า046-1-08217-4</t>
  </si>
  <si>
    <t>หักล้างกระแส(ด้านรับ)-TMB สนามเสือป่า046-1-08217-4</t>
  </si>
  <si>
    <t>C/A - ธ. ไทยพาณิชย์ - สำนักชิดลม - 001-3-49058-7</t>
  </si>
  <si>
    <t>เงินฝากกระแส(ด้านรับ)-SCB สำนักชิดลม 001-3-49058-7</t>
  </si>
  <si>
    <t>C/A - ธ. ยูโอบี  - สามแยก - 746-3024-63-8</t>
  </si>
  <si>
    <t>เงินฝากกระแส(ด้านรับ)-UOB สามแยก 746-3024-63-8</t>
  </si>
  <si>
    <t>หักล้างกระแส(ด้านรับ)-UOB สามแยก 746-3024-63-8</t>
  </si>
  <si>
    <t>C/A - ธ. กรุงศรีอยุธยา - สำนักเพลินจิต - 001-0-14803-9</t>
  </si>
  <si>
    <t>เงินฝากกระแส(ด้านรับ)-BAY เพลินจิต 001-0-14803-9</t>
  </si>
  <si>
    <t>C/A - ธ. ธนชาต - สำนักสวนมะลิ - 789-3-27615-5</t>
  </si>
  <si>
    <t>เงินฝากกระแส(ด้านรับ)-TBank สวนมะลิ 789-3-27615-5</t>
  </si>
  <si>
    <t>หักล้างกระแส(ด้านรับ)-TBank สำนักสวนมะลิ</t>
  </si>
  <si>
    <t>C/A - ธ. กรุงไทย - สำนักงานใหญ่ - 000-6-08940-2</t>
  </si>
  <si>
    <t>เงินฝากกระแส(ด้านจ่าย)-KTBนานาเหนือ1 000-6-08940-2</t>
  </si>
  <si>
    <t>หักล้างกระแส(ด้านจ่าย)-KTB นานาเหนือ (บัญชีที่ 1)</t>
  </si>
  <si>
    <t>C/A - ธ. กรุงไทย - สำนักงานใหญ่ - 000-6-00451-2</t>
  </si>
  <si>
    <t>เงินฝากกระแส(ด้านจ่าย)-KTBนานาเหนือ2 000-6-00451-2</t>
  </si>
  <si>
    <t>หักล้างกระแส(ด้านจ่าย)-KTB นานาเหนือ (บัญชีที่ 2)</t>
  </si>
  <si>
    <t>หักล้างกระแส(ด้านจ่าย)-รอบันทึก-คลัง 1-KTB นานา2</t>
  </si>
  <si>
    <t>C/A - ธ. กรุงไทย - สำนักงานใหญ่ - 000-6-05366-1</t>
  </si>
  <si>
    <t>เงินฝากกระแส(ด้านจ่าย)-KTBนานาเหนือ-ไถ่ถอนพันธบัตร</t>
  </si>
  <si>
    <t>Block NT2 011165</t>
  </si>
  <si>
    <t>หักล้างกระแส(ด้านจ่าย)-KTBนานาเหนือ-ไถ่ถอนพันธบัตร</t>
  </si>
  <si>
    <t>block NT2 040866</t>
  </si>
  <si>
    <t>หักล้างกระแส(ด้านจ่าย)-รอบันทึก-คลัง 2-KTB ย่อยTOT</t>
  </si>
  <si>
    <t>C/A - ธ. กรุงไทย - ย่อย ทศท. - 066-6-00099-9</t>
  </si>
  <si>
    <t>เงินฝากกระแส(ด้านจ่าย)-KTB ย่อย TOT 066-6-00099-9</t>
  </si>
  <si>
    <t>หักล้างกระแส(ด้านจ่าย)-KTB สาขาย่อย TOT</t>
  </si>
  <si>
    <t>หักล้างกระแส(ด้านจ่าย)-รอบันทึก-คลัง 1-KTBนานา-ไถ่</t>
  </si>
  <si>
    <t>C/A - ธ.ทหารไทยธนชาต  - คอสโม ออฟฟิศ พาร์ค เมืองทองธานี - 160-1-08249-6</t>
  </si>
  <si>
    <t>เงินฝากกระแส(จ่าย)-TTB คอสโม เมืองทอง160-1-08249-6</t>
  </si>
  <si>
    <t>หักล้างกระแส(จ่าย)-TTB คอสโม ออพพิศ พาร์ค เมืองทอง</t>
  </si>
  <si>
    <t xml:space="preserve">หักล้างกระแส(ด้านจ่าย)-รอบันทึก-TTB คอสโม เมืองทอง  </t>
  </si>
  <si>
    <t>C/A - ธ. ไทยพาณิชย์ - สำนักชิดลม - 001-3-12379-0</t>
  </si>
  <si>
    <t>หักล้างกระแส(ด้านจ่าย)-SCB</t>
  </si>
  <si>
    <t>C/A - ธ. กรุงศรีอยุธยา - ถนนแจ้งวัฒนะ (ซอฟต์แวร์ พาร์ค - 329-0-01207-4</t>
  </si>
  <si>
    <t>เงินฝากกระแส(ด้านจ่าย)-BAY เพื่อชำระหนี้ แจ้งวัฒนะ</t>
  </si>
  <si>
    <t>หักล้างกระแส(ด้านจ่าย)-BAY บัญชีเพื่อการชำระหนี้</t>
  </si>
  <si>
    <t>หักล้างกระแส(ด้านจ่าย)-รอบันทึก-BAY-บ/ชการชำระหนี้</t>
  </si>
  <si>
    <t>C/A - ธ. กรุงศรีอยุธยา - ถนนแจ้งวัฒนะ (ซอฟต์แวร์ พาร์ค - 329-0-01208-2</t>
  </si>
  <si>
    <t>เงินฝากกระแส(ด้านจ่าย)-BAY จ่ายจ/น สาขาถ.แจ้งวัฒนะ</t>
  </si>
  <si>
    <t>Block_011165</t>
  </si>
  <si>
    <t>C/A - ธ. กรุงไทย - สำนักงานใหญ่ - 000-6-09101-6</t>
  </si>
  <si>
    <t>เงินฝากกระแส(ด้านจ่าย)-KTB นานาเหนือ (บัญชีที่ 1)</t>
  </si>
  <si>
    <t>หักล้างกระแส(ด้านจ่าย)-รอบันทึก-KTB นานาเหนือ บ/ช4</t>
  </si>
  <si>
    <t>C/A - ธ. กรุงไทย - สำนักงานใหญ่ - 000-6-09105-9</t>
  </si>
  <si>
    <t>เงินฝากกระแส(ด้านจ่าย)-KTB นานาเหนือ (บัญชีที่ 2)</t>
  </si>
  <si>
    <t>หักล้างกระแส(ด้านจ่าย)-รอบันทึก-KTB นานาเหนือ บ/ช5</t>
  </si>
  <si>
    <t>C/A - ธ. กรุงไทย - ย่อย ทศท. - 066-6-00320-3</t>
  </si>
  <si>
    <t>เงินฝากกระแส(ด้านจ่าย)-KTB ย่อย TOT (บัญชีที่ 1)</t>
  </si>
  <si>
    <t>หักล้างกระแส(ด้านจ่าย)-KTB ย่อย TOT (บัญชีที่ 1)</t>
  </si>
  <si>
    <t>หักล้างกระแส(ด้านจ่าย)-รอบันทึก-KTB ย่อย TOT บ/ช2</t>
  </si>
  <si>
    <t>C/A - ธ. กรุงไทย - ย่อย ทศท. - 066-6-00262-2</t>
  </si>
  <si>
    <t>เงินฝากกระแส(ด้านจ่าย)-KTB ย่อย TOT (บัญชีที่ 2)</t>
  </si>
  <si>
    <t>หักล้างกระแส(ด้านจ่าย)-KTB ย่อย TOT (บัญชีที่ 2)</t>
  </si>
  <si>
    <t>หักล้างกระแส(ด้านจ่าย)-รอบันทึก-KTB ย่อย TOT บ/ช3</t>
  </si>
  <si>
    <t>C/A - ธ. กรุงไทย - เซ็นทรัลบางนา - 086-6-00122-0</t>
  </si>
  <si>
    <t>เงินฝากกระแส(ด้านจ่าย)-KTB เซ็นทรัล บางนา (บ/ช 2)</t>
  </si>
  <si>
    <t>หักล้างกระแส(ด้านจ่าย)-KTBย่อยเซ็นทรัลบางนา(บ/ช 2)</t>
  </si>
  <si>
    <t>หักล้างกระแส(ด้านจ่าย)-รอบันทึก-KTB เซ็นทรัลฯ บ/ช2</t>
  </si>
  <si>
    <t>C/A - ธ. กรุงไทย - เพชรเกษม 84 (บางแค) - 040-6-01869-3</t>
  </si>
  <si>
    <t>เงินฝากกระแส(ด้านจ่าย)-KTB บางแค 040-6-01869-3</t>
  </si>
  <si>
    <t>หักล้างกระแส(ด้านจ่าย)-KTB สาขาบางแค</t>
  </si>
  <si>
    <t>หักล้างกระแส(ด้านจ่าย)-รอบันทึก-KTB บางแค</t>
  </si>
  <si>
    <t>C/A - ธ. กรุงไทย - การไฟฟ้านครหลวงเพลินจิต - 092-6-00038-1</t>
  </si>
  <si>
    <t>เงินฝากกระแส(ด้านจ่าย)-KTB ย่อย กฟน.เพลินจิต</t>
  </si>
  <si>
    <t>หักล้างกระแส(ด้านจ่าย)-KTB ย่อย กฟน.เพลินจิต</t>
  </si>
  <si>
    <t>หักล้างกระแส(ด้านจ่าย)-รอบันทึก-KTB กฟน.ฯ เพลินจิต</t>
  </si>
  <si>
    <t>C/A - ธ. กรุงไทย - ถนนนวมินทร์ - 057-6-01335-8</t>
  </si>
  <si>
    <t>เงินฝากกระแส(ด้านจ่าย)-KTB ถนนนวมินทร์ 0576013358</t>
  </si>
  <si>
    <t>หักล้างกระแส(ด้านจ่าย)-KTB สาขาถนนนวมินทร์</t>
  </si>
  <si>
    <t>หักล้างกระแส(ด้านจ่าย)-รอบันทึก-KTB ถนนนวมินทร์</t>
  </si>
  <si>
    <t>C/A - ธ. กรุงไทย - โชคชัย 4 ซอย 22 - 084-6-00194-2</t>
  </si>
  <si>
    <t>เงินฝากกระแส(ด้านจ่าย)-KTB ย่อยซอยโชคชัย 4</t>
  </si>
  <si>
    <t>หักล้างกระแส(ด้านจ่าย)-KTB สาขาย่อยซอยโชคชัย 4</t>
  </si>
  <si>
    <t>หักล้างกระแส(ด้านจ่าย)-รอบันทึก-KTB ซอยโชคชัย4</t>
  </si>
  <si>
    <t>C/A - ธ. กรุงไทย - ธนบุรี-ปากท่อ - 063-6-01347-2</t>
  </si>
  <si>
    <t>เงินฝากกระแส(ด้านจ่าย)-KTB สาขาธนบุรี ปากท่อ</t>
  </si>
  <si>
    <t>หักล้างกระแส(ด้านจ่าย)-KTB สาขาธนบุรี ปากท่อ</t>
  </si>
  <si>
    <t>หักล้างกระแส(ด้านจ่าย)-รอบันทึก-KTB ธนบุรี-ปากท่อ</t>
  </si>
  <si>
    <t>C/A - ธ. กรุงไทย - ท่าพระ - 038-6-02256-9</t>
  </si>
  <si>
    <t>เงินฝากกระแส(ด้านจ่าย)-KTB สาขาท่าพระ</t>
  </si>
  <si>
    <t>หักล้างกระแส(ด้านจ่าย)-KTB สาขาท่าพระ</t>
  </si>
  <si>
    <t>หักล้างกระแส(ด้านจ่าย)-รอบันทึก-KTB ท่าพระ</t>
  </si>
  <si>
    <t>C/A - ธ. กรุงไทย - ถนนสุขาภิบาล 3 - 195-6-00686-9</t>
  </si>
  <si>
    <t>เงินฝากกระแส(ด้านจ่าย)-KTB สาขาถนนสุขาภิบาล 3</t>
  </si>
  <si>
    <t>หักล้างกระแส(ด้านจ่าย)-KTB สาขาถนนสุขาภิบาล 3</t>
  </si>
  <si>
    <t>หักล้างกระแส(ด้านจ่าย)-รอบันทึก-KTB ถนนสุขาภิบาล 3</t>
  </si>
  <si>
    <t>C/A - ธ. กรุงไทย - นครปฐม - 701-6-05519-1</t>
  </si>
  <si>
    <t>หักล้างกระแส(ด้านจ่าย)-KTB งชภ.1 จ.นครปฐม</t>
  </si>
  <si>
    <t>C/A - ธ. กรุงไทย - สี่แยกหนองหอย - 548-6-00177-0</t>
  </si>
  <si>
    <t>เงินฝากกระแส(ด้านจ่าย)-KTB งชภ.3 สี่แยกหนองหอย ชม.</t>
  </si>
  <si>
    <t>หักล้างกระแส(ด้านจ่าย)-KTB งชภ.2 สี่แยกหนองหอย ชม.</t>
  </si>
  <si>
    <t>หักล้างกระแส(ด้านจ่าย)-รอบันทึก-KTB งชภ.3 หนองหอยฯ</t>
  </si>
  <si>
    <t>C/A - ธ. กรุงไทย - นครสวรรค์ - 605-6-06362-3</t>
  </si>
  <si>
    <t>หักล้างกระแส(ด้านจ่าย)-KTB งชภ.3 จ.นครสวรรค์</t>
  </si>
  <si>
    <t>C/A - ธ. กรุงไทย - หาดใหญ่ใน - 368-6-00814-9</t>
  </si>
  <si>
    <t>เงินฝากกระแส(ด้านจ่าย)-KTB งชภ.4 สาขาหาดใหญ่</t>
  </si>
  <si>
    <t>หักล้างกระแส(ด้านจ่าย)-KTB งชภ.4 หาดใหญ่ จ.สงขลา</t>
  </si>
  <si>
    <t>หักล้างกระแส(ด้านจ่าย)-รอบันทึก-KTB งชภ.4 หาดใหญ่</t>
  </si>
  <si>
    <t>C/A - ธ. กรุงไทย - ศรีราชา - 208-6-01241-1</t>
  </si>
  <si>
    <t>เงินฝากกระแส(ด้านจ่าย)-KTB งชภ.5 ศรีราชา-ชลบุรี</t>
  </si>
  <si>
    <t>หักล้างกระแส(ด้านจ่าย)-KTB งชภ.5 ศรีราชา-ชลบุรี</t>
  </si>
  <si>
    <t>หักล้างกระแส(ด้านจ่าย)-รอบันทึก-KTB งชภ.5 ศรีราชาฯ</t>
  </si>
  <si>
    <t>C/A - ธ. กรุงไทย - อ่าวอุดม - 247-6-00055-8</t>
  </si>
  <si>
    <t>เงินฝากกระแส(ด้านจ่าย)-KTB สนง.โทรคมนาคม/แหลมฉบัง</t>
  </si>
  <si>
    <t>หักล้างกระแส(ด้านจ่าย)-KTB สนง.โทรคมนาคม/แหลมฉบัง</t>
  </si>
  <si>
    <t>หักล้างกระแส(ด้านจ่าย)-รอบันทึก-KTB แหลมฉบัง</t>
  </si>
  <si>
    <t>C/A - ธ. กรุงไทย - มาบตาพุด - 234-6-00525-8</t>
  </si>
  <si>
    <t>เงินฝากกระแส(ด้านจ่าย)-KTB สนง.โทรคมนาคม/มาบตาพุด</t>
  </si>
  <si>
    <t>หักล้างกระแส(ด้านจ่าย)-KTB สนง.โทรคมนาคม/มาบตาพุด</t>
  </si>
  <si>
    <t>หักล้างกระแส(ด้านจ่าย)-รอบันทึก-KTB มาบตาพุด</t>
  </si>
  <si>
    <t>C/A - ธ. กรุงไทย - ราชบุรี - 705-6-05385-8</t>
  </si>
  <si>
    <t>เงินฝากกระแส(ด้านจ่าย)-KTB จ.ราชบุรี</t>
  </si>
  <si>
    <t>หักล้างกระแส(ด้านจ่าย)-KTB จ.ราชบุรี</t>
  </si>
  <si>
    <t>หักล้างกระแส(ด้านจ่าย)-รอบันทึก-KTB ราชบุรี</t>
  </si>
  <si>
    <t>C/A - ธ. กรุงไทย - เพชรบุรี - 703-6-05043-8</t>
  </si>
  <si>
    <t>เงินฝากกระแส(ด้านจ่าย)-KTB จ.เพชรบุรี</t>
  </si>
  <si>
    <t>หักล้างกระแส(ด้านจ่าย)-KTB จ.เพชรบุรี</t>
  </si>
  <si>
    <t>หักล้างกระแส(ด้านจ่าย)-รอบันทึก-KTB เพชรบุรี</t>
  </si>
  <si>
    <t>C/A - ธ. กรุงไทย - นครปฐม - 701-6-04950-7</t>
  </si>
  <si>
    <t>เงินฝากกระแส(ด้านจ่าย)-KTB จ.นครปฐม</t>
  </si>
  <si>
    <t>หักล้างกระแส(ด้านจ่าย)-KTB จ.นครปฐม</t>
  </si>
  <si>
    <t>หักล้างกระแส(ด้านจ่าย)-รอบันทึก-KTB นครปฐม</t>
  </si>
  <si>
    <t>C/A - ธ. กรุงไทย - สมุทรสาคร - 712-6-04336-8</t>
  </si>
  <si>
    <t>เงินฝากกระแส(ด้านจ่าย)-KTB จ.สมุทรสาคร</t>
  </si>
  <si>
    <t>หักล้างกระแส(ด้านจ่าย)-KTB จ.สมุทรสาคร</t>
  </si>
  <si>
    <t>หักล้างกระแส(ด้านจ่าย)-รอบันทึก-KTB สมุทรสาคร</t>
  </si>
  <si>
    <t>C/A - ธ. กรุงไทย - สมุทรสงคราม - 709-6-02837-4</t>
  </si>
  <si>
    <t>เงินฝากกระแส(ด้านจ่าย)-KTB จ.สมุทรสงคราม</t>
  </si>
  <si>
    <t>หักล้างกระแส(ด้านจ่าย)-KTB จ.สมุทรสงคราม</t>
  </si>
  <si>
    <t>หักล้างกระแส(ด้านจ่าย)-รอบันทึก-KTB สมุทรสงคราม</t>
  </si>
  <si>
    <t>C/A - ธ. กรุงไทย - กาญจนบุรี - 713-6-04379-4</t>
  </si>
  <si>
    <t>เงินฝากกระแส(ด้านจ่าย)-KTB จ.กาญจนบุรี</t>
  </si>
  <si>
    <t>หักล้างกระแส(ด้านจ่าย)-KTB จ.กาญจนบุรี</t>
  </si>
  <si>
    <t>หักล้างกระแส(ด้านจ่าย)-รอบันทึก-KTB กาญจนบุรี</t>
  </si>
  <si>
    <t>C/A - ธ. กรุงไทย - อยุธยา - 101-6-05116-6</t>
  </si>
  <si>
    <t>เงินฝากกระแส(ด้านจ่าย)-KTB จ.อยุธยา</t>
  </si>
  <si>
    <t>หักล้างกระแส(ด้านจ่าย)-KTB จ.อยุธยา</t>
  </si>
  <si>
    <t>หักล้างกระแส(ด้านจ่าย)-รอบันทึก-KTB อยุธยา</t>
  </si>
  <si>
    <t>C/A - ธ. กรุงไทย - สุพรรณบุรี - 710-6-02036-2</t>
  </si>
  <si>
    <t>เงินฝากกระแส(ด้านจ่าย)-KTB จ.สุพรรณบุรี</t>
  </si>
  <si>
    <t>หักล้างกระแส(ด้านจ่าย)-KTB จ.สุพรรณบุรี</t>
  </si>
  <si>
    <t>หักล้างกระแส(ด้านจ่าย)-รอบันทึก KTB-สุพรรณบุรี</t>
  </si>
  <si>
    <t>C/A - ธ. กรุงไทย - อ่างทอง - 118-6-04203-6</t>
  </si>
  <si>
    <t>เงินฝากกระแส(ด้านจ่าย)-KTB จ.อ่างทอง</t>
  </si>
  <si>
    <t>หักล้างกระแส(ด้านจ่าย)-KTB จ.อ่างทอง</t>
  </si>
  <si>
    <t>หักล้างกระแส(ด้านจ่าย)-รอบันทึก KTB-อ่างทอง</t>
  </si>
  <si>
    <t>C/A - ธ. กรุงไทย - สระบุรี - 115-6-04945-8</t>
  </si>
  <si>
    <t>เงินฝากกระแส(ด้านจ่าย)-KTB จ.สระบุรี</t>
  </si>
  <si>
    <t>หักล้างกระแส(ด้านจ่าย)-KTB จ.สระบุรี</t>
  </si>
  <si>
    <t>หักล้างกระแส(ด้านจ่าย)-รอบันทึก KTB-สระบุรี</t>
  </si>
  <si>
    <t>C/A - ธ. กรุงไทย - ลพบุรี - 111-6-05199-0</t>
  </si>
  <si>
    <t>เงินฝากกระแส(ด้านจ่าย)-KTB จ.ลพบุรี</t>
  </si>
  <si>
    <t>หักล้างกระแส(ด้านจ่าย)-KTB จ.ลพบุรี</t>
  </si>
  <si>
    <t>หักล้างกระแส(ด้านจ่าย)-รอบันทึก KTB-ลพบุรี</t>
  </si>
  <si>
    <t>C/A - ธ. กรุงไทย - สิงห์บุรี - 116-6-03470-4</t>
  </si>
  <si>
    <t>เงินฝากกระแส(ด้านจ่าย)-KTB จ.สิงห์บุรี</t>
  </si>
  <si>
    <t>หักล้างกระแส(ด้านจ่าย)-KTB จ.สิงห์บุรี</t>
  </si>
  <si>
    <t>หักล้างกระแส(ด้านจ่าย)-รอบันทึก KTB-สิงห์บุรี</t>
  </si>
  <si>
    <t>C/A - ธ. กรุงไทย - อุดรธานี - 401-6-06261-6</t>
  </si>
  <si>
    <t>เงินฝากกระแส(ด้านจ่าย)-KTB จ.อุดรธานี</t>
  </si>
  <si>
    <t>หักล้างกระแส(ด้านจ่าย)-KTB จ.อุดรธานี</t>
  </si>
  <si>
    <t>หักล้างกระแส(ด้านจ่าย)-รอบันทึก KTB-อุดรธานี</t>
  </si>
  <si>
    <t>C/A - ธ. กรุงไทย - หนองบัวลำภู - 402-6-01518-1</t>
  </si>
  <si>
    <t>เงินฝากกระแส(ด้านจ่าย)-KTB จ.หนองบัวลำภู</t>
  </si>
  <si>
    <t>หักล้างกระแส(ด้านจ่าย)-KTB จ.หนองบัวลำภู</t>
  </si>
  <si>
    <t>หักล้างกระแส(ด้านจ่าย)-รอบันทึก KTB-หนองบัวลำภู</t>
  </si>
  <si>
    <t>C/A - ธ. กรุงไทย - หนองคาย - 413-6-01694-8</t>
  </si>
  <si>
    <t>เงินฝากกระแส(ด้านจ่าย)-KTB จ.หนองคาย</t>
  </si>
  <si>
    <t>หักล้างกระแส(ด้านจ่าย)-KTB จ.หนองคาย</t>
  </si>
  <si>
    <t>หักล้างกระแส(ด้านจ่าย)-รอบันทึก KTB-หนองคาย</t>
  </si>
  <si>
    <t>C/A - ธ. กรุงไทย - นครพนม - 408-6-02837-9</t>
  </si>
  <si>
    <t>เงินฝากกระแส(ด้านจ่าย)-KTB จ.นครพนม</t>
  </si>
  <si>
    <t>หักล้างกระแส(ด้านจ่าย)-KTB จ.นครพนม</t>
  </si>
  <si>
    <t>หักล้างกระแส(ด้านจ่าย)-รอบันทึก KTB-นครพนม</t>
  </si>
  <si>
    <t>C/A - ธ. กรุงไทย - สกลนคร - 412-6-01964-2</t>
  </si>
  <si>
    <t>เงินฝากกระแส(ด้านจ่าย)-KTB จ.สกลนคร</t>
  </si>
  <si>
    <t>หักล้างกระแส(ด้านจ่าย)-KTB จ.สกลนคร</t>
  </si>
  <si>
    <t>หักล้างกระแส(ด้านจ่าย)-รอบันทึก KTB-สกลนคร</t>
  </si>
  <si>
    <t>C/A - ธ. กรุงไทย - เลย - 403-6-02977-0</t>
  </si>
  <si>
    <t>เงินฝากกระแส(ด้านจ่าย)-KTB จ.เลย</t>
  </si>
  <si>
    <t>หักล้างกระแส(ด้านจ่าย)-KTB จ.เลย</t>
  </si>
  <si>
    <t>หักล้างกระแส(ด้านจ่าย)-รอบันทึก KTB-เลย</t>
  </si>
  <si>
    <t>C/A - ธ. กรุงไทย - มุกดาหาร - 420-6-01239-3</t>
  </si>
  <si>
    <t>เงินฝากกระแส(ด้านจ่าย)-KTB จ.มุกดาหาร</t>
  </si>
  <si>
    <t>หักล้างกระแส(ด้านจ่าย)-KTB จ.มุกดาหาร</t>
  </si>
  <si>
    <t>หักล้างกระแส(ด้านจ่าย)-รอบันทึก KTB-มุกดาหาร</t>
  </si>
  <si>
    <t>C/A - ธ. กรุงไทย - ขอนแก่น - 405-6-05367-7</t>
  </si>
  <si>
    <t>เงินฝากกระแส(ด้านจ่าย)-KTB จ.ขอนแก่น</t>
  </si>
  <si>
    <t>หักล้างกระแส(ด้านจ่าย)-KTB จ.ขอนแก่น</t>
  </si>
  <si>
    <t>หักล้างกระแส(ด้านจ่าย)-รอบันทึก KTB-ขอนแก่น</t>
  </si>
  <si>
    <t>C/A - ธ. กรุงไทย - ร้อยเอ็ด - 411-6-04141-6</t>
  </si>
  <si>
    <t>เงินฝากกระแส(ด้านจ่าย)-KTB จ.ร้อยเอ็ด</t>
  </si>
  <si>
    <t>หักล้างกระแส(ด้านจ่าย)-KTB จ.ร้อยเอ็ด</t>
  </si>
  <si>
    <t>หักล้างกระแส(ด้านจ่าย)-รอบันทึก KTB-ร้อยเอ็ด</t>
  </si>
  <si>
    <t>C/A - ธ. กรุงไทย - มหาสารคาม - 409-6-03585-8</t>
  </si>
  <si>
    <t>เงินฝากกระแส(ด้านจ่าย)-KTB จ.มหาสารคาม</t>
  </si>
  <si>
    <t>หักล้างกระแส(ด้านจ่าย)-KTB จ.มหาสารคาม</t>
  </si>
  <si>
    <t>หักล้างกระแส(ด้านจ่าย)-รอบันทึก KTB-มหาสารคาม</t>
  </si>
  <si>
    <t>C/A - ธ. กรุงไทย - กาฬสินธุ์ - 404-6-01777-5</t>
  </si>
  <si>
    <t>เงินฝากกระแส(ด้านจ่าย)-KTB จ.กาฬสินธุ์</t>
  </si>
  <si>
    <t>หักล้างกระแส(ด้านจ่าย)-KTB จ.กาฬสินธุ์</t>
  </si>
  <si>
    <t>หักล้างกระแส(ด้านจ่าย)-รอบันทึก KTB-กาฬสินธ์</t>
  </si>
  <si>
    <t>C/A - ธ. กรุงไทย - ชัยภูมิ - 307-6-04843-0</t>
  </si>
  <si>
    <t>เงินฝากกระแส(ด้านจ่าย)-KTB จ.ชัยภูมิ</t>
  </si>
  <si>
    <t>หักล้างกระแส(ด้านจ่าย)-KTB จ.ชัยภูมิ</t>
  </si>
  <si>
    <t>หักล้างกระแส(ด้านจ่าย)-รอบันทึก KTB-ชัยภูมิ</t>
  </si>
  <si>
    <t>C/A - ธ. กรุงไทย - บุรีรัมย์ - 308-6-02684-7</t>
  </si>
  <si>
    <t>เงินฝากกระแส(ด้านจ่าย)-KTB จ.บุรีรัมย์</t>
  </si>
  <si>
    <t>หักล้างกระแส(ด้านจ่าย)-KTB จ.บุรีรัมย์</t>
  </si>
  <si>
    <t>หักล้างกระแส(ด้านจ่าย)-รอบันทึก KTB-บุรีรัมย์</t>
  </si>
  <si>
    <t>C/A - ธ. กรุงไทย - สุรินทร์ - 310-6-04410-1</t>
  </si>
  <si>
    <t>เงินฝากกระแส(ด้านจ่าย)-KTB จ.สุรินทร์</t>
  </si>
  <si>
    <t>หักล้างกระแส(ด้านจ่าย)-KTB จ.สุรินทร์</t>
  </si>
  <si>
    <t>หักล้างกระแส(ด้านจ่าย)-รอบันทึก KTB-สุรินทร์</t>
  </si>
  <si>
    <t>C/A - ธ. กรุงไทย - อุบลราชธานี - 313-6-04943-8</t>
  </si>
  <si>
    <t>เงินฝากกระแส(ด้านจ่าย)-KTB จ.อุบลราชธานี</t>
  </si>
  <si>
    <t>หักล้างกระแส(ด้านจ่าย)-KTB จ.อุบลราชธานี</t>
  </si>
  <si>
    <t>หักล้างกระแส(ด้านจ่าย)-รอบันทึก KTB-อุบลราชธานี</t>
  </si>
  <si>
    <t>C/A - ธ. กรุงไทย - อำนาจเจริญ - 319-6-01096-1</t>
  </si>
  <si>
    <t>เงินฝากกระแส(ด้านจ่าย)-KTB จ.อำนาจเจริญ</t>
  </si>
  <si>
    <t>หักล้างกระแส(ด้านจ่าย)-KTB จ.อำนาจเจริญ</t>
  </si>
  <si>
    <t>หักล้างกระแส(ด้านจ่าย)-รอบันทึก KTB-อำนาจเจริญ</t>
  </si>
  <si>
    <t>C/A - ธ. กรุงไทย - ศรีสะเกษ - 311-6-03516-4</t>
  </si>
  <si>
    <t>เงินฝากกระแส(ด้านจ่าย)-KTB จ.ศรีสะเกษ</t>
  </si>
  <si>
    <t>หักล้างกระแส(ด้านจ่าย)-KTB จ.ศรีสะเกษ</t>
  </si>
  <si>
    <t>หักล้างกระแส(ด้านจ่าย)-รอบันทึก KTB-ศรีสะเกษ</t>
  </si>
  <si>
    <t>C/A - ธ. กรุงไทย - ยโสธร - 315-6-01867-8</t>
  </si>
  <si>
    <t>เงินฝากกระแส(ด้านจ่าย)-KTB จ.ยโสธร</t>
  </si>
  <si>
    <t>หักล้างกระแส(ด้านจ่าย)-KTB จ.ยโสธร</t>
  </si>
  <si>
    <t>หักล้างกระแส(ด้านจ่าย)-รอบันทึก KTB-ยโสธร</t>
  </si>
  <si>
    <t>C/A - ธ. กรุงไทย - ท่าแพ - 501-6-08067-4</t>
  </si>
  <si>
    <t>เงินฝากกระแส(ด้านจ่าย)-KTB สาขาท่าแพ จ.เชียงใหม่</t>
  </si>
  <si>
    <t>หักล้างกระแส(ด้านจ่าย)-KTB ท่าแพ จ.เชียงใหม่</t>
  </si>
  <si>
    <t>หักล้างกระแส(ด้านจ่าย)-รอบันทึก KTB-เชียงใหม่</t>
  </si>
  <si>
    <t>C/A - ธ. กรุงไทย - ลำพูน - 511-6-04400-9</t>
  </si>
  <si>
    <t>เงินฝากกระแส(ด้านจ่าย)-KTB จ.ลำพูน</t>
  </si>
  <si>
    <t>หักล้างกระแส(ด้านจ่าย)-KTB จ.ลำพูน</t>
  </si>
  <si>
    <t>หักล้างกระแส(ด้านจ่าย)-รอบันทึก KTB-ลำพูน</t>
  </si>
  <si>
    <t>C/A - ธ. กรุงไทย - แม่ฮ่องสอน - 508-6-02270-3</t>
  </si>
  <si>
    <t>เงินฝากกระแส(ด้านจ่าย)-KTB จ.แม่ฮ่องสอน</t>
  </si>
  <si>
    <t>หักล้างกระแส(ด้านจ่าย)-KTB จ.แม่ฮองสอน</t>
  </si>
  <si>
    <t>หักล้างกระแส(ด้านจ่าย)-รอบันทึก KTB-แม่ฮ่องสอน</t>
  </si>
  <si>
    <t>C/A - ธ. กรุงไทย - เชียงราย - 504-6-04473-0</t>
  </si>
  <si>
    <t>เงินฝากกระแส(ด้านจ่าย)-KTB จ.เชียงราย</t>
  </si>
  <si>
    <t>หักล้างกระแส(ด้านจ่าย)-KTB จ.เชียงราย</t>
  </si>
  <si>
    <t>หักล้างกระแส(ด้านจ่าย)-รอบันทึก KTB-เชียงราย</t>
  </si>
  <si>
    <t>C/A - ธ. กรุงไทย - ลำปาง - 503-6-03568-2</t>
  </si>
  <si>
    <t>เงินฝากกระแส(ด้านจ่าย)-KTB จ.ลำปาง</t>
  </si>
  <si>
    <t>หักล้างกระแส(ด้านจ่าย)-KTB จ.ลำปาง</t>
  </si>
  <si>
    <t>หักล้างกระแส(ด้านจ่าย)-รอบันทึก KTB-ลำปาง</t>
  </si>
  <si>
    <t>C/A - ธ. กรุงไทย - พะเยา - 512-6-01704-7</t>
  </si>
  <si>
    <t>เงินฝากกระแส(ด้านจ่าย)-KTB จ.พะเยา</t>
  </si>
  <si>
    <t>หักล้างกระแส(ด้านจ่าย)-KTB จ.พะเยา</t>
  </si>
  <si>
    <t>หักล้างกระแส(ด้านจ่าย)-รอบันทึก KTB-พะเยา</t>
  </si>
  <si>
    <t>C/A - ธ. กรุงไทย - แพร่ - 506-6-03596-6</t>
  </si>
  <si>
    <t>เงินฝากกระแส(ด้านจ่าย)-KTB จ.แพร่</t>
  </si>
  <si>
    <t>หักล้างกระแส(ด้านจ่าย)-KTB จ.แพร่</t>
  </si>
  <si>
    <t>หักล้างกระแส(ด้านจ่าย)-รอบันทึก KTB-แพร่</t>
  </si>
  <si>
    <t>C/A - ธ. กรุงไทย - น่าน - 507-6-03295-1</t>
  </si>
  <si>
    <t>เงินฝากกระแส(ด้านจ่าย)-KTB จ.น่าน</t>
  </si>
  <si>
    <t>หักล้างกระแส(ด้านจ่าย)-KTB จ.น่าน</t>
  </si>
  <si>
    <t>หักล้างกระแส(ด้านจ่าย)-รอบันทึก KTB-น่าน</t>
  </si>
  <si>
    <t>C/A - ธ. กรุงไทย - ห้าแยกโคกมะตูม - 632-6-00740-2</t>
  </si>
  <si>
    <t>เงินฝากกระแส(ด้านจ่าย)KTBห้าแยกโคกมะตูม จ.พิษณุโลก</t>
  </si>
  <si>
    <t>หักล้างกระแส(ด้านจ่าย)-KTB ห้าแยกโคกมะตูม พิษณุโลก</t>
  </si>
  <si>
    <t>หักล้างกระแส(ด้านจ่าย)-รอบันทึก KTB-พิษณุโลก</t>
  </si>
  <si>
    <t>C/A - ธ. กรุงไทย - สุโขทัย - 616-6-03771-6</t>
  </si>
  <si>
    <t>เงินฝากกระแส(ด้านจ่าย)-KTB จ.สุโขทัย</t>
  </si>
  <si>
    <t>หักล้างกระแส(ด้านจ่าย)-KTB จ.สุโขทัย</t>
  </si>
  <si>
    <t>หักล้างกระแส(ด้านจ่าย)-รอบันทึก KTB-สุโขทัย</t>
  </si>
  <si>
    <t>C/A - ธ. กรุงไทย - อุตรดิตถ์ - 510-6-04915-6</t>
  </si>
  <si>
    <t>เงินฝากกระแส(ด้านจ่าย)-KTB จ.อุตรดิตถ์</t>
  </si>
  <si>
    <t>หักล้างกระแส(ด้านจ่าย)-KTB จ.อุตรดิตถ์</t>
  </si>
  <si>
    <t>หักล้างกระแส(ด้านจ่าย)-รอบันทึก KTB-อุตรดิตถ์</t>
  </si>
  <si>
    <t>C/A - ธ. กรุงไทย - ตาก - 603-6-02810-5</t>
  </si>
  <si>
    <t>เงินฝากกระแส(ด้านจ่าย)-KTB จ.ตาก</t>
  </si>
  <si>
    <t>หักล้างกระแส(ด้านจ่าย)-KTB จ.ตาก</t>
  </si>
  <si>
    <t>หักล้างกระแส(ด้านจ่าย)-รอบันทึก KTB-ตาก</t>
  </si>
  <si>
    <t>C/A - ธ. กรุงไทย - กำแพงเพชร - 620-6-04952-3</t>
  </si>
  <si>
    <t>เงินฝากกระแส(ด้านจ่าย)-KTB จ.กำแพงเพชร</t>
  </si>
  <si>
    <t>หักล้างกระแส(ด้านจ่าย)-KTB จ.กำแพงเพชร</t>
  </si>
  <si>
    <t>หักล้างกระแส(ด้านจ่าย)-รอบันทึก KTB-กำแพงเพชร</t>
  </si>
  <si>
    <t>C/A - ธ. กรุงไทย - นครสวรรค์ - 605-6-06368-2</t>
  </si>
  <si>
    <t>เงินฝากกระแส(ด้านจ่าย)-KTB จ.นครสวรรค์</t>
  </si>
  <si>
    <t>หักล้างกระแส(ด้านจ่าย)-KTB จ.นครสวรรค์</t>
  </si>
  <si>
    <t>หักล้างกระแส(ด้านจ่าย)-รอบันทึก KTB-นครสวรรค์</t>
  </si>
  <si>
    <t>C/A - ธ. กรุงไทย - พิจิตร - 610-6-02806-0</t>
  </si>
  <si>
    <t>เงินฝากกระแส(ด้านจ่าย)-KTB จ.พิจิตร</t>
  </si>
  <si>
    <t>หักล้างกระแส(ด้านจ่าย)-KTB จ.พิจิตร</t>
  </si>
  <si>
    <t>หักล้างกระแส(ด้านจ่าย)-รอบันทึก KTB-พิจิตร</t>
  </si>
  <si>
    <t>C/A - ธ. กรุงไทย - เพชรบูรณ์ - 614-6-04037-1</t>
  </si>
  <si>
    <t>เงินฝากกระแส(ด้านจ่าย)-KTB จ.เพชรบูรณ์</t>
  </si>
  <si>
    <t>หักล้างกระแส(ด้านจ่าย)-KTB จ.เพชรบูรณ์</t>
  </si>
  <si>
    <t>หักล้างกระแส(ด้านจ่าย)-รอบันทึก KTB-เพชรบูรณ์</t>
  </si>
  <si>
    <t>C/A - ธ. กรุงไทย - ชัยนาท - 106-6-03231-9</t>
  </si>
  <si>
    <t>เงินฝากกระแส(ด้านจ่าย)-KTB จ.ชัยนาท</t>
  </si>
  <si>
    <t>หักล้างกระแส(ด้านจ่าย)-KTB จ.ชัยนาท</t>
  </si>
  <si>
    <t>หักล้างกระแส(ด้านจ่าย)-รอบันทึก KTB-ชัยนาท</t>
  </si>
  <si>
    <t>C/A - ธ. กรุงไทย - อุทัยธานี - 619-6-02954-1</t>
  </si>
  <si>
    <t>เงินฝากกระแส(ด้านจ่าย)-KTB จ.อุทัยธานี</t>
  </si>
  <si>
    <t>หักล้างกระแส(ด้านจ่าย)-KTB จ.อุทัยธานี</t>
  </si>
  <si>
    <t>หักล้างกระแส(ด้านจ่าย)-รอบันทึก KTB-อุทัยธานี</t>
  </si>
  <si>
    <t>C/A - ธ. กรุงไทย - สิโรรส - 932-6-00023-0</t>
  </si>
  <si>
    <t>เงินฝากกระแส(ด้านจ่าย)-KTB สาขาสิโรรส จ.ยะลา</t>
  </si>
  <si>
    <t>หักล้างกระแส(ด้านจ่าย)-KTB สิโรรส จ.ยะลา</t>
  </si>
  <si>
    <t>หักล้างกระแส(ด้านจ่าย)-รอบันทึก KTB-ยะลา</t>
  </si>
  <si>
    <t>C/A - ธ. กรุงไทย - เจริญประดิษฐ์ - 929-6-00072-6</t>
  </si>
  <si>
    <t>เงินฝากกระแส(ด้านจ่าย)-KTB เจริญประดิษฐ์ จ.ปัตตานี</t>
  </si>
  <si>
    <t>หักล้างกระแส(ด้านจ่าย)-KTB เจริญประดิษฐ์ จ.ปัตตานี</t>
  </si>
  <si>
    <t>หักล้างกระแส(ด้านจ่าย)-รอบันทึก KTB-ปัตตานี</t>
  </si>
  <si>
    <t>C/A - ธ. กรุงไทย - นราธิวาส - 905-6-02547-3</t>
  </si>
  <si>
    <t>เงินฝากกระแส(ด้านจ่าย)-KTB จ.นราธิวาส</t>
  </si>
  <si>
    <t>หักล้างกระแส(ด้านจ่าย)-KTB จ.นราธิวาส</t>
  </si>
  <si>
    <t>หักล้างกระแส(ด้านจ่าย)-รอบันทึก KTB-นราธิวาส</t>
  </si>
  <si>
    <t>C/A - ธ. กรุงไทย - หาดใหญ่ - 902-6-04993-5</t>
  </si>
  <si>
    <t>เงินฝากกระแส(ด้านจ่าย)-KTB หาดใหญ่ จ.สงขลา</t>
  </si>
  <si>
    <t>หักล้างกระแส(ด้านจ่าย)-KTB หาดใหญ่ จ.สงขลา</t>
  </si>
  <si>
    <t>หักล้างกระแส(ด้านจ่าย)-รอบันทึก KTB-หาดใหญ่</t>
  </si>
  <si>
    <t>C/A - ธ. กรุงไทย - สตูล - 910-6-03056-4</t>
  </si>
  <si>
    <t>เงินฝากกระแส(ด้านจ่าย)-KTB จ.สตูล</t>
  </si>
  <si>
    <t>หักล้างกระแส(ด้านจ่าย)-KTB จ.สตูล</t>
  </si>
  <si>
    <t>หักล้างกระแส(ด้านจ่าย)-รอบันทึก KTB-สตูล</t>
  </si>
  <si>
    <t>C/A - ธ. กรุงไทย - พัทลุง - 908-6-03079-3</t>
  </si>
  <si>
    <t>เงินฝากกระแส(ด้านจ่าย)-KTB จ.พัทลุง</t>
  </si>
  <si>
    <t>หักล้างกระแส(ด้านจ่าย)-KTB จ.พัทลุง</t>
  </si>
  <si>
    <t>หักล้างกระแส(ด้านจ่าย)-รอบันทึก KTB-พัทลุง</t>
  </si>
  <si>
    <t>C/A - ธ. กรุงไทย - นครศรีธรรมราช - 801-6-04311-9</t>
  </si>
  <si>
    <t>เงินฝากกระแส(ด้านจ่าย)-KTB จ.นครศรีธรรมราช</t>
  </si>
  <si>
    <t>หักล้างกระแส(ด้านจ่าย)-KTB จ.นครศรีธรรมราช</t>
  </si>
  <si>
    <t>หักล้างกระแส(ด้านจ่าย)-รอบันทึก KTB-นครศรีธรรมราช</t>
  </si>
  <si>
    <t>C/A - ธ. กรุงไทย - กระบี่ - 812-6-02098-9</t>
  </si>
  <si>
    <t>เงินฝากกระแส(ด้านจ่าย)-KTB จ.กระบี่</t>
  </si>
  <si>
    <t>หักล้างกระแส(ด้านจ่าย)-KTB จ.กระบี่</t>
  </si>
  <si>
    <t>หักล้างกระแส(ด้านจ่าย)-รอบันทึก KTB-กระบี่</t>
  </si>
  <si>
    <t>C/A - ธ. กรุงไทย - ตรัง - 903-6-04116-3</t>
  </si>
  <si>
    <t>เงินฝากกระแส(ด้านจ่าย)-KTB จ.ตรัง</t>
  </si>
  <si>
    <t>หักล้างกระแส(ด้านจ่าย)-KTB จ.ตรัง</t>
  </si>
  <si>
    <t>หักล้างกระแส(ด้านจ่าย)-รอบันทึก KTB-ตรัง</t>
  </si>
  <si>
    <t>C/A - ธ. กรุงไทย - ภูเก็ต - 805-6-02528-6</t>
  </si>
  <si>
    <t>เงินฝากกระแส(ด้านจ่าย)-KTB จ.ภูเก็ต</t>
  </si>
  <si>
    <t>หักล้างกระแส(ด้านจ่าย)-KTB จ.ภูเก็ต</t>
  </si>
  <si>
    <t>หักล้างกระแส(ด้านจ่าย)-รอบันทึก KTB-ภูเก็ต</t>
  </si>
  <si>
    <t>C/A - ธ. กรุงไทย - พังงา - 809-6-01408-0</t>
  </si>
  <si>
    <t>เงินฝากกระแส(ด้านจ่าย)-KTB จ.พังงา</t>
  </si>
  <si>
    <t>หักล้างกระแส(ด้านจ่าย)-KTB จ.พังงา</t>
  </si>
  <si>
    <t>หักล้างกระแส(ด้านจ่าย)-รอบันทึก KTB-พังงา</t>
  </si>
  <si>
    <t>C/A - ธ. กรุงไทย - สุราษฎร์ธานี - 807-6-05099-5</t>
  </si>
  <si>
    <t>เงินฝากกระแส(ด้านจ่าย)-KTB จ.สุราษฎร์ธานี</t>
  </si>
  <si>
    <t>หักล้างกระแส(ด้านจ่าย)-KTB จ.สุราษฎร์ธานี</t>
  </si>
  <si>
    <t>หักล้างกระแส(ด้านจ่าย)-รอบันทึก KTB-สุราษฎร์ธานี</t>
  </si>
  <si>
    <t>C/A - ธ. กรุงไทย - ชุมพร - 803-6-03677-0</t>
  </si>
  <si>
    <t>เงินฝากกระแส(ด้านจ่าย)-KTB จ.ชุมพร</t>
  </si>
  <si>
    <t>หักล้างกระแส(ด้านจ่าย)-KTB จ.ชุมพร</t>
  </si>
  <si>
    <t>หักล้างกระแส(ด้านจ่าย)-รอบันทึก KTB-ชุมพร</t>
  </si>
  <si>
    <t>C/A - ธ. กรุงไทย - ระนอง - 806-6-03186-6</t>
  </si>
  <si>
    <t>เงินฝากกระแส(ด้านจ่าย)-KTB จ.ระนอง</t>
  </si>
  <si>
    <t>หักล้างกระแส(ด้านจ่าย)-KTB จ.ระนอง</t>
  </si>
  <si>
    <t>หักล้างกระแส(ด้านจ่าย)-รอบันทึก KTB-ระนอง</t>
  </si>
  <si>
    <t>C/A - ธ. กรุงไทย - ปราจีนบุรี - 213-6-03079-5</t>
  </si>
  <si>
    <t>เงินฝากกระแส(ด้านจ่าย)-KTB จ.ปราจีนบุรี</t>
  </si>
  <si>
    <t>หักล้างกระแส(ด้านจ่าย)-KTB จ.ปราจีนบุรี</t>
  </si>
  <si>
    <t>หักล้างกระแส(ด้านจ่าย)-รอบันทึก KTB-ปราจีนบุรี</t>
  </si>
  <si>
    <t>C/A - ธ. กรุงไทย - นครนายก - 211-6-02369-6</t>
  </si>
  <si>
    <t>เงินฝากกระแส(ด้านจ่าย)-KTB จ.นครนายก</t>
  </si>
  <si>
    <t>หักล้างกระแส(ด้านจ่าย)-KTB จ.นครนายก</t>
  </si>
  <si>
    <t>หักล้างกระแส(ด้านจ่าย)-รอบันทึก KTB-นครนายก</t>
  </si>
  <si>
    <t>C/A - ธ. กรุงไทย - สระแก้ว - 236-6-00583-0</t>
  </si>
  <si>
    <t>เงินฝากกระแส(ด้านจ่าย)-KTB จ.สระแก้ว</t>
  </si>
  <si>
    <t>หักล้างกระแส(ด้านจ่าย)-KTB จ.สระแก้ว</t>
  </si>
  <si>
    <t>หักล้างกระแส(ด้านจ่าย)-รอบันทึก KTB-สระแก้ว</t>
  </si>
  <si>
    <t>C/A - ธ. กรุงไทย - ชลบุรี - 207-6-05143-0</t>
  </si>
  <si>
    <t>เงินฝากกระแส(ด้านจ่าย)-KTB จ.ชลบุรี</t>
  </si>
  <si>
    <t>หักล้างกระแส(ด้านจ่าย)-KTB จ.ชลบุรี</t>
  </si>
  <si>
    <t>หักล้างกระแส(ด้านจ่าย)-รอบันทึก KTB-ชลบุรี</t>
  </si>
  <si>
    <t>C/A - ธ. กรุงไทย - ระยอง - 218-6-03616-9</t>
  </si>
  <si>
    <t>เงินฝากกระแส(ด้านจ่าย)-KTB จ.ระยอง</t>
  </si>
  <si>
    <t>หักล้างกระแส(ด้านจ่าย)-KTB จ.ระยอง</t>
  </si>
  <si>
    <t>หักล้างกระแส(ด้านจ่าย)-รอบันทึก KTB-ระยอง</t>
  </si>
  <si>
    <t>C/A - ธ. กรุงไทย - ฉะเชิงเทรา - 201-6-03814-4</t>
  </si>
  <si>
    <t>เงินฝากกระแส(ด้านจ่าย)-KTB จ.ฉะเชิงเทรา</t>
  </si>
  <si>
    <t>หักล้างกระแส(ด้านจ่าย)-KTB จ.ฉะเชิงเทรา</t>
  </si>
  <si>
    <t>หักล้างกระแส(ด้านจ่าย)-รอบันทึก KTB-ฉะเชิงเทรา</t>
  </si>
  <si>
    <t>C/A - ธ. กรุงไทย - จันทบุรี - 204-6-01539-8</t>
  </si>
  <si>
    <t>เงินฝากกระแส(ด้านจ่าย)-KTB จ.จันทบุรี</t>
  </si>
  <si>
    <t>หักล้างกระแส(ด้านจ่าย)-KTB จ.จันทบุรี</t>
  </si>
  <si>
    <t>หักล้างกระแส(ด้านจ่าย)-รอบันทึก KTB-จันทบุรี</t>
  </si>
  <si>
    <t>C/A - ธ. กรุงไทย - ตราด - 206-6-03287-5</t>
  </si>
  <si>
    <t>เงินฝากกระแส(ด้านจ่าย)-KTB จ.ตราด</t>
  </si>
  <si>
    <t>หักล้างกระแส(ด้านจ่าย)-KTB จ.ตราด</t>
  </si>
  <si>
    <t>หักล้างกระแส(ด้านจ่าย)-รอบันทึก KTB-ตราด</t>
  </si>
  <si>
    <t>C/A - ธ. กรุงไทย - สามแยกปักธงชัย - 374-6-00199-4</t>
  </si>
  <si>
    <t>เงินฝากกระแส(ด้านจ่าย)-KTB จ.นครราชสีมา</t>
  </si>
  <si>
    <t>หักล้างกระแส(ด้านจ่าย)-KTB จ.นครราชสีมา</t>
  </si>
  <si>
    <t>หักล้างกระแส(ด้านจ่าย)-รอบันทึก KTB-นครราชสีมา</t>
  </si>
  <si>
    <t>C/A - ธ. กรุงไทย - ขอนแก่น - 405-6-06796-1</t>
  </si>
  <si>
    <t>เงินฝากกระแส(ด้านจ่าย)-KTB งชภ.2 จ.ขอนแก่น</t>
  </si>
  <si>
    <t>หักล้างกระแส(ด้านจ่าย)-KTB งชภ.2 จ.ขอนแก่น</t>
  </si>
  <si>
    <t>หักล้างกระแส(ด้านจ่าย)-รอบันทึก KTB งชภ.2 ขอนแก่น</t>
  </si>
  <si>
    <t>C/A - ธ. กรุงไทย - หัวหิน - 722-6-01334-7</t>
  </si>
  <si>
    <t>เงินฝากกระแส(ด้านจ่าย)-KTBหัวหิน จ.ประจวบคีรีขันธ์</t>
  </si>
  <si>
    <t>หักล้างกระแส(ด้านจ่าย)-KTB หัวหิน ประจวบคีรีขันธ์</t>
  </si>
  <si>
    <t>หักล้างกระแส(ด้านจ่าย)-รอบันทึก-KTB หัวหิน ประจวบฯ</t>
  </si>
  <si>
    <t>C/A - ธ. กรุงไทย - พัทยากลาง - 227-6-03040-2</t>
  </si>
  <si>
    <t>เงินฝากกระแส(ด้านจ่าย)-KTB สาขาพัทยากลาง จ.ชลบุรี</t>
  </si>
  <si>
    <t>หักล้างกระแส(ด้านจ่าย)-KTB พัทยากลาง จ.ชลบุรี</t>
  </si>
  <si>
    <t>หักล้างกระแส(ด้านจ่าย)-รอบันทึก-KTB พัทยากลาง</t>
  </si>
  <si>
    <t>C/A - ธ. กรุงไทย - อยุธยา - 101-6-06302-4</t>
  </si>
  <si>
    <t>เงินฝากกระแส(ด้านจ่าย)-KTB งชภ.1 จ.อยุธยา</t>
  </si>
  <si>
    <t>หักล้างกระแส(ด้านจ่าย)-KTB งชภ.1 จ.อยุธยา</t>
  </si>
  <si>
    <t>หักล้างกระแส(ด้านจ่าย)-รอบันทึก-KTB งชภ.1 อยุธยา</t>
  </si>
  <si>
    <t>C/A - ธ. กรุงไทย - เกาะสมุย - 829-6-02279-6</t>
  </si>
  <si>
    <t>เงินฝากกระแส (ด้านจ่าย)-KTB เกาะสมุย 829-6-02279-6</t>
  </si>
  <si>
    <t>หักล้างกระแส(ด้านจ่าย)-KTB เกาะสมุย 829-6-02279-6</t>
  </si>
  <si>
    <t>หักล้างกระแส(ด้านจ่าย)-รอบันทึก-KTB เกาะสมุย</t>
  </si>
  <si>
    <t>C/A - ธ. เพื่อการเกษตรและสหกรณ์การเกษตร -  ลำลูกกา - 00-267500075-7</t>
  </si>
  <si>
    <t>พักเช็ค Clrg C/A ด้านรับ-ธกส. ลำลูกกา 002675000757</t>
  </si>
  <si>
    <t>C/A - ธ. กรุงเทพ - นครหลวง อยุธยา - 469-300233-1</t>
  </si>
  <si>
    <t>พักเช็ค Clrg C/A ด้านรับ-BBL นครหลวง 469-300233-1</t>
  </si>
  <si>
    <t>C/A - ธ. กรุงเทพ - ระโนด - 274-300904-1</t>
  </si>
  <si>
    <t>พักเช็ค Clrg C/A ด้านรับ-BBL ระโนด 274-300904-1</t>
  </si>
  <si>
    <t>C/A - ธ. กรุงเทพ - ควนขนุน - 454-300441-2</t>
  </si>
  <si>
    <t>พักเช็ค Clrg C/A ด้านรับ-BBL ควนขนุน 454-300441-2</t>
  </si>
  <si>
    <t>C/A - ธ. กรุงไทย - ชลบุรี - 207-6-01616-3</t>
  </si>
  <si>
    <t>พักเช็ค Clrg C/Aด้านรับ-KTB ชลบุรี1 207-6-01616-3</t>
  </si>
  <si>
    <t>C/A - ธ. กรุงไทย - บ้านบึง - 210-6-00227-0</t>
  </si>
  <si>
    <t>พักเช็ค Clrg C/A ด้านรับ-KTB บ้านบึง 210-6-00227-0</t>
  </si>
  <si>
    <t>C/A - ธ. กรุงไทย - ศรีราชา - 208-6-01250-0</t>
  </si>
  <si>
    <t>พักเช็ค Clrg C/A ด้านรับ-KTB ศรีราชา 208-6-01250-0</t>
  </si>
  <si>
    <t>C/A - ธ. กรุงไทย - พัทยาใต้ - 221-6-00726-9</t>
  </si>
  <si>
    <t>พักเช็ค Clrg C/A ด้านรับ-KTB พัทยา 221-6-00726-9</t>
  </si>
  <si>
    <t>C/A - ธ. กรุงไทย - สัตหีบ - 230-6-06000-2</t>
  </si>
  <si>
    <t>พักเช็ค Clrg C/A ด้านรับ-KTB สัตหีบ 230-6-06000-2</t>
  </si>
  <si>
    <t>C/A - ธ. กรุงไทย - พนัสนิคม - 209-6-03570-8</t>
  </si>
  <si>
    <t>พักเช็ค Clrg C/Aด้านรับ-KTB พนัสนิคม 209-6-03570-8</t>
  </si>
  <si>
    <t>C/A - ธ. กรุงไทย - หนองมน - 243-6-05007-4</t>
  </si>
  <si>
    <t>พักเช็ค Clrg C/A ด้านรับ-KTB บางแสน 243-6-05007-4</t>
  </si>
  <si>
    <t>C/A - ธ. กรุงไทย - ย่อยนิคมอุตสาหกรรมอมตะนคร - 461-6-00117-0</t>
  </si>
  <si>
    <t>พักเช็คClrg C/Aด้านรับ-KTBนิคมอมตะนคร461-6-00117-0</t>
  </si>
  <si>
    <t>C/A - ธ. กรุงไทย - ฉะเชิงเทรา - 201-6-00994-2</t>
  </si>
  <si>
    <t>พักเช็คClrg C/Aด้านรับ-KTBฉะเชิงเทรา 201-6-00994-2</t>
  </si>
  <si>
    <t>C/A - ธ. กรุงไทย - บางคล้า - 222-6-00872-1</t>
  </si>
  <si>
    <t>พักเช็ค Clrg C/A ด้านรับ-KTB บางคล้า 222-6-00872-1</t>
  </si>
  <si>
    <t>C/A - ธ. กรุงไทย - บางปะกง - 202-6-01104-4</t>
  </si>
  <si>
    <t>พักเช็ค Clrg C/A ด้านรับ-KTB บางปะกง 202-6-01104-4</t>
  </si>
  <si>
    <t>C/A - ธ. กรุงไทย - ระยอง - 218-6-00008-3</t>
  </si>
  <si>
    <t>พักเช็ค Clrg C/A ด้านรับ-KTB ระยอง 218-6-00008-3</t>
  </si>
  <si>
    <t>C/A - ธ. กรุงไทย - บ้านฉาง - 249-6-00036-7</t>
  </si>
  <si>
    <t>พักเช็ค Clrg C/A ด้านรับ-KTB บ้านฉาง 249-6-00036-7</t>
  </si>
  <si>
    <t>C/A - ธ. กรุงไทย - แกลง - 224-6-02466-8</t>
  </si>
  <si>
    <t>พักเช็ค Clrg C/A ด้านรับ-KTB แกลง 224-6-02466-8</t>
  </si>
  <si>
    <t>C/A - ธ.กรุงไทย  - บ้านค่าย - 984-0-10605-8</t>
  </si>
  <si>
    <t>พักเช็ค Clrg C/Aด้านรับ-KTB บ้านค่าย 984-0-10605-8</t>
  </si>
  <si>
    <t>C/A - ธ. กรุงไทย - บ้านเพ - 223-6-01139-3</t>
  </si>
  <si>
    <t>พักเช็ค Clrg C/A ด้านรับ-KTB บ้านเพ 223-6-01139-3</t>
  </si>
  <si>
    <t>C/A - ธ. กรุงไทย - จันทบุรี - 204-6-00932-0</t>
  </si>
  <si>
    <t>พักเช็ค Clrg C/Aด้านรับ-KTB จันทบุรี 204-6-00932-0</t>
  </si>
  <si>
    <t>C/A - ธ. กรุงไทย - ตราด - 206-6-00444-8</t>
  </si>
  <si>
    <t>พักเช็ค Clrg C/A ด้านรับ-KTB ตราด 206-6-00444-8</t>
  </si>
  <si>
    <t>C/A - ธ. กรุงไทย - ปราจีนบุรี - 213-6-01001-8</t>
  </si>
  <si>
    <t>พักเช็คClrg C/Aด้านรับ-KTBปราจีนบุรี 213-6-01001-8</t>
  </si>
  <si>
    <t>C/A - ธ. กรุงไทย - สระแก้ว - 236-6-00580-6</t>
  </si>
  <si>
    <t>พักเช็ค Clrg C/Aด้านรับ-KTB สระแก้ว  236-6-00580-6</t>
  </si>
  <si>
    <t>C/A - ธ. กรุงไทย - สตึก - 330-6-00788-9</t>
  </si>
  <si>
    <t>พักเช็ค Clrg C/A ด้านรับ-KTB สตึก 330-6-00788-9</t>
  </si>
  <si>
    <t>C/A - ธ. กรุงไทย - อุดรธานี - 401-6-02426-9</t>
  </si>
  <si>
    <t>พักเช็ค Clrg C/Aด้านรับ-KTB อุดรธานี 401-6-02426-9</t>
  </si>
  <si>
    <t>C/A - ธ. กรุงไทย - อุดรธานี - 401-6-07087-2</t>
  </si>
  <si>
    <t>พักเช็ค Clrg C/Aด้านรับ-KTB อุดรธานี 401-6-07087-2</t>
  </si>
  <si>
    <t>C/A - ธ. กรุงไทย - กุมภวาปี - 418-6-01632-1</t>
  </si>
  <si>
    <t>พักเช็ค Clrg C/Aด้านรับ-KTB กุมภวาปี 418-6-01632-1</t>
  </si>
  <si>
    <t>C/A - ธ. กรุงไทย - บ้านผือ - 431-6-00549-9</t>
  </si>
  <si>
    <t>พักเช็ค Clrg C/A ด้านรับ-KTB บ้านผือ 431-6-00549-9</t>
  </si>
  <si>
    <t>C/A - ธ. กรุงไทย - หนองคาย - 413-6-01140-7</t>
  </si>
  <si>
    <t>พักเช็ค Clrg C/A ด้านรับ-KTB หนองคาย 413-6-01140-7</t>
  </si>
  <si>
    <t>C/A - ธ. กรุงไทย - เลย - 403-6-00791-2</t>
  </si>
  <si>
    <t>พักเช็ค Clrg C/A ด้านรับ-KTB เลย 403-6-00791-2</t>
  </si>
  <si>
    <t>C/A - ธ. กรุงไทย - เลย - 403-6-03768-4</t>
  </si>
  <si>
    <t>พักเช็ค Clrg C/Aด้านรับ-KTB วังสะพุง 403-6-03768-4</t>
  </si>
  <si>
    <t>C/A - ธ. กรุงไทย - นครพนม - 408-6-01476-9</t>
  </si>
  <si>
    <t>พักเช็ค Clrg C/A ด้านรับ-KTB นครพนม 408-6-01476-9</t>
  </si>
  <si>
    <t>C/A - ธ. กรุงไทย - มุกดาหาร - 420-6-00002-6</t>
  </si>
  <si>
    <t>พักเช็ค Clrg C/Aด้านรับ-KTB มุกดาหาร 420-6-00002-6</t>
  </si>
  <si>
    <t>C/A - ธ. กรุงไทย - พิษณุโลก - 601-6-00039-6</t>
  </si>
  <si>
    <t>พักเช็ค Clrg C/A ด้านรับ-KTB ริมน้ำ 601-6-00039-6</t>
  </si>
  <si>
    <t>C/A - ธ. กรุงไทย - วังทอง - 602-6-01469-1</t>
  </si>
  <si>
    <t>พักเช็ค Clrg C/A ด้านรับ-KTB วังทอง 602-6-01469-1</t>
  </si>
  <si>
    <t>C/A - ธ. กรุงไทย - บางระกำ - 624-6-01249-3</t>
  </si>
  <si>
    <t>พักเช็ค Clrg C/A ด้านรับ-KTB บางระกำ 624-6-01249-3</t>
  </si>
  <si>
    <t>C/A - ธ. กรุงไทย - ห้าแยกโคกมะตูม - 632-6-01325-9</t>
  </si>
  <si>
    <t>พักเช็ค Clrg C/Aด้านรับ-KTB พิษณุโลก 632-6-01325-9</t>
  </si>
  <si>
    <t>C/A - ธ. กรุงไทย - ย่อย มหาวิทยาลัยนเรศวร - 857-6-00052-0</t>
  </si>
  <si>
    <t>พักเช็ค Clrg C/Aด้านรับ-KTB ม.นเรศวร 857-6-00052-0</t>
  </si>
  <si>
    <t>C/A - ธ. กรุงไทย - อุตรดิตถ์ - 510-6-01405-0</t>
  </si>
  <si>
    <t>พักเช็คClrg C/Aด้านรับ-KTB อุตรดิตถ์ 510-6-01405-0</t>
  </si>
  <si>
    <t>C/A - ธ. กรุงไทย - ตาก - 603-6-00755-8</t>
  </si>
  <si>
    <t>พักเช็ค Clrg C/A ด้านรับ-KTB ตาก 603-6-00755-8</t>
  </si>
  <si>
    <t>C/A - ธ. กรุงไทย - จอมทอง - 526-6-00723-0</t>
  </si>
  <si>
    <t>พักเช็ค Clrg C/A ด้านรับ-KTB จอมทอง 526-6-00723-0</t>
  </si>
  <si>
    <t>C/A - ธ. กรุงไทย - เชียงดาว - 516-6-00799-9</t>
  </si>
  <si>
    <t>พักเช็ค Clrg C/Aด้านรับ-KTB เชียงดาว 516-6-00799-9</t>
  </si>
  <si>
    <t>C/A - ธ. กรุงไทย - ย่อยเซ็นทรัล แอร์พอร์ตพลาซ่า เช - 497-6-00081-8</t>
  </si>
  <si>
    <t>พักเช็คClrg C/AรับKTB CentralAirport 497-6-00081-8</t>
  </si>
  <si>
    <t>C/A - ธ. กรุงไทย - สี่แยกสนามบินเชียงใหม่ - 554-6-00657-9</t>
  </si>
  <si>
    <t>พักเช็คClrg C/Aรับ-KTB สี่แยกสนามบิน 554-6-00657-9</t>
  </si>
  <si>
    <t>C/A - ธ. กรุงไทย - เซ็นทรัล เฟสติวัล เชียงใหม่ - 982-0-70114-7</t>
  </si>
  <si>
    <t>พักเช็คClrg C/Aรับ-KTB Central ชม. 982-0-70114-7</t>
  </si>
  <si>
    <t>C/A - ธ. กรุงไทย - ลำพูน - 511-6-03170-5</t>
  </si>
  <si>
    <t>พักเช็ค Clrg C/A ด้านรับ-KTB ลำพูน 511-6-03170-5</t>
  </si>
  <si>
    <t>C/A - ธ. กรุงไทย - เชียงราย - 504-6-00904-8</t>
  </si>
  <si>
    <t>พักเช็คClrg C/Aด้านรับ-KTB เชียงราย 504-6-00904-8</t>
  </si>
  <si>
    <t>C/A - ธ. กรุงไทย - เชียงคำ - 534-6-00318-5</t>
  </si>
  <si>
    <t>พักเช็ค Clrg C/A ด้านรับ-KTB เชียงคำ 534-6-00318-5</t>
  </si>
  <si>
    <t>C/A - ธ. กรุงไทย - นครปฐม - 701-6-03812-2</t>
  </si>
  <si>
    <t>พักเช็ค Clrg C/A ด้านรับ-KTB นครปฐม 701-6-03812-2</t>
  </si>
  <si>
    <t>C/A - ธ. กรุงไทย - สามพราน - 734-6-00193-1</t>
  </si>
  <si>
    <t>พักเช็ค Clrg C/A ด้านรับ-KTB สามพราน 734-6-00193-1</t>
  </si>
  <si>
    <t>C/A - ธ. กรุงไทย - สมุทรสาคร - 712-6-00857-0</t>
  </si>
  <si>
    <t>พักเช็คClrg C/Aด้านรับ-KTB สมุทรสาคร 712-6-00857-0</t>
  </si>
  <si>
    <t>C/A - ธ. กรุงไทย - กระทุ่มแบน - 727-6-00056-7</t>
  </si>
  <si>
    <t>พักเช็ค Clrg C/A รับ-KTB กระทุ่มแบน 727-6-00056-7</t>
  </si>
  <si>
    <t>C/A - ธ. กรุงไทย - ประจวบคีรีขันธ์ - 715-6-00353-4</t>
  </si>
  <si>
    <t>พักเช็ค Clrg C/A รับ-KTB ประจวบคีรีฯ 715-6-00353-4</t>
  </si>
  <si>
    <t>C/A - ธ. กรุงไทย - หัวหิน - 722-6-00110-1</t>
  </si>
  <si>
    <t>พักเช็ค Clrg C/A ด้านรับ-KTB หัวหิน 722-6-00110-1</t>
  </si>
  <si>
    <t>C/A - ธ. กรุงไทย - กุยบุรี - 723-6-00820-6</t>
  </si>
  <si>
    <t>พักเช็ค Clrg C/A ด้านรับ-KTB กุยบุรี 723-6-00820-6</t>
  </si>
  <si>
    <t>Block NT2 300767</t>
  </si>
  <si>
    <t>C/A - ธ. กรุงไทย - พุนพิน - 808-6-00730-8</t>
  </si>
  <si>
    <t>พักเช็ค Clrg C/A ด้านรับ-KTB พุนพิน 1808-6-00730-8</t>
  </si>
  <si>
    <t>C/A - ธ. กรุงไทย - เกาะสมุย - 829-6-01041-0</t>
  </si>
  <si>
    <t>พักเช็ค Clrg C/Aด้านรับ-KTB เกาะสมุย 829-6-01041-0</t>
  </si>
  <si>
    <t>C/A - ธ. กรุงไทย - ปากพนัง - 802-6-01147-3</t>
  </si>
  <si>
    <t>พักเช็ค Clrg C/A ด้านรับ-KTB ปากพนัง 802-6-01147-3</t>
  </si>
  <si>
    <t>C/A - ธ. กรุงไทย - ตรัง - 903-6-05131-2</t>
  </si>
  <si>
    <t>พักเช็ค Clrg C/A ด้านรับ-KTB ตรัง 903-6-05131-2</t>
  </si>
  <si>
    <t>C/A - ธ. กรุงไทย - กระบี่ - 812-6-00225-5</t>
  </si>
  <si>
    <t>พักเช็ค Clrg C/A ด้านรับ-KTB กระบี่ 812-6-00225-5</t>
  </si>
  <si>
    <t>C/A - ธ. กรุงไทย - อ่าวลึก - 818-6-00967-1</t>
  </si>
  <si>
    <t>พักเช็ค Clrg C/A ด้านรับ-KTB อ่าวลึก 818-6-00967-1</t>
  </si>
  <si>
    <t>C/A - ธ. กรุงไทย - หาดใหญ่ - 902-6-02275-1</t>
  </si>
  <si>
    <t>พักเช็ค Clrg C/Aด้านรับ-KTB หาดใหญ่ 902-6-02275-1</t>
  </si>
  <si>
    <t>C/A - ธ.กรุงไทย  - LOTUS สงขลา - 982-2-47822-4</t>
  </si>
  <si>
    <t>พักเช็ค Clrg C/A รับ-KTB TESCO สงขลา 982-2-47822-4</t>
  </si>
  <si>
    <t>C/A - ธ. กรุงไทย - สิงหนคร - 927-6-00845-4</t>
  </si>
  <si>
    <t>พักเช็ค Clrg C/A ด้านรับ-KTB สิงหนคร 927-6-00845-4</t>
  </si>
  <si>
    <t>C/A - ธ. กรุงไทย - แม่ขรี - 913-6-00713-7</t>
  </si>
  <si>
    <t>พักเช็ค Clrg C/A ด้านรับ-KTB ตะโหมด 913-6-00713-7</t>
  </si>
  <si>
    <t>C/A - ธ. กรุงไทย - เจริญประดิษฐ์ - 929-6-00081-5</t>
  </si>
  <si>
    <t>พักเช็ค Clrg C/A ด้านรับ-KTB ปัตตานี 929-6-00081-5</t>
  </si>
  <si>
    <t>C/A - ธ. กรุงไทย - สระบุรี - 115-6-02368-8</t>
  </si>
  <si>
    <t>พักเช็ค Clrg C/A ด้านรับ-KTB สระบุรี 115-6-02368-8</t>
  </si>
  <si>
    <t>C/A - ธ. กรุงไทย - หินกอง - 140-6-00103-1</t>
  </si>
  <si>
    <t>พักเช็ค Clrg C/A ด้านรับ-KTB หินกอง 140-6-00103-1</t>
  </si>
  <si>
    <t>Block 150367</t>
  </si>
  <si>
    <t>C/A - ธ. กรุงไทย - ลพบุรี - 111-6-02240-0</t>
  </si>
  <si>
    <t>พักเช็ค Clrg C/A ด้านรับ-KTB ลพบุรี 111-6-02240-0</t>
  </si>
  <si>
    <t>C/A - ธ. กรุงไทย - โคกสำโรง - 114-6-02582-3</t>
  </si>
  <si>
    <t>พักเช็ค Clrg C/Aด้านรับ-KTB โคกสำโรง 114-6-02582-3</t>
  </si>
  <si>
    <t>C/A - ธ. กรุงไทย - ท่าเรือ - 103-6-00286-1</t>
  </si>
  <si>
    <t>พักเช็ค Clrg C/A ด้านรับ-KTB ท่าเรือ 103-6-00286-1</t>
  </si>
  <si>
    <t>C/A - ธ. กรุงไทย - โรจนะ - 980-0-39362-5</t>
  </si>
  <si>
    <t>พักเช็ค Clrg C/A ด้านรับ-KTB โรจนะ 980-0-39362-5</t>
  </si>
  <si>
    <t>C/A - ธ. กรุงไทย - ศูนย์ราชการสุพรรณบุรี - 359-6-00339-3</t>
  </si>
  <si>
    <t>พักเช็ค Clrg C/A รับ-KTB สุพรรณบุรี 359-6-00339-3</t>
  </si>
  <si>
    <t>C/A - ธ. กรุงไทย - ย่อย เทสโก้โลตัส กระบี่ - 790-6-00095-1</t>
  </si>
  <si>
    <t>พักเช็ค Clrg C/A รับ-KTB TESCO กระบี่790-6-00095-1</t>
  </si>
  <si>
    <t>C/A - ธ. กรุงศรีอยุธยา - ย่อยกะเฉด - 260-0-00315-6</t>
  </si>
  <si>
    <t>พักเช็ค Clrg C/A ด้านรับ-BAY กะเฉด 260-0-00315-6</t>
  </si>
  <si>
    <t>C/A - ธ. กรุงศรีอยุธยา - ย่อยถนนมิตรภาพ-แยกปักธงชั - 357-0-00233-3</t>
  </si>
  <si>
    <t>พักเช็คClrg C/Aด้านรับ-BAYนครราชสีมา 357-0-00233-3</t>
  </si>
  <si>
    <t>C/A - ธ. กรุงศรีอยุธยา - วังน้อย - 056-0-01032-3</t>
  </si>
  <si>
    <t>พักเช็ค Clrg C/A ด้านรับ-BAY วังน้อย 056-0-01032-3</t>
  </si>
  <si>
    <t>C/A - ธ. ออมสิน  -  ปากช่อง - 001-06-000109-4</t>
  </si>
  <si>
    <t>พักเช็ค Clrg C/A ด้านรับ-GSB ปากช่อง 001060001094</t>
  </si>
  <si>
    <t>C/A - ธ. ออมสิน  -  พะเยา - 000-00-018660-1</t>
  </si>
  <si>
    <t>พักเช็ค Clrg C/A ด้านรับ-GSB พะเยา 000000186601</t>
  </si>
  <si>
    <t>C/A - ธ. ออมสิน  -  ชนแดน - 001-55-000024-7</t>
  </si>
  <si>
    <t>พักเช็ค Clrg C/A ด้านรับ-GSB ชนแดน 001550000247</t>
  </si>
  <si>
    <t>C/A - ธ.ออมสิน  - สุขอนันต์ ปาร์ค - 000-00-011002-3</t>
  </si>
  <si>
    <t>พักเช็คClrg C/Aรับ-GSB สุขอนันต์ปาร์ค 000000110023</t>
  </si>
  <si>
    <t>Block 13/03/65</t>
  </si>
  <si>
    <t>C/A - ธ. เพื่อการเกษตรและสหกรณ์การเกษตร -  หนองบัวลำภู - 02-002912960-5</t>
  </si>
  <si>
    <t>พักเช็ค Clrg C/A รับ-ธกส. หนองบัวลำภู 020029129605</t>
  </si>
  <si>
    <t>C/A - ธ. เพื่อการเกษตรและสหกรณ์การเกษตร -  ป่าซาง - 00-147500026-0</t>
  </si>
  <si>
    <t>พักเช็ค Clrg C/A ด้านรับ-ธกส. ป่าซาง 001475000260</t>
  </si>
  <si>
    <t>C/A - ธ. เพื่อการเกษตรและสหกรณ์การเกษตร -  สุโขทัย - 00-009500198-9</t>
  </si>
  <si>
    <t>พักเช็ค Clrg C/A ด้านรับ-ธกส. สุโขทัย 000095001989</t>
  </si>
  <si>
    <t>C/A - ธ. เพื่อการเกษตรและสหกรณ์การเกษตร -  กำแพงเพชร - 00-036500280-8</t>
  </si>
  <si>
    <t>พักเช็ค Clrg C/Aด้านรับ-ธกส.กำแพงเพชร 000365002808</t>
  </si>
  <si>
    <t>C/A - ธ. เพื่อการเกษตรและสหกรณ์การเกษตร -  กำแพงเพชร - 00-036500403-2</t>
  </si>
  <si>
    <t>พักเช็คClrg C/A รับ-ธกส.ย่อยกำแพงเพชร 000365004032</t>
  </si>
  <si>
    <t>C/A - ธ. เพื่อการเกษตรและสหกรณ์การเกษตร -  หล่มสัก - 00-102500043-7</t>
  </si>
  <si>
    <t>พักเช็ค Clrg C/A ด้านรับ-ธกส.หล่มสัก 001025000437</t>
  </si>
  <si>
    <t>C/A - ธ. เพื่อการเกษตรและสหกรณ์การเกษตร -  อุทัยธานี - 00-049500107-4</t>
  </si>
  <si>
    <t>พักเช็ค Clrg C/Aด้านรับ-ธกส.อุทัยธานี 000495001074</t>
  </si>
  <si>
    <t>C/A - ธ. เพื่อการเกษตรและสหกรณ์การเกษตร -  หนองฉาง - 00-449500076-9</t>
  </si>
  <si>
    <t>พักเช็ค Clrg C/A ด้านรับ-ธกส.หนองฉาง 004495000769</t>
  </si>
  <si>
    <t>C/A - ธ. เพื่อการเกษตรและสหกรณ์การเกษตร -  แก่งคอย - 00-082005298-8</t>
  </si>
  <si>
    <t>พักเช็ค Clrg C/A ด้านรับ-ธกส.แก่งคอย 000820052988</t>
  </si>
  <si>
    <t>C/A - ธ. เพื่อการเกษตรและสหกรณ์การเกษตร -  หนองแค - 00-407500036-5</t>
  </si>
  <si>
    <t>พักเช็ค Clrg C/A ด้านรับ-ธกส.หนองแค 004075000365</t>
  </si>
  <si>
    <t>C/A - ธ. เพื่อการเกษตรและสหกรณ์การเกษตร -  มวกเหล็ก - 00-207500052-3</t>
  </si>
  <si>
    <t>พักเช็ค Clrg C/A ด้านรับ-ธกส.มวกเหล็ก 002075000523</t>
  </si>
  <si>
    <t>C/A - ธ. เพื่อการเกษตรและสหกรณ์การเกษตร -  พระนครศรีอยุธยา - 00-003500200-4</t>
  </si>
  <si>
    <t>พักเช็ค Clrg C/A ด้านรับ-ธกส.อยุธยา 000035002004</t>
  </si>
  <si>
    <t>C/A - ธ. เพื่อการเกษตรและสหกรณ์การเกษตร -  บางเลน - 00-124500032-4</t>
  </si>
  <si>
    <t>พักเช็ค Clrg C/A ด้านรับ-ธกส.บางเลน 001245000324</t>
  </si>
  <si>
    <t>C/A - ธ. เพื่อการเกษตรและสหกรณ์การเกษตร -  ระนอง - 00-219500065-9</t>
  </si>
  <si>
    <t>พักเช็ค Clrg C/A ด้านรับ-ธกส.ระนอง 002195000659</t>
  </si>
  <si>
    <t>C/A - ธ. เพื่อการเกษตรและสหกรณ์การเกษตร -  ภูเก็ต - 01-560500181-7</t>
  </si>
  <si>
    <t>พักเช็ค Clrg C/A ด้านรับ-ธกส.ภูเก็ต 015605001817</t>
  </si>
  <si>
    <t>Block NT2 310767</t>
  </si>
  <si>
    <t>C/A - ธ. เพื่อการเกษตรและสหกรณ์การเกษตร -  ถลาง - 00-184500001-3</t>
  </si>
  <si>
    <t>พักเช็ค Clrg C/A ด้านรับ-ธกส.ถลาง 001845000013</t>
  </si>
  <si>
    <t>C/A - ธ. เพื่อการเกษตรและสหกรณ์การเกษตร -  ถลาง - 00-184500002-5</t>
  </si>
  <si>
    <t>พักเช็คClrg C/A รับ-ธกส.สนามบินภูเก็ต 001845000025</t>
  </si>
  <si>
    <t>C/A - ธ.เพื่อการเกษตรและสหกรณ์การเกษตร  - ป่าตอง - 00-560500264-3</t>
  </si>
  <si>
    <t>พักเช็ค Clrg C/A ด้านรับ-ธกส.ป่าตอง 005605002643</t>
  </si>
  <si>
    <t>C/A - ธ. เพื่อการเกษตรและสหกรณ์การเกษตร -  ตะกั่วป่า - 00-360500124-5</t>
  </si>
  <si>
    <t>พักเช็ค Clrg C/Aด้านรับ-ธกส.ตะกั่วป่า 003605001245</t>
  </si>
  <si>
    <t>C/A - ธ. เพื่อการเกษตรและสหกรณ์การเกษตร -  ตะกั่วป่า - 00-082003857-2</t>
  </si>
  <si>
    <t>พักเช็ค Clrg C/A ด้านรับ-ธกส.คึกคัก 000820038572</t>
  </si>
  <si>
    <t>C/A - ธ. เพื่อการเกษตรและสหกรณ์การเกษตร -  ทุ่งสง - 00-115500007-5</t>
  </si>
  <si>
    <t>พักเช็ค Clrg C/A ด้านรับ-ธกส.ทุ่งสง 001155000075</t>
  </si>
  <si>
    <t>C/A - ธ. เพื่อการเกษตรและสหกรณ์การเกษตร -  สงขลา - 00-082007917-2</t>
  </si>
  <si>
    <t>พักเช็ค Clrg C/A ด้านรับ-ธกส.สงขลา 000820079172</t>
  </si>
  <si>
    <t>Block NT2 250967</t>
  </si>
  <si>
    <t>C/A - ธ. เพื่อการเกษตรและสหกรณ์การเกษตร -  สตูล - 00-075500161-5</t>
  </si>
  <si>
    <t>พักเช็ค Clrg C/A ด้านรับ-ธกส.สตูล 000755001615</t>
  </si>
  <si>
    <t>C/A - ธ. เพื่อการเกษตรและสหกรณ์การเกษตร -  พัทลุง - 00-045500205-0</t>
  </si>
  <si>
    <t>พักเช็ค Clrg C/A ด้านรับ-ธกส.พัทลุง 000455002050</t>
  </si>
  <si>
    <t>C/A - ธ. เพื่อการเกษตรและสหกรณ์การเกษตร -  โคกโพธิ์ - 00-911500102-1</t>
  </si>
  <si>
    <t>พักเช็ค Clrg C/Aด้านรับ-ธกส.โคกโพธิ์ 009115001021</t>
  </si>
  <si>
    <t>C/A - ธ. เพื่อการเกษตรและสหกรณ์การเกษตร -  ภูเก็ต - 00-560500196-4</t>
  </si>
  <si>
    <t>พักเช็ค Clrg C/A ด้านรับ-ธกส. ภูเก็ต 005605001964</t>
  </si>
  <si>
    <t>C/A - ธ. เพื่อการเกษตรและสหกรณ์การเกษตร -  ท้ายเหมือง - 00-960500015-2</t>
  </si>
  <si>
    <t>พักเช็ค Clrg C/A ด้านรับ-ธกส. ท้ายเหมือง 009605000</t>
  </si>
  <si>
    <t>บ/ชพักรอการตัดจ่ายหนี้อัตโนมัติ-TMB (นท.2)</t>
  </si>
  <si>
    <t>Block_021265</t>
  </si>
  <si>
    <t>เงินฝากกระแส(ด้านรับ)-กองทุนสวัสดิการสงเคราะห์-SOE</t>
  </si>
  <si>
    <t>C/A (ด้านจ่าย)-KTB นานาเหนือ-ชำระหนี้ฯ000-6-ๅ</t>
  </si>
  <si>
    <t>C/A - ธ. กรุงไทย - แม่สอด 604-1-51310-5</t>
  </si>
  <si>
    <t>พักเช็ค Clrg C/A ด้านรับ-KTB แม่สอด 604-1-51310-5</t>
  </si>
  <si>
    <t>C/A - ธ. เพื่อการเกษตรและสหกรณ์การเกษตร - แหลมฉบัง 01-253101047-6</t>
  </si>
  <si>
    <t>พักเช็ค Clrg C/A ด้านรับ-ธกส.แหลมฉบัง 012531010476</t>
  </si>
  <si>
    <t>C/A - ธ. เพื่อการเกษตรและสหกรณ์การเกษตร - เดชอุดม 02-004946480-3</t>
  </si>
  <si>
    <t>พักเช็ค Clrg C/A ด้านรับ-ธกส. เดชอุดม 020049464803</t>
  </si>
  <si>
    <t>C/A - ธ. เพื่อการเกษตรและสหกรณ์การเกษตร - ตาคลี 01-318101432-0</t>
  </si>
  <si>
    <t>พักเช็ค Clrg C/A ด้านรับ-ธกส.ตาคลี 013181014320</t>
  </si>
  <si>
    <t>C/A - ธ. เพื่อการเกษตรและสหกรณ์การเกษตร - เพชรบูรณ์ 01-002260946-2</t>
  </si>
  <si>
    <t>พักเช็ค Clrg C/Aด้านรับ-ธกส.เพชรบูรณ์ 010022609462</t>
  </si>
  <si>
    <t>C/A - ธ. เพื่อการเกษตรและสหกรณ์การเกษตร - ชัยนาท 01-017249888-5</t>
  </si>
  <si>
    <t>พักเช็ค Clrg C/A ด้านรับ-ธกส.ชัยนาท 010172498885</t>
  </si>
  <si>
    <t>C/A - ธ. เพื่อการเกษตรและสหกรณ์การเกษตร - สิงห์บุรี 01-069249692-5</t>
  </si>
  <si>
    <t>พักเช็ค Clrg C/Aด้านรับ-ธกส.สิงห์บุรี 010692496925</t>
  </si>
  <si>
    <t>C/A - ธ. เพื่อการเกษตรและสหกรณ์การเกษตร - อินทร์บุรี 02-003767032-6</t>
  </si>
  <si>
    <t>พักเช็คClrg C/Aด้านรับ-ธกส.อินทร์บุรี 020037670326</t>
  </si>
  <si>
    <t>C/A - ธ. เพื่อการเกษตรและสหกรณ์การเกษตร - ค่ายบางระจัน 01-069256165-1</t>
  </si>
  <si>
    <t>พักเช็ค Clrg C/A รับ-ธกส.ค่ายบางระจัน 010692561651</t>
  </si>
  <si>
    <t>C/A - ธ. เพื่อการเกษตรและสหกรณ์การเกษตร - อ่างทอง 01-030255964-6</t>
  </si>
  <si>
    <t>พักเช็ค Clrg C/A ด้านรับ-ธกส.อ่างทอง 010302559646</t>
  </si>
  <si>
    <t>C/A - ธ. เพื่อการเกษตรและสหกรณ์การเกษตร - วิเศษชัยชาญ 02-005010386-1</t>
  </si>
  <si>
    <t>พักเช็ค Clrg C/A รับ-ธกส.วิเศษชัยชาญ 020050103861</t>
  </si>
  <si>
    <t>C/A - ธ. เพื่อการเกษตรและสหกรณ์การเกษตร - เขาย้อย 01-404206802-8</t>
  </si>
  <si>
    <t>พักเช็ค Clrg C/A ด้านรับ-ธกส.เขาย้อย 014042068028</t>
  </si>
  <si>
    <t>C/A - ธ. เพื่อการเกษตรและสหกรณ์การเกษตร - ไชยา 01-331103661-2</t>
  </si>
  <si>
    <t>พักเช็ค Clrg C/A ด้านรับ-ธกส.ไชยา 013311036612</t>
  </si>
  <si>
    <t>C/A - ธ. เพื่อการเกษตรและสหกรณ์การเกษตร - หลังสวน 01-419265991-0</t>
  </si>
  <si>
    <t>พักเช็ค Clrg C/A ด้านรับ-ธกส.หลังสวน 014192659910</t>
  </si>
  <si>
    <t>C/A - ธ. ทหารไทย - สนญ.</t>
  </si>
  <si>
    <t>หักล้างกระแส(ด้านจ่าย)-TFB สนญ.</t>
  </si>
  <si>
    <t>บ/ชพักรอการตัดจ่ายหนี้อัตโนมัติ-TMB</t>
  </si>
  <si>
    <t>บ/ชพักรอการตัดจ่ายหนี้อัตโนมัติ-ธ.ซิตี้แบงก์</t>
  </si>
  <si>
    <t>บ/ชพักรอตัดจ่ายหนี้อัตโนมัติ-ธ.ซิตี้แบงก์-จ่ายเช็ค</t>
  </si>
  <si>
    <t>บ/ชพักรอการตัดจ่ายหนี้อัตโนมัติ-KTB (นท.1)</t>
  </si>
  <si>
    <t>บ/ชพักรอการตัดจ่ายหนี้อัตโนมัติ-TMB (นท.1)</t>
  </si>
  <si>
    <t>บ/ชพักรอการตัดจ่ายหนี้อัตโนมัติ-SCB (นท.1)</t>
  </si>
  <si>
    <t>บ/ชพักรอการตัดจ่ายหนี้อัตโนมัติ-KTB (นท.2)</t>
  </si>
  <si>
    <t>บ/ชพักรอการตัดจ่ายหนี้อัตโนมัติ-SCB (นท.2)</t>
  </si>
  <si>
    <t>บ/ชพักรอการตัดจ่ายหนี้อัตโนมัติ-KTB (นท.3)</t>
  </si>
  <si>
    <t>บ/ชพักรอการตัดจ่ายหนี้อัตโนมัติ-SCB (นท.3)</t>
  </si>
  <si>
    <t>บ/ชพักรอการตัดจ่ายหนี้อัตโนมัติ-KTB (นท.4)</t>
  </si>
  <si>
    <t>บ/ชพักรอการตัดจ่ายหนี้อัตโนมัติ-SCB (นท.4)</t>
  </si>
  <si>
    <t>หักล้างกระแส(ด้านจ่าย)-รอบันทึก-คลัง 1-KTB นานา1</t>
  </si>
  <si>
    <t>บัญชัพักรับชำระด้วยบัตรเครดิต</t>
  </si>
  <si>
    <t>บัญชีพักรับชำระด้วยเงินสด/เช็ค</t>
  </si>
  <si>
    <t>บัญชีเงินที่ได้รับจากการให้บริการรับชำระเงินแทน</t>
  </si>
  <si>
    <t>บัญชีพักรับชำระผ่านระบบออนไลน์ -Google Pay</t>
  </si>
  <si>
    <t>บ/ชพักรอการตัดจ่ายหนี้อัตโนมัติ-TMB (นท.3)</t>
  </si>
  <si>
    <t>บ/ชพักรอการตัดจ่ายหนี้อัตโนมัติ-KTB</t>
  </si>
  <si>
    <t>บ/ชพักรอการตัดจ่ายหนี้อัตโนมัติ-SCB</t>
  </si>
  <si>
    <t>C/A - ธ. เพื่อการเกษตรและสหกรณ์การเกษตร - กาญจนบุรี 00-044500529-5</t>
  </si>
  <si>
    <t>พักเช็ค Clrg C/Aด้านรับ-ธกส.กาญจนบุรี 000445005295</t>
  </si>
  <si>
    <t>C/A - ธ. เพื่อการเกษตรและสหกรณ์การเกษตร - บางบ่อ 01-180103052-9</t>
  </si>
  <si>
    <t>พักเช็คหักล้างเงินฝากกระแสรายวัน-ธกส.บางบ่อ 011801030529</t>
  </si>
  <si>
    <t>C/A - ธ. เพื่อการเกษตรและสหกรณ์การเกษตร - ค่ายบางระจัน 020171414707</t>
  </si>
  <si>
    <t>พักเช็คหักล้างเงินฝากกระแสรายวัน-ธกส.ค่ายบางระจัน 020171414707</t>
  </si>
  <si>
    <t>C/A - ธ. เพื่อการเกษตรและสหกรณ์การเกษตร - บ้านหมอ 820902274</t>
  </si>
  <si>
    <t>พักเช็คหักล้างเงินฝากกระแสรายวัน-ธกส.บ้านหมอ 820902274</t>
  </si>
  <si>
    <t>C/A - ธ. เพื่อการเกษตรและสหกรณ์การเกษตร - สวรรคโลก820944600</t>
  </si>
  <si>
    <t>พักเช็คหักล้างเงินฝากกระแสรายวัน-ธกส.สวรรคโลก 820944600</t>
  </si>
  <si>
    <t>พักเช็คClrg C/Aออมสิน โอเซียนคอมเพล็ก020392171532</t>
  </si>
  <si>
    <t>พักเช็คClrg C/Aด้านรับ KTB หนองแค 1256016276</t>
  </si>
  <si>
    <t>พักเช็คหักล้างเงินฝากกระแสรายวัน-ธ.กรุงไทย หนองแค 125-6-01627-6</t>
  </si>
  <si>
    <t>C/A - ธ. เพื่อการเกษตรและสหกรณ์การเกษตร - พังงา000821031919</t>
  </si>
  <si>
    <t>พักเช็คหักล้างเงินฝากกระแสรายวัน-ธกส. พังงา 000821031919</t>
  </si>
  <si>
    <t>C/A - ธ. กรุงไทย - สาขาไปรษณีย์ไทย 986-5-58916-8</t>
  </si>
  <si>
    <t>เงินฝากกระแสรายวัน - ธนาคารกรุงไทย จำกัด (มหาชน) สาขาไปรษณีย์ไทย  (บัญชีเลขที่ 986-5-58916-8)</t>
  </si>
  <si>
    <t>บัญชีหักล้างเงินฝากกระแสรายวัน - ธนาคารกรุงไทย จำกัด (มหาชน) สาขาไปรษณีย์ไทย  (บัญชีเลขที่ 986-5-58916-8)</t>
  </si>
  <si>
    <t>C/A - ธ. ไทยพาณิชย์ สาขาถนนพระยาสัจจา (778-3-00666-0)</t>
  </si>
  <si>
    <t>เงินฝากกระแส(ด้านรับ)-SCB ถนนพระยาสัจจา 778-3-00666-0</t>
  </si>
  <si>
    <t>หักล้างกระแส(ด้านรับ)-SCB ถนนพระยาสัจจา 778-3-00666-0</t>
  </si>
  <si>
    <t>C/A - ธ. ไทยพาณิชย์ สาขาเทสโก้โลตัส นครนายก (468-0 46242-2)</t>
  </si>
  <si>
    <t>เงินฝากกระแส(ด้านรับ)-SCB เทสโก้โลตัส นครนายก 468-0 46242-2</t>
  </si>
  <si>
    <t>หักล้างกระแส(ด้านรับ)-SCB เทสโก้โลตัส นครนายก 468-0-46242-2</t>
  </si>
  <si>
    <t>C/A - ธ. กสิกรไทย  สาขาพัทยาใต้ 330-1-03014-1)</t>
  </si>
  <si>
    <t>เงินฝากกระแส(ด้านรับ)-KBANK พัทยาใต้  330-1-03014-1</t>
  </si>
  <si>
    <t>หักล้างกระแส(ด้านรับ)-KBANK พัทยาใต้ 330-1-03014-1</t>
  </si>
  <si>
    <t>C/A - ธ. กสิกรไทย  สาขาเจริญเมือง เชียงใหม่ (245-1-05253-8)</t>
  </si>
  <si>
    <t>เงินฝากกระแส(ด้านรับ)-KBANK เจริญเมือง เชียงใหม่  245-1-05253-8</t>
  </si>
  <si>
    <t>หักล้างกระแส(ด้านรับ)-KBANK เจริญเมือง เชียงใหม่  245-1-05253-8</t>
  </si>
  <si>
    <t>C/A - ธ. กสิกรไทย  สาขาถนนเพชรเกษม หาดใหญ่ (263-1-07208-1)</t>
  </si>
  <si>
    <t>เงินฝากกระแส(ด้านรับ)-KBANK ถนนเพชรเกษม หาดใหญ่ 263-1-07208-1</t>
  </si>
  <si>
    <t>หักล้างกระแส(ด้านรับ)-KBANK ถนนเพชรเกษม หาดใหญ่ 263-1-07208-1</t>
  </si>
  <si>
    <t>C/A - ธ. ไทยพาณิชย์ สาขานครราชสีมา (503-3-04385-7)</t>
  </si>
  <si>
    <t>เงินฝากกระแส(ด้านรับ)-SCB นครราชสีมา 503-3-04385-7</t>
  </si>
  <si>
    <t>หักล้างกระแส(ด้านรับ)-SCB นครราชสีมา 503-3-04385-7</t>
  </si>
  <si>
    <t>C/A - ธ. กรุงศรีอยุธยา  สาขาพัทลุง (205-0-06000-8)</t>
  </si>
  <si>
    <t>เงินฝากกระแส(ด้านรับ)-BAY พัทลุง 205-0-06000-8</t>
  </si>
  <si>
    <t>หักล้างกระแส(ด้านรับ)-BAY พัทลุง 205-0-06000-8</t>
  </si>
  <si>
    <t>C/A - ธ. กรุงศรีอยุธยา  สาขาปลวกแดง (443-0-00235-6)</t>
  </si>
  <si>
    <t>เงินฝากกระแส(ด้านรับ)-BAY ปลวกแดง 443-0-00235-6</t>
  </si>
  <si>
    <t>หักล้างกระแส(ด้านรับ)-BAY ปลวกแดง 443-0-00235-6</t>
  </si>
  <si>
    <t>C/A - ธ. กรุงศรีอยุธยา  สาขาเชียงราย (110-0-06000-0)</t>
  </si>
  <si>
    <t>เงินฝากกระแส(ด้านรับ)-BAY เชียงราย 110-0-06000-0</t>
  </si>
  <si>
    <t>หักล้างกระแส(ด้านรับ)-BAY เชียงราย 110-0-06000-0</t>
  </si>
  <si>
    <t>C/A - ธ. ไทยพาณิชย์  สาขาสุโขทัย (536-3-01721-7)</t>
  </si>
  <si>
    <t>เงินฝากกระแส(ด้านรับ)-SCB สุโขทัย 536-3-01721-7</t>
  </si>
  <si>
    <t>หักล้างกระแส(ด้านรับ)-SCB สุโขทัย 536-3-01721-7</t>
  </si>
  <si>
    <t>C/A - ธ. ไทยพาณิชย์  สาขาอุบลราชธานี (530-3-02498-1)</t>
  </si>
  <si>
    <t>เงินฝากกระแส(ด้านรับ)-SCB อุบลราชธานี 530-3-02498-1</t>
  </si>
  <si>
    <t>หักล้างกระแส(ด้านรับ)-SCB อุบลราชธานี 530-3-02498-1</t>
  </si>
  <si>
    <t>C/A - ธ. ไทยพาณิชย์ สาขาปราจีนบุรี (468-0-21918-8)</t>
  </si>
  <si>
    <t>เงินฝากกระแส(ด้านรับ)-SCB ปราจีนบุรี 468-0-21918-8</t>
  </si>
  <si>
    <t>หักล้างกระแส(ด้านรับ)-SCB ปราจีนบุรี 468-0-21918-8</t>
  </si>
  <si>
    <t>C/A - ธ. ไทยพาณิชย์ สาขาอ่างทอง (468-0-31677-8)</t>
  </si>
  <si>
    <t>เงินฝากกระแส(ด้านรับ)-SCB อ่างทอง 468-0-31677-8</t>
  </si>
  <si>
    <t>หักล้างกระแส(ด้านรับ)-SCB อ่างทอง 468-0-31677-8</t>
  </si>
  <si>
    <t>C/A - ธ. ไทยพาณิชย์ สาขาลำปาง (502-3-03666-6)</t>
  </si>
  <si>
    <t>เงินฝากกระแส(ด้านรับ)-SCB ลำปาง 502-3-03666-6</t>
  </si>
  <si>
    <t>หักล้างกระแส(ด้านรับ)-SCB ลำปาง 502-3-03666-6</t>
  </si>
  <si>
    <t>C/A - ธ. ไทยพาณิชย์ สาขายะลา (508-3-02687-1)</t>
  </si>
  <si>
    <t>เงินฝากกระแส(ด้านรับ)-SCB ยะลา 508-3-02687-1</t>
  </si>
  <si>
    <t>หักล้างกระแส(ด้านรับ)-SCB ยะลา 508-3-02687-1</t>
  </si>
  <si>
    <t>C/A - ธ. ไทยพาณิชย์ สาขาตรัง (512-3-02985-2)</t>
  </si>
  <si>
    <t>เงินฝากกระแส(ด้านรับ)-SCB ตรัง 512-3-02985-2</t>
  </si>
  <si>
    <t>หักล้างกระแส(ด้านรับ)-SCB ตรัง 512-3-02985-2</t>
  </si>
  <si>
    <t>C/A - ธ. ไทยพาณิชย์ สาขาอำนาจเจริญ (520-3-01294-5)</t>
  </si>
  <si>
    <t>เงินฝากกระแส(ด้านรับ)-SCB อำนาจเจริญ 520-3-01294-5</t>
  </si>
  <si>
    <t>หักล้างกระแส(ด้านรับ)-SCB อำนาจเจริญ 520-3-01294-5</t>
  </si>
  <si>
    <t>C/A - ธ. ไทยพาณิชย์ สาขาสกลนคร (547-3-02317-4)</t>
  </si>
  <si>
    <t>เงินฝากกระแส(ด้านรับ)-SCB สกลนคร 547-3-02317-4</t>
  </si>
  <si>
    <t>หักล้างกระแส(ด้านรับ)-SCB สกลนคร 547-3-02317-4</t>
  </si>
  <si>
    <t>C/A - ธ. ไทยพาณิชย์ สาขาหล่มสัก (555-3-02271-3)</t>
  </si>
  <si>
    <t>เงินฝากกระแส(ด้านรับ)-SCB หล่มสัก 555-3-02271-3</t>
  </si>
  <si>
    <t>หักล้างกระแส(ด้านรับ)-SCB หล่มสัก 555-3-02271-3</t>
  </si>
  <si>
    <t>C/A - ธ. ไทยพาณิชย์ สาขาศรีสะเกษ (557-3-01589-3)</t>
  </si>
  <si>
    <t>เงินฝากกระแส(ด้านรับ)-SCB ศรีสะเกษ 557-3-01589-3</t>
  </si>
  <si>
    <t>หักล้างกระแส(ด้านรับ)-SCB ศรีสะเกษ 557-3-01589-3</t>
  </si>
  <si>
    <t>C/A - ธ. ไทยพาณิชย์ สาขาสุรินทร์ (559-3-02248-0)</t>
  </si>
  <si>
    <t>เงินฝากกระแส(ด้านรับ)-SCB สุรินทร์ 559-3-02248-0</t>
  </si>
  <si>
    <t>หักล้างกระแส(ด้านรับ)-SCB สุรินทร์ 559-3-02248-0</t>
  </si>
  <si>
    <t>C/A - ธ. ไทยพาณิชย์ สาขาเพชรบูรณ์ (597-3-00900-2)</t>
  </si>
  <si>
    <t>เงินฝากกระแส(ด้านรับ)-SCB เพชรบูรณ์ 597-3-00900-2</t>
  </si>
  <si>
    <t>หักล้างกระแส(ด้านรับ)-SCB เพชรบูรณ์ 597-3-00900-2</t>
  </si>
  <si>
    <t>C/A - ธ. ไทยพาณิชย์ สาขาสิงห์บุรี (560-3-01168-8)</t>
  </si>
  <si>
    <t>เงินฝากกระแส(ด้านรับ)-SCB สิงห์บุรี 560-3-01168-8</t>
  </si>
  <si>
    <t>หักล้างกระแส(ด้านรับ)-SCB สิงห์บุรี 560-3-01168-8</t>
  </si>
  <si>
    <t>C/A - ธ. ไทยพาณิชย์ สาขายโสธร (561-3-01328-0)</t>
  </si>
  <si>
    <t>เงินฝากกระแส(ด้านรับ)-SCB ยโสธร 561-3-01328-0</t>
  </si>
  <si>
    <t>หักล้างกระแส(ด้านรับ)-SCB ยโสธร 561-3-01328-0</t>
  </si>
  <si>
    <t>C/A - ธ. ไทยพาณิชย์ สาขาระนอง (581-3-03196-5)</t>
  </si>
  <si>
    <t>เงินฝากกระแส(ด้านรับ)-SCB ระนอง 581-3-03196-5</t>
  </si>
  <si>
    <t>หักล้างกระแส(ด้านรับ)-SCB ระนอง 581-3-03196-5</t>
  </si>
  <si>
    <t>C/A - ธ. ไทยพาณิชย์ สาขากำแพงเพชร (585-3-02250-2)</t>
  </si>
  <si>
    <t>เงินฝากกระแส(ด้านรับ)-SCB กำแพงเพชร 585-3-02250-2</t>
  </si>
  <si>
    <t>หักล้างกระแส(ด้านรับ)-SCB กำแพงเพชร 585-3-02250-2</t>
  </si>
  <si>
    <t>C/A - ธ. ไทยพาณิชย์ สาขาชัยภูมิ (600-3-01068-6)</t>
  </si>
  <si>
    <t>เงินฝากกระแส(ด้านรับ)-SCB ชัยภูมิ 600-3-01068-6</t>
  </si>
  <si>
    <t>หักล้างกระแส(ด้านรับ)-SCB ชัยภูมิ 600-3-01068-6</t>
  </si>
  <si>
    <t>C/A - ธ. ไทยพาณิชย์ สาขาบุรีรัมย์ (603-3-01419-7)</t>
  </si>
  <si>
    <t>เงินฝากกระแส(ด้านรับ)-SCB บุรีรัมย์ 603-3-01419-7</t>
  </si>
  <si>
    <t>หักล้างกระแส(ด้านรับ)-SCB บุรีรัมย์ 603-3-01419-7</t>
  </si>
  <si>
    <t>C/A - ธ. ไทยพาณิชย์ สาขามหาสารคาม (608-3-01003-8)</t>
  </si>
  <si>
    <t>เงินฝากกระแส(ด้านรับ)-SCB มหาสารคาม 608-3-01003-8</t>
  </si>
  <si>
    <t>หักล้างกระแส(ด้านรับ)-SCB มหาสารคาม 608-3-01003-8</t>
  </si>
  <si>
    <t>C/A - ธ. ไทยพาณิชย์ สาขาลำนารายณ์ ชัยบาดาล (618-3-00672-7)</t>
  </si>
  <si>
    <t>เงินฝากกระแส(ด้านรับ)-SCB ลำนารายณ์ ชัยบาดาล  618-3-00672-7</t>
  </si>
  <si>
    <t>หักล้างกระแส(ด้านรับ)-SCB ลำนารายณ์ ชัยบาดาล 618-3-00672-7</t>
  </si>
  <si>
    <t>C/A - ธ. ไทยพาณิชย์ สาขาหนองคาย (624-3-01493-7)</t>
  </si>
  <si>
    <t>เงินฝากกระแส(ด้านรับ)-SCB หนองคาย 624-3-01493-7</t>
  </si>
  <si>
    <t>หักล้างกระแส(ด้านรับ)-SCB หนองคาย 624-3-01493-7</t>
  </si>
  <si>
    <t>C/A - ธ. ไทยพาณิชย์ สาขาแม่สาย (636-3-00942-2)</t>
  </si>
  <si>
    <t>เงินฝากกระแส(ด้านรับ)-SCB แม่สาย 636-3-00942-2</t>
  </si>
  <si>
    <t>หักล้างกระแส(ด้านรับ)-SCB แม่สาย 636-3-00942-2</t>
  </si>
  <si>
    <t>C/A - ธ. ไทยพาณิชย์ สาขาเลย (648-3-00632-0)</t>
  </si>
  <si>
    <t>เงินฝากกระแส(ด้านรับ)-SCB เลย 648-3-00632-0</t>
  </si>
  <si>
    <t>หักล้างกระแส(ด้านรับ)-SCB เลย 648-3-00632-0</t>
  </si>
  <si>
    <t>C/A - ธ. ไทยพาณิชย์ สาขามุกดาหาร (652-3-00685-8)</t>
  </si>
  <si>
    <t>เงินฝากกระแส(ด้านรับ)-SCB มุกดาหาร 652-3-00685-8</t>
  </si>
  <si>
    <t>หักล้างกระแส(ด้านรับ)-SCB  มุกดาหาร 652-3-00685-8</t>
  </si>
  <si>
    <t>C/A - ธ. ไทยพาณิชย์ สาขาชุมพร (654-3-01139-6)</t>
  </si>
  <si>
    <t>เงินฝากกระแส(ด้านรับ)-SCB ชุมพร 654-3-01139-6</t>
  </si>
  <si>
    <t>หักล้างกระแส(ด้านรับ)-SCB ชุมพร 654-3-01139-6</t>
  </si>
  <si>
    <t>C/A - ธ. ไทยพาณิชย์ สาขาฝาง (682-3-00806-3)</t>
  </si>
  <si>
    <t>เงินฝากกระแส(ด้านรับ)-SCB ฝาง 682-3-00806-3</t>
  </si>
  <si>
    <t>หักล้างกระแส(ด้านรับ)-SCB ฝาง 682-3-00806-3</t>
  </si>
  <si>
    <t>C/A - ธ. ไทยพาณิชย์ สาขาประจวบคีรีขันธ์ (699-3-00416-9)</t>
  </si>
  <si>
    <t>เงินฝากกระแส(ด้านรับ)-SCB ประจวบคีรีขันธ์  699-3-00416-9</t>
  </si>
  <si>
    <t>หักล้างกระแส(ด้านรับ)-SCB ประจวบคีรีขันธ์  699-3-00416-9</t>
  </si>
  <si>
    <t>C/A - ธ. ไทยพาณิชย์ สาขาอรัญประเทศ (719-3-00314-7)</t>
  </si>
  <si>
    <t>เงินฝากกระแส(ด้านรับ)-SCB อรัญประเทศ 719-3-00314-7</t>
  </si>
  <si>
    <t>หักล้างกระแส(ด้านรับ)-SCB อรัญประเทศ 719-3-00314-7</t>
  </si>
  <si>
    <t>C/A - ธ. ไทยพาณิชย์ สาขาถนนพิชัยรณรงค์สงคราม สระบุรี (726-3-00185-5)</t>
  </si>
  <si>
    <t>เงินฝากกระแส(ด้านรับ)-SCB ถนนพิชัยรณรงค์สงคราม สระบุรี 726-3-00185-5</t>
  </si>
  <si>
    <t>หักล้างกระแส(ด้านรับ)-SCB ถนนพิชัยรณรงค์สงคราม สระบุรี 726-3-00185-5</t>
  </si>
  <si>
    <t>C/A - ธ. ไทยพาณิชย์ สาขาน่าน (732-3-00443-4)</t>
  </si>
  <si>
    <t>เงินฝากกระแส(ด้านรับ)-SCB น่าน 732-3-00443-4</t>
  </si>
  <si>
    <t>หักล้างกระแส(ด้านรับ)-SCB น่าน 732-3-00443-4</t>
  </si>
  <si>
    <t>C/A - ธ. ไทยพาณิชย์ สาขาบ้านไผ่ (749-3-00236-2)</t>
  </si>
  <si>
    <t>เงินฝากกระแส(ด้านรับ)-SCB บ้านไผ่ 749-3-00236-2</t>
  </si>
  <si>
    <t>หักล้างกระแส(ด้านรับ)-SCB บ้านไผ่ 749-3-00236-2</t>
  </si>
  <si>
    <t>C/A - ธ. ไทยพาณิชย์ สาขาพะเยา (781-3-00292-6)</t>
  </si>
  <si>
    <t>เงินฝากกระแส(ด้านรับ)-SCB พะเยา 781-3-00292-6</t>
  </si>
  <si>
    <t>หักล้างกระแส(ด้านรับ)-SCB พะเยา 781-3-00292-6</t>
  </si>
  <si>
    <t>C/A - ธ. ไทยพาณิชย์ สาขาพังงา (788-3-00255-8)</t>
  </si>
  <si>
    <t>เงินฝากกระแส(ด้านรับ)-SCB พังงา 788-3-00255-8</t>
  </si>
  <si>
    <t>หักล้างกระแส(ด้านรับ)-SCB พังงา 788-3-00255-8</t>
  </si>
  <si>
    <t>C/A - ธ. ไทยพาณิชย์ สาขานิคมอุตสาหกรรมฯ ลำพูน (799-3-00168-8)</t>
  </si>
  <si>
    <t>เงินฝากกระแส(ด้านรับ)-SCB นิคมอุตสาหกรรมฯ ลำพูน 799-3-00168-8</t>
  </si>
  <si>
    <t>หักล้างกระแส(ด้านรับ)-SCB นิคมอุตสาหกรรมฯ ลำพูน 799-3-00168-8</t>
  </si>
  <si>
    <t>C/A - ธ. ไทยพาณิชย์ สาขาอยุธยาพาร์ค (820-3-00031-0)</t>
  </si>
  <si>
    <t>เงินฝากกระแส(ด้านรับ)-SCB อยุธยาพาร์ค 820-3-00031-0</t>
  </si>
  <si>
    <t>หักล้างกระแส(ด้านรับ)-SCB อยุธยาพาร์ค 820-3-00031-0</t>
  </si>
  <si>
    <t>C/A - ธ. ไทยพาณิชย์ สาขาย่อยถนนพังงา  ภูเก็ต (823-3-00137-8)</t>
  </si>
  <si>
    <t>เงินฝากกระแส(ด้านรับ)-SCB ย่อยถนนพังงา ภูเก็ต  823-3-00137-8</t>
  </si>
  <si>
    <t>หักล้างกระแส(ด้านรับ)-SCB ย่อยถนนพังงา ภูเก็ต 823-3-00137-8</t>
  </si>
  <si>
    <t>C/A - ธ. ไทยพาณิชย์ สาขาย่อยแม่ฮ่องสอน (845-3-00021-7)</t>
  </si>
  <si>
    <t>เงินฝากกระแส(ด้านรับ)-SCB ย่อยแม่ฮ่องสอน  845-3-00021-7</t>
  </si>
  <si>
    <t>หักล้างกระแส(ด้านรับ)-SCB ย่อยแม่ฮ่องสอน  845-3-00021-7</t>
  </si>
  <si>
    <t>C/A - ธ. กรุงศรีอยุธยา สาขาหัวหิน (074-0-02070-5)</t>
  </si>
  <si>
    <t>เงินฝากกระแส(ด้านรับ)-BAY หัวหิน 074-0-02070-5</t>
  </si>
  <si>
    <t>หักล้างกระแส(ด้านรับ)-BAY หัวหิน 074-0-02070-5</t>
  </si>
  <si>
    <t>C/A - ธ. กรุงศรีอยุธยา สาขาชุมแพ (088-0-06000-4)</t>
  </si>
  <si>
    <t>เงินฝากกระแส(ด้านรับ)-BAY ชุมแพ 088-0-06000-4</t>
  </si>
  <si>
    <t>หักล้างกระแส(ด้านรับ)-BAY ชุมแพ 088-0-06000-4</t>
  </si>
  <si>
    <t>C/A - ธ. กรุงศรีอยุธยา สาขาระยอง (150-0-06000-7)</t>
  </si>
  <si>
    <t>เงินฝากกระแส(ด้านรับ)-BAY ระยอง 150-0-06000-7</t>
  </si>
  <si>
    <t>หักล้างกระแส(ด้านรับ)-BAY ระยอง 150-0-06000-7</t>
  </si>
  <si>
    <t>C/A - ธ. กรุงศรีอยุธยา สาขาสัตหีบ (231-0-00517-1)</t>
  </si>
  <si>
    <t>เงินฝากกระแส(ด้านรับ)-BAY สัตหีบ 231-0-00517-1</t>
  </si>
  <si>
    <t>หักล้างกระแส(ด้านรับ)-BAY สัตหีบ 231-0-00517-1</t>
  </si>
  <si>
    <t>C/A - ธ. กรุงศรีอยุธยา สาขาสตูล (269-0-06000-1)</t>
  </si>
  <si>
    <t>เงินฝากกระแส(ด้านรับ)-BAY สตูล 269-0-06000-1</t>
  </si>
  <si>
    <t>หักล้างกระแส(ด้านรับ)-BAY สตูล 269-0-06000-1</t>
  </si>
  <si>
    <t>C/A - ธ. กรุงศรีอยุธยา สาขาชะอำ (273-0-00688-4)</t>
  </si>
  <si>
    <t>เงินฝากกระแส(ด้านรับ)-BAY ชะอำ 273-0-00688-4</t>
  </si>
  <si>
    <t>หักล้างกระแส(ด้านรับ)-BAY ชะอำ 273-0-00688-4</t>
  </si>
  <si>
    <t>C/A - ธ. กรุงศรีอยุธยา สาขาหนองบัวลำภู (365-0-06000-4)</t>
  </si>
  <si>
    <t>เงินฝากกระแส(ด้านรับ)-BAY หนองบัวลำภู 365-0-06000-4</t>
  </si>
  <si>
    <t>หักล้างกระแส(ด้านรับ)-BAY หนองบัวลำภู 365-0-06000-4</t>
  </si>
  <si>
    <t>C/A - ธ. กสิกรไทย สาขาร้อยเอ็ด (125-1-03169-6)</t>
  </si>
  <si>
    <t>เงินฝากกระแส(ด้านรับ)-TFB ร้อยเอ็ด 125-1-03169-6</t>
  </si>
  <si>
    <t>หักล้างกระแส(ด้านรับ)-TFB ร้อยเอ็ด 125-1-03169-6</t>
  </si>
  <si>
    <t>C/A - ธ. กสิกรไทย สาขาทุ่งสง (126-1-02992-4)</t>
  </si>
  <si>
    <t>เงินฝากกระแส(ด้านรับ)-TFB ทุ่งสง 126-1-02992-4</t>
  </si>
  <si>
    <t>หักล้างกระแส(ด้านรับ)-TFB ทุ่งสง 126-1-02992-4</t>
  </si>
  <si>
    <t>C/A - ธ. กสิกรไทย สาขาบ้านโป่ง (144-1-03875-1)</t>
  </si>
  <si>
    <t>เงินฝากกระแส(ด้านรับ)-TFB บ้านโป่ง 144-1-03875-1</t>
  </si>
  <si>
    <t>หักล้างกระแส(ด้านรับ)-TFB บ้านโป่ง 144-1-03875-1</t>
  </si>
  <si>
    <t>C/A - ธ. กสิกรไทย สาขาอุทัยธานี (155-1-02105-6)</t>
  </si>
  <si>
    <t>เงินฝากกระแส(ด้านรับ)-TFB อุทัยธานี 155-1-02105-6</t>
  </si>
  <si>
    <t>หักล้างกระแส(ด้านรับ)-TFB อุทัยธานี 155-1-02105-6</t>
  </si>
  <si>
    <t>C/A - ธ. กสิกรไทย สาขาสวรรคโลก (233-1-01508-6)</t>
  </si>
  <si>
    <t>เงินฝากกระแส(ด้านรับ)-TFB สวรรคโลก 233-1-01508-6</t>
  </si>
  <si>
    <t>หักล้างกระแส(ด้านรับ)-TFB สวรรคโลก 233-1-01508-6</t>
  </si>
  <si>
    <t>C/A - ธ. กสิกรไทย สาขาเบตง (253-1-01197-2)</t>
  </si>
  <si>
    <t>เงินฝากกระแส(ด้านรับ)-TFB เบตง 253-1-01197-2</t>
  </si>
  <si>
    <t>หักล้างกระแส(ด้านรับ)-TFB เบตง 253-1-01197-2</t>
  </si>
  <si>
    <t>C/A - ธ. กสิกรไทย สาขาตาคลี นครสวรรค์ (278-1-02159-0)</t>
  </si>
  <si>
    <t>เงินฝากกระแส(ด้านรับ)-TFB ตาคลี นครสวรรค์ 278-1-02159-0</t>
  </si>
  <si>
    <t>หักล้างกระแส(ด้านรับ)-TFB ตาคลี นครสวรรค์  278-1-02159-0</t>
  </si>
  <si>
    <t>C/A - ธ. กสิกรไทย สาขาบึงกาฬ (313-1-00947-9)</t>
  </si>
  <si>
    <t>เงินฝากกระแส(ด้านรับ)-TFB บึงกาฬ 313-1-00947-9</t>
  </si>
  <si>
    <t>หักล้างกระแส(ด้านรับ)-TFB บึงกาฬ 313-1-00947-9</t>
  </si>
  <si>
    <t>C/A - ธ. กสิกรไทย สาขาตลาดหัวอิฐ นครศรีธรรมราช (326-1-01693-0)</t>
  </si>
  <si>
    <t>เงินฝากกระแส(ด้านรับ)-TFB ตลาดหัวอิฐ นครศรีธรรมราช 326-1-01693-0</t>
  </si>
  <si>
    <t>หักล้างกระแส(ด้านรับ)-TFB ตลาดหัวอิฐ นครศรีธรรมราช 326-1-01693-0</t>
  </si>
  <si>
    <t>C/A - ธ. กสิกรไทย สาขาย่อยสี่แยกแสงเพชร สุราษฎร์ธานี (476-1-00645-8)</t>
  </si>
  <si>
    <t>เงินฝากกระแส(ด้านรับ)-TFB ย่อยสี่แยกแสงเพชร สุราษฎร์ธานี 476-1-00645-8</t>
  </si>
  <si>
    <t>หักล้างกระแส(ด้านรับ)-TFB ย่อยสี่แยกแสงเพชร สุราษฎร์ธานี  476-1-00645-8</t>
  </si>
  <si>
    <t>C/A - ธ. กรุงศรีอยุธยา สาขาเกาะสมุย (207-0-06000-4)</t>
  </si>
  <si>
    <t>เงินฝากกระแส(ด้านรับ)-BAY เกาะสมุย 207-0-06000-4</t>
  </si>
  <si>
    <t>หักล้างกระแส(ด้านรับ)-BAY เกาะสมุย 207-0-06000-4</t>
  </si>
  <si>
    <t>C/A - ธ. กสิกรไทย สาขามิตรภาพขอนแก่น 466-1-00697-3</t>
  </si>
  <si>
    <t>เงินฝากกระแส(ด้านรับ)-TFB มิตรภาพขอนแก่น 466-1-00697-3</t>
  </si>
  <si>
    <t>หักล้างกระแส(ด้านรับ)-TFB มิตรภาพขอนแก่น 466-1-00697-3</t>
  </si>
  <si>
    <t>พักเช็คClrg C/Aด้านรับ KTB ร้อยเอ็ด 411-6-07961-8</t>
  </si>
  <si>
    <t>พักเช็คหักล้างเงินฝากกระแสรายวัน - KTB ร้อยเอ็ด 411-6-07961-8</t>
  </si>
  <si>
    <t>สร้าง 060967</t>
  </si>
  <si>
    <t>พักเช็คClrg C/Aด้านรับ KTB เถิน 518-6-01258-0</t>
  </si>
  <si>
    <t>พักเช็คหักล้างเงินฝากกระแสรายวัน - KTB เถิน  518-6-01258-0</t>
  </si>
  <si>
    <t>พักเช็คClrg C/Aด้านรับ KTB นครสวรรค์ 605-6-08605-4</t>
  </si>
  <si>
    <t>พักเช็คหักล้างเงินฝากกระแสรายวัน - KTB นครสวรรค์ 605-6-08605-4</t>
  </si>
  <si>
    <t>พักเช็คClrg C/Aด้านรับ ธกส. อุดรธานี (821131670)</t>
  </si>
  <si>
    <t>พักเช็คหักล้างเงินฝากกระแสรายวัน ธกส. อุดรธานี 821131670</t>
  </si>
  <si>
    <t>สร้าง 110967 แก้ไขชื่อ 190967</t>
  </si>
  <si>
    <t>พักเช็คClrg C/Aด้านรับ KTB พังโคน  419-6-02723-7</t>
  </si>
  <si>
    <t>พักเช็คหักล้างเงินฝากกระแสรายวัน - KTB พังโคน  419-6-02723-7</t>
  </si>
  <si>
    <t xml:space="preserve">สร้าง 250967 </t>
  </si>
  <si>
    <t>เงินฝากออมทรัพย์ - ในประเทศ 1</t>
  </si>
  <si>
    <t>ออมทรัพย์ ธ.กรุงไทย1231013907</t>
  </si>
  <si>
    <t>ออมทรัพย์ ธ.กรุงไทย1231013907-ฝากเช็ค</t>
  </si>
  <si>
    <t>ออมทรัพย์ ธ.กรุงไทย1231013907-ฝากเงินสด/โอน</t>
  </si>
  <si>
    <t>ออมทรัพย์ ธ.กรุงไทย1231013907-ถอนเงินสด/โอน</t>
  </si>
  <si>
    <t>ออมทรัพย์ ธ.กรุงไทย1231013907-ถอนอื่น ๆ</t>
  </si>
  <si>
    <t>ออมทรัพย์ ธ.กรุงไทย1231013907-ฝากไม่สามารถระบุ</t>
  </si>
  <si>
    <t>ออมทรัพย์ ธ.กรุงไทย1231013907-ถอนไม่สามารถระบุ</t>
  </si>
  <si>
    <t>ออมทรัพย์ ธ.กรุงไทย0931051800</t>
  </si>
  <si>
    <t>ออมทรัพย์ ธ.กรุงไทย0931051800-ฝากเช็ค</t>
  </si>
  <si>
    <t>ออมทรัพย์ ธ.กรุงไทย0931051800-ฝากเงินสด/โอน</t>
  </si>
  <si>
    <t>ออมทรัพย์ธ.กรุงไทย0931051800-ถอนเงินสด/โอน</t>
  </si>
  <si>
    <t>ออมทรัพย์ธ.กรุงไทย0931051800-ถอนอื่นๆ</t>
  </si>
  <si>
    <t>ออมทรัพย์ ธ.กรุงไทย0931051800-ฝากไม่สามารถระบุ</t>
  </si>
  <si>
    <t>ออมทรัพย์ ธ.กรุงไทย0931051800-ถอนไม่สามารถระบุ</t>
  </si>
  <si>
    <t>ออมทรัพย์ ธ.กรุงไทย 6786693164</t>
  </si>
  <si>
    <t>ออมทรัพย์ ธ.กรุงไทย 6786693164 - ฝากเช็ค</t>
  </si>
  <si>
    <t>ออมทรัพย์ ธ.กรุงไทย 6786693164 - ฝากเงินสด/โอน</t>
  </si>
  <si>
    <t>ออมทรัพย์ ธ.กรุงไทย 6786693164 - ถอนเงินสด/โอน</t>
  </si>
  <si>
    <t>ออมทรัพย์ ธ.กรุงไทย 6786693164 - ถอนอื่น ๆ</t>
  </si>
  <si>
    <t>ออมทรัพย์ ธ.กรุงไทย 6786693164 - ฝากไม่สามารถระบุ</t>
  </si>
  <si>
    <t>ออมทรัพย์ ธ.กรุงไทย 6786693164 - ถอนไม่สามารถระบุ</t>
  </si>
  <si>
    <t>ออมทรัพย์ ธ.กรุงไทย 6793569554 โครงการพัฒนา IT</t>
  </si>
  <si>
    <t>ออมทรัพย์ ธ.กรุงไทย 6793934392 โครงการสิ่งแวดล้อม</t>
  </si>
  <si>
    <t>อ.ธ.กรุงไทย 6793931180 โครงการถวายความปลอดภัย</t>
  </si>
  <si>
    <t>อ.ธ.กรุงไทย 6793936573 โครงการเชื่อมโยงสุขภาพฯ</t>
  </si>
  <si>
    <t>อ.ธ.กรุงไทย6795842754โครงการปรับปรุงวิทยุเรือ(VHF)</t>
  </si>
  <si>
    <t>อ.ธ.กรุงไทย6795774384โครงการจัดหาICT &amp; HEALTH Tech</t>
  </si>
  <si>
    <t>ออมทรัพย์ ธ.กสิกรไทย1422152578</t>
  </si>
  <si>
    <t>ออมทรัพย์ ธ.กสิกรไทย1422152578-ฝากเช็ค</t>
  </si>
  <si>
    <t>ออมทรัพย์ธ.กสิกรไทย1422152578-ฝากเงินสด/โอน</t>
  </si>
  <si>
    <t>ออมทรัพย์ธ.กสิกรไทย1422152578-ถอนเงินสด/โอน</t>
  </si>
  <si>
    <t>ออมทรัพย์ธ.กสิกรไทย1422152578-ถอนอื่นๆ</t>
  </si>
  <si>
    <t>ออมทรัพย์ ธ.กสิกรไทย1422152578-ฝากไม่สามารถระบุ</t>
  </si>
  <si>
    <t>ออมทรัพย์ ธ.กสิกรไทย1422152578-ถอนไม่สามารถระบุ</t>
  </si>
  <si>
    <t>ออมทรัพย์ ธ.กรุงศรีอยุธยา1371026358</t>
  </si>
  <si>
    <t>ออมทรัพย์ ธ.กรุงศรีอยุธยา1371026358-ฝากเช็ค</t>
  </si>
  <si>
    <t>ออมทรัพย์ ธ.กรุงศรีอยุธยา1371026358-ฝากเงินสด/โอน</t>
  </si>
  <si>
    <t>ออมทรัพย์ ธ.กรุงศรีอยุธยา1371026358-ถอนเงินสด/โอน</t>
  </si>
  <si>
    <t>ออมทรัพย์ ธ.กรุงศรีอยุธยา1371026358-ถอนอื่นๆ</t>
  </si>
  <si>
    <t>ออมทรัพย์ ธ.กรุงศรีอยุธยา1371026358-ฝากไม่สามารถระบุ</t>
  </si>
  <si>
    <t>ออมทรัพย์ ธ.กรุงศรีอยุธยา1371026358-ถอนไม่สามารถระบุ</t>
  </si>
  <si>
    <t>ออมทรัพย์ ธ.ไทยพาณิชย์1112619547</t>
  </si>
  <si>
    <t>ออมทรัพย์ ธ.ไทยพาณิชย์1112619547-ฝากเช็ค</t>
  </si>
  <si>
    <t>ออมทรัพย์ ธ.ไทยพาณิชย์1112619547-ฝากเงินสด/โอน</t>
  </si>
  <si>
    <t>ออมทรัพย์ ธ.ไทยพาณิชย์1112619547-ถอนเงินสด/โอน</t>
  </si>
  <si>
    <t>ออมทรัพย์ ธ.ไทยพาณิชย์1112619547-ถอนอื่นๆ</t>
  </si>
  <si>
    <t>ออมทรัพย์ ธ.ไทยพาณิชย์1112619547-ฝากไม่สามารถระบุ</t>
  </si>
  <si>
    <t>ออมทรัพย์ ธ.ไทยพาณิชย์1112619547-ถอนไม่สามารถระบุ</t>
  </si>
  <si>
    <t>ออมทรัพย์ ธ.ซิตี้แบงก์5125754009</t>
  </si>
  <si>
    <t>ออมทรัพย์ธ.ซิตี้แบงก์5125754009-ฝากเช็ค</t>
  </si>
  <si>
    <t>ออมทรัพย์ ธ.ซิตี้แบงก์5125754009-ฝากเงินสด/โอน</t>
  </si>
  <si>
    <t>ออมทรัพย์ธ.ซิตี้แบงก์5125754009-ถอนเงินสด/โอน</t>
  </si>
  <si>
    <t>ออมทรัพย์ธ.ซิตี้แบงก์5125754009-ถอนอื่น ๆ</t>
  </si>
  <si>
    <t>ออมทรัพย์ ธ.ซิตี้แบงก์5125754009-ฝากไม่สามารถระบุ</t>
  </si>
  <si>
    <t>ออมทรัพย์ ธ.ซิตี้แบงก์5125754009-ถอนไม่สามารถระบุ</t>
  </si>
  <si>
    <t>ออมทรัพย์ ธ.กรุงเทพ1010032439</t>
  </si>
  <si>
    <t>ออมทรัพย์ ธ.กรุงเทพ1010032439-ฝากเช็ค</t>
  </si>
  <si>
    <t>ออมทรัพย์ ธ.กรุงเทพ1010032439-ฝากเงินสด/โอน</t>
  </si>
  <si>
    <t>ออมทรัพย์ธ.กรุงเทพ1010032439-ถอนเงินสด/โอน</t>
  </si>
  <si>
    <t>ออมทรัพย์ธ.กรุงเทพ1010032439-ถอนอื่นๆ</t>
  </si>
  <si>
    <t>ออมทรัพย์ ธ.กรุงเทพ1010032439-ฝากไม่สามารถระบุ</t>
  </si>
  <si>
    <t>ออมทรัพย์ ธ.กรุงเทพ1010032439-ถอนไม่สามารถระบุ</t>
  </si>
  <si>
    <t>ออมทรัพย์ ธกส.0201033036</t>
  </si>
  <si>
    <t>ออมทรัพย์ ธกส.0201033036-ฝากเช็ค</t>
  </si>
  <si>
    <t>ออมทรัพย์ ธกส.0201033036-ฝากเงินสด/โอน</t>
  </si>
  <si>
    <t>ออมทรัพย์ ธกส.0201033036-ถอนเงินสด/โอน</t>
  </si>
  <si>
    <t>ออมทรัพย์ ธกส.0201033036-ถอนอื่นๆ</t>
  </si>
  <si>
    <t>ออมทรัพย์ ธกส.0201033036-ฝากไม่สามารถระบุ</t>
  </si>
  <si>
    <t>ออมทรัพย์ ธกส.0201033036-ถอนไม่สามารถระบุ</t>
  </si>
  <si>
    <t>ออมทรัพย์ ธ.ซีไอเอ็มบีไทย 7000679595</t>
  </si>
  <si>
    <t>ออมทรัพย์ ธ.ซีไอเอ็มบีไทย7000679595-ฝากเช็ค</t>
  </si>
  <si>
    <t>ออมทรัพย์ ธ.ซีไอเอ็มบี ไทย0262021711-ฝากเงินสด/โอน</t>
  </si>
  <si>
    <t>ออมทรัพย์ ธ.ซีไอเอ็มบี ไทย0262021711-ถอนเงินสด/โอน</t>
  </si>
  <si>
    <t>ออมทรัพย์ ธ.ซีไอเอ็มบี ไทย0262021711-ถอนอื่นๆ</t>
  </si>
  <si>
    <t>ออมทรัพย์ ธ.ซีไอเอ็มบี ไทย0262021711-ฝากไม่สามารถระบุ</t>
  </si>
  <si>
    <t>ออมทรัพย์ซีไอเอ็มบี ไทย7000679595-ถอนไม่สามารถระบุ</t>
  </si>
  <si>
    <t>ออมทรัพย์ ธ.ทหารไทยธนชาต 0292103702</t>
  </si>
  <si>
    <t>ออมทรัพย์ ธ.ทหารไทยธนชาต 0292103702-ฝากเช็ค</t>
  </si>
  <si>
    <t>ออมทรัพย์ ธ.ทหารไทยธนชาต 0292103702-ฝากเงินสด/โอน</t>
  </si>
  <si>
    <t>ออมทรัพย์ ธ.ทหารไทยธนชาต 0292103702-ถอนเงินสด/โอน</t>
  </si>
  <si>
    <t>ออมทรัพย์ ธ.ทหารไทยธนชาต 0292103702-ถอนอื่นๆ</t>
  </si>
  <si>
    <t>ออมทรัพย์ธ.ทหารไทยธนชาต0292103702-ฝากไม่สามารถระบุ</t>
  </si>
  <si>
    <t>ออมทรัพย์ธ.ทหารไทยธนชาต0292103702-ถอนไม่สามารถระบุ</t>
  </si>
  <si>
    <t>ออมทรัพย์ ธ.ทหารไทยธนชาต 9372002650</t>
  </si>
  <si>
    <t>ออมทรัพย์ ธ.ทหารไทยธนชาต 9372002650-ฝากเช็ค</t>
  </si>
  <si>
    <t>ออมทรัพย์ ธ.ทหารไทยธนชาต 9372002650-ฝากเงินสด/โอน</t>
  </si>
  <si>
    <t>ออมทรัพย์ ธ.ทหารไทยธนชาต 9372002650-ถอนเงินสด/โอน</t>
  </si>
  <si>
    <t>ออมทรัพย์ ธ.ทหารไทยธนชาต 9372002650-ถอนอื่นๆ</t>
  </si>
  <si>
    <t>ออมทรัพย์ธ.ทหารไทยธนชาต9372002650-ฝากไม่สามารถระบุ</t>
  </si>
  <si>
    <t>ออมทรัพย์ธ.ทหารไทยธนชาต9372002650-ถอนไม่สามารถระบุ</t>
  </si>
  <si>
    <t>ออมทรัพย์ ธ.ยูโอบี 7571004287</t>
  </si>
  <si>
    <t>ออมทรัพย์ ธ.ยูโอบี 7571004287-ฝากเช็ค</t>
  </si>
  <si>
    <t>ออมทรัพย์ ธ.ยูโอบีฯ 7571004287-ฝากเงินสด/โอน</t>
  </si>
  <si>
    <t>ออมทรัพย์ ธ.ยูโอบีฯ 7571004287-ถอนเงินสด/โอน</t>
  </si>
  <si>
    <t>ออมทรัพย์ ธ.ยูโอบีฯ 7571004287-ถอนอื่นๆ</t>
  </si>
  <si>
    <t>ออมทรัพย์ ธ.ยูโอบีฯ 7571004287-ฝากไม่สามารถระบุ</t>
  </si>
  <si>
    <t>ออมทรัพย์ ธ.ยูโอบี 7571004287-ถอนไม่สามารถระบุ</t>
  </si>
  <si>
    <t>ออมทรัพย์ ธ.สแตนดาร์ด 0312128629</t>
  </si>
  <si>
    <t>ออมทรัพย์ ธ.สแตนดาร์ด 0312128629-ฝากเช็ค</t>
  </si>
  <si>
    <t>ออมทรัพย์ ธ.สแตนดาร์ด 0312128629-ฝากเงินสด/โอน</t>
  </si>
  <si>
    <t>ออมทรัพย์ ธ.สแตนดาร์ด 0312128629-ถอนเงินสด/โอน</t>
  </si>
  <si>
    <t>ออมทรัพย์ ธ.ออมสิน 050011125262</t>
  </si>
  <si>
    <t>ออมทรัพย์ ธ.ออมสิน 050011125262-ฝากเช็ค</t>
  </si>
  <si>
    <t>ออมทรัพย์ ธ.ออมสิน050011125262-ฝากเงินสด/โอน</t>
  </si>
  <si>
    <t>ออมทรัพย์ ธ.ออมสิน050011125262-ถอนเงินสด/โอน</t>
  </si>
  <si>
    <t>ออมทรัพย์ ธ.ออมสิน050011125262-ถอนอื่นๆ</t>
  </si>
  <si>
    <t>ออมทรัพย์ ธ.ออมสิน050011125262-ฝากไม่สามารถระบุ</t>
  </si>
  <si>
    <t>ออมทรัพย์ ธ.ออมสิน050011125262-ถอนไม่สามารถระบุ</t>
  </si>
  <si>
    <t>ออมทรัพย์ ธ.อิสลาม 0281032181</t>
  </si>
  <si>
    <t>ออมทรัพย์ ธ.อิสลาม 0281032181-ฝากเช็ค</t>
  </si>
  <si>
    <t>ออมทรัพย์ ธ.อิสลาม 0281032181-ฝากเงินสด/โอน</t>
  </si>
  <si>
    <t>ออมทรัพย์ ธ.อิสลาม 0281032181-ถอนเงินสด/โอน</t>
  </si>
  <si>
    <t>ออมทรัพย์ ธ.แลนด์แอนด์เฮ้าส์ 889-2-31775-0</t>
  </si>
  <si>
    <t>ออมทรัพย์ ธ.แลนด์แอนด์เฮ้าส์ 889-2-31775-0 ฝากเช็ค</t>
  </si>
  <si>
    <t>ออมทรัพย์ธ.แลนด์แอนด์เฮ้าส์8892317750ฝากเงินสด/โอน</t>
  </si>
  <si>
    <t>ออมทรัพย์ธ.แลนด์แอนด์เฮ้าส์8892317750ถอนเงินสด/โอน</t>
  </si>
  <si>
    <t>ออมทรัพย์ ธ.แลนด์แอนด์เฮ้าส์ 8892317750-ถอนอื่น</t>
  </si>
  <si>
    <t>ออมทรัพย์ ธ.แลนด์แอนด์เฮ้าส์317750ฝากไม่สามารถระบุ</t>
  </si>
  <si>
    <t>ออมทรัพย์ ธ.แลนด์แอนด์เฮ้าส์317750ถอนไม่สามารถระบุ</t>
  </si>
  <si>
    <t>อ.ธ.กรุงไทย 6600683252 สดช.คก.เพิ่มขีดความสามารถฯ</t>
  </si>
  <si>
    <t>อ.ธ.กรุงไทย 6610920672 สดช.คก.ป้องกันการโจมตีเว็บฯ</t>
  </si>
  <si>
    <t>เปลี่ยนตัว MAP จาก 11081112 เป็น11081121+บล็อก</t>
  </si>
  <si>
    <t>อ.ธ.กรุงไทย 661092223 สดช.คก.ให้บริการข้อมูลภาครัฐ</t>
  </si>
  <si>
    <t xml:space="preserve">เปลี่ยนตัว MAP จาก 11081113 เป็น11081131 </t>
  </si>
  <si>
    <t>อ.ธ.กรุงไทย6610921571สดช.คก.จัดหาระบบและอุปกรณ์5Gฯ</t>
  </si>
  <si>
    <t>เปลี่ยนตัว MAP จาก 11081114  เป็น11081141</t>
  </si>
  <si>
    <t>บัญชีพักเงินฝากธนาคารระหว่าง NT1-NT2</t>
  </si>
  <si>
    <t>พักโอนเงินฝากธนาคาร-NT1</t>
  </si>
  <si>
    <t>บัญชีพักรับชำระเงินสด-HANAส่งECC6</t>
  </si>
  <si>
    <t>บัญชีพักรับชำระเช็ค-HANAส่งECC6</t>
  </si>
  <si>
    <t>บัญชีพักรับชำระบัตรเครดิต-HANAส่งECC6</t>
  </si>
  <si>
    <t>บัญชีพักรับชำระอื่นๆ-HANAส่งECC6</t>
  </si>
  <si>
    <t>บัญชีพักรับชำระเงินสด-ECC6ส่งHANA</t>
  </si>
  <si>
    <t>บัญชีพักรับชำระเช็ค-ECC6ส่งHANA</t>
  </si>
  <si>
    <t>บัญชีพักรับชำระบัตรเครดิต-ECC6ส่งHANA</t>
  </si>
  <si>
    <t>บัญชีพักรับชำระอื่นๆ-ECC6ส่งHANA</t>
  </si>
  <si>
    <t>เงินฝากออมทรัพย์ - ในประเทศ 2</t>
  </si>
  <si>
    <t>S/A - ธ.กรุงเทพ  - ทีโอที แจ้งวัฒนะ - 006-7-01888-7</t>
  </si>
  <si>
    <t>เงินฝากออมทรัพย์-BBL สาขาTOTแจ้งวัฒนะ (0067018887)</t>
  </si>
  <si>
    <t>S/A - ธ.กรุงเทพ  - ทีโอที แจ้งวัฒนะ - 006-7-02288-9</t>
  </si>
  <si>
    <t>เงินฝากออมทรัพย์-BBL สาขา TOT แจ้งวัฒนะ</t>
  </si>
  <si>
    <t>S/A - ธ.กรุงเทพ  - ทีโอที แจ้งวัฒนะ - 006-7-03289-6</t>
  </si>
  <si>
    <t>S/A - ธ. กสิกรไทย - ถนนแจ้งวัฒนะ - 641-2-02444-1</t>
  </si>
  <si>
    <t>เงินฝากออมทรัพย์-TFB ศูนย์ราชการ (641-2-02444-1)</t>
  </si>
  <si>
    <t>S/A - ธ. กรุงไทย - สำนักงานใหญ่ - 000-1-00520-0</t>
  </si>
  <si>
    <t>เงินฝากออมทรัพย์-KTB สำนักนานาเหนือ 000-1-00520-0</t>
  </si>
  <si>
    <t>S/A - ธ. กรุงไทย - ย่อย ทศท. - 066-1-02244-7</t>
  </si>
  <si>
    <t>เงินฝากออมทรัพย์-KTB สาขาย่อย TOT (066-1-02244-7)</t>
  </si>
  <si>
    <t>S/A - ธ. กรุงไทย - ย่อย ทศท. - 066-1-00100-8</t>
  </si>
  <si>
    <t>เงินฝากออมทรัพย์-KTB สาขาย่อย TOT (066-1-00100-8)</t>
  </si>
  <si>
    <t>S/A - ธ. กรุงไทย - ย่อย ทศท. - 066-1-12303-0</t>
  </si>
  <si>
    <t>เงินฝากออมทรัพย์-KTB สาขาย่อย TOT (066-1-12303-0)</t>
  </si>
  <si>
    <t>S/A - ธ. กรุงไทย - ย่อย ทศท. - 066-1-12301-4</t>
  </si>
  <si>
    <t>เงินฝากออมทรัพย์-KTB สาขาย่อย TOT 066-1-12301-4</t>
  </si>
  <si>
    <t>S/A - ธ. กรุงไทย - ย่อย ทศท. - 066-1-12302-2</t>
  </si>
  <si>
    <t>เงินฝากออมทรัพย์-KTB สาขาย่อย TOT 066-1-12302-2</t>
  </si>
  <si>
    <t>S/A - ธ. กรุงไทย - ย่อย ทศท. - 066-1-16145-5</t>
  </si>
  <si>
    <t>เงินฝากออมทรัพย์-KTB สาขาย่อย TOT 066-1-16145-5</t>
  </si>
  <si>
    <t>S/A - ธ. กรุงไทย - ย่อย ทศท. - 066-1-16122-6</t>
  </si>
  <si>
    <t>เงินฝากออมทรัพย์-KTB สาขาย่อย TOT 066-1-16122-6</t>
  </si>
  <si>
    <t>S/A - ธ. กรุงไทย - ย่อย ทศท. - 066-1-17382-8</t>
  </si>
  <si>
    <t>เงินฝากออมทรัพย์-KTB สาขาย่อย TOT 066-1-17382-8</t>
  </si>
  <si>
    <t>S/A - ธ. กรุงไทย - ย่อย ทศท. - 066-1-17383-6</t>
  </si>
  <si>
    <t>เงินฝากออมทรัพย์-KTB สาขาย่อย TOT 066-1-17383-6</t>
  </si>
  <si>
    <t>S/A - ธ. กรุงไทย - ย่อย ทศท. - 066-0-00143-8</t>
  </si>
  <si>
    <t>เงินฝากออมทรัพย์-KTB ย่อยTOT-VPN-TT&amp;T066-0-00143-8</t>
  </si>
  <si>
    <t>S/A - ธ. กรุงไทย - ย่อย ทศท. - 066-0-02612-0</t>
  </si>
  <si>
    <t>เงินฝากออมทรัพย์-KTB สาขาย่อย TOT 066-0-02612-0</t>
  </si>
  <si>
    <t>S/A - ธ. กรุงไทย - ย่อย ทศท. - 066-0-02779-8</t>
  </si>
  <si>
    <t>เงินฝากออมทรัพย์-KTBย่อยTOT 066-0-02779-8 TOT-TRUE</t>
  </si>
  <si>
    <t>S/A - ธ. กรุงไทย - ย่อย ทศท. - 066-0-02780-1</t>
  </si>
  <si>
    <t>เงินฝากออมทรัพย์-KTBย่อยTOT 066-0-02780-1 TOT-TT&amp;T</t>
  </si>
  <si>
    <t>S/A - ธ. กรุงไทย - ย่อย ทศท. - 066-0-10730-9</t>
  </si>
  <si>
    <t>เงินฝากออมทรัพย์-KTB ทีโอทีแจ้งวัฒนะ 066-0-10730-9</t>
  </si>
  <si>
    <t>S/A - ธ.ทหารไทยธนชาต  - คอสโม ออฟฟิศ พาร์ค เมืองทองธานี - 160-2-23928-5</t>
  </si>
  <si>
    <t>เงินฝากออมทรัพย์-TTB คอสโม เมืองทอง(160-2-23928-5)</t>
  </si>
  <si>
    <t>S/A - ธ.ทหารไทยธนชาต  - คอสโม ออฟฟิศ พาร์ค เมืองทองธานี - 160-2-24035-8</t>
  </si>
  <si>
    <t>เงินฝากออมทรัพย์-TTB คอสโม เมืองทอง(160-2-24035-8)</t>
  </si>
  <si>
    <t>S/A - ธ.ไทยพาณิชย์  - ย่อยถ.แจ้งวัฒนะ(ทีโอที) - 198-201999-3</t>
  </si>
  <si>
    <t>เงินฝากออมทรัพย์-SCB แจ้งวัฒนะ (198-2-01999-3)</t>
  </si>
  <si>
    <t>S/A - ธ.ไทยพาณิชย์  - ย่อยถ.แจ้งวัฒนะ(ทีโอที) - 198-205274-7</t>
  </si>
  <si>
    <t>เงินฝากออมทรัพย์-SCB สาขาแจ้งวัฒนะ (198-2-05274-7)</t>
  </si>
  <si>
    <t>S/A - ธ. ซิตี้แบงก์ - กรุงเทพฯ - 5-100720-002</t>
  </si>
  <si>
    <t>เงินฝากออมทรัพย์-CITIBANK N A (5-100720-002)</t>
  </si>
  <si>
    <t>S/A - ธ. ซิตี้แบงก์ - กรุงเทพฯ - 5-100720-029</t>
  </si>
  <si>
    <t>เงินฝากออมทรัพย์-CITIBANK N A (5-100720-029)</t>
  </si>
  <si>
    <t>S/A - ธ. ยูโอบี  - แจ้งวัฒนะ - 757-1409-06-6</t>
  </si>
  <si>
    <t>เงินฝากออมทรัพย์-UOB สาขาแจ้งวัฒนะ (057-2-40906-8)</t>
  </si>
  <si>
    <t>S/A - ธ. ยูโอบี  - แจ้งวัฒนะ - 757-164561-4</t>
  </si>
  <si>
    <t>เงินฝากออมทรัพย์-UOB สาขาแจ้งวัฒนะ (757-164561-4)</t>
  </si>
  <si>
    <t>S/A - ธ.ซไอเอ็มบี ไทย - สำนักงานใหญ่ ถนนหลังสวน - 3700150459203</t>
  </si>
  <si>
    <t>เงินฝากออมทรัพย์-CIMB Thai ย่อยถ.หลังสวน0532029261</t>
  </si>
  <si>
    <t>S/A - ธ. กรุงศรีอยุธยา - สำนักเพลินจิต - 001-9-24550-6</t>
  </si>
  <si>
    <t>เงินฝากออมทรัพย์-BAY สำนักเพลินจิต (001-9-24550-6)</t>
  </si>
  <si>
    <t>S/A - ธ. กรุงศรีอยุธยา - ถนนแจ้งวัฒนะ (ซอฟต์แวร์ พาร์ค - 329-1-31233-8</t>
  </si>
  <si>
    <t>เงินฝากออมทรัพย์-BAY ถ.แจ้งวัฒนะ (329-1-31233-8)</t>
  </si>
  <si>
    <t>S/A - ธ. กรุงศรีอยุธยา - ถนนแจ้งวัฒนะ (ซอฟต์แวร์ พาร์ค - 329-1-31232-0</t>
  </si>
  <si>
    <t>เงินฝากออมทรัพย์-BAY ถ.แจ้งวัฒนะ (329-1-31232-0)</t>
  </si>
  <si>
    <t>S/A - ธ. กรุงศรีอยุธยา - ถนนแจ้งวัฒนะ (ซอฟต์แวร์ พาร์ค - 329-1-35704-1</t>
  </si>
  <si>
    <t>เงินฝากออมทรัพย์-BAY ถ.แจ้งวัฒนะ (329-1-35704-1)</t>
  </si>
  <si>
    <t>S/A - ธ.ออมสิน  - ศูนย์ราชการเฉลิมพระเกียรติ แจ้งวัฒนะ - 50011382509</t>
  </si>
  <si>
    <t>เงินฝากออมทรัพย์-ธ.ออมสิน สาขาศูนย์ราชการฯ</t>
  </si>
  <si>
    <t>S/A - ธ. อาคารสงเคราะห์  -  สำนักงานใหญ่ - 001-11-022489-8</t>
  </si>
  <si>
    <t>เงินฝากออมทรัพย์-ธนาคารอาคารสงเคราะห์ สนญ.</t>
  </si>
  <si>
    <t>S/A - ธ. อาคารสงเคราะห์  -  ห้าแยกปากเกร็ด - 018-13-002162-3</t>
  </si>
  <si>
    <t>เงินฝากออมทรัพย์พิเศษ-ธอส.สาขาห้าแยกปากเกร็ด</t>
  </si>
  <si>
    <t>S/A - ธ. เพื่อการเกษตรและสหกรณ์การเกษตร -  จตุจักร - 01-058207520-6</t>
  </si>
  <si>
    <t>เงินฝากออมทรัพย์-ธกส จตุจักร (058-2-07520-6)</t>
  </si>
  <si>
    <t>S/A - ธ. เพื่อการเกษตรและสหกรณ์การเกษตร -  จตุจักร - 01-058103334-2</t>
  </si>
  <si>
    <t>หักล้างเงินฝากออมทรัพย์-ธกส.สาขาจตุจักร ไม่ใช้สมุด</t>
  </si>
  <si>
    <t>เงินฝากออมทรัพย์-ธกส จตุจักร แบบไม่ใช้สมุดคู่ฝาก</t>
  </si>
  <si>
    <t>S/A - ธ. ทหารไทยธนชาต - ย่อยสยามดิสคัฟเวอรี่ - 856-2-00763-6</t>
  </si>
  <si>
    <t>เงินฝากออมทรัพย์-ธ.ทหารไทยธนชาต ย่อยสยามดิสฯ(856-2-00763-6)</t>
  </si>
  <si>
    <t>S/A - ธ. ทหารไทยธนชาต - ย่อยสยามดิสคัฟเวอรี่ - 856-2-01243-8</t>
  </si>
  <si>
    <t>เงินฝากออมทรัพย์-ธ.ทหารไทยธนชาต ย่อยสยามดิสฯ(8562012438)</t>
  </si>
  <si>
    <t>S/A - ธ. ธนชาต - สำนักเพชรบุรี - 777-6-08939-2</t>
  </si>
  <si>
    <t>เงินฝากออมทรัพย์-TBank (บัตรเครดิตฯ) เพชรบุรี</t>
  </si>
  <si>
    <t>S/A - ธ. ทหารไทยธนชาต - สำนักศูนย์ราชการเฉลิมพระเกียรติ - 934-2-00718-5</t>
  </si>
  <si>
    <t>เงินฝากออมทรัพย์-TTBank ศูนย์ราชการเฉลิมพระเกียรติ</t>
  </si>
  <si>
    <t>S/A - ธ. อิสลามแห่งประเทศไทย  - ศูนย์ราชการเฉลิมพระเกียรติ - 028-1-03262-9</t>
  </si>
  <si>
    <t>S/Aธ.อิสลามแห่งประเทศไทย ศูนย์ราชการเฉลิมพระเกียรต</t>
  </si>
  <si>
    <t>S/A - ธ. แลนด์ แอนด์ เฮ้าส์  - เดอะมอลล์งามวงศ์วาน - 517-2-05568-1</t>
  </si>
  <si>
    <t>S/Aธ.แลนด์ แอนด์ เฮ้าส์ จก.(517-2-05568-1)</t>
  </si>
  <si>
    <t>S/A - ธ. กรุงไทย - สำนักงานใหญ่ - 000-1-54508-6</t>
  </si>
  <si>
    <t>เงินฝากออมทรัพย์-KTB สำนักนานาเหนือ (000-1-54508-6</t>
  </si>
  <si>
    <t>S/A - ธ. กรุงไทย - สำนักงานใหญ่ - 000-1-54512-4</t>
  </si>
  <si>
    <t>เงินฝากออมทรัพย์-KTB สำนักนานาเหนือ (000-1-54512-4</t>
  </si>
  <si>
    <t>S/A - ธ. กรุงไทย - ย่อย ทศท. - 066-1-06028-4</t>
  </si>
  <si>
    <t>เงินฝากออมทรัพย์-KTB สาขาย่อย TOT (066-1-06028-4)</t>
  </si>
  <si>
    <t>S/A - ธ. กรุงไทย - ย่อย ทศท. - 066-1-05155-2</t>
  </si>
  <si>
    <t>เงินฝากออมทรัพย์-KTB สาขาย่อย TOT (066-1-05155-2)</t>
  </si>
  <si>
    <t>S/A - ธ. กรุงไทย - เซ็นทรัลบางนา - 086-1-01822-2</t>
  </si>
  <si>
    <t>เงินฝากออมทรัพย์-KTB สาขาย่อยเซ็นทรัล086-1-01822-2</t>
  </si>
  <si>
    <t>S/A - ธ. กรุงไทย - เพชรเกษม 84 (บางแค) - 040-1-18468-4</t>
  </si>
  <si>
    <t>เงินฝากออมทรัพย์-KTB สาขาบางแค (040-1-18468-4)</t>
  </si>
  <si>
    <t>S/A - ธ. กรุงไทย - การไฟฟ้านครหลวงเพลินจิต - 092-1-01512-7</t>
  </si>
  <si>
    <t>เงินฝากออมทรัพย์-KTB ย่อย กฟน.เพลินจิต (0921015127</t>
  </si>
  <si>
    <t>S/A - ธ. กรุงไทย - ถนนนวมินทร์ - 057-1-22255-2</t>
  </si>
  <si>
    <t>เงินฝากออมทรัพย์-KTB สาขาคลองกุ่ม (057-1-22255-2)</t>
  </si>
  <si>
    <t>S/A - ธ. กรุงไทย - โชคชัย 4 ซอย 22 - 084-1-02549-5</t>
  </si>
  <si>
    <t>เงินฝากออมทรัพย์-KTB ย่อยซอยโชคชัย (084-1-02549-5)</t>
  </si>
  <si>
    <t>S/A - ธ. กรุงไทย - ธนบุรี-ปากท่อ - 063-1-13883-8</t>
  </si>
  <si>
    <t>เงินฝากออมทรัพย์-KTB ธนบุรี ปากท่อ (063-1-13883-8)</t>
  </si>
  <si>
    <t>S/A - ธ. กรุงไทย - ท่าพระ - 038-0-00618-9</t>
  </si>
  <si>
    <t>เงินฝากออมทรัพย์-KTB สาขาท่าพระ (038-0-00618-9)</t>
  </si>
  <si>
    <t>S/A - ธ. กรุงไทย - ถนนสุขาภิบาล 3 - 195-0-02140-8</t>
  </si>
  <si>
    <t>เงินฝากออมทรัพย์-KTB สาขาสุขาภิบาล3 (195-0-02140-8</t>
  </si>
  <si>
    <t>S/A - ธ. ไทยพาณิชย์ - เพลินจิต - 059-275368-0</t>
  </si>
  <si>
    <t>เงินฝากออมทรัพย์-SCB สาขาเพลินจิต (059-275368-0)</t>
  </si>
  <si>
    <t>S/A - ธ. ไทยพาณิชย์ - เพลินจิต - 059-275364-8</t>
  </si>
  <si>
    <t>เงินฝากออมทรัพย์-SCB สาขาเพลินจิต (059-275364-8)</t>
  </si>
  <si>
    <t>S/A - ธ. ไทยพาณิชย์ - เพลินจิต - 059-275369-8</t>
  </si>
  <si>
    <t>เงินฝากออมทรัพย์-SCB สาขาเพลินจิต (059-275369-8)</t>
  </si>
  <si>
    <t>S/A - ธ. ไทยพาณิชย์ - คลองตัน - 028-291989-7</t>
  </si>
  <si>
    <t>เงินฝากออมทรัพย์-SCB สาขาคลองตัน (028-291989-7)</t>
  </si>
  <si>
    <t>S/A - ธ. ไทยพาณิชย์ - ลาดพร้าวซอย 111 - 052-413292-3</t>
  </si>
  <si>
    <t>เงินฝากออมทรัพย์-SCB ลาดพร้าว ซ.111 (052-413292-3)</t>
  </si>
  <si>
    <t>S/A - ธ. ไทยพาณิชย์ - บิ๊กซี บางนา-ตราด (กม.3.5) - 117-258088-5</t>
  </si>
  <si>
    <t>เงินฝากออมทรัพย์-SCB BIGC บางนา-ตราด(117-258088-5)</t>
  </si>
  <si>
    <t>S/A - ธ. ไทยพาณิชย์ - ย่อยเพชรเกษม ซอย 18 - 070-214095-2</t>
  </si>
  <si>
    <t>เงินฝากออมทรัพย์-SCB ย.เพชรเกษม ซ.18(070-214095-2)</t>
  </si>
  <si>
    <t>S/A - ธ.ไทยพาณิชย์  - ย่อยถ.แจ้งวัฒนะ(ทีโอที) - 198-203110-7</t>
  </si>
  <si>
    <t>เงินฝากออมทรัพย์-SCBย.แจ้งวัฒนะ(TOT)(198-203110-7)</t>
  </si>
  <si>
    <t>S/A - ธ. ไทยพาณิชย์ - บางมด - 046-259462-9</t>
  </si>
  <si>
    <t>เงินฝากออมทรัพย์-SCB สาขาบางมด (046-259462-9)</t>
  </si>
  <si>
    <t>S/A - ธ.ไทยพาณิชย์  - ย่อยถ.แจ้งวัฒนะ(ทีโอที) - 198-202982-5</t>
  </si>
  <si>
    <t>เงินฝากออมทรัพย์-SCBย.แจ้งวัฒนะ(TOT)(198-202982-5)</t>
  </si>
  <si>
    <t>S/A - ธ. ไทยพาณิชย์ - อิมพีเรียล เวิลด์ ลาดพร้าว - 224-213985-3</t>
  </si>
  <si>
    <t>เงินฝากออมทรัพย์-SCB ย่อยอิมพีเรียลเวิล์ลาดพร้าว</t>
  </si>
  <si>
    <t>S/A - ธ.ไทยพาณิชย์  - ย่อยถ.แจ้งวัฒนะ(ทีโอที) - 198-202983-3</t>
  </si>
  <si>
    <t>เงินฝากออมทรัพย์-SCB ย.TOTแจ้งวัฒนะ (198-202983-3)</t>
  </si>
  <si>
    <t>S/A - ธ. เพื่อการเกษตรและสหกรณ์การเกษตร -  บางพลี - 01-280103683-6</t>
  </si>
  <si>
    <t>พักเช็ค Clrg S/A ธกส. บางนา 012801036836</t>
  </si>
  <si>
    <t>S/A - ธ. เพื่อการเกษตรและสหกรณ์การเกษตร -  บางพลี - 01-280103682-8</t>
  </si>
  <si>
    <t>พักเช็ค Clrg S/A ธกส. บางพลี 012801036828</t>
  </si>
  <si>
    <t>S/A - ธ. เพื่อการเกษตรและสหกรณ์การเกษตร -  สมุทรปราการ - 01-080103550-1</t>
  </si>
  <si>
    <t>พักเช็ค Clrg S/A ธกส. สมุทรปราการ 10801035501</t>
  </si>
  <si>
    <t>S/A - ธ. เพื่อการเกษตรและสหกรณ์การเกษตร -  จตุจักร - 01-058103319-6</t>
  </si>
  <si>
    <t>พักเช็ค Clrg S/A ธกส. ลาดพร้าว 010581033196</t>
  </si>
  <si>
    <t>S/A - ธ. เพื่อการเกษตรและสหกรณ์การเกษตร -  คลอง 9 - 00-167500142-8</t>
  </si>
  <si>
    <t>พักเช็ค Clrg S/A ธกส. ธัญบุรี 001675001428</t>
  </si>
  <si>
    <t>S/A - ธ. เพื่อการเกษตรและสหกรณ์การเกษตร -  ภาษีเจริญ - 01-158216525-5</t>
  </si>
  <si>
    <t>พักเช็ค Clrg S/A ธกส. ท่าพระ 011582165255</t>
  </si>
  <si>
    <t>S/A - ธ. เพื่อการเกษตรและสหกรณ์การเกษตร -  ปทุมธานี - 01-367103284-9</t>
  </si>
  <si>
    <t>พักเช็ค Clrg S/A ธกส. บางพูน 013671032849</t>
  </si>
  <si>
    <t>S/A - ธ. กรุงเทพ - พรอมเมนาดา เชียงใหม่ - 544-7-08793-2</t>
  </si>
  <si>
    <t>พักเช็คClrgS/A BBLพรอมเมนาดาเชียงใหม่544-7-08793-2</t>
  </si>
  <si>
    <t>S/A - ธ. กสิกรไทย - ประตูน้ำพระอินทร์ - 146-2-84990-3</t>
  </si>
  <si>
    <t>พักเช็ค Clrg S/A Kbank พระอินทร์ราชา 146-2-84990-3</t>
  </si>
  <si>
    <t>S/A - ธ. กรุงไทย - สี่แยกหนองหอย - 548-1-06185-6</t>
  </si>
  <si>
    <t>เงินฝากออมทรัพย์-KTB งชภ.3 สี่แยกหนองหอย-เชียงใหม่</t>
  </si>
  <si>
    <t>S/A - ธ. กรุงไทย - หาดใหญ่ใน - 368-1-13876-1</t>
  </si>
  <si>
    <t>เงินฝากออมทรัพย์-KTB งชภ.4 จ.หาดใหญ่</t>
  </si>
  <si>
    <t>S/A - ธ. กรุงไทย - ศรีราชา - 208-1-29427-3</t>
  </si>
  <si>
    <t>เงินฝากออมทรัพย์-KTB งชภ.5 ศรีราชา จ.ชลบุรี</t>
  </si>
  <si>
    <t>S/A - ธ. กรุงไทย - อ่าวอุดม - 247-1-01567-0</t>
  </si>
  <si>
    <t>เงินฝากออมทรัพย์-KTB สนง.โทรคมนาคม/แหลมฉบัง</t>
  </si>
  <si>
    <t>S/A - ธ. กรุงไทย - มาบตาพุด - 234-1-11636-1</t>
  </si>
  <si>
    <t>เงินฝากออมทรัพย์-KTB สนง.โทรคมนาคม/มาบตาพุด</t>
  </si>
  <si>
    <t>S/A - ธ. กรุงไทย - ราชบุรี - 705-1-40600-0</t>
  </si>
  <si>
    <t>เงินฝากออมทรัพย์-KTB จ.ราชบุรี</t>
  </si>
  <si>
    <t>S/A - ธ. กรุงไทย - เพชรบุรี - 703-1-38349-8</t>
  </si>
  <si>
    <t>เงินฝากออมทรัพย์-KTB จ.เพชรบุรี</t>
  </si>
  <si>
    <t>S/A - ธ. กรุงไทย - นครปฐม - 701-1-46902-8</t>
  </si>
  <si>
    <t>เงินฝากออมทรัพย์-KTB จ.นครปฐม</t>
  </si>
  <si>
    <t>S/A - ธ. กรุงไทย - สมุทรสาคร - 712-1-30346-9</t>
  </si>
  <si>
    <t>เงินฝากออมทรัพย์-KTB จ.สมุทรสาคร</t>
  </si>
  <si>
    <t>S/A - ธ. กรุงไทย - สมุทรสงคราม - 709-1-33203-2</t>
  </si>
  <si>
    <t>เงินฝากออมทรัพย์-KTB จ.สมุทรสงคราม</t>
  </si>
  <si>
    <t>S/A - ธ. กรุงไทย - กาญจนบุรี - 713-1-36127-5</t>
  </si>
  <si>
    <t>เงินฝากออมทรัพย์-KTB จ.กาญจนบุรี</t>
  </si>
  <si>
    <t>S/A - ธ. กรุงไทย - อยุธยา - 101-1-49498-1</t>
  </si>
  <si>
    <t>เงินฝากออมทรัพย์-KTB จ.อยุธยา</t>
  </si>
  <si>
    <t>S/A - ธ. กรุงไทย - สุพรรณบุรี - 710-1-25824-7</t>
  </si>
  <si>
    <t>เงินฝากออมทรัพย์-KTB จ.สุพรรณบุรี</t>
  </si>
  <si>
    <t>S/A - ธ. กรุงไทย - อ่างทอง - 118-1-26498-7</t>
  </si>
  <si>
    <t>เงินฝากออมทรัพย์-KTB จ.อ่างทอง</t>
  </si>
  <si>
    <t>S/A - ธ. กรุงไทย - สระบุรี - 115-1-49756-8</t>
  </si>
  <si>
    <t>เงินฝากออมทรัพย์-KTB จ.สระบุรี</t>
  </si>
  <si>
    <t>S/A - ธ. กรุงไทย - ลพบุรี - 111-1-74831-4</t>
  </si>
  <si>
    <t>เงินฝากออมทรัพย์-KTB จ.ลพบุรี</t>
  </si>
  <si>
    <t>S/A - ธ. กรุงไทย - สิงห์บุรี - 116-1-41751-6</t>
  </si>
  <si>
    <t>เงินฝากออมทรัพย์-KTB จ.สิงห์บุรี</t>
  </si>
  <si>
    <t>S/A - ธ. กรุงไทย - อุดรธานี - 401-1-47463-0</t>
  </si>
  <si>
    <t>เงินฝากออมทรัพย์-KTB จ.อุดรธานี</t>
  </si>
  <si>
    <t>S/A - ธ. กรุงไทย - หนองบัวลำภู - 402-1-40735-9</t>
  </si>
  <si>
    <t>เงินฝากออมทรัพย์-KTB จ.หนองบัวลำภู</t>
  </si>
  <si>
    <t>S/A - ธ. กรุงไทย - หนองคาย - 413-1-22859-9</t>
  </si>
  <si>
    <t>เงินฝากออมทรัพย์-KTB จ.หนองคาย</t>
  </si>
  <si>
    <t>S/A - ธ. กรุงไทย - นครพนม - 408-1-20462-4</t>
  </si>
  <si>
    <t>เงินฝากออมทรัพย์-KTB จ.นครพนม</t>
  </si>
  <si>
    <t>S/A - ธ. กรุงไทย - สกลนคร - 412-1-25661-1</t>
  </si>
  <si>
    <t>เงินฝากออมทรัพย์-KTB จ.สกลนคร</t>
  </si>
  <si>
    <t>S/A - ธ. กรุงไทย - เลย - 403-1-25727-9</t>
  </si>
  <si>
    <t>เงินฝากออมทรัพย์-KTB จ.เลย</t>
  </si>
  <si>
    <t>S/A - ธ. กรุงไทย - มุกดาหาร - 420-1-24205-6</t>
  </si>
  <si>
    <t>เงินฝากออมทรัพย์-KTB จ.มุกดาหาร</t>
  </si>
  <si>
    <t>S/A - ธ. กรุงไทย - ขอนแก่น - 405-1-45280-8</t>
  </si>
  <si>
    <t>เงินฝากออมทรัพย์-KTB จ.ขอนแก่น</t>
  </si>
  <si>
    <t>S/A - ธ. กรุงไทย - ร้อยเอ็ด - 411-1-41036-7</t>
  </si>
  <si>
    <t>เงินฝากออมทรัพย์-KTB จ.ร้อยเอ็ด</t>
  </si>
  <si>
    <t>S/A - ธ. กรุงไทย - มหาสารคาม - 409-1-50279-2</t>
  </si>
  <si>
    <t>เงินฝากออมทรัพย์-KTB จ.มหาสารคาม</t>
  </si>
  <si>
    <t>S/A - ธ. กรุงไทย - กาฬสินธุ์ - 404-1-38360-9</t>
  </si>
  <si>
    <t>เงินฝากออมทรัพย์-KTB จ.กาฬสินธุ์</t>
  </si>
  <si>
    <t>S/A - ธ. กรุงไทย - ชัยภูมิ - 307-1-55260-2</t>
  </si>
  <si>
    <t>เงินฝากออมทรัพย์-KTB จ.ชัยภูมิ</t>
  </si>
  <si>
    <t>S/A - ธ. กรุงไทย - บุรีรัมย์ - 308-1-23077-2</t>
  </si>
  <si>
    <t>เงินฝากออมทรัพย์-KTB จ.บุรีรัมย์</t>
  </si>
  <si>
    <t>S/A - ธ. กรุงไทย - สุรินทร์ - 310-1-32784-9</t>
  </si>
  <si>
    <t>เงินฝากออมทรัพย์-KTB จ.สุรินทร์</t>
  </si>
  <si>
    <t>S/A - ธ. กรุงไทย - อุบลราชธานี - 313-1-33243-3</t>
  </si>
  <si>
    <t>เงินฝากออมทรัพย์-KTB จ.อุบลราชธานี</t>
  </si>
  <si>
    <t>S/A - ธ. กรุงไทย - อำนาจเจริญ - 319-1-23038-6</t>
  </si>
  <si>
    <t>เงินฝากออมทรัพย์-KTB จ.อำนาจเจริญ</t>
  </si>
  <si>
    <t>S/A - ธ. กรุงไทย - ศรีสะเกษ - 311-1-36154-3</t>
  </si>
  <si>
    <t>เงินฝากออมทรัพย์-KTB จ.ศรีสะเกษ</t>
  </si>
  <si>
    <t>S/A - ธ. กรุงไทย - ยโสธร - 315-1-35390-8</t>
  </si>
  <si>
    <t>เงินฝากออมทรัพย์-KTB จ.ยโสธร</t>
  </si>
  <si>
    <t>S/A - ธ. กรุงไทย - ท่าแพ - 501-1-39960-5</t>
  </si>
  <si>
    <t>เงินฝากออมทรัพย์-KTB ท่าแพ จ.เชียงใหม่</t>
  </si>
  <si>
    <t>S/A - ธ. กรุงไทย - ลำพูน - 511-1-33706-7</t>
  </si>
  <si>
    <t>เงินฝากออมทรัพย์-KTB จ.ลำพูน</t>
  </si>
  <si>
    <t>S/A - ธ. กรุงไทย - แม่ฮ่องสอน - 508-1-15813-5</t>
  </si>
  <si>
    <t>เงินฝากออมทรัพย์-KTB จ.แม่ฮ่องสอน</t>
  </si>
  <si>
    <t>S/A - ธ. กรุงไทย - เชียงราย - 504-1-39034-7</t>
  </si>
  <si>
    <t>เงินฝากออมทรัพย์-KTB จ.เชียงราย</t>
  </si>
  <si>
    <t>S/A - ธ. กรุงไทย - ลำปาง - 503-1-42420-6</t>
  </si>
  <si>
    <t>เงินฝากออมทรัพย์-KTB จ.ลำปาง</t>
  </si>
  <si>
    <t>S/A - ธ. กรุงไทย - พะเยา - 512-1-23496-1</t>
  </si>
  <si>
    <t>เงินฝากออมทรัพย์-KTB จ.พะเยา</t>
  </si>
  <si>
    <t>S/A - ธ. กรุงไทย - แพร่ - 506-1-22191-5</t>
  </si>
  <si>
    <t>เงินฝากออมทรัพย์-KTB จ.แพร่</t>
  </si>
  <si>
    <t>S/A - ธ. กรุงไทย - น่าน - 507-1-33415-1</t>
  </si>
  <si>
    <t>เงินฝากออมทรัพย์-KTB จ.น่าน</t>
  </si>
  <si>
    <t>S/A - ธ. กรุงไทย - ห้าแยกโคกมะตูม - 632-1-14547-5</t>
  </si>
  <si>
    <t>เงินฝากออมทรัพย์-KTB ห้าแยกโคกมะตูม จ.พิษณุโลก</t>
  </si>
  <si>
    <t>S/A - ธ. กรุงไทย - สุโขทัย - 616-1-40909-7</t>
  </si>
  <si>
    <t>เงินฝากออมทรัพย์-KTB จ.สุโขทัย</t>
  </si>
  <si>
    <t>S/A - ธ. กรุงไทย - อุตรดิตถ์ - 510-1-56161-4</t>
  </si>
  <si>
    <t>เงินฝากออมทรัพย์-KTB จ.อุตรดิตถ์</t>
  </si>
  <si>
    <t>S/A - ธ. กรุงไทย - ตาก - 603-1-39601-7</t>
  </si>
  <si>
    <t>เงินฝากออมทรัพย์-KTB จ.ตาก</t>
  </si>
  <si>
    <t>S/A - ธ. กรุงไทย - กำแพงเพชร - 620-1-38844-3</t>
  </si>
  <si>
    <t>เงินฝากออมทรัพย์-KTB จ.กำแพงเพชร</t>
  </si>
  <si>
    <t>S/A - ธ. กรุงไทย - นครสวรรค์ - 605-1-62301-9</t>
  </si>
  <si>
    <t>เงินฝากออมทรัพย์-KTB จ.นครสวรรค์</t>
  </si>
  <si>
    <t>S/A - ธ. กรุงไทย - พิจิตร - 610-1-31558-4</t>
  </si>
  <si>
    <t>เงินฝากออมทรัพย์-KTB จ.พิจิตร</t>
  </si>
  <si>
    <t>S/A - ธ. กรุงไทย - เพชรบูรณ์ - 614-1-48921-4</t>
  </si>
  <si>
    <t>เงินฝากออมทรัพย์-KTB จ.เพชรบูรณ์</t>
  </si>
  <si>
    <t>S/A - ธ. กรุงไทย - ชัยนาท - 106-1-39764-5</t>
  </si>
  <si>
    <t>เงินฝากออมทรัพย์-KTB จ.ชัยนาท</t>
  </si>
  <si>
    <t>S/A - ธ. กรุงไทย - อุทัยธานี - 619-1-33302-1</t>
  </si>
  <si>
    <t>เงินฝากออมทรัพย์-KTB จ.อุทัยธานี</t>
  </si>
  <si>
    <t>S/A - ธ. กรุงไทย - สิโรรส - 932-1-02119-1</t>
  </si>
  <si>
    <t>เงินฝากออมทรัพย์-KTB สิโรรส จ.ยะลา</t>
  </si>
  <si>
    <t>S/A - ธ. กรุงไทย - เจริญประดิษฐ์ - 929-1-02469-4</t>
  </si>
  <si>
    <t>เงินฝากออมทรัพย์-KTB เจริญประดิษฐ์ จ.ปัตตานี</t>
  </si>
  <si>
    <t>S/A - ธ. กรุงไทย - นราธิวาส - 905-1-20572-4</t>
  </si>
  <si>
    <t>เงินฝากออมทรัพย์-KTB จ.นราธิวาส</t>
  </si>
  <si>
    <t>S/A - ธ. กรุงไทย - หาดใหญ่ - 902-1-56628-1</t>
  </si>
  <si>
    <t>เงินฝากออมทรัพย์-KTB สงขลา จ.หาดใหญ่</t>
  </si>
  <si>
    <t>S/A - ธ. กรุงไทย - สตูล - 910-1-28468-1</t>
  </si>
  <si>
    <t>เงินฝากออมทรัพย์-KTB จ.สตูล</t>
  </si>
  <si>
    <t>S/A - ธ. กรุงไทย - พัทลุง - 908-1-31409-2</t>
  </si>
  <si>
    <t>เงินฝากออมทรัพย์-KTB จ.พัทลุง</t>
  </si>
  <si>
    <t>S/A - ธ. กรุงไทย - นครศรีธรรมราช - 801-1-79037-4</t>
  </si>
  <si>
    <t>เงินฝากออมทรัพย์-KTB จ.นครศรีธรรมราช</t>
  </si>
  <si>
    <t>S/A - ธ. กรุงไทย - กระบี่ - 812-1-40368-5</t>
  </si>
  <si>
    <t>เงินฝากออมทรัพย์-KTB จ.กระบี่</t>
  </si>
  <si>
    <t>S/A - ธ. กรุงไทย - ตรัง - 903-1-31129-4</t>
  </si>
  <si>
    <t>เงินฝากออมทรัพย์-KTB จ.ตรัง</t>
  </si>
  <si>
    <t>S/A - ธ. กรุงไทย - ภูเก็ต - 805-1-24727-2</t>
  </si>
  <si>
    <t>เงินฝากออมทรัพย์-KTB จ.ภูเก็ต</t>
  </si>
  <si>
    <t>S/A - ธ. กรุงไทย - พังงา - 809-1-24891-1</t>
  </si>
  <si>
    <t>เงินฝากออมทรัพย์-KTB จ.พังงา</t>
  </si>
  <si>
    <t>S/A - ธ. กรุงไทย - สุราษฎร์ธานี - 807-1-47704-4</t>
  </si>
  <si>
    <t>เงินฝากออมทรัพย์-KTB จ.สุราษฏร์ธานี</t>
  </si>
  <si>
    <t>S/A - ธ. กรุงไทย - ชุมพร - 803-1-56463-9</t>
  </si>
  <si>
    <t>เงินฝากออมทรัพย์-KTB จ.ชุมพร</t>
  </si>
  <si>
    <t>S/A - ธ. กรุงไทย - ระนอง - 806-1-16465-5</t>
  </si>
  <si>
    <t>เงินฝากออมทรัพย์-KTB จ.ระนอง</t>
  </si>
  <si>
    <t>S/A - ธ. กรุงไทย - ปราจีนบุรี - 213-1-22438-9</t>
  </si>
  <si>
    <t>เงินฝากออมทรัพย์-KTB จ.ปราจีนบุรี</t>
  </si>
  <si>
    <t>S/A - ธ. กรุงไทย - นครนายก - 211-1-28754-7</t>
  </si>
  <si>
    <t>เงินฝากออมทรัพย์-KTB จ.นครนายก</t>
  </si>
  <si>
    <t>S/A - ธ. กรุงไทย - สระแก้ว - 236-1-10165-3</t>
  </si>
  <si>
    <t>เงินฝากออมทรัพย์-KTB จ.สระแก้ว</t>
  </si>
  <si>
    <t>S/A - ธ. กรุงไทย - ชลบุรี - 207-1-21534-6</t>
  </si>
  <si>
    <t>เงินฝากออมทรัพย์-KTB จ.ชลบุรี</t>
  </si>
  <si>
    <t>S/A - ธ. กรุงไทย - ระยอง - 218-1-24632-7</t>
  </si>
  <si>
    <t>เงินฝากออมทรัพย์-KTB จ.ระยอง</t>
  </si>
  <si>
    <t>S/A - ธ. กรุงไทย - ฉะเชิงเทรา - 201-1-25157-5</t>
  </si>
  <si>
    <t>เงินฝากออมทรัพย์-KTB จ.ฉะเชิงเทรา</t>
  </si>
  <si>
    <t>S/A - ธ. กรุงไทย - จันทบุรี - 204-1-26616-3</t>
  </si>
  <si>
    <t>เงินฝากออมทรัพย์-KTB จ.จันทบุรี</t>
  </si>
  <si>
    <t>S/A - ธ. กรุงไทย - ตราด - 206-1-23280-9</t>
  </si>
  <si>
    <t>เงินฝากออมทรัพย์-KTB จ.ตราด</t>
  </si>
  <si>
    <t>S/A - ธ. กรุงไทย - สามแยกปักธงชัย - 374-1-14299-9</t>
  </si>
  <si>
    <t>เงินฝากออมทรัพย์-KTB จ.นครราชสีมา</t>
  </si>
  <si>
    <t>S/A - ธ. กรุงไทย - ขอนแก่น - 405-0-25622-3</t>
  </si>
  <si>
    <t>S/A - ธ. กรุงไทย - หัวหิน - 722-0-02706-0</t>
  </si>
  <si>
    <t>เงินฝากออมทรัพย์-KTB หัวหิน จ.ประจวบคีรีขันธ์</t>
  </si>
  <si>
    <t>S/A - ธ. กรุงไทย - พัทยากลาง - 227-0-03685-9</t>
  </si>
  <si>
    <t>เงินฝากออมทรัพย์-KTB สาขาพัทยากลาง</t>
  </si>
  <si>
    <t>S/A - ธ. กรุงไทย - อยุธยา - 101-0-41823-8</t>
  </si>
  <si>
    <t>เงินฝากออมทรัพย์-KTB งชภ.1 จ.อยุธยา</t>
  </si>
  <si>
    <t>S/A - ธ. กรุงไทย - ศาลากลางขอนแก่น - 986-3-07325-3</t>
  </si>
  <si>
    <t>เงินฝากออมทรัพย์-KTB ศาลากลางขอนแก่น 986-3-07325-3</t>
  </si>
  <si>
    <t>S/A - ธ. กรุงไทย - ศาลากลางขอนแก่น - 986-3-07259-1</t>
  </si>
  <si>
    <t>เงินฝากออมทรัพย์-KTB ศาลากลางขอนแก่น 986-3-07259-1</t>
  </si>
  <si>
    <t>S/A - ธ. กรุงไทย - กบินทร์บุรี - 233-0-60017-8</t>
  </si>
  <si>
    <t>พักเช็ค Clrg S/A KTB กบินทร์บุรี 233-0-60017-8</t>
  </si>
  <si>
    <t>S/A - ธ. กรุงไทย - ศาลากลางจังหวัดกาฬสินธุ์ - 981-0-09627-5</t>
  </si>
  <si>
    <t>พักเช็ค Clrg S/A KTB กาฬสินธุ์ 981-0-09627-5</t>
  </si>
  <si>
    <t>S/A - ธ. กรุงไทย - นครไทย - 630-1-38152-1</t>
  </si>
  <si>
    <t>พักเช็ค Clrg S/A KTB นครไทย 630-1-38152-1</t>
  </si>
  <si>
    <t>S/A - ธ. กรุงไทย - ศูนย์ราชการจังหวัดเชียงใหม่ - 980-0-26954-1</t>
  </si>
  <si>
    <t>พักเช็ค Clrg S/A KTB ศูนย์ราชการ ชม. 980-0-26954-1</t>
  </si>
  <si>
    <t>S/A - ธ. กรุงไทย - สันป่าตอง - 524-0-35598-3</t>
  </si>
  <si>
    <t>พักเช็ค Clrg S/A KTB สันป่าตอง 524-0-35598-3</t>
  </si>
  <si>
    <t>S/A - ธ. กรุงไทย - น่าน - 985-9-57923-7</t>
  </si>
  <si>
    <t>พักเช็ค Clrg S/A KTB น่าน 985-9-57923-7</t>
  </si>
  <si>
    <t>S/A - ธ. กรุงไทย - เมืองทองนครศรีธรรมราช - 983-0-87609-8</t>
  </si>
  <si>
    <t>พักเช็ค Clrg S/A KTB นครศรีธรรมราช 983-0-87609-8</t>
  </si>
  <si>
    <t>S/A - ธ.กรุงไทย  - หัวไทร - 983-7-17958-9</t>
  </si>
  <si>
    <t>พักเช็ค Clrg S/A KTB หัวไทร 983-7-17958-9</t>
  </si>
  <si>
    <t>S/A - ธ. กรุงไทย - จันดี - 835-0-36018-6</t>
  </si>
  <si>
    <t>พักเช็ค Clrg S/A KTB จันดี 835-0-36018-6</t>
  </si>
  <si>
    <t>S/A - ธ. กรุงไทย - ย่อยโรบินสัน โอเชี่ยน นครศรีธรร - 487-0-19728-6</t>
  </si>
  <si>
    <t>พักเช็ค Clrg S/A KTB โรบินสันนครศรีฯ 487-0-19728-6</t>
  </si>
  <si>
    <t>S/A - ธ. กรุงไทย - บางปะอิน - 150-1-05150-4</t>
  </si>
  <si>
    <t>พักเช็ค Clrg S/A KTB บางปะอิน 150-1-05150-4</t>
  </si>
  <si>
    <t>S/A - ธ. กรุงไทย - สองพี่น้อง - 730-1-02323-5</t>
  </si>
  <si>
    <t>พักเช็ค Clrg S/A KTB สองพี่น้อง 730-1-02323-5</t>
  </si>
  <si>
    <t>S/A - ธ. กรุงไทย - อู่ทอง - 725-1-01740-7</t>
  </si>
  <si>
    <t>พักเช็ค Clrg S/A KTB อู่ทอง 725-1-01740-7</t>
  </si>
  <si>
    <t>S/A - ธ. กรุงไทย - ดอนเจดีย์ - 739-0-14576-5</t>
  </si>
  <si>
    <t>พักเช็ค Clrg S/A KTB ดอนเจดีย์ 739-0-14576-5</t>
  </si>
  <si>
    <t>S/A - ธ. กรุงไทย - ด่านช้าง - 728-0-33996-4</t>
  </si>
  <si>
    <t>พักเช็ค Clrg S/A KTB ด่านช้าง 728-0-33996-4</t>
  </si>
  <si>
    <t>S/A - ธ. กรุงไทย - กุฉินารายณ์ - 416-0-53558-5</t>
  </si>
  <si>
    <t>พักเช็ค Clrg S/A KTB กุฉินารายณ์ 4160535585</t>
  </si>
  <si>
    <t>S/A - ธ. กรุงไทย - แม่ฮ่องสอน - 508-1-29034-3</t>
  </si>
  <si>
    <t>พักเช็ค Clrg S/A KTB แม่ฮ่องสอน 5081290343</t>
  </si>
  <si>
    <t>S/A - ธ. กรุงไทย - แม่สะเรียง - 509-1-45458-6</t>
  </si>
  <si>
    <t>พักเช็ค Clrg S/A KTB  แม่สะเรียง 5091454586</t>
  </si>
  <si>
    <t>S/A - ธ. กรุงไทย - ปาย - 525-0-22239-0</t>
  </si>
  <si>
    <t>พักเช็ค Clrg S/A KTB ปาย 5250222390</t>
  </si>
  <si>
    <t>S/A - ธ. กรุงไทย - เกาะสมุย - 829-0-41095-6</t>
  </si>
  <si>
    <t>เงินฝากออมทรัพย์-KTB เกาะสมุย (829-0-41095-6)</t>
  </si>
  <si>
    <t>S/A - ธ. กรุงไทย - แม่สอด - 604-1-51310-5</t>
  </si>
  <si>
    <t>พักเช็ค Clrg S/A KTB แม่สอด 604-1-51310-5</t>
  </si>
  <si>
    <t>S/A - ธ. กรุงไทย - แพร่ - 506-3-02516-1</t>
  </si>
  <si>
    <t>พักเช็ค Clrg S/A KTB  แพร่ 506-3-02516-1</t>
  </si>
  <si>
    <t>S/A - ธ. ไทยพาณิชย์ - ชุมพร - 654-246648-3</t>
  </si>
  <si>
    <t>พักเช็ค Clrg S/A SCB ชุมพร 654-246648-3</t>
  </si>
  <si>
    <t>S/A - ธ.กรุงศรีอยุธยา  - โลตัสถลาง - 666-1-00718-5</t>
  </si>
  <si>
    <t>พักเช็ค Clrg S/A BAY โลตัสถลาง 666-1-00718-5</t>
  </si>
  <si>
    <t>S/A - ธ. กรุงศรีอยุธยา - ย่อย เทสโก้ โลตัส ภูเก็ต - 473-1-08150-3</t>
  </si>
  <si>
    <t>พักเช็ค Clrg S/A BAY โลตัสภูเก็ต 473-1-08150-3</t>
  </si>
  <si>
    <t>S/A - ธ. ออมสิน  -  มาบตาพุด - 054-77-019367-7</t>
  </si>
  <si>
    <t>พักเช็ค Clrg S/A GSB มาบตาพุด 054770193677</t>
  </si>
  <si>
    <t>S/A - ธ. ออมสิน  -  ศรีมหาโพธิ - 051-76-034255-3</t>
  </si>
  <si>
    <t>พักเช็ค Clrg S/A GSB ศรีมหาโพธิ 051760342553</t>
  </si>
  <si>
    <t>Block NT2 060967</t>
  </si>
  <si>
    <t>S/A - ธ. ออมสิน  -  ภูเขียว - 052-65-029297-3</t>
  </si>
  <si>
    <t>พักเช็ค Clrg S/A GSB ภูเขียว 052650292973</t>
  </si>
  <si>
    <t>Block NT2 140867</t>
  </si>
  <si>
    <t>S/A - ธ. ออมสิน  -  บุรีรัมย์ - 020-07-658095-8</t>
  </si>
  <si>
    <t>พักเช็ค Clrg S/A GSB บุรีรัมย์ 020076580958</t>
  </si>
  <si>
    <t>S/A - ธ. ออมสิน  -  อุบลราชธานี - 020-15-838237-2</t>
  </si>
  <si>
    <t>พักเช็ค Clrg S/A GSB อุบลราชธานี 020158382372</t>
  </si>
  <si>
    <t>S/A - ธ. ออมสิน  -  วารินชำราบ - 020-01-963496-1</t>
  </si>
  <si>
    <t>พักเช็ค Clrg S/A GSB วารินชำราบ 020019634961</t>
  </si>
  <si>
    <t>S/A - ธ.ออมสิน   - วนารมย์ - 020-13-122461-8</t>
  </si>
  <si>
    <t>พักเช็ค Clrg S/A GSB วนารมย์ 020131224618</t>
  </si>
  <si>
    <t>S/A - ธ. ออมสิน  -  ศรีสะเกษ - 050-95-087811-1</t>
  </si>
  <si>
    <t>พักเช็ค Clrg S/A GSB ศรีสะเกษ 050950878111</t>
  </si>
  <si>
    <t>S/A - ธ. ออมสิน  -  กันทรลักษ์ - 052-66-033631-5</t>
  </si>
  <si>
    <t>พักเช็ค Clrg S/A GSB กันทรลักษ์ 052660336315</t>
  </si>
  <si>
    <t>S/A - ธ. ออมสิน  -  ขุขันธ์ - 055-39-062573-3</t>
  </si>
  <si>
    <t>พักเช็ค Clrg S/A GSB ขุขันธ์ 055390625733</t>
  </si>
  <si>
    <t>S/A - ธ. ออมสิน  -  อุทุมพรพิสัย - 055-42-065730-0</t>
  </si>
  <si>
    <t>พักเช็ค Clrg S/A GSB อุทุมพรพิสัย 055420657300</t>
  </si>
  <si>
    <t>S/A - ธ. ออมสิน  -  ยโสธร - 020-20-470030-4</t>
  </si>
  <si>
    <t>พักเช็ค Clrg S/A GSB ยโสธร 020204700304</t>
  </si>
  <si>
    <t>S/A - ธ. ออมสิน  -  สมเด็จ - 054-14-056331-0</t>
  </si>
  <si>
    <t>พักเช็ค Clrg S/A GSB สมเด็จ 054140563310</t>
  </si>
  <si>
    <t>S/A - ธ. ออมสิน  -  โพนพิสัย - 052-93-092212-6</t>
  </si>
  <si>
    <t>พักเช็ค Clrg S/A GSB โพนพิสัย 052930922126</t>
  </si>
  <si>
    <t>S/A - ธ. ออมสิน  -  วานรนิวาส - 052-97-080150-3</t>
  </si>
  <si>
    <t>พักเช็ค Clrg S/A GSB วานรนิวาส 052970801503</t>
  </si>
  <si>
    <t>S/A - ธ. ออมสิน  -  สันทราย - 020-22-014772-0</t>
  </si>
  <si>
    <t>พักเช็ค Clrg S/A GSB สันทราย 020220147720</t>
  </si>
  <si>
    <t>S/A - ธ. ออมสิน  -  เทิง - 055-26-010020-5</t>
  </si>
  <si>
    <t>พักเช็ค Clrg S/A GSB เทิง 055260100205</t>
  </si>
  <si>
    <t>S/A - ธ. ออมสิน  -  เชียงของ - 020-12-737547-3</t>
  </si>
  <si>
    <t>พักเช็ค Clrg S/A GSB เชียงของ 020127375473</t>
  </si>
  <si>
    <t>S/A - ธ. ออมสิน  -  เวียงป่าเป้า - 054-98-011553-6</t>
  </si>
  <si>
    <t>พักเช็ค Clrg S/A GSB เวียงป่าเป้า 054980115536</t>
  </si>
  <si>
    <t>S/A - ธ. ออมสิน  -  บิ๊กซีลำปาง - 020-09-279927-7</t>
  </si>
  <si>
    <t>พักเช็ค Clrg S/A GSB บิ๊กซีลำปาง 020092799277</t>
  </si>
  <si>
    <t>S/A - ธ. ออมสิน  -  เด่นชัย - 020-06-882984-3</t>
  </si>
  <si>
    <t>พักเช็ค Clrg S/A GSB เด่นชัย 020068829843</t>
  </si>
  <si>
    <t>S/A - ธ. ออมสิน  -  เวียงสา - 052-43-066611-6</t>
  </si>
  <si>
    <t>พักเช็ค Clrg S/A GSB เวียงสา 052430666116</t>
  </si>
  <si>
    <t>S/A - ธ. ออมสิน  -  ปัว - 052-44-075977-8</t>
  </si>
  <si>
    <t>พักเช็ค Clrg S/A GSB ปัว 052440759778</t>
  </si>
  <si>
    <t>S/A - ธ. ออมสิน  -  สวรรคโลก - 050-55-067516-4</t>
  </si>
  <si>
    <t>พักเช็ค Clrg S/A GSB สวรรคโลก 050550675164</t>
  </si>
  <si>
    <t>S/A - ธ. ออมสิน  -  แม่ระมาด - 054-78-032938-6</t>
  </si>
  <si>
    <t>พักเช็ค Clrg S/A GSB แม่ระมาด 054780329386</t>
  </si>
  <si>
    <t>S/A - ธ. ออมสิน  -  ชุมแสง - 051-92-066666-9</t>
  </si>
  <si>
    <t>พักเช็ค Clrg S/A GSB ชุมแสง 051920666669</t>
  </si>
  <si>
    <t>S/A - ธ. ออมสิน  -  ท่าตะโก - 051-96-041532-4</t>
  </si>
  <si>
    <t>พักเช็ค Clrg S/A GSB ท่าตะโก 051960415324</t>
  </si>
  <si>
    <t>S/A - ธ. ออมสิน  -  พิจิตร - 050-86-057186-3</t>
  </si>
  <si>
    <t>พักเช็ค Clrg S/A GSB พิจิตร 050860571863</t>
  </si>
  <si>
    <t>S/A - ธ. ออมสิน  -  บางมุลนาก - 052-11-077811-6</t>
  </si>
  <si>
    <t>พักเช็ค Clrg S/A GSB บางมูลนาก 052110778116</t>
  </si>
  <si>
    <t>S/A - ธ. ออมสิน  -  ตะพานหิน - 052-10-090746-9</t>
  </si>
  <si>
    <t>พักเช็ค Clrg S/A GSB ตะพานหิน 052100907469</t>
  </si>
  <si>
    <t>S/A - ธ.ออมสิน  - ศรีเทพ - 020-13-963532-8</t>
  </si>
  <si>
    <t>พักเช็ค Clrg S/A GSB ศรีเทพ 020139635328</t>
  </si>
  <si>
    <t>S/A - ธ. ออมสิน  -  บ้านหมอ - 051-65-059190-5</t>
  </si>
  <si>
    <t>พักเช็ค Clrg S/A GSB บ้านหมอ 051650591905</t>
  </si>
  <si>
    <t>S/A - ธ. ออมสิน  -  สมุทรสงคราม - 050-36-085930-5</t>
  </si>
  <si>
    <t>พักเช็ค Clrg S/A GSB สมุทรสงคราม 050360859305</t>
  </si>
  <si>
    <t>S/A - ธ. ออมสิน  -  อัมพวา - 020-06-025211-9</t>
  </si>
  <si>
    <t>พักเช็ค Clrg S/A GSB อัมพวา 020060252119</t>
  </si>
  <si>
    <t>Block NT2 111067</t>
  </si>
  <si>
    <t>S/A - ธ. ออมสิน  -  ท่าม่วง - 051-50-066359-9</t>
  </si>
  <si>
    <t>พักเช็ค Clrg S/A GSB ท่าม่วง 051500663599</t>
  </si>
  <si>
    <t>S/A - ธ. ออมสิน  -  ชะอำ - 020-11-071266-6</t>
  </si>
  <si>
    <t>พักเช็ค Clrg S/A GSB ชะอำ 020110712666</t>
  </si>
  <si>
    <t>S/A - ธ. ออมสิน  -  ท่ายาง - 020-11-080303-6</t>
  </si>
  <si>
    <t>พักเช็ค Clrg S/A GSB ท่ายาง 020110803036</t>
  </si>
  <si>
    <t>S/A - ธ. ออมสิน  -  ทับสะแก - 051-47-038750-0</t>
  </si>
  <si>
    <t>พักเช็ค Clrg S/A GSB ทับสะแก 051470387500</t>
  </si>
  <si>
    <t>S/A - ธ. ออมสิน  -  บางสะพาน - 051-57-051620-6</t>
  </si>
  <si>
    <t>พักเช็ค Clrg S/A GSB บางสะพาน 051570516206</t>
  </si>
  <si>
    <t>S/A - ธ. ออมสิน  -  ห้วยยอด - 053-51-105672-2</t>
  </si>
  <si>
    <t>พักเช็ค Clrg S/A GSB ห้วยยอด 053511056722</t>
  </si>
  <si>
    <t>S/A - ธ. ออมสิน  -  คลองแงะ - 053-46-044211-3</t>
  </si>
  <si>
    <t>พักเช็ค Clrg S/A GSB คลองแงะ 053460442113</t>
  </si>
  <si>
    <t>S/A - ธ. ออมสิน  -  รัตนภูมิ - 053-44-077691-1</t>
  </si>
  <si>
    <t>พักเช็ค Clrg S/A GSB รัตภูมิ 053440776911</t>
  </si>
  <si>
    <t>S/A - ธ. ออมสิน  -  นราธิวาส - 051-04-094963-1</t>
  </si>
  <si>
    <t>พักเช็ค Clrg S/A GSB นราธิวาส 051040949631</t>
  </si>
  <si>
    <t>S/A - ธ. ออมสิน  -  ตันหยงมัส - 054-68-036693-4</t>
  </si>
  <si>
    <t>พักเช็ค Clrg S/A GSB ตันหยงมัส 054680366934</t>
  </si>
  <si>
    <t>S/A - ธ. ออมสิน  -  สุไหงโก-ลก - 053-59-075177-1</t>
  </si>
  <si>
    <t>พักเช็ค Clrg S/A GSB สุไหงโก-ลก 053590751771</t>
  </si>
  <si>
    <t>S/A - ธ. ออมสิน  -  รือเสาะ - 053-61-026526-5</t>
  </si>
  <si>
    <t>พักเช็ค Clrg S/A GSB รือเสาะ 053610265265</t>
  </si>
  <si>
    <t>S/A - ธ. ออมสิน  -  สุไหงปาดี - 054-83-025090-5</t>
  </si>
  <si>
    <t>พักเช็ค Clrg S/A GSB สุไหงปาดี 054830250905</t>
  </si>
  <si>
    <t>S/A - ธ. ออมสิน  -  ตากใบ - 020-02-645214-2</t>
  </si>
  <si>
    <t>พักเช็ค Clrg S/A GSB ตากใบ 020026452142</t>
  </si>
  <si>
    <t>S/A - ธ. ออมสิน  -  พิบูลมังสาหาร - 020-25-975545-0</t>
  </si>
  <si>
    <t>พักเช็ค Clrg S/A GSB พิบูลมังสาหาร  020259755450</t>
  </si>
  <si>
    <t>S/A - ธ. เพื่อการเกษตรและสหกรณ์การเกษตร -  น้ำพอง - 01-406270233-5</t>
  </si>
  <si>
    <t>พักเช็ค Clrg S/A ธกส. น้ำพอง 0140562702335</t>
  </si>
  <si>
    <t>S/A - ธ. เพื่อการเกษตรและสหกรณ์การเกษตร -  พาน - 01-101293573-3</t>
  </si>
  <si>
    <t>พักเช็ค Clrg S/A ธกส. พาน 011012935733</t>
  </si>
  <si>
    <t>S/A - ธ. เพื่อการเกษตรและสหกรณ์การเกษตร -  ศรีสัชนาลัย - 01-309266694-0</t>
  </si>
  <si>
    <t>พักเช็ค Clrg S/A ธกส. ศรีสัชนาลัย 013092666940</t>
  </si>
  <si>
    <t>S/A - ธ. เพื่อการเกษตรและสหกรณ์การเกษตร -  คลองขลุง - 02-002787624-6</t>
  </si>
  <si>
    <t>พักเช็ค Clrg S/A ธกส. คลองขลุง 020027876246</t>
  </si>
  <si>
    <t>S/A - ธ. เพื่อการเกษตรและสหกรณ์การเกษตร -  พรานกระต่าย - 02-006121025-6</t>
  </si>
  <si>
    <t>พักเช็ค Clrg S/A ธกส. พรานกระต่าย 020061210256</t>
  </si>
  <si>
    <t>Block NT2 091067</t>
  </si>
  <si>
    <t>S/A - ธ. เพื่อการเกษตรและสหกรณ์การเกษตร -  นครสวรรค์ - 01-018101659-4</t>
  </si>
  <si>
    <t>พักเช็ค Clrg S/A ธกส. นครสวรรค์ 010181016594</t>
  </si>
  <si>
    <t>S/A - ธ. เพื่อการเกษตรและสหกรณ์การเกษตร -  บึงสามพัน - 01-065261720-0</t>
  </si>
  <si>
    <t>พักเช็ค Clrg S/A ธกส. ซับสมอทอด 010652617200</t>
  </si>
  <si>
    <t>S/A - ธ. เพื่อการเกษตรและสหกรณ์การเกษตร -  หนองไผ่ - 02-006058936-3</t>
  </si>
  <si>
    <t>พักเช็ค Clrg S/A ธกส. หนองไผ่ 020060589363</t>
  </si>
  <si>
    <t>S/A - ธ. เพื่อการเกษตรและสหกรณ์การเกษตร -  เพชรบูรณ์ - 01-002801819-6</t>
  </si>
  <si>
    <t>พักเช็ค Clrg S/A ธกส. ย่อยเพชรบูรณ์ 010028018196</t>
  </si>
  <si>
    <t>S/A - ธ. เพื่อการเกษตรและสหกรณ์การเกษตร -  หันคา - 02-007622002-7</t>
  </si>
  <si>
    <t>พักเช็ค Clrg S/A ธกส. หันคา 020076220027</t>
  </si>
  <si>
    <t>S/A - ธ. เพื่อการเกษตรและสหกรณ์การเกษตร -  สุพรรณบุรี - 01-014253720-0</t>
  </si>
  <si>
    <t>พักเช็คClrg S/A ธกส.TOTShopสุพรรณบุรี 010142537200</t>
  </si>
  <si>
    <t>S/A - ธ. เพื่อการเกษตรและสหกรณ์การเกษตร -  นครชัยศรี - 02-010869970-9</t>
  </si>
  <si>
    <t>พักเช็ค Clrg S/A ธกส. นครชัยศรี 020108699709</t>
  </si>
  <si>
    <t>S/A - ธ. เพื่อการเกษตรและสหกรณ์การเกษตร -  กำแพงแสน - 02-006580556-0</t>
  </si>
  <si>
    <t>พักเช็ค Clrg S/A ธกส. กำแพงแสน 020065805560</t>
  </si>
  <si>
    <t>S/A - ธ. เพื่อการเกษตรและสหกรณ์การเกษตร -  ดอนตูม - 01-524226667-8</t>
  </si>
  <si>
    <t>พักเช็ค Clrg S/A ธกส. ดอนตูม 015242266678</t>
  </si>
  <si>
    <t>S/A - ธ. เพื่อการเกษตรและสหกรณ์การเกษตร -  กาญจนบุรี - 00-044500529-5</t>
  </si>
  <si>
    <t>พักเช็ค Clrg S/A ธกส. กาญจนบุรี 000445005295</t>
  </si>
  <si>
    <t>S/A - ธ. เพื่อการเกษตรและสหกรณ์การเกษตร -  สุราษฎร์ธานี - 01-031222030-3</t>
  </si>
  <si>
    <t>พักเช็ค Clrg S/A ธกส. สุราษฎร์ธานี1 010312220303</t>
  </si>
  <si>
    <t>S/A - ธ. เพื่อการเกษตรและสหกรณ์การเกษตร -  บ้านนาสาร - 01-066236965-8</t>
  </si>
  <si>
    <t>พักเช็ค Clrg S/A ธกส. บ้านนาสาร 010662369658</t>
  </si>
  <si>
    <t>S/A - ธ. เพื่อการเกษตรและสหกรณ์การเกษตร -  เวียงสระ - 01-266235750-0</t>
  </si>
  <si>
    <t>พักเช็ค Clrg S/A ธกส. เวียงสระ 012662357500</t>
  </si>
  <si>
    <t>S/A - ธ.เพื่อการเกษตรและสหกรณ์การเกษตร  - นาหม่อม - 02-009089806-2</t>
  </si>
  <si>
    <t>พักเช็ค Clrg S/A ธกส. นาหม่อม 020090898062</t>
  </si>
  <si>
    <t>S/A - ธ. เพื่อการเกษตรและสหกรณ์การเกษตร -  ชัยภูมิ - 01-012101009-1</t>
  </si>
  <si>
    <t>พักเช็ค Clrg S/A ธกส. ชัยภูมิ 010121010091</t>
  </si>
  <si>
    <t>S/A - ธ. เพื่อการเกษตรและสหกรณ์การเกษตร -  จัตุรัส - 02-009935214-4</t>
  </si>
  <si>
    <t>พักเช็ค Clrg S/A ธกส. จัตุรัส 020099352144</t>
  </si>
  <si>
    <t>S/A - ธ. เพื่อการเกษตรและสหกรณ์การเกษตร -  ตระการพืชผล - 02-015646663-8</t>
  </si>
  <si>
    <t>พักเช็ค Clrg S/A ธกส.ตระการพืชผล 020156466638</t>
  </si>
  <si>
    <t>S/A - ธ. เพื่อการเกษตรและสหกรณ์การเกษตร -  แหลมฉบัง - 01-253101047-6</t>
  </si>
  <si>
    <t>พักเช็ค Clrg S/A ธกส. โทรฯแหลมฉบัง 012531010476</t>
  </si>
  <si>
    <t>S/A - ธ. เพื่อการเกษตรและสหกรณ์การเกษตร -  เดชอุดม - 02-004946480-3</t>
  </si>
  <si>
    <t>พักเช็ค Clrg S/A ธกส. เดชอุดม 020049464803</t>
  </si>
  <si>
    <t>S/A - ธ. เพื่อการเกษตรและสหกรณ์การเกษตร -  ตาคลี - 01-318101432-0</t>
  </si>
  <si>
    <t>พักเช็ค Clrg S/A ธกส. ตาคลี 013181014320</t>
  </si>
  <si>
    <t>S/A - ธ. เพื่อการเกษตรและสหกรณ์การเกษตร -  เพชรบูรณ์ - 01-002260946-2</t>
  </si>
  <si>
    <t>พักเช็ค Clrg S/A ธกส. เพชรบูรณ์ 010022609462</t>
  </si>
  <si>
    <t>S/A - ธ. เพื่อการเกษตรและสหกรณ์การเกษตร -  ชัยนาท - 01-017249888-5</t>
  </si>
  <si>
    <t>พักเช็ค Clrg S/A ธกส. ชัยนาท 010172498885</t>
  </si>
  <si>
    <t>S/A - ธ. เพื่อการเกษตรและสหกรณ์การเกษตร -  สิงห์บุรี - 01-069249692-5</t>
  </si>
  <si>
    <t>พักเช็ค Clrg S/A ธกส. สิงห์บุรี 010692496925</t>
  </si>
  <si>
    <t>S/A - ธ. เพื่อการเกษตรและสหกรณ์การเกษตร -  อินทร์บุรี - 02-003767032-6</t>
  </si>
  <si>
    <t>พักเช็ค Clrg S/A ธกส. อินทร์บุรี 020037670326</t>
  </si>
  <si>
    <t>Block NT2 130567</t>
  </si>
  <si>
    <t>S/A - ธ.เพื่อการเกษตรและสหกรณ์การเกษตร  - ค่ายบางระจัน - 01-069256165-1</t>
  </si>
  <si>
    <t>พักเช็ค Clrg S/A ธกส. ค่ายบางระจัน 010692561651</t>
  </si>
  <si>
    <t>S/A - ธ. เพื่อการเกษตรและสหกรณ์การเกษตร -  อ่างทอง - 01-030255964-6</t>
  </si>
  <si>
    <t>พักเช็ค Clrg S/A ธกส. อ่างทอง 010302559646</t>
  </si>
  <si>
    <t>S/A - ธ. เพื่อการเกษตรและสหกรณ์การเกษตร -  วิเศษชัยชาญ - 02-005010386-1</t>
  </si>
  <si>
    <t>พักเช็ค Clrg S/A ธกส. วิเศษชัยชาญ 020050103861</t>
  </si>
  <si>
    <t>S/A - ธ. เพื่อการเกษตรและสหกรณ์การเกษตร -  เขาย้อย - 01-404206802-8</t>
  </si>
  <si>
    <t>พักเช็ค Clrg S/A ธกส. เขาย้อย 014042068028</t>
  </si>
  <si>
    <t>S/A - ธ. เพื่อการเกษตรและสหกรณ์การเกษตร -  ไชยา - 01-331103661-2</t>
  </si>
  <si>
    <t>พักเช็ค Clrg S/A ธกส. ไชยา 013311036612</t>
  </si>
  <si>
    <t>S/A - ธ. เพื่อการเกษตรและสหกรณ์การเกษตร -  หลังสวน - 02-021533019-4</t>
  </si>
  <si>
    <t>พักเช็ค Clrg S/A ธกส. หลังสวน 02-021533019-4</t>
  </si>
  <si>
    <t>S/A - ธ. กรุงไทย -  กฟน. เพลินจิต 092-0-18107-4</t>
  </si>
  <si>
    <t>เงินฝากออมทรัพย์-KTB กฟน. เพลินจิต(092-0-18107-4)</t>
  </si>
  <si>
    <t>บัญชีพักรับชำระผ่านระบบออนไลน์ -Line Pay</t>
  </si>
  <si>
    <t>บัญชีพักรับชำระผ่านระบบออนไลน์-E-payment</t>
  </si>
  <si>
    <t>เงินสด และ เงินฝากธนาคาร (สสท)</t>
  </si>
  <si>
    <t>S/A - ธ. กรุงไทย -  ทีโอทีแจ้งวัฒนะ 066-0-11031-8</t>
  </si>
  <si>
    <t>เงินฝากออมทรัพย์-KTB ทีโอทีแจ้งวัฒนะ 066-0-11031-8</t>
  </si>
  <si>
    <t>S/A - ธ. กรุงไทย -  ทีโอทีแจ้งวัฒนะ 066-0-12249-9</t>
  </si>
  <si>
    <t>เงินฝากออมทรัพย์-KTB ทีโอทีแจ้งวัฒนะ 066-0-12249-9</t>
  </si>
  <si>
    <t>S/A-กองทุนสวัสดิการสงเคราะห์(สสท) SOE</t>
  </si>
  <si>
    <t>S/A - ธ.ออมสิน-พรอมเมนาดาเชียงใหม่ 020-21-476588-3</t>
  </si>
  <si>
    <t>พักเช็คClrgS/A GSBพรอมเมนาดาเชียงใหม่ 020214765883</t>
  </si>
  <si>
    <t>S/A - ธ. เพื่อการเกษตรและสหกรณ์การเกษตร- ท้ายเหมือง 00-960500015-2</t>
  </si>
  <si>
    <t>พักเช็ค Clrg S/A ธกส. ท้ายเหมือง 009605000152</t>
  </si>
  <si>
    <t>S/A - ธ. กรุงไทย -TOT ดิจิทัล 066-0-13018-1</t>
  </si>
  <si>
    <t>เงินฝากออมทรัพย์-KTB-TOT ดิจิทัล 066-0-13018-1</t>
  </si>
  <si>
    <t xml:space="preserve">S/A - ธ. เพื่อการเกษตรและสหกรณ์การเกษตร - สุไหงปาดี </t>
  </si>
  <si>
    <t xml:space="preserve">บัญชีพักเช็คหักล้างเงินฝากออมทรัพย์-ธนาคารเพื่อการเกษตรและสหกรณ์การเกษตร (ธ.ก.ส.) สุไหงปาดี </t>
  </si>
  <si>
    <t>S/A - ธ. ออมสิน -สารภี 020-34-398214-4</t>
  </si>
  <si>
    <t>พักเช็ค Clrg S/A GSB สาขาสารภี 020-34398214-4</t>
  </si>
  <si>
    <t>S/A - ธ. เพื่อการเกษตรและสหกรณ์การเกษตร - หล่มสัก 02-019942344-1</t>
  </si>
  <si>
    <t>พักเช็ค Clrg S/A ธกส. สาขาหล่มสัก 020-19942344-1</t>
  </si>
  <si>
    <t>S/A - ธ. ออมสิน  -  ชนแดน  020-37-068157-7</t>
  </si>
  <si>
    <t>พักเช็ค Clrg S/A GSB สาขาชนแดน 020-37068157-7</t>
  </si>
  <si>
    <t>S/A - ธ. เพื่อการเกษตรและสหกรณ์การเกษตร -  บางบ่อ - 011801030529</t>
  </si>
  <si>
    <t>พักเช็ค Clrg S/A ธกส. สาขาบางบ่อ 011801030529</t>
  </si>
  <si>
    <t>S/A - ธ. เพื่อการเกษตรและสหกรณ์การเกษตร -  ค่ายบางระจัน - 02017141470</t>
  </si>
  <si>
    <t>พักเช็ค Clrg S/A ธกส. สาขาค่ายบางระจัน 02017141470</t>
  </si>
  <si>
    <t>S/A-สำรองหนี้ - ธ.กรุงไทย  -นานาเหนือ - 0001046993</t>
  </si>
  <si>
    <t>ออมทรัพย์เพื่อสำรองหนี้ใน KTB นานาเหนือ ออมทรัพย์</t>
  </si>
  <si>
    <t>S/A-สำรองหนี้ - ธ. อาคารสงเคราะห์-ห้าแยกปากเกร็ด-018130056864</t>
  </si>
  <si>
    <t>ออมทรัพย์เพื่อสำรองหนี้ใน ธอส.สาขาห้าแยกปากเกร็ด ออมทรัพย์พิเศษ</t>
  </si>
  <si>
    <t>S/A-สำรองหนี้ - ธ. ทหารไทยธนชาต - เมืองทองออมทรัพย์ธนกิจ -1602240200</t>
  </si>
  <si>
    <t>ออมทรัพย์เพื่อสำรองหนี้ใน TTB เมืองทองออมทรัพย์ธนกิจ</t>
  </si>
  <si>
    <t>S/A-สำรองหนี้ - ธ.ออมสิน  - ศูนย์ราชการฯ -050012473307</t>
  </si>
  <si>
    <t>ออมทรัพย์เพื่อสำรองหนี้ใน ธ.ออมสิน สาขาศูนย์ราชการฯ เผื่อเรียก</t>
  </si>
  <si>
    <t>S/A-สำรองหนี้ - ธ.ทหารไทยธนชาต - สยามดิสคัฟเวอรี่ - 8562025935</t>
  </si>
  <si>
    <t xml:space="preserve">ออมทรัพย์เพื่อสำรองหนี้ในธ.ทหารไทยธนชาต สาขาสยามดิสคัฟเวอรี่ </t>
  </si>
  <si>
    <t>S/A-สำรองหนี้ - ธ.ยูโอบี - แจ้งวัฒนะ -7571643999</t>
  </si>
  <si>
    <t>ออมทรัพย์เพื่อสำรองหนี้ในธ.UOBแจ้งวัฒนะ ออมทรัพย์757-164399-9</t>
  </si>
  <si>
    <t>S/A- ธ.กรุงไทย - โทรคมนาคมแห่งชาติ - 0660141574</t>
  </si>
  <si>
    <t>S/A- ธ.กรุงไทย - โทรคมนาคมแห่งชาติ - 066-0-14157-4</t>
  </si>
  <si>
    <t>S/A- ธ.ออมสิน - ศูนย์การค้าโอเชี่ยนคอมเพล็ก -020392171532</t>
  </si>
  <si>
    <t>พักเช็ค Clrg S/A GSB ศูนย์การค้าโอเชี่ยนคอมเพล็ก 020392171532</t>
  </si>
  <si>
    <t>S/A- ธ.ออมสิน - ถ.กองบิน 56(หาดใหญ่) -020406649044</t>
  </si>
  <si>
    <t>พักเช็ค Clrg S/A GSB ถ.กองบิน 56 (หาดใหญ่) 020406649044</t>
  </si>
  <si>
    <t>S/A- ธ.ไอซีบีซี (ไทย) - 00102687102</t>
  </si>
  <si>
    <t>S/A-ธ.ไอซีบีซี(ไทย)จำกัด(มหาชน) เลขที่ 0010268702</t>
  </si>
  <si>
    <t>เงินฝากออมทรัพย์ - ต่างประเทศ</t>
  </si>
  <si>
    <t>ออมทรัพย์ ธ.กรุงไทย800000068201 APG UPGRADE CBP US</t>
  </si>
  <si>
    <t>ปป.ปริวรรต ธ.กรุงไทย 8-68201 APG UPGRADE CBP US$</t>
  </si>
  <si>
    <t>ออมทรัพย์ ธ.ไทยพาณิชย์1112006583840 (US$)</t>
  </si>
  <si>
    <t>ออมทรัพย์ ธ.ไทยพาณิชย์1112006583840(US$)-ถอนเงินสด/โอน</t>
  </si>
  <si>
    <t>ออมทรัพย์ ธ.กรุงเทพ 8409420019000033501(US$)</t>
  </si>
  <si>
    <t>ออมทรัพย์ ธ.กรุงเทพ8409420019000033501(US$)ฝากเช็ค</t>
  </si>
  <si>
    <t>ออมทรัพย์ ธ.กรุงเทพ 3501(US$) ฝากเงินสด/โอน</t>
  </si>
  <si>
    <t>ออมทรัพย์ ธ.กรุงเทพ 3501(US$) ถอนเงินสด/โอน</t>
  </si>
  <si>
    <t>ออมทรัพย์ ธ.กรุงเทพ8409420019000033501(US$)ถอนอื่น</t>
  </si>
  <si>
    <t>ออมทรัพย์ ธ.กรุงเทพ 3501(US$)-ฝากไม่สามารถระบุ</t>
  </si>
  <si>
    <t>ออมทรัพย์ ธ.กรุงเทพ 3501(US$)-ถอนไม่สามารถระบุ</t>
  </si>
  <si>
    <t>ปป.จากการปริวรรต-ออมทรัพย์ ธ.กรุงเทพ 3501 (US$)</t>
  </si>
  <si>
    <t>ออมทรัพย์ ธ.กรุงเทพ 8409420019000066501 CBP (US)</t>
  </si>
  <si>
    <t>ปป.จากการปริวรรต-ออมทรัพย์ ธ.กรุงเทพ 6501 CBP (US)</t>
  </si>
  <si>
    <t>ออมทรัพย์ ธ.กรุงเทพ 8409420019000074501 O&amp;M CBP US</t>
  </si>
  <si>
    <t>ปป.ปริวรรต-ออมทรัพย์ ธ.กรุงเทพ 74501 O&amp;M CBP (US)</t>
  </si>
  <si>
    <t>บัญชีรอหักล้าง-ฝากธนาคาร</t>
  </si>
  <si>
    <t>เงินฝากออมทรัพย์-KTB-เงิน U$ (800-0-0001-673)</t>
  </si>
  <si>
    <t>ออมทรัพย์ธ.กรุงไทย 80000001673 (US$)</t>
  </si>
  <si>
    <t>ออมทรัพย์ธ.กรุงไทย 80000001673 (US$) ฝากเช็ค</t>
  </si>
  <si>
    <t>ออมทรัพย์ธ.กรุงไทย 80000001673 (US$) ฝากเงินสด/โอน</t>
  </si>
  <si>
    <t>ออมทรัพย์ธ.กรุงไทย 80000001673 (US$) ถอนเงินสด/โอน</t>
  </si>
  <si>
    <t>ออมทรัพย์ธ.กรุงไทย 80000001673 (US$) ถอนอื่น</t>
  </si>
  <si>
    <t>ออมทรัพย์ธ.กรุงไทย80000001673(US$)ฝากไม่สามารถระบุ</t>
  </si>
  <si>
    <t>ออมทรัพย์ธ.กรุงไทย80000001673(US$)ถอนไม่สามารถระบุ</t>
  </si>
  <si>
    <t>ปป.จากการปริวรรตออมทรัพย์ธ.กรุงไทย80000001673(US$)</t>
  </si>
  <si>
    <t>เงินฝากออมทรัพย์ของกองทุน</t>
  </si>
  <si>
    <t>เงินฝากออมทรัพย์-กองทุนส่วนบุคคล</t>
  </si>
  <si>
    <t>ออมทรัพย์ ธ.อิสลาม 0281038449-กองทุนบำเหน็จ</t>
  </si>
  <si>
    <t>สร้างรหัส 3000 ใหม่  MAP จากหมวด เงินฝากออมทรัพย์มาเป็นหมวด สินทรัพย์หมุนเวียนอื่น</t>
  </si>
  <si>
    <t>เงินฝากประจำ&lt;=3เดือน</t>
  </si>
  <si>
    <t>เงินฝากประจำไม่เกิน 3 เดือน - กสท</t>
  </si>
  <si>
    <t>เงินฝากประจำไม่เกิน 3 เดือน - กองทุนส่วนบุคคล</t>
  </si>
  <si>
    <t>เงินฝากประจำ 3 เดือน-กองทุนบำเน็จฯ</t>
  </si>
  <si>
    <t>9.7.2024 สร้างรหัส 3000 ใหม่  MAP จากหมวด เเงินฝากประจำ&lt;=3เดือน มาเป็นหมวด สินทรัพย์หมุนเวียนอื่น</t>
  </si>
  <si>
    <t>เงินฝากประจำ 3 เดือน ธ.ออมสิน-กองทุนบำเหน็จฯ</t>
  </si>
  <si>
    <t>เงินฝากประจำ 3 เดือน-กองทุนบำเหน็จฯ</t>
  </si>
  <si>
    <t>เงินฝากประจำ 3เดือน กองทุนสวัสดิการสงเคราะห์</t>
  </si>
  <si>
    <t>F/A (อายุ&lt;=3m) สกุลบาท-SOE จากแหล่งเงิน ดนง.</t>
  </si>
  <si>
    <t>F/A (อายุ&lt;=3m) สกุลบาท-อื่น จากแหล่งเงิน ดนง.</t>
  </si>
  <si>
    <t>พักชำระเงินฝากประจำ</t>
  </si>
  <si>
    <t>F/A (อายุ&lt;=3m) สกุลอื่น - SOE จากแหล่งเงินดำเนินงาน</t>
  </si>
  <si>
    <t xml:space="preserve">เงินฝากประจำเพื่อสำรองหนี้ F/A (อายุ&lt;=3m) สกุลบาท-SOE </t>
  </si>
  <si>
    <t xml:space="preserve">เงินฝากประจำเพื่อสำรองหนี้ F/A (อายุ&lt;=3m) สกุลบาท-อื่น </t>
  </si>
  <si>
    <t>F/A (อายุ&lt;=3m) สกุลอื่น-อื่น จากแหล่งเงินดำเนินงาน</t>
  </si>
  <si>
    <t>เงินฝากประจำ (อายุ&lt;=3m) สกุลอื่น-อื่น จากแหล่งดำเนินงาน</t>
  </si>
  <si>
    <t>เงินฝากประจำ&lt;=3เดือน - ต่างประเทศ</t>
  </si>
  <si>
    <t>เงินฝากธนาคาร-โครงการของรัฐ</t>
  </si>
  <si>
    <t>เงินฝากกระแส(จ่าย) KTB สาขาทีโอที-โครงการ Big Rock</t>
  </si>
  <si>
    <t>หักล้างกระแส(จ่าย)-KTB โครงการ Big Rock</t>
  </si>
  <si>
    <t>หักล้างกระแส(จ่าย)-รอการบันทึก-KTB-Big Rock</t>
  </si>
  <si>
    <t>เงินฝากกระแสรายวัน (จ่าย) KTB-TOT-เน็ตอาสาประชารัฐ</t>
  </si>
  <si>
    <t>หักล้างกระแส(จ่าย) KTB- TOTโครงการเน็ตอาสาประชารัฐ</t>
  </si>
  <si>
    <t>หักล้างกระแส(จ่าย)รอการบันทึก-KTB-เน็ตอาสาประชารัฐ</t>
  </si>
  <si>
    <t>เงินฝากกระแสรายวัน-KTB-พัฒนา Web ป้องปรามข่าวปลอม</t>
  </si>
  <si>
    <t>หักล้างกระแส(จ่าย) KTB- พัฒนา Web ป้องปรามข่าวปลอม</t>
  </si>
  <si>
    <t>หักล้างกระแส(จ่าย)รอการบันทึก-KTBพัฒนาWeb ข่าวปลอม</t>
  </si>
  <si>
    <t>เงินฝากออมทรัพย์KTB-TOTเน็ตประชารัฐ1 066-0-10596-9</t>
  </si>
  <si>
    <t>เงินฝากออมทรัพย์-KTB-โครงการ Big Rock</t>
  </si>
  <si>
    <t>เงินฝากออมทรัพย์-KTB -สร้างการรับรู้ 066-0-11501-8</t>
  </si>
  <si>
    <t>เงินฝากออมทรัพย์-KTB-เน็ตอาสาประชารัฐ066-0-11650-2</t>
  </si>
  <si>
    <t>เงินฝากออมทรัพย์-KTB-TOT พัฒนา Web  066-0-12433-5</t>
  </si>
  <si>
    <t>เงินฝากออมทรัพย์-KTB-โครงการ อสด. 066-0-13924-3</t>
  </si>
  <si>
    <t>อ.ธ.กรุงไทย9864231154 DE คชจ.คก.เพิ่มประสทธิภาพฯ</t>
  </si>
  <si>
    <t>อ.ธ.กรุงไทย6793931180คก.สนับสนุนITรับรองปลอดภัยVIP</t>
  </si>
  <si>
    <t>อ.ธ.กรุงไทย 6610922233สดช.คก.ให้บริการข้อมูลภาครัฐ</t>
  </si>
  <si>
    <t>อ.ธ.กรุงไทย 6621891539 สดช.คก.ป้องกันข้อมูลรั่วไหลฯ</t>
  </si>
  <si>
    <t>อ.ธ.กรุงไทย6621892357 สดช.คก.คอมฯสมรรถนะสูงฯAI</t>
  </si>
  <si>
    <t>อ.ธ.กรุงไทย6622260672 สดช.คก.ประกาศข่าวชาวเรือ</t>
  </si>
  <si>
    <t>อ.ธ.กรุงไทย 0660146282 ปปช.คก. NT STRONG</t>
  </si>
  <si>
    <t>ลูกหนี้การค้าและลูกหนี้หมุนเวียนอื่น</t>
  </si>
  <si>
    <t>ลูกหนี้การค้า-กิจการโทรคมนาคม</t>
  </si>
  <si>
    <t>ลูกหนี้การค้าโทรคมนาคม</t>
  </si>
  <si>
    <t>ลูกหนี้บริการ-ในประเทศ</t>
  </si>
  <si>
    <t>ลูกหนี้บริการ-SUMMARY ในประเทศ</t>
  </si>
  <si>
    <t>บัญชีรอหักล้างรับเงิน-ลูกหนี้บริการ</t>
  </si>
  <si>
    <t>ลูกหนี้บริการ-ต่างประเทศ</t>
  </si>
  <si>
    <t>ลูกหนี้บริการ-SUMMARY ต่างประเทศ</t>
  </si>
  <si>
    <t>ปป.จากการปริวรรต-ลูกหนี้บริการ</t>
  </si>
  <si>
    <t>ลูกหนี้เช็คขัดข้อง</t>
  </si>
  <si>
    <t>บัญชีรอหักล้างรับเงิน-ลูกหนี้เช็คขัดข้อง</t>
  </si>
  <si>
    <t>ลูกหนี้ตัวแทนรับชำระ</t>
  </si>
  <si>
    <t>ลูกหนี้บริการ-ค่าปรับ</t>
  </si>
  <si>
    <t>บัญชีรอหักล้าง-ลูกหนี้บริการ - ค่าปรับ</t>
  </si>
  <si>
    <t>บัญชีรอหักล้าง-ลูกหนี้บริการ-ค่าปรับ</t>
  </si>
  <si>
    <t>ลูกหนี้ค่าเลขหมาย-ผ่านมือ</t>
  </si>
  <si>
    <t>ลูกหนี้ค่าธรรมเนียมใบอนุญาต-ผ่านมือ</t>
  </si>
  <si>
    <t>ลูกหนี้ค่าธรรมเนียม USO - ผ่านมือ</t>
  </si>
  <si>
    <t>ลูกหนี้ค่าบริหารจัดการข้ามโครงข่าย DR 3 G</t>
  </si>
  <si>
    <t>ลูกหนี้ค่าบริการข้ามเครือข่าย IR-OUTBOUND</t>
  </si>
  <si>
    <t>ลูกหนี้ค่าบริการข้ามเครือข่าย IR-OUTBOUND ผ่านมือ</t>
  </si>
  <si>
    <t>ลูกหนี้ค่าบริการข้ามเครือข่าย IR-INBOUND</t>
  </si>
  <si>
    <t>ลูกหนี้บริการ 3G-ระยะสั้น</t>
  </si>
  <si>
    <t>ลูกหนี้ขายส่งบริการ-ระยะสั้น</t>
  </si>
  <si>
    <t>ลูกหนี้ CAT HOLDING</t>
  </si>
  <si>
    <t>ลูกหนี้บริการ IBACSS ในประเทศ</t>
  </si>
  <si>
    <t>บัญชีรอหักล้างรับเงิน-ลูกหนี้บริการ TBOSS</t>
  </si>
  <si>
    <t>ลูกหนี้บริการ-T-BOSS ต่างประเทศ</t>
  </si>
  <si>
    <t>ปป.จากการปริวรรต-ลูกหนี้บริการ-T-BOSS ในประเทศ</t>
  </si>
  <si>
    <t>ลูกหนี้บริการนอก-IBACSS ในประเทศ</t>
  </si>
  <si>
    <t>ลูกหนี้ขายสินค้า-ในประเทศ</t>
  </si>
  <si>
    <r>
      <t>ลูกหนี้ขายสินค้า-</t>
    </r>
    <r>
      <rPr>
        <sz val="11"/>
        <color rgb="FFFF0000"/>
        <rFont val="Calibri"/>
        <family val="2"/>
        <scheme val="minor"/>
      </rPr>
      <t>รอการเรียกเก็บ</t>
    </r>
  </si>
  <si>
    <t>บัญชีรอหักล้างรับเงิน-ลูกหนี้ขายสินค้า</t>
  </si>
  <si>
    <t>ลูกหนี้ขายสินค้านอก IBACSS ในประเทศ</t>
  </si>
  <si>
    <t>ค่าเผื่อหนี้สงสัยจะสูญ-ลูกหนี้ขายสินค้า</t>
  </si>
  <si>
    <t>ลูกหนี้ค่าบริหารจัดการข้ามโครงข่าย DR 3 G-ผ่านมือ</t>
  </si>
  <si>
    <t>บัญชีพักรับระบบ ECR</t>
  </si>
  <si>
    <t>ลูกหนี้ผู้ใช้บริการโทรคมนาคม-ออกบิลแล้ว</t>
  </si>
  <si>
    <t>บัญชีพักรับเงินจากสำนักงานบริการ TRUE</t>
  </si>
  <si>
    <t>Block NT2 010966</t>
  </si>
  <si>
    <t>ล/นใช้บริการการโทรศัพท์ร่วมการงานฯ-TRUEออกบิลแล้ว</t>
  </si>
  <si>
    <t>ล/นใช้บริการการโทรศัพท์ร่วมการงานฯ-TT&amp;Tออกบิลแล้ว</t>
  </si>
  <si>
    <t>ล/นการค้าผู้ให้บริการฯเคลื่อนที่ 3G Wholesale</t>
  </si>
  <si>
    <t>ล/น ผู้ใช้บริการโทรศัพท์เคลื่อนที่ 3G - Retail</t>
  </si>
  <si>
    <t>ลูกหนี้การค้าอื่น</t>
  </si>
  <si>
    <t>ลูกหนี้การค้าอื่น-จากระบบ AR</t>
  </si>
  <si>
    <t>ลูกหนี้การค้าอื่น-จากระบบ AR (ยอดดุลเครดิต)</t>
  </si>
  <si>
    <t>ล/นการค้าอื่นจากการร่วมการงานและหรือร่วมลงทุน-TRUE</t>
  </si>
  <si>
    <t>ล/นการค้าอื่นจากการร่วมการงานและหรือร่วมลงทุน-TT&amp;T</t>
  </si>
  <si>
    <t>ลูกหนี้การค้าอื่น - จากระบบ AR</t>
  </si>
  <si>
    <t>ลูกหนี้การค้าอื่นจากการร่วมการงานและ/หรือร่วมลงทุน</t>
  </si>
  <si>
    <t>ลูกหนี้การค้า-บริษัท TRUE</t>
  </si>
  <si>
    <t>ลูกหนี้การค้า-บริษัท TT&amp;T</t>
  </si>
  <si>
    <t>บ/ชพักล/นผู้ใช้บริการราชการ-เรียกเก็บเงินส่วนกลาง</t>
  </si>
  <si>
    <t>บัญชีพักลูกหนี้ลูกค้าองค์กร</t>
  </si>
  <si>
    <t>บัญชีพักลูกหนี้ลูกค้าผู้ประกอบการ</t>
  </si>
  <si>
    <t>บัญชีพักลูกหนี้รอนำเข้าระบบบิล</t>
  </si>
  <si>
    <t>บัญชีพักลูกหนี้ด้านเครดิต-ส่วนลด</t>
  </si>
  <si>
    <t>บัญชีพักลูกหนี้ผู้ใช้บริการ-เรียกเก็บเงินตามพื้นที</t>
  </si>
  <si>
    <t>บัญชีพักล/นการค้าผู้ใช้บริการโทรศัพท์เคลื่อนที่ 3G</t>
  </si>
  <si>
    <t>บัญชีพักเรียกเก็บต้นสังกัด</t>
  </si>
  <si>
    <t>ลูกหนี้ผู้ใช้บริการโทรคมนาคม-ยังไม่ได้ออกบิล</t>
  </si>
  <si>
    <t>รายได้ค้างรับ - บริษัท โครงข่ายบอรดแบนด์แห่งชาติ  จำกัด (NBN Co)</t>
  </si>
  <si>
    <t>ลูกหนี้ผู้ใช้บริการทางไกลยังไม่ได้ออกบิล ระบบ CMF</t>
  </si>
  <si>
    <t>ลูกหนี้สัญญาเช่าทางการเงิน</t>
  </si>
  <si>
    <t>ลูกหนี้สัญญาเช่าทางการเงิน-ต่างประเทศ</t>
  </si>
  <si>
    <t>ลูกหนี้สัญญาเช่าทางการเงิน-ตปท.-ปป.จากการปริวรรต</t>
  </si>
  <si>
    <t>ลูกหนี้ผู้ใช้บริการ 3G ยังไม่ออกบิล-Wholesale</t>
  </si>
  <si>
    <t>ลูกหนี้ผู้ใช้บริการ 3G ยังไม่ออกบิล-Retail</t>
  </si>
  <si>
    <t>รายได้ค้างรับอื่นๆ</t>
  </si>
  <si>
    <t>ส่วนแบ่งรายได้ค่าทางไกลต่างประเทศจาก กสท.ค้างรับ</t>
  </si>
  <si>
    <t>รายได้ค้างรับ-ค่าใช้โครงข่ายผ่าน Gateway</t>
  </si>
  <si>
    <t>รายได้ค้างรับ - เน็ตชายขอบ</t>
  </si>
  <si>
    <t>รายได้ค้างรับ-ในประเทศ</t>
  </si>
  <si>
    <t>รายได้ค้างรับ-ต่างประเทศ</t>
  </si>
  <si>
    <t>ปป.จากการปริวรรต-รายได้ค้างรับ</t>
  </si>
  <si>
    <t>ค่า VC ค้างรับ-ต่างประเทศ</t>
  </si>
  <si>
    <t>ปป.จากการปริวรรต-ค่า VC ค้างรับ</t>
  </si>
  <si>
    <t>ค่า VC ค้างรับ-ในประเทศ</t>
  </si>
  <si>
    <t>ค่าเผื่อขาดทุนจากการด้อยค่าด้านเครดิต-ลูกหนี้การค้าโทรคมนาคม</t>
  </si>
  <si>
    <t>ค่าเผื่อหนี้สงสัยจะสูญ-ลูกหนี้บริการ</t>
  </si>
  <si>
    <t>ค่าเผื่อหนี้สงสัยจะสูญ-ล/นผู้ใช้บริการโทรคมนาคม</t>
  </si>
  <si>
    <t>ค่าเผื่อหนี้สงสัยจะสูญ-ล/นใช้บริการจากร่วมฯ-TRUE</t>
  </si>
  <si>
    <t>ค่าเผื่อหนี้สงสัยจะสูญ-ล/นใช้บริการจากร่วมฯ-TT&amp;T</t>
  </si>
  <si>
    <t>ค่าเผื่อหนี้สงสัยจะสูญ-รายได้ค้างรับ NBN Co.</t>
  </si>
  <si>
    <t>ค่าเผื่อหนี้สงสัยจะสูญ-ล/นเคลื่อนที่ 3G-Wholesale</t>
  </si>
  <si>
    <t>ค่าเผื่อหนี้สงสัยจะสูญ-ล/นเคลื่อนที่ 3G-Retail</t>
  </si>
  <si>
    <t>ค่าเผื่อหนี้สงสัยจะสูญ-ลูกหนี้การค้า-บ.TRUE</t>
  </si>
  <si>
    <t>ค่าเผื่อหนี้สงสัยจะสูญ-ลูกหนี้การค้า-บ.TT&amp;T</t>
  </si>
  <si>
    <t>ค่าเผื่อหนี้สงสัยจะสูญ-ล/น บ.ผู้ให้บริการรายอื่นๆ</t>
  </si>
  <si>
    <t>ค่าเผื่อหนี้สงสัยจะสูญ-ลูกหนี้การค้าอื่น</t>
  </si>
  <si>
    <t>ค่าเผื่อหนี้สงสัยจะสูญ-ล/นการค้าอื่นจากร่วมฯ-TRUE</t>
  </si>
  <si>
    <t>ค่าเผื่อหนี้สงสัยจะสูญ-ล/นการค้าอื่นจากร่วมฯ-TT&amp;T</t>
  </si>
  <si>
    <t>ค่าเผื่อหนี้สงสัยจะสูญ-ลูกหนี้บริการ ตปท.</t>
  </si>
  <si>
    <t>ลูกหนี้การค้า-ตามสัญญาส่วนแบ่งรายได้</t>
  </si>
  <si>
    <t>ลูกหนี้การค้าสัญญาส่วนแบ่งรายได้</t>
  </si>
  <si>
    <t>ลูกหนี้ส่วนแบ่งโทรคมนาคม-SUMMARY ในประเทศ</t>
  </si>
  <si>
    <t>ลูกหนี้ค่าเชื่อมต่อโครงข่ายโทรคมนาคม-ในประเทศ</t>
  </si>
  <si>
    <t>ลูกหนี้ค่าเชื่อมต่อโครงข่ายโทรคมนาคม-ผ่านมือ</t>
  </si>
  <si>
    <t>ลูกหนี้ค่าเชื่อมต่อโครงข่าย-ผ่านมือ</t>
  </si>
  <si>
    <t>ลูกหนี้ส่วนแบ่งโทรคมนาคม-ในประเทศ</t>
  </si>
  <si>
    <t>ลูกหนี้ส่วนแบ่งโทรคมนาคม-ต่างประเทศ</t>
  </si>
  <si>
    <t>ปป.จากการปริวรรต-ลูกหนี้ส่วนแบ่งโทรคมนาคม</t>
  </si>
  <si>
    <t>ลูกหนี้ค่า VOLUMN COMMITMENT-ต่างประเทศ</t>
  </si>
  <si>
    <t>ปป.จากการปริวรรต-ลูกหนี้ค่า VOLUMN COMMITMENT</t>
  </si>
  <si>
    <t>ลูกหนี้ส่วนแบ่งรายได้</t>
  </si>
  <si>
    <t>รายได้ค้างรับจากการร่วมการงาน/หรือร่วมลงทุน</t>
  </si>
  <si>
    <t>ค่าเผื่อขาดทุนจากการด้อยค่าด้านเครดิต-ลูกหนี้การค้าตามสัญญาส่วนแบ่งรายได้</t>
  </si>
  <si>
    <t>ค่าเผื่อหนี้สงสัยจะสูญ-ลูกหนี้ส่วนแบ่งบริการโทรคมนาคม</t>
  </si>
  <si>
    <t>ค่าเผื่อหนี้สงสัยจะสูญ-ลูกหนี้ส่วนแบ่งรายได้</t>
  </si>
  <si>
    <t>ลูกหนี้การค้ากิจการที่เกี่ยวข้องกัน</t>
  </si>
  <si>
    <t>ลูกหนี้ส่วนแบ่งโครงข่ายทางไกลต่างประเทศ</t>
  </si>
  <si>
    <t>พักลูกหนี้การค้ารอการโอน</t>
  </si>
  <si>
    <t>บัญชีปรับมูลค่าอัตราแลกเปลี่ยนของลูกหนี้โครงข่ายฯ</t>
  </si>
  <si>
    <t>ลูกหนี้บริษัทย่อย</t>
  </si>
  <si>
    <t>ลูกหนี้บริษัทร่วม</t>
  </si>
  <si>
    <t>ลูกหนี้กิจการร่วมค้า</t>
  </si>
  <si>
    <t>ค่าเผื่อขาดทุนจากการด้อยค่าด้านเครดิต-ลูกหนี้การค้ากิจการที่เกี่ยวข้องกัน</t>
  </si>
  <si>
    <t>ค่าเผื่อหนี้สงสัยจะสูญ-ลูกหนี้การค้ากิจการที่เกี่ยวข้องกัน</t>
  </si>
  <si>
    <t>ค่าเผื่อหนี้สงสัยจะสูญ-ล/นโครงข่ายทางไกลต่างประเทศ</t>
  </si>
  <si>
    <t>ลูกหนี้การค้าอื่นๆ</t>
  </si>
  <si>
    <t>ล/นผู้ใช้บริการไม่เกี่ยวกับโทรคมนาคม-ออกบิลแล้ว</t>
  </si>
  <si>
    <t>ล/นผู้ใช้บริการไม่เกี่ยวกับโทรคมนาคม-ยังไม่ออกบิล</t>
  </si>
  <si>
    <t>ค่าเผื่อขาดทุนจากการด้อยค่าด้านเครดิต-ลูกหนี้การค้าอื่นๆ</t>
  </si>
  <si>
    <t>ค่าเผื่อหนี้สงสัยจะสูญ-ล/นผู้ใช้ฯไม่เกี่ยวโทรคมนาค</t>
  </si>
  <si>
    <t>ลูกหนี้หมุนเวียนอื่น</t>
  </si>
  <si>
    <t>ลูกหนี้กรมสรรพากร</t>
  </si>
  <si>
    <t>ย้ายหมวด</t>
  </si>
  <si>
    <t>ลูกหนี้อื่น-ภาษีอากร</t>
  </si>
  <si>
    <t>ค่าเผื่อขาดทุนจากการด้อยค่าด้านเครดิต-ลูกหนี้กรมสรรพากร</t>
  </si>
  <si>
    <t>ลูกหนี้อื่น-เช็คขัดข้อง</t>
  </si>
  <si>
    <t>ลูกหนี้จากการขายเงินลงทุน</t>
  </si>
  <si>
    <t>ลูกหนี้อื่นระยะยาวที่ครบกำหนดภายใน 1 ปี-จัดกลุ่ม</t>
  </si>
  <si>
    <t>บ.รอหักล้างรับง.-ล/น อื่น-ค่าเช่าใช้อาคารที่พัก</t>
  </si>
  <si>
    <t xml:space="preserve">ลูกหนี้อื่น-ค่าเช่าใช้อาคารที่พัก </t>
  </si>
  <si>
    <t>ลูกหนี้เงินผ่านมือ</t>
  </si>
  <si>
    <t>บัญชีรอหักล้างรับเงิน-ลูกหนี้เงินผ่านมือ</t>
  </si>
  <si>
    <t>ลูกหนี้เงินเรียกเก็บจากเจ้าหนี้</t>
  </si>
  <si>
    <t>ลูกหนี้เงินขาดบัญชี</t>
  </si>
  <si>
    <t>ลูกหนี้จากการจำหน่ายหลักทรัพย์ - กองทุนส่วนบุคคล</t>
  </si>
  <si>
    <t>บัญชีรอหักล้าง-ลูกหนี้จากการจำหน่ายเงินลงทุน</t>
  </si>
  <si>
    <t>ลูกหนี้อื่น</t>
  </si>
  <si>
    <t>บัญชีพัก-ลูกหนี้ผู้ใช้บริการโทรศัพท์สาธารณะ TRUE</t>
  </si>
  <si>
    <t>บัญชีพัก-ลูกหนี้ผู้ใช้บริการโทรศัพท์สาธารณะ TT&amp;T</t>
  </si>
  <si>
    <t>บัญชีรอหักล้างรับเงิน-ลูกหนี้อื่น</t>
  </si>
  <si>
    <t>ลูกหนี้อื่น-ต่างประเทศ</t>
  </si>
  <si>
    <t>ปป.จากการปริวรรต-ลูกหนี้อื่น</t>
  </si>
  <si>
    <t>ลูกหนี้กสท-รอจ่ายเงิน</t>
  </si>
  <si>
    <t>เงินประกัน และเงินมัดจำ</t>
  </si>
  <si>
    <t>พักรับชำระลูกหนี้Pay for Both-NT2 รับแทน NT1</t>
  </si>
  <si>
    <t>บัญชีพักลูกหนี้รับชำระ NT-NT1</t>
  </si>
  <si>
    <t>พักรับชำระลูกหนี้Pay for Both-NT1 รับแทน NT2</t>
  </si>
  <si>
    <t>บัญชีพักลูกหนี้รับชำระ NT-NT2</t>
  </si>
  <si>
    <t>พักรับชำระลูกหนี้-NT1 รับแทน NT2</t>
  </si>
  <si>
    <t>พักรับชำระลูกหนี้-NT1 รับแทน NT2 (Manual)</t>
  </si>
  <si>
    <t>พักรับชำระลูกหนี้-NT2 รับแทน NT1</t>
  </si>
  <si>
    <t>พักรับชำระลูกหนี้-NT2 รับแทน NT1 (Manual)</t>
  </si>
  <si>
    <t>พักเจ้าหนี้รวมจ่ายเงิน NT</t>
  </si>
  <si>
    <t>พักเจ้าหนี้จ่ายเงิน</t>
  </si>
  <si>
    <t>พักเจ้าหนี้รอจ่ายรวม- NT1</t>
  </si>
  <si>
    <t>NT1 บล็อกรหัส 11932103</t>
  </si>
  <si>
    <t>พักรับชำระลูกหนี้ ตปท.-NT1 รับแทน NT2</t>
  </si>
  <si>
    <t>พักรับชำระลูกหนี้ ตปท.-NT2 รับแทน NT1</t>
  </si>
  <si>
    <t>พักรับชำระลูกหนี้Pay For Bothพิเศษ-NT1 รับแทน NT2</t>
  </si>
  <si>
    <t>พักรับลูกหนี้รับชำระใบแจ้งหนี้พิเศษ NT-NT2</t>
  </si>
  <si>
    <t>ค่าเผื่อขาดทุนจากการด้อยค่าด้านเครดิต-ลูกหนี้หมุนเวียนอื่น</t>
  </si>
  <si>
    <t>ค่าเผื่อหนี้สงสัยจะสูญลูกหนี้อื่น</t>
  </si>
  <si>
    <t>ค่าเผื่อหนี้สงสัยจะสูญ-ลูกหนี้อื่น</t>
  </si>
  <si>
    <t>ลูกหนี้หมุนเวียนอื่นกิจการที่เกี่ยวข้องกัน</t>
  </si>
  <si>
    <t>ค่าเผื่อขาดทุนจากการด้อยค่าด้านเครดิต-ลูกหนี้หมุนเวียนอื่นกิจการที่เกี่ยวข้องกัน</t>
  </si>
  <si>
    <t>รายได้ดอกเบี้ยเงินฝากค้างรับ</t>
  </si>
  <si>
    <t>ดอกเบี้ยเงินฝากธนาคารค้างรับ</t>
  </si>
  <si>
    <t>ดอกเบี้ยเงินฝากธนาคารค้างรับ-กองทุนส่วนบุคคล</t>
  </si>
  <si>
    <t>ดอกเบี้ยเงินฝากธนาคารค้างรับ-SOE</t>
  </si>
  <si>
    <t>ดอกเบี้ยเงินฝากธนาคารค้างรับ-อื่น</t>
  </si>
  <si>
    <t>ดอกเบี้ยเงินฝากธ.ค้างรับ-โครงการเงินกู้ 3G-อื่น</t>
  </si>
  <si>
    <t>รายได้ดอกเบี้ยเงินลงทุนค้างรับ</t>
  </si>
  <si>
    <t>ดอกเบี้ยเงินลงทุนในตราสารหนี้ค้างรับ</t>
  </si>
  <si>
    <t>ดอกเบี้ยเงินลงทุนในตราสารหนี้ค้างรับ-กองทุนส่วนบุคคล</t>
  </si>
  <si>
    <t>ค่าเผื่อขาดทุนจากการด้อยค่าด้านเครดิต-ดอกเบี้ยเงินลงทุน</t>
  </si>
  <si>
    <t>รายได้ดอกเบี้ยเงินให้กู้ค้างรับจากกิจการที่เกี่ยวข้องกัน</t>
  </si>
  <si>
    <t>ดอกเบี้ยเงินให้กู้ยืมแก่บริษัทย่อยค้างรับ</t>
  </si>
  <si>
    <t>ดอกเบี้ยค้างรับ-บริษัทย่อย</t>
  </si>
  <si>
    <t>ดอกเบี้ยเงินให้กู้ยืมบริษัทร่วมค้างรับ</t>
  </si>
  <si>
    <t>ดอกเบี้ยเงินให้กู้ยืมในกิจการร่วมค้าค้างรับ</t>
  </si>
  <si>
    <t>ค่าเผื่อขาดทุนจากการด้อยค่าด้านเครดิต-รายได้ดอกเบี้ยเงินให้กู้ค้างรับจากกิจการที่เกี่ยวข้องกัน</t>
  </si>
  <si>
    <t>ค่าเผื่อขาดทุนจากการด้อยค่าด้านเครดิต - ดอกเบี้ยเงินให้กู้ยืมแก่บริษัทย่อยค้างรับ</t>
  </si>
  <si>
    <t>ค่าเผื่อหนี้สงสัยจะสูญ - ดอกเบี้ยเงินให้กู้ - ค้างรับ</t>
  </si>
  <si>
    <t>ค่าเผื่อการด้อยค่าดอกเบี้ยค้างรับ-บริษัทย่อย</t>
  </si>
  <si>
    <t>ค่าเผื่อขาดทุนจากการด้อยค่าด้านเครดิต - ดอกเบี้ยเงินให้กู้ยืมบริษัทร่วมค้างรับ</t>
  </si>
  <si>
    <t>ค่าเผื่อขาดทุนจากการด้อยค่าด้านเครดิต - ดอกเบี้ยเงินให้กู้ยืมในกิจการร่วมค้าค้างรับ</t>
  </si>
  <si>
    <t>เงินปันผลค้างรับ</t>
  </si>
  <si>
    <t>เงินปันผลจากบริษัทย่อยค้างรับ</t>
  </si>
  <si>
    <t>ปป.จากการปริวรรต-เงินปันผลบริษัทร่วมค้างรับ-ตปท.</t>
  </si>
  <si>
    <t>เงินปันผลจากเงินลงทุนค้างรับ-กองทุนส่วนบุคคล</t>
  </si>
  <si>
    <t>รายได้เงินปันผลตราสารทุน/หนี้ ค้างรับ</t>
  </si>
  <si>
    <t>เงินปันผลบริษัทร่วมค้างรับ-ในประเทศ</t>
  </si>
  <si>
    <t>เงินปันผลบริษัทร่วมค้างรับ-ต่างประเทศ</t>
  </si>
  <si>
    <t>เงินปันผลในกิจการร่วมค้าค้างรับ-ในประเทศ</t>
  </si>
  <si>
    <t>เงินปันผลในกิจการร่วมค้าค้างรับ-ต่างประเทศ</t>
  </si>
  <si>
    <t>ปป.จากการปริวรรต-เงินปันผลในกิจการร่วมค้าค้างรับ</t>
  </si>
  <si>
    <t>เงินปันผลค้างรับ-บริษัทอื่นๆ</t>
  </si>
  <si>
    <t>ลูกหนี้ตามสัญญาเช่าที่ถึงกำหนดภายใน 1ปี</t>
  </si>
  <si>
    <t>ลูกหนี้ตามสัญญาเช่าทางการเงินที่ถึงกำหนดฯ1ปี-จัดกลุ่ม</t>
  </si>
  <si>
    <t>ดอกเบี้ยรอตัดบัญชีสัญญาเช่า</t>
  </si>
  <si>
    <t>ดอกเบี้ยรอตัดบัญชี-ระยะยาว-ถึงกำหนดใน 1 ปี-จัดกลุ่ม</t>
  </si>
  <si>
    <t>เงินค้างรับ -กองทุนสวัสดิการสงเคราะห์ (สสท.)</t>
  </si>
  <si>
    <t>เงินค้างรับ-กองทุนสวัสดิการสงเคราะห์ (สสท.)</t>
  </si>
  <si>
    <t>ค่าเผื่อขาดทุนจากการด้อยค่าด้านเครดิต-รายได้ค้างรับอื่นๆ</t>
  </si>
  <si>
    <t>ค่าเผื่อหนี้สงสัยจะสูญ-รายได้ค้างรับ(ล/นการค้า)</t>
  </si>
  <si>
    <t>ค่าเผื่อหนี้สงสัยจะสูญ-รายได้ค้างรับ(ลูกหนี้อื่น)</t>
  </si>
  <si>
    <t>เงินให้กู้ยืมระยะสั้น</t>
  </si>
  <si>
    <t>เงินให้กู้ยืมแก่บุคคลภายนอก</t>
  </si>
  <si>
    <t>เงินให้กู้ยืมพนักงาน-ส่วนที่ครบกำหนดชำระภายใน1ปี</t>
  </si>
  <si>
    <t>เงินให้กู้ยืมระยะยาวแก่พนักงานที่ถึงกำหนด 1 ปี - จัดกลุ่ม</t>
  </si>
  <si>
    <t>เงินให้กู้ยืมระยะยาวแก่พนักงาน-กสท ที่ถึงกำหนด 1 ปี - จัดกลุ่ม</t>
  </si>
  <si>
    <t>เงินให้กู้ยืมระยะยาวแก่พนักงาน-กองทุนสวัสดิการที่ถึงกำหนด 1 ปี-จัดกลุ่ม</t>
  </si>
  <si>
    <t>เงินให้กู้ยืมระยะยาวยาวแก่พนักงาน-กองทุนบำเหน็จฯ ที่ถึงกำหนด 1 ปี - จัดกลุ่ม</t>
  </si>
  <si>
    <t>CurPortion เงินให้กู้ยืมแก่พนักงาน (สสท)</t>
  </si>
  <si>
    <t xml:space="preserve">CurPortion เงินให้กู้ยืมแก่พนักงาน </t>
  </si>
  <si>
    <t>CurPortion เงินให้กู้ยืมแก่พนักงาน</t>
  </si>
  <si>
    <t>ค่าเผื่อขาดทุนจากการด้อยค่าด้านเครดิต-เงินให้กู้ยืมระยะสั้น</t>
  </si>
  <si>
    <t>เงินให้กู้ยืมพนักงานอายุไม่เกิน 1 ปี</t>
  </si>
  <si>
    <t>เงินให้กู้ยืมระยะสั้นแก่พนักงาน-กองทุนสวัสดิการ</t>
  </si>
  <si>
    <t>เงินให้กู้ยืมระยะสั้นแก่พนักงาน</t>
  </si>
  <si>
    <t>เงินให้กู้ยืมระยะสั้นแก่พนักงาน-กสท</t>
  </si>
  <si>
    <t>เงินให้กู้ยืมระยะสั้นแก่พนักงาน-กองทุนบำเหน็จ</t>
  </si>
  <si>
    <t>ลูกหนี้เงินกู้กองทุนสวัสดิการสงเคราะห์ (สสท)</t>
  </si>
  <si>
    <t>ค่าเผื่อขาดทุนจากการด้อยค่าด้านเครดิต-เงินให้กู้ยืมพนักงานอายุไม่เกิน 1 ปี</t>
  </si>
  <si>
    <t>เงินให้กู้ยืมแก่บริษัทอื่น</t>
  </si>
  <si>
    <t>เงินให้กู้ยืมบริษัทอื่น-ส่วนที่ครบกำหนดชำระภายใน1ปี</t>
  </si>
  <si>
    <t>CurPortion เงินให้กู้ยืมแก่บริษัทอื่น</t>
  </si>
  <si>
    <t>ค่าเผื่อขาดทุนจากการด้อยค่าด้านเครดิต-เงินให้กู้ยืมบริษัทอื่น</t>
  </si>
  <si>
    <t>เงินให้กู้ยืมแก่บุคคลและกิจการที่เกี่ยวข้องกัน</t>
  </si>
  <si>
    <t>เงินให้กู้ยืมกิจการที่เกี่ยวข้องกันที่ครบกำหนดภายใน1ปี</t>
  </si>
  <si>
    <t>CurPortion เงินให้กู้ยืมแก่บริษัทย่อย</t>
  </si>
  <si>
    <t>CurPortion เงินให้กู้ยืมแก่บริษัทร่วม</t>
  </si>
  <si>
    <t>CurPortion เงินให้กู้ยืม LT to บ.ที่เกี่ยวข้องกัน</t>
  </si>
  <si>
    <t>CurPortion ให้กู้ยืม LT to บุคคลที่เกี่ยวข้องกัน</t>
  </si>
  <si>
    <t>CurPortion เงินให้กู้ยืมแก่กรรมการ</t>
  </si>
  <si>
    <t>เงินให้กู้ยืมระยะยาวแก่บ.ย่อยที่ถึงกำหนดฯ1ปี-จัดกลุ่ม</t>
  </si>
  <si>
    <t>เงินให้กู้ยืมระยะยาวแก่บ.ร่วมที่ถึงกำหนดฯ1ปี-จัดกลุ่ม</t>
  </si>
  <si>
    <t>เงินให้กู้ยืมยาวแก่กก.ร่วมค้าที่ถึงกำหนดฯ1ปี-จัดกลุ่ม</t>
  </si>
  <si>
    <t>เงินให้กู้ยืมยาวแก่บ.ที่เกี่ยวข้องกันถึงฯ1ปี-จัดกลุ่ม</t>
  </si>
  <si>
    <t>ค่าเผื่อขาดทุนจากการด้อยค่าด้านเครดิต-เงินให้กู้ยืมระยะสั้นกิจการที่เกี่ยวข้องกัน</t>
  </si>
  <si>
    <t>เงินให้กู้ยืมกิจการที่เกี่ยวข้องกันระยะสั้น</t>
  </si>
  <si>
    <t>เงินให้กู้ยืมระยะสั้นแก่บริษัทย่อย</t>
  </si>
  <si>
    <t>เงินให้กู้ยืมระยะสั้นแก่บริษัทร่วม</t>
  </si>
  <si>
    <t>เงินให้กู้ยืมระยะสั้นแก่กิจการร่วมค้า</t>
  </si>
  <si>
    <t>ค่าเผื่อการด้อยค่าเงินให้กู้ยืมแก่บริษัทย่อย</t>
  </si>
  <si>
    <t>สินค้าและพัสดุคงเหลือ</t>
  </si>
  <si>
    <t>สินค้าสำเร็จรูป-สุทธิ</t>
  </si>
  <si>
    <t>สินค้าสำเร็จรูป</t>
  </si>
  <si>
    <t>ทรัพย์สินรอตรวจสอบ-บัตรบริการโทรคมนาคม</t>
  </si>
  <si>
    <t>สินค้าเพื่อขาย-ระบบ IM</t>
  </si>
  <si>
    <t>สินค้าเพื่อขาย-ระบบ INVENTORY AND RETAIL</t>
  </si>
  <si>
    <t>ทรัพย์สินรอตรวจสอบ-สินค้าเพื่อขาย</t>
  </si>
  <si>
    <t>บัตรบริการโทรคมนาคม-ระบบ IM</t>
  </si>
  <si>
    <t>บัตรบริการโทรคมนาคม-ระบบ INVENTORY AND RETAIL</t>
  </si>
  <si>
    <t>ของแจก/ของรางวัล/ของแถม</t>
  </si>
  <si>
    <t>บล็อก เนื่องอยู่ผิดหมวด</t>
  </si>
  <si>
    <t>อุปกรณ์โทรคมนาคมปลายทาง-ระหว่างดำเนินการ</t>
  </si>
  <si>
    <t>สินค้าสำเร็จรูป- อุปกรณ์ปลายทาง</t>
  </si>
  <si>
    <t>เปลี่ยนชื่อบัญชี 241166</t>
  </si>
  <si>
    <t>สินค้าสำเร็จรูปอื่น</t>
  </si>
  <si>
    <t>บัญชีพัก - ปรับต้นทุนบริการ (โปรโมชั่น)</t>
  </si>
  <si>
    <t>สินค้าสำเร็จรูป-โทรศัพท์เคลื่อนที่ 3G</t>
  </si>
  <si>
    <t>สินค้าระหว่างทำ</t>
  </si>
  <si>
    <t>วัตถุดิบ</t>
  </si>
  <si>
    <t>สินค้ารับฝากขายไม่เป็นตัวแทน</t>
  </si>
  <si>
    <t>Block NT2</t>
  </si>
  <si>
    <t>ส/ครับฝากขายไม่เป็นตัวแทน-บ.กลอบอล รีช จก.</t>
  </si>
  <si>
    <t>ส/ครับฝากขายไม่เป็นตัวแทน-บ.อินสไปร์ คอมมูนิเคชั่น</t>
  </si>
  <si>
    <t>ส/ครับฝากขายไม่เป็นตัวแทน-บ.ไพลินบุ๊คเน็ต จก.(มหาช</t>
  </si>
  <si>
    <t>ส/ครับฝากขายไม่เป็นตัวแทน-บ.แอสตรา คอมมิวนิเคชั่นฯ</t>
  </si>
  <si>
    <t>ส/ครับฝากขายไม่เป็นตัวแทน-บ.บลูดอลฟิน ไอที จก.</t>
  </si>
  <si>
    <t>ส/ครับฝากขายไม่เป็นตัวแทน-บ.จัสมิน คอลเลคชั่น ฯ</t>
  </si>
  <si>
    <t>ส/ครับฝากขายไม่เป็นตัวแทน-บ.อัลตร้าซีล คาร์ จก.</t>
  </si>
  <si>
    <t>ส/ครับฝากขายไม่เป็นตัวแทน-บ.อัพ มาสเตอร์ โซลูชั่นฯ</t>
  </si>
  <si>
    <t>ส/ครับฝากขายไม่เป็นตัวแทน-บ.สุข เทรดดิ้ง จก.</t>
  </si>
  <si>
    <t>ส/ครับฝากขายไม่เป็นตัวแทน-สินค้า OTOP</t>
  </si>
  <si>
    <t>ส/ครับฝากขายไม่เป็นตัวแทน-บ.เพล็นตี้ คอมพิวเตอร์</t>
  </si>
  <si>
    <t>ส/ครับฝากขายไม่เป็นตัวแทน-บ.คิงส์ อินเทลลิเจ้นท์ ฯ</t>
  </si>
  <si>
    <t>ส/ครับฝากขายไม่เป็นตัวแทน-บ.ออโต้วิชั่น จก.</t>
  </si>
  <si>
    <t>ส/ครับฝากขายไม่เป็นตัวแทน-บ.มี เทเลวิชั่น จก.</t>
  </si>
  <si>
    <t>ส/ครับฝากขายไม่เป็นตัวแทน-บ.เอ็กซ์ทิโก้(ประเทศไทย)</t>
  </si>
  <si>
    <t>ส/ครับฝากขายไม่เป็นตัวแทน-บ.วัน-ทู-ออล จำกัด</t>
  </si>
  <si>
    <t>ส/ครับฝากขายไม่เป็นตัวแทน-บ.สปา ออฟฟิต ซัพพลายส์</t>
  </si>
  <si>
    <t>ส/ครับฝากขายไม่เป็นตัวแทน-บ.คอมมี่ คอร์ปอเรชั่น</t>
  </si>
  <si>
    <t>ส/ครับฝากขายไม่เป็นตัวแทน-แอสตัน อินเตอร์เนชั่นแนล</t>
  </si>
  <si>
    <t>ส/ครับฝากขายไม่เป็นตัวแทน-บ.เบบี้จีเนียสคอนซัลทิ่ง</t>
  </si>
  <si>
    <t>ส/ค รับฝากขายไม่เป็นตัวแทน-บ.ฮูแมกซ์ (ไทยแลนด์)</t>
  </si>
  <si>
    <t>สินค้ารับฝากขายไม่เป็นตัวแทน - บริษัท คิงส์ อินเทลลิเจ้นท์ เทคโนโลยี จำกัด</t>
  </si>
  <si>
    <t>สินค้ารับฝากขายไม่เป็นตัวแทน - บริษัท ซัคเซสฟูล เอ็นเตอร์ไพร์ส(2018)จำกัด</t>
  </si>
  <si>
    <t>สินค้ารับฝากขายไม่เป็นตัวแทน - บริษัท แอสตัน อินเตอร์เนชั่นแนล จำกัด</t>
  </si>
  <si>
    <t>สินค้ารับฝากขายไม่เป็นตัวแทน - บริษัท ฟรีซัน เทคโนโลยี จำกัด</t>
  </si>
  <si>
    <t>สินค้ารับฝากขายไม่เป็นตัวแทน - บริษัท ไอเซอร์วิสส์แอนด์ซัพพลาย จำกัด</t>
  </si>
  <si>
    <t>สินค้ารับฝากขายไม่เป็นตัวแทน - บริษัท ทีทรี เทคโนโลยี จำกัด</t>
  </si>
  <si>
    <t>สินค้ารับฝากขายไม่เป็นตัวแทน - บริษัท DeltaWave จำกัด</t>
  </si>
  <si>
    <t>บัญชีพัก-สินค้ารอส่งมอบ</t>
  </si>
  <si>
    <t>บัญชีพักสินค้า NT2</t>
  </si>
  <si>
    <t>บัญชีพักรับสินค้าเพื่อขาย NT-NT2</t>
  </si>
  <si>
    <t>บัญชีพักสินค้าสำเร็จรูป NT-NT1</t>
  </si>
  <si>
    <t>บัญชีพักสินค้า NT1</t>
  </si>
  <si>
    <t>บัญชีพักส่งสินค้าเพื่อขาย NT-NT1</t>
  </si>
  <si>
    <t>บัญชีพักสินค้าสำเร็จรูป NT-NT2</t>
  </si>
  <si>
    <t>บัญชีพักบัตรบริการโทรคมนาคม NT1</t>
  </si>
  <si>
    <t>บัญชีพักบัตร Prepaid NT1</t>
  </si>
  <si>
    <t>ค่าเผื่อการด้อยค่า-สินค้าสำเร็จรูป</t>
  </si>
  <si>
    <t>ค่าเผื่อวัสดุโทรคมนาคมเพื่อการบริการที่ชำรุดหรือล้</t>
  </si>
  <si>
    <t>ค่าเผื่อสินค้าที่ปรับมูลค่าเพื่อส่งเสริมการขาย</t>
  </si>
  <si>
    <t>ค่าเผื่อสินค้าเพื่อขายที่ชำรุดหรือล้าสมัย</t>
  </si>
  <si>
    <t>ค่าเผื่อด้อยค่าสินค้าสำเร็จรูป</t>
  </si>
  <si>
    <t>ค่าเผื่อสินค้าล้าสมัยหรือชำรุดขาดบัญชี</t>
  </si>
  <si>
    <t>พัสดุโทรคมนาคม-สุทธิ</t>
  </si>
  <si>
    <t>พัสดุโทรคมนาคม</t>
  </si>
  <si>
    <t>วัสดุโทรคมนาคมเพื่อการบริการ</t>
  </si>
  <si>
    <t>ปรับปรุง-วัสดุโทรคมนาคม</t>
  </si>
  <si>
    <t>ทรัพย์สินรอตรวจสอบ-วัสดุโทรคมนาคมเพื่อการบริการ</t>
  </si>
  <si>
    <t>วัสดุโทรคมนาคม</t>
  </si>
  <si>
    <t>วัสดุโทรคมนาคม-รอตัดจ่าย</t>
  </si>
  <si>
    <t>ทรัพย์สินรอตรวจสอบ-วัสดุโทรคมนาคม</t>
  </si>
  <si>
    <t>อุปกรณ์ตอนนอก</t>
  </si>
  <si>
    <t>สายและเคเบิล</t>
  </si>
  <si>
    <t>อุปกรณ์และอะไหล่เครื่องปลายทาง</t>
  </si>
  <si>
    <t>อุปกรณ์และอะไหล่เครื่องชุมสาย</t>
  </si>
  <si>
    <t>อุปกรณ์และอะไหล่โทรคมนาคม</t>
  </si>
  <si>
    <t>อุปกรณ์และอะไหล่เครื่องการกำลัง</t>
  </si>
  <si>
    <t>บัญชีพักเบิกพัสดุไปทดสอบ</t>
  </si>
  <si>
    <t>พัสดุคงเหลือในคลัง - เน็ตชายขอบ</t>
  </si>
  <si>
    <t>บัญชีพัสดุคงเหลือ ดศ.-โครงการเน็ตประชารัฐ ระยะ 1</t>
  </si>
  <si>
    <t>บัญชีพัสดุคงเหลือ ดศ. - โครงการ Big Rock</t>
  </si>
  <si>
    <t>บัญชีปรับมูลค่าพัสดุ</t>
  </si>
  <si>
    <t>พัสดุรอหาสาเหตุผลแตกต่าง</t>
  </si>
  <si>
    <t>บัญชีพักรับพัสดุเข้าคลัง</t>
  </si>
  <si>
    <t>บัญชีพัสดุคงเหลือ ดศ.-โครงการเน็ตประชารัฐระยะ 2</t>
  </si>
  <si>
    <t>บัญชีพักรับวัสดุโทรคมนาคมเพื่อบริการ ECC6-HANA</t>
  </si>
  <si>
    <t>บัญชีพักโอนพัสดุ – NT1</t>
  </si>
  <si>
    <t>บัญชีพักส่งวัสดุโทรคมนาคมเพื่อบริการ HANA-ECC6</t>
  </si>
  <si>
    <t>บัญชีพักรับพัสดุ - NT1</t>
  </si>
  <si>
    <t>พัสดุเบ็ดเตล็ด</t>
  </si>
  <si>
    <t>ค่าเผื่อการด้อยค่า-พัสดุโทรคมนาคม</t>
  </si>
  <si>
    <t>ค่าเผื่อวัสดุโทรคมนาคมที่ชำรุดหรือล้าสมัย</t>
  </si>
  <si>
    <t>Block NT1</t>
  </si>
  <si>
    <t>ค่าเผื่อวัสดุโทรคมนาคมเพื่อการบริการ</t>
  </si>
  <si>
    <t>ค่าเผื่อด้อยค่าพัสดุ</t>
  </si>
  <si>
    <t>พัสดุสำนักงาน-สุทธิ</t>
  </si>
  <si>
    <t>พัสดุสำนักงาน</t>
  </si>
  <si>
    <t>วัสดุแบบพิมพ์</t>
  </si>
  <si>
    <t>กระดาษ และแบบพิมพ์</t>
  </si>
  <si>
    <t>ทรัพย์สินรอตรวจสอบ-วัสดุแบบพิมพ์</t>
  </si>
  <si>
    <t>วัสดุทั่วไป</t>
  </si>
  <si>
    <t xml:space="preserve">บล็อก ย้ายรหัส NT 1 NT2 </t>
  </si>
  <si>
    <t>ทรัพย์สินรอตรวจสอบ-วัสดุทั่วไป</t>
  </si>
  <si>
    <t>ค่าเผื่อการด้อยค่า-พัสดุสำนักงาน</t>
  </si>
  <si>
    <t xml:space="preserve">                                      </t>
  </si>
  <si>
    <t>ค่าเผื่อด้อยค่าวัสดุทั่วไป</t>
  </si>
  <si>
    <t>ค่าเผื่อด้อยค่าวัสดุแบบพิมพ์</t>
  </si>
  <si>
    <t>11906382</t>
  </si>
  <si>
    <t>งานระหว่างทำ -สุทธิ</t>
  </si>
  <si>
    <t xml:space="preserve">                                                                              </t>
  </si>
  <si>
    <t>งานระหว่างทำ</t>
  </si>
  <si>
    <t>งานรับจ้างระหว่างดำเนินการ</t>
  </si>
  <si>
    <t>งานพิเศษระหว่างดำเนินการ - ปรับปรุงสตง.</t>
  </si>
  <si>
    <t>ใบสั่งงานรับจ้างระหว่างดำเนินการ -โครงการ Big Rock</t>
  </si>
  <si>
    <t>WBS รับจ้างระหว่าง ดนง.-สร้างการรับรู้/ใช้ประโยชน์</t>
  </si>
  <si>
    <t>ใบสั่งงานรับจ้างระหว่างดำเนินการ-เน็ตประชารัฐระยะ2</t>
  </si>
  <si>
    <t>งานระหว่างผลิต/ให้บริการ</t>
  </si>
  <si>
    <t>บัญชีพักผลิตพิมพ์เข้าคลัง</t>
  </si>
  <si>
    <t>งานระหว่างทำ-งานกองทุนฯ</t>
  </si>
  <si>
    <t>ค่าเผื่อการด้อยค่า-งานระหว่างทำ</t>
  </si>
  <si>
    <t>ปรับมูลค่างานและหักล้างเงินดศ.</t>
  </si>
  <si>
    <t>บัญชีพักตัดเงิน ดศ.รอล้างปิดงาน-เน็ตประชารัฐระยะ2</t>
  </si>
  <si>
    <t>บัญชีพักตัดเงิน ดศ.รอล้างปิดงาน - โครงการ Big Rock</t>
  </si>
  <si>
    <t>บัญชีพัก-ทรัพย์สินรอส่งมอบ ดศ.-โครงการ Big Rock</t>
  </si>
  <si>
    <t>บัญชีพักตัดเงิน ดศ. รอล้างปิดงาน- เน็ตอาสาประชารัฐ</t>
  </si>
  <si>
    <t>บัญชีพักตัดเงิน ดศ.รอล้างปิดงาน-เน็ตประชารัฐระยะ 1</t>
  </si>
  <si>
    <t>บัญชีพักตัดเงินดศ.รอล้างปิดงาน-สร้างการรับรู้ 68m.</t>
  </si>
  <si>
    <t>ต้นทุนบริการอื่น - สินทรัพย์รอส่งมอบกระทรวง ดศ.</t>
  </si>
  <si>
    <t>ต้นทุนบริการอื่น-ค่าใช้จ่ายดำเนินงานรอส่งมอบ ดศ.</t>
  </si>
  <si>
    <t>สินทรัพย์หมุนเวียน - ดศ.</t>
  </si>
  <si>
    <t>บัญชีพักตัดเงินดศ.รอล้างปิดงาน-โครงการเสริมสร้างสมรรถนะฯ (อสด.)</t>
  </si>
  <si>
    <t>สินทรัพย์ภาษีเงินได้ของงวดปัจจุบัน</t>
  </si>
  <si>
    <t>สินทรัพย์ทางการเงินหมุนเวียนอื่น</t>
  </si>
  <si>
    <t>เงินลงทุนตราสารทุน-วัดมูลค่าFVTPL</t>
  </si>
  <si>
    <t>หลักทรัพย์เพื่อค้า-ตราสารทุนในความต้องการของตลาด</t>
  </si>
  <si>
    <t>หลักทรัพย์เผื่อขาย-ตราสารทุนในความต้องการของตลาด</t>
  </si>
  <si>
    <t>เงินลงทุนตราสารทุน-วัดมูลค่า FVTPL</t>
  </si>
  <si>
    <t>เงินลงทุนตราสารทุน-กองทุนส่วนบุคคล-วัดมูลค่าFVTPL</t>
  </si>
  <si>
    <t>เงินลงทุนตราสารทุน-วัดมูลค่า FVTPL-กองทุนส่วนบุคคล</t>
  </si>
  <si>
    <t>เงินลงทุนตราสารหนี้-วัดมูลค่าFVTPL</t>
  </si>
  <si>
    <t>เงินลงทุนเพื่อค้า-ตราสารหนี้</t>
  </si>
  <si>
    <t>เงินลงทุนตราสารหนี้-วัดมูลค่า FVTPL</t>
  </si>
  <si>
    <t>เงินลงทุนตราสารหนี้-กองทุนส่วนบุคคล-วัดมูลค่าFVTPL</t>
  </si>
  <si>
    <t>เงินลงทุนตราสารหนี้-วัดมูลค่าFVTPL-กองทุนส่วนบุคคล</t>
  </si>
  <si>
    <t xml:space="preserve">สินทรัพย์ทางการเงิน-ตราสารอนุพันธ์ </t>
  </si>
  <si>
    <t xml:space="preserve">เปลี่ยนชื่อหัวหมวดย่อย ใบสำคัญแสดงสิทธิซื้อหุ้น-วัดมูลค่า FVTPL เปลี่ยนเป็น สินทรัพย์ทางการเงิน-ตราสารอนุพันธ์ </t>
  </si>
  <si>
    <t>ใบสำคัญแสดงสิทธิซื้อหุ้น-วัดมูลค่า FVTPL</t>
  </si>
  <si>
    <t>สินทรัพย์ทางการเงิน-ตราสารอนุพันธ์</t>
  </si>
  <si>
    <t>เงินลงทุนวัดมูลค่าFVOCI</t>
  </si>
  <si>
    <t>เงินลงทุนตราสารหนี้-วัดมูลค่าFVOCI</t>
  </si>
  <si>
    <t>เงินลงทุนตราสารหนี้-วัดมูลค่า FVOCI</t>
  </si>
  <si>
    <t>ค่าเผื่อการด้อยค่างลท.ตราสารหนี้-วัดมูลค่า FVOCI</t>
  </si>
  <si>
    <t>เงินลงทุนตราสารหนี้ ถึงกำหนดภายใน1 ปี-วัดมูลค่าFVOCI</t>
  </si>
  <si>
    <t>เงินลงทุนระยะยาวตราสารหนี้-วัดมูลค่าFVOCI-ครบ1ปี-จัดกลุ่ม</t>
  </si>
  <si>
    <t>เงินลงทุนตราสารทุน-วัดมูลค่าFVOCI</t>
  </si>
  <si>
    <t>เงินลงทุนตราสารทุน-วัดมูลค่า FVOCI</t>
  </si>
  <si>
    <t>เงินลงทุนแบบผสม-วัดมูลค่าFVOCI</t>
  </si>
  <si>
    <t>เงินลงทุนแบบผสมวัดมูลค่า FVOCI - กองทุนส่วนบุคคล</t>
  </si>
  <si>
    <t>เงินลงทุนระยะสั้นวัดมูลค่าAmortizeCost</t>
  </si>
  <si>
    <t>เงินลงทุนในตราสารหนี้อายุไม่เกิน1ปี</t>
  </si>
  <si>
    <t>เงินลงทุนในตราสารหนี้ระยะสั้นทีถือจนครบกำหนด</t>
  </si>
  <si>
    <t>ตั๋วเงินคลัง (อายุ&lt;=3m)-SOE จากแหล่งเงิน ดนง.</t>
  </si>
  <si>
    <t>ส่วนลด ต.คลัง (อายุ&lt;=3m)-SOE จากแหล่งเงิน ดนง.</t>
  </si>
  <si>
    <t>ส่วนเกิน ต.คลัง (อายุ&lt;=3m)-SOE จากแหล่งเงิน ดนง.</t>
  </si>
  <si>
    <t>ตั๋วแลกเงิน (อายุ&lt;=3m)-SOE จากแหล่งเงิน ดนง.</t>
  </si>
  <si>
    <t>ส่วนลด ต.แลกเงิน (อายุ&lt;=3m)-SOE จากแหล่งเงิน ดนง.</t>
  </si>
  <si>
    <t>ส่วนเกิน ต.แลกเงิน(อายุ&lt;=3m)-SOE จากแหล่งเงิน ดนง.</t>
  </si>
  <si>
    <t>ตั๋วสัญญาใช้เงิน (อายุ&lt;=3m)-SOE จากแหล่งเงิน ดนง.</t>
  </si>
  <si>
    <t>ส่วนลด P/N (อายุ&lt;=3m)-SOE จากแหล่งเงิน ดนง.</t>
  </si>
  <si>
    <t>ส่วนเกิน P/N (อายุ&lt;=3m)-SOE จากแหล่งเงิน ดนง.</t>
  </si>
  <si>
    <t>พันธบัตร (อายุ&lt;=3m)-SOE จากแหล่งเงิน ดนง.</t>
  </si>
  <si>
    <t>ส่วนลดพันธบัตร (อายุ&lt;=3m)-SOE จากแหล่งเงิน ดนง.</t>
  </si>
  <si>
    <t>ส่วนเกินพันธบัตร (อายุ&lt;=3m)-SOE จากแหล่งเงิน ดนง.</t>
  </si>
  <si>
    <t>หุ้นกู้ (อายุ&lt;=3m)-SOE จากแหล่งเงิน ดนง.</t>
  </si>
  <si>
    <t>ส่วนลดหุ้นกู้ (อายุ&lt;=3m)-SOE จากแหล่งเงิน ดนง.</t>
  </si>
  <si>
    <t>ส่วนเกินหุ้นกู้ (อายุ&lt;=3m)-SOE จากแหล่งเงิน ดนง.</t>
  </si>
  <si>
    <t>ตั๋วแลกเงิน (อายุ&lt;=3m)-อื่น จากแหล่งเงิน ดนง.</t>
  </si>
  <si>
    <t>ส่วนลด ต.แลกเงิน (อายุ&lt;=3m)-อื่น จากแหล่งเงิน ดนง.</t>
  </si>
  <si>
    <t>ส่วนเกิน ต.แลกเงิน(อายุ&lt;=3m)-อื่น จากแหล่งเงิน ดนง</t>
  </si>
  <si>
    <t>ตั๋วสัญญาใช้เงิน (อายุ&lt;=3m)-อื่น จากแหล่งเงิน ดนง.</t>
  </si>
  <si>
    <t>ส่วนลด P/N (อายุ&lt;=3m)-อื่น จากแหล่งเงิน ดนง.</t>
  </si>
  <si>
    <t>ส่วนเกิน P/N (อายุ&lt;=3m)-อื่น จากแหล่งเงิน ดนง.</t>
  </si>
  <si>
    <t>พันธบัตร (อายุ&lt;=3m)-อื่น จากแหล่งเงิน ดนง.</t>
  </si>
  <si>
    <t>ส่วนลดพันธบัตร (อายุ&lt;=3m)-อื่น จากแหล่งเงิน ดนง.</t>
  </si>
  <si>
    <t>ส่วนเกินพันธบัตร (อายุ&lt;=3m)-อื่น จากแหล่งเงิน ดนง.</t>
  </si>
  <si>
    <t>หุ้นกู้ (อายุ&lt;=3m)-อื่น จากแหล่งเงิน ดนง.</t>
  </si>
  <si>
    <t>ส่วนลดหุ้นกู้ (อายุ&lt;=3m)-อื่น จากแหล่งเงิน ดนง.</t>
  </si>
  <si>
    <t>ส่วนเกินหุ้นกู้ (อายุ&lt;=3m)-อื่น จากแหล่งเงิน ดนง.</t>
  </si>
  <si>
    <t>ตั๋วเงินคลัง-SOE จากแหล่งเงิน ดนง.</t>
  </si>
  <si>
    <t>ส่วนลดตั๋วเงินคลัง-SOE จากแหล่งเงิน ดนง.</t>
  </si>
  <si>
    <t>ส่วนเกินตั๋วเงินคลัง-SOE จากแหล่งเงิน ดนง.</t>
  </si>
  <si>
    <t>ตั๋วแลกเงิน-SOE จากแหล่งเงิน ดนง.</t>
  </si>
  <si>
    <t>ส่วนลดตั๋วแลกเงิน-SOE จากแหล่งเงิน ดนง.</t>
  </si>
  <si>
    <t>ส่วนเกินตั๋วแลกเงิน-SOE จากแหล่งเงิน ดนง.</t>
  </si>
  <si>
    <t>ตั๋วสัญญาใช้เงิน-SOE จากแหล่งเงิน ดนง.</t>
  </si>
  <si>
    <t>ส่วนลดตั๋วสัญญาใช้เงิน-SOE จากแหล่งเงิน ดนง.</t>
  </si>
  <si>
    <t>ส่วนเกินตั๋วสัญญาใช้เงิน-SOE จากแหล่งเงิน ดนง.</t>
  </si>
  <si>
    <t>พันธบัตร-SOE จากแหล่งเงิน ดนง.</t>
  </si>
  <si>
    <t>ส่วนลดพันธบัตร-SOE จากแหล่งเงิน ดนง.</t>
  </si>
  <si>
    <t>ส่วนเกินพันธบัตร-SOE จากแหล่งเงิน ดนง.</t>
  </si>
  <si>
    <t>หุ้นกู้-SOE จากแหล่งเงิน ดนง.</t>
  </si>
  <si>
    <t>ส่วนลดหุ้นกู้-SOE จากแหล่งเงิน ดนง.</t>
  </si>
  <si>
    <t>ส่วนเกินหุ้นกู้-SOE จากแหล่งเงิน ดนง.</t>
  </si>
  <si>
    <t>ตั๋วแลกเงิน-อื่น จากแหล่งเงิน ดนง.</t>
  </si>
  <si>
    <t>ส่วนลดตั๋วแลกเงิน-อื่น จากแหล่งเงิน ดนง.</t>
  </si>
  <si>
    <t>ส่วนเกินตั๋วแลกเงิน-อื่น จากแหล่งเงิน ดนง.</t>
  </si>
  <si>
    <t>ตั๋วสัญญาใช้เงิน-อื่น จากแหล่งเงิน ดนง.</t>
  </si>
  <si>
    <t>ส่วนลดตั๋วสัญญาใช้เงิน-อื่น จากแหล่งเงิน ดนง.</t>
  </si>
  <si>
    <t>ส่วนเกินตั๋วสัญญาใช้เงิน-อื่น จากแหล่งเงิน ดนง.</t>
  </si>
  <si>
    <t>พันธบัตร-อื่น จากแหล่งเงิน ดนง.</t>
  </si>
  <si>
    <t>ส่วนลดพันธบัตร-อื่น จากแหล่งเงิน ดนง.</t>
  </si>
  <si>
    <t>ส่วนเกินพันธบัตร-อื่น จากแหล่งเงิน ดนง.</t>
  </si>
  <si>
    <t>หุ้นกู้-อื่น จากแหล่งเงิน ดนง.</t>
  </si>
  <si>
    <t>ส่วนลดหุ้นกู้-อื่น จากแหล่งเงิน ดนง.</t>
  </si>
  <si>
    <t>ส่วนเกินหุ้นกู้-อื่น จากแหล่งเงิน ดนง.</t>
  </si>
  <si>
    <t>ต.แลกเงินเผื่อขาย(3m&lt;อายุ&lt;=1Y)-SOEจากแหล่งเงิน ดนง</t>
  </si>
  <si>
    <t>ส่วนลด B/E AFS (3m&lt;อายุ&lt;=1Y)-SOE จากแหล่งเงิน ดนง.</t>
  </si>
  <si>
    <t>ส่วนเกิน B/E AFS(3m&lt;อายุ&lt;=1Y)-SOE จากแหล่งเงิน ดนง</t>
  </si>
  <si>
    <t>พันธบัตรเผื่อขาย(3m&lt;อายุ&lt;=1Y)-SOE จากแหล่งเงิน ดนง</t>
  </si>
  <si>
    <t>ส่วนลดGBond AFS(3m&lt;อายุ&lt;=1Y)-SOE จากแหล่งเงิน ดนง.</t>
  </si>
  <si>
    <t>ส่วนเกินGBond AFS(3m&lt;อายุ&lt;=1Y)-SOEจากแหล่งเงิน ดนง</t>
  </si>
  <si>
    <t>หุ้นกู้เผื่อขาย (3m&lt;อายุ&lt;=1Y)-SOE จากแหล่งเงิน ดนง</t>
  </si>
  <si>
    <t>ส่วนลดBond AFS (3m&lt;อายุ&lt;=1Y)-SOE จากแหล่งเงิน ดนง.</t>
  </si>
  <si>
    <t>ส่วนเกินBond AFS(3m&lt;อายุ&lt;=1Y)-SOEจากแหล่งเงิน ดนง.</t>
  </si>
  <si>
    <t>ต.แลกเงิน AFS (3m&lt;อายุ&lt;=1Y)-อื่น จากแหล่งเงิน ดนง.</t>
  </si>
  <si>
    <t>ส่วนลด B/E AFS(3m&lt;อายุ&lt;=1Y)-อื่น จากแหล่งเงิน ดนง.</t>
  </si>
  <si>
    <t>ส่วนเกินB/E AFS(3m&lt;อายุ&lt;=1Y)-อื่น จากแหล่งเงิน ดนง</t>
  </si>
  <si>
    <t>พันธบัตรเผื่อขาย(3m&lt;อายุ&lt;=1Y)-อื่น จากแหล่งเงินดนง</t>
  </si>
  <si>
    <t>ส่วนลดGBond AFS(3m&lt;อายุ&lt;=1Y)-อื่น จากแหล่งเงิน ดนง</t>
  </si>
  <si>
    <t>ส่วนเกินGBond AFS(3m&lt;อายุ&lt;=1Y)-อื่นจากแหล่งเงินดนง</t>
  </si>
  <si>
    <t>หุ้นกู้เผื่อขาย(3m&lt;อายุ&lt;=1Y)-อื่น จากแหล่งเงิน ดนง</t>
  </si>
  <si>
    <t>ส่วนลดBond AFS(3m&lt;อายุ&lt;=1Y)-อื่น จากแหล่งเงิน ดนง.</t>
  </si>
  <si>
    <t>ส่วนเกินBond AFS(3m&lt;อายุ&lt;=1Y)-อื่น จากแหล่งเงินดนง</t>
  </si>
  <si>
    <t>ตั๋วเงินคลัง (3m&lt;อายุ&lt;=1Y)-SOE จากแหล่งเงิน ดนง.</t>
  </si>
  <si>
    <t>ส่วนลด ต.คลัง (3m&lt;อายุ&lt;=1Y)-SOE จากแหล่งเงิน ดนง.</t>
  </si>
  <si>
    <t>ส่วนเกิน ต.คลัง (3m&lt;อายุ&lt;=1Y)-SOE จากแหล่งเงิน ดนง</t>
  </si>
  <si>
    <t>ตั๋วแลกเงิน (3m&lt;อายุ&lt;=1Y)-SOE จากแหล่งเงิน ดนง.</t>
  </si>
  <si>
    <t>ส่วนลด B/E (3m&lt;อายุ&lt;=1Y)-SOE จากแหล่งเงิน ดนง.</t>
  </si>
  <si>
    <t>ส่วนเกิน B/E (3m&lt;อายุ&lt;=1Y)-SOE จากแหล่งเงิน ดนง.</t>
  </si>
  <si>
    <t>ตั๋วสัญญาใช้เงิน(3m&lt;อายุ&lt;=1Y)-SOE จากแหล่งเงิน ดนง</t>
  </si>
  <si>
    <t>ส่วนลด P/N (3m&lt;อายุ&lt;=1Y)-SOE จากแหล่งเงิน ดนง.</t>
  </si>
  <si>
    <t>ส่วนเกิน P/N (3m&lt;อายุ&lt;=1Y)-SOE จากแหล่งเงิน ดนง.</t>
  </si>
  <si>
    <t>พันธบัตร (3m&lt;อายุ&lt;=1Y)-SOE จากแหล่งเงิน ดนง.</t>
  </si>
  <si>
    <t>ส่วนลดพันธบัตร (3m&lt;อายุ&lt;=1Y)-SOE จากแหล่งเงิน ดนง.</t>
  </si>
  <si>
    <t>ส่วนเกินพันธบัตร (3m&lt;อายุ&lt;=1Y)-SOEจากแหล่งเงิน ดนง</t>
  </si>
  <si>
    <t>หุ้นกู้ (3m&lt;อายุ&lt;=1Y)-SOE จากแหล่งเงิน ดนง.</t>
  </si>
  <si>
    <t>ส่วนลดหุ้นกู้ (3m&lt;อายุ&lt;=1Y)-SOE จากแหล่งเงิน ดนง.</t>
  </si>
  <si>
    <t>ส่วนเกินหุ้นกู้ (3m&lt;อายุ&lt;=1Y)-SOE จากแหล่งเงิน ดนง</t>
  </si>
  <si>
    <t>ตั๋วแลกเงิน (3m&lt;อายุ&lt;=1Y)-อื่น จากแหล่งเงิน ดนง.</t>
  </si>
  <si>
    <t>ส่วนลด B/E (3m&lt;อายุ&lt;=1Y)-อื่น จากแหล่งเงิน ดนง.</t>
  </si>
  <si>
    <t>ส่วนเกิน B/E (3m&lt;อายุ&lt;=1Y)-อื่น จากแหล่งเงิน ดนง.</t>
  </si>
  <si>
    <t>ตั๋วสัญญาใช้เงิน(3m&lt;อายุ&lt;=1Y)-อื่นจากแหล่งเงิน ดนง</t>
  </si>
  <si>
    <t>ส่วนลด P/N (3m&lt;อายุ&lt;=1Y)-อื่น จากแหล่งเงิน ดนง.</t>
  </si>
  <si>
    <t>ส่วนเกิน P/N (3m&lt;อายุ&lt;=1Y)-อื่น จากแหล่งเงิน ดนง.</t>
  </si>
  <si>
    <t>พันธบัตร (3m&lt;อายุ&lt;=1Y)-อื่น จากแหล่งเงิน ดนง.</t>
  </si>
  <si>
    <t>ส่วนลดพันธบัตร (3m&lt;อายุ&lt;=1Y)-อื่น จากแหล่งเงิน ดนง</t>
  </si>
  <si>
    <t>ส่วนเกินพันธบัตร(3m&lt;อายุ&lt;=1Y)-อื่นจากแหล่งเงิน ดนง</t>
  </si>
  <si>
    <t>หุ้นกู้ (3m&lt;อายุ&lt;=1Y)-อื่น จากแหล่งเงิน ดนง.</t>
  </si>
  <si>
    <t>ส่วนลดหุ้นกู้ (3m&lt;อายุ&lt;=1Y)-อื่น จากแหล่งเงิน ดนง.</t>
  </si>
  <si>
    <t>ส่วนเกินหุ้นกู้(3m&lt;อายุ&lt;=1Y)-อื่น จากแหล่งเงิน ดนง</t>
  </si>
  <si>
    <t>เงินลงทุนในตราสารหนี้ของกองทุนอายุไม่เกิน 1 ปี</t>
  </si>
  <si>
    <t>เงินลงทุนตราสารหนี้ระยะสั้นถือจนครบกำหนด-กองทุนส่วนบุคคล</t>
  </si>
  <si>
    <t>ตั๋วแลกเงินเผื่อขาย(อายุ&lt;=1Y)-SOE จากกองทุนสำรองฯ</t>
  </si>
  <si>
    <t>ส่วนลด B/E AFS (อายุ&lt;=1Y)-SOE จากกองทุนสำรองฯ</t>
  </si>
  <si>
    <t>ส่วนเกิน B/E AFS (อายุ&lt;=1Y)-SOE จากกองทุนสำรองฯ</t>
  </si>
  <si>
    <t>พันธบัตรเผื่อขาย (อายุ&lt;=1Y)-SOE จากกองทุนสำรองฯ</t>
  </si>
  <si>
    <t>ส่วนลด GBond AFS (อายุ&lt;=1Y)-SOE จากกองทุนสำรองฯ</t>
  </si>
  <si>
    <t>ส่วนเกิน GBond AFS (อายุ&lt;=1Y)-SOE จากกองทุนสำรองฯ</t>
  </si>
  <si>
    <t>หุ้นกู้เผื่อขาย (อายุ&lt;=1Y)-SOE จากกองทุนสำรองฯ</t>
  </si>
  <si>
    <t>ส่วนลด Bond AFS (อายุ&lt;=1Y)-SOE จากกองทุนสำรองฯ</t>
  </si>
  <si>
    <t>ส่วนเกิน Bond AFS (อายุ&lt;=1Y)-SOE จากกองทุนสำรองฯ</t>
  </si>
  <si>
    <t>ตั๋วแลกเงินเผื่อขาย(อายุ&lt;=1Y)-อื่น จากกองทุนสำรองฯ</t>
  </si>
  <si>
    <t>ส่วนลด B/E AFS (อายุ&lt;=1Y)-อื่น จากกองทุนสำรองฯ</t>
  </si>
  <si>
    <t>ส่วนเกิน B/E AFS (อายุ&lt;=1Y)-อื่น จากกองทุนสำรองฯ</t>
  </si>
  <si>
    <t>พันธบัตรเผื่อขาย (อายุ&lt;=1Y)-อื่น จากกองทุนสำรองฯ</t>
  </si>
  <si>
    <t>ส่วนลด GBond AFS (อายุ&lt;=1Y)-อื่น จากกองทุนสำรองฯ</t>
  </si>
  <si>
    <t>ส่วนเกิน GBond AFS (อายุ&lt;=1Y)-อื่น จากกองทุนสำรองฯ</t>
  </si>
  <si>
    <t>หุ้นกู้เผื่อขาย (อายุ&lt;=1Y)-อื่น จากกองทุนสำรองฯ</t>
  </si>
  <si>
    <t>ส่วนลด Bond AFS (อายุ&lt;=1Y)-อื่น จากกองทุนสำรองฯ</t>
  </si>
  <si>
    <t>ส่วนเกิน Bond AFS (อายุ&lt;=1Y)-อื่น จากกองทุนสำรองฯ</t>
  </si>
  <si>
    <t>ตั๋วเงินคลัง (อายุ&lt;=1Y)-SOE จากกองทุนสำรองฯ</t>
  </si>
  <si>
    <t>ส่วนลด ต.คลัง (อายุ&lt;=1Y)-SOE จากกองทุนสำรองฯ</t>
  </si>
  <si>
    <t>ส่วนเกิน ต.คลัง (อายุ&lt;=1Y)-SOE จากกองทุนสำรองฯ</t>
  </si>
  <si>
    <t>ตั๋วแลกเงิน (อายุ&lt;=1Y)-SOE จากกองทุนสำรองฯ</t>
  </si>
  <si>
    <t>ส่วนลด ต.แลกเงิน (อายุ&lt;=1Y)-SOE จากกองทุนสำรองฯ</t>
  </si>
  <si>
    <t>ส่วนเกิน ต.แลกเงิน (อายุ&lt;=1Y)-SOE จากกองทุนสำรองฯ</t>
  </si>
  <si>
    <t>ตั๋วสัญญาใช้เงิน (อายุ&lt;=1Y)-SOE จากกองทุนสำรองฯ</t>
  </si>
  <si>
    <t>ส่วนลด P/N (อายุ&lt;=1Y)-SOE จากกองทุนสำรองฯ</t>
  </si>
  <si>
    <t>ส่วนเกิน P/N (อายุ&lt;=1Y)-SOE จากกองทุนสำรองฯ</t>
  </si>
  <si>
    <t>พันธบัตร (อายุ&lt;=1Y)-SOE จากกองทุนสำรองฯ</t>
  </si>
  <si>
    <t>ส่วนลดพันธบัตร (อายุ&lt;=1Y)-SOE จากกองทุนสำรองฯ</t>
  </si>
  <si>
    <t>ส่วนเกินพันธบัตร (อายุ&lt;=1Y)-SOE จากกองทุนสำรองฯ</t>
  </si>
  <si>
    <t>หุ้นกู้ (อายุ&lt;=1Y)-SOE จากกองทุนสำรองฯ</t>
  </si>
  <si>
    <t>ส่วนลดหุ้นกู้ (อายุ&lt;=1Y)-SOE จากกองทุนสำรองฯ</t>
  </si>
  <si>
    <t>ส่วนเกินหุ้นกู้ (อายุ&lt;=1Y)-SOE จากกองทุนสำรองฯ</t>
  </si>
  <si>
    <t>ตั๋วแลกเงิน (อายุ&lt;=1Y)-อื่น จากกองทุนสำรองฯ</t>
  </si>
  <si>
    <t>ส่วนลด ต.แลกเงิน (อายุ&lt;=1Y)-อื่น จากกองทุนสำรองฯ</t>
  </si>
  <si>
    <t>ส่วนเกิน ต.แลกเงิน (อายุ&lt;=1Y)-อื่น จากกองทุนสำรองฯ</t>
  </si>
  <si>
    <t>ตั๋วสัญญาใช้เงิน (อายุ&lt;=1Y)-อื่น จากกองทุนสำรองฯ</t>
  </si>
  <si>
    <t>ส่วนลด P/N (อายุ&lt;=1Y)-อื่น จากกองทุนสำรองฯ</t>
  </si>
  <si>
    <t>ส่วนเกิน P/N (อายุ&lt;=1Y)-อื่น จากกองทุนสำรองฯ</t>
  </si>
  <si>
    <t>พันธบัตร (อายุ&lt;=1Y)-อื่น จากกองทุนสำรองฯ</t>
  </si>
  <si>
    <t>ส่วนลดพันธบัตร (อายุ&lt;=1Y)-อื่น จากกองทุนสำรองฯ</t>
  </si>
  <si>
    <t>ส่วนเกินพันธบัตร (อายุ&lt;=1Y)-อื่น จากกองทุนสำรองฯ</t>
  </si>
  <si>
    <t>ส่วนลดหุ้นกู้ (อายุ&lt;=1Y)-อื่น จากกองทุนสำรองฯ</t>
  </si>
  <si>
    <r>
      <t xml:space="preserve">เงินฝากประจำ </t>
    </r>
    <r>
      <rPr>
        <b/>
        <strike/>
        <sz val="11"/>
        <color rgb="FFFF0000"/>
        <rFont val="Calibri"/>
        <family val="2"/>
        <scheme val="minor"/>
      </rPr>
      <t>&gt;3เดือน</t>
    </r>
    <r>
      <rPr>
        <b/>
        <sz val="11"/>
        <rFont val="Calibri"/>
        <family val="2"/>
        <scheme val="minor"/>
      </rPr>
      <t xml:space="preserve"> ไม่เกิน 1 ปี</t>
    </r>
  </si>
  <si>
    <t>8.7.2024 แก้ไขชื่อ</t>
  </si>
  <si>
    <t>เงินฝากประจำมากกว่า 3 เดือน ถึง 6 เดือน</t>
  </si>
  <si>
    <t>เงินฝากประจำมากกว่า 6 เดือน ถึง 12 เดือน</t>
  </si>
  <si>
    <t>F/A (3m&lt;อายุ&lt;=1Y) บาท-SOE จากแหล่งเงิน ดนง.</t>
  </si>
  <si>
    <t>F/A (3m&lt;อายุ&lt;=1Y) บาท-อื่น จากแหล่งเงิน ดนง.</t>
  </si>
  <si>
    <t>F/A (3m&lt;อายุ&lt;=1Y) บาท-อื่น จากแหล่งเงิน ดนง.- BAY</t>
  </si>
  <si>
    <t>ปป.จากการปริวรรต-เงินฝากประจำ-สกุลต่างประเทศ</t>
  </si>
  <si>
    <t>เงินฝากประจำสกุลเงินต่างประเทศไม่เกิน3เดือนSWAP</t>
  </si>
  <si>
    <t>เงินฝปจ.สกุลเงินตปท.มากกว่า3เดือนถึง6เดือนSWAP</t>
  </si>
  <si>
    <t>เงินฝปจ.สกุลเงินตปท.มากกว่า6 เดือนถึง 12 เดือนSWAP</t>
  </si>
  <si>
    <t>F/A (3m&lt;อายุ&lt;=1Y) สกุลอื่น-SOE จากแหล่งเงิน ดนง.</t>
  </si>
  <si>
    <t>เงินฝากประจำของกองทุน</t>
  </si>
  <si>
    <t>เงินฝากประจำมากกว่า 3 เดือน ถึง 12 เดือน - กองทุนส่วนบุคคล</t>
  </si>
  <si>
    <t>เงินฝากประจำ 6 เดือน ธ.อิสลาม 0282003061-กองทุนบำเหน็จ</t>
  </si>
  <si>
    <t>เงินฝากประจำมากกว่า 12 เดือน ธอส .001220109243-กองทุนบำเหน็จ</t>
  </si>
  <si>
    <t>เงินฝากประจำมากกว่า 12 เดือน ธ.อิสลาม 0282003061-กองทุนบำเหน็จ</t>
  </si>
  <si>
    <t>F/A  (3m&lt;อายุ&lt;=1Y) สกุลอื่น-SOE จากกองทุนสำรองฯ</t>
  </si>
  <si>
    <t>F/A (3m&lt;อายุ&lt;=1Y) สกุลอื่น-อื่น จากกองทุนสำรองฯ</t>
  </si>
  <si>
    <t>เงินฝากประจำ 6 เดือน-กองทุนสวัสดิการสงเคราะห์</t>
  </si>
  <si>
    <t>เงินฝากประจำ 1 ปี-กองทุนสวัสดิการสงเคราะห์ (สสท.)</t>
  </si>
  <si>
    <t>เงินลงทุนในตราสารหนี้-ถึงกำหนดภายใน1ปี</t>
  </si>
  <si>
    <t>เงินลงทุนตราสารหนี้ระยะยาวที่จะครบกำหนดใน 1 ปี-ส่วนบุคคล</t>
  </si>
  <si>
    <t>CurPortion ส่วนลดเงินลงทุน-SOE จากแหล่งเงิน ดนง.</t>
  </si>
  <si>
    <t>CurPortion ส่วนเกินเงินลงทุน-SOE จากแหล่งเงิน ดนง.</t>
  </si>
  <si>
    <t>CurPortion ส่วนลดเงินลงทุน-อื่น จากแหล่งเงิน ดนง.</t>
  </si>
  <si>
    <t>CurPortion ส่วนเกินเงินลงทุน-อื่น จากแหล่งเงิน ดนง</t>
  </si>
  <si>
    <t>เงินลงทุนตราสารหนี้ระยะยาวที่จะครบกำหนดไถ่ถอนภายใน 1 ปี-จัดกลุ่ม</t>
  </si>
  <si>
    <t>เงินลงทุนในตราสารหนี้ของกองทุน-ถึงกำหนดภายใน1ปี</t>
  </si>
  <si>
    <t>CurPortion ส่วนลดเงินลงทุน-SOE จากกองทุนสำรองฯ</t>
  </si>
  <si>
    <t>CurPortion ส่วนเกินเงินลงทุน-SOE จากกองทุนสำรองฯ</t>
  </si>
  <si>
    <t>CurPortion ส่วนลดเงินลงทุน-อื่น จากกองทุนสำรองฯ</t>
  </si>
  <si>
    <t>เงินฝากประจำที่จะถึงกำหนดชำระใน 1 ปี</t>
  </si>
  <si>
    <t>เงินฝากประจำมากกว่า 12 เดือน ที่ถึงกำหนดภายใน 1 ปี - จัดกลุ่ม</t>
  </si>
  <si>
    <t>CurPortion เงินฝากประจำ-SOE จากแหล่งเงิน ดนง.</t>
  </si>
  <si>
    <t>CurPortion เงินฝากประจำ-อื่น จากแหล่งเงิน ดนง.</t>
  </si>
  <si>
    <t>CurPortion เงินลงทุน-SOE จากแหล่งเงิน ดนง.</t>
  </si>
  <si>
    <t>CurPortion เงินลงทุน-อื่น จากแหล่งเงิน ดนง.</t>
  </si>
  <si>
    <t>งฝป.ตปท.มากกว่า12เดือน SWAP-จัดกลุ่ม</t>
  </si>
  <si>
    <t>เงินฝากประจำที่จะถึงกำหนดชำระใน 1 ปีของกองทุน</t>
  </si>
  <si>
    <t>เงินประจำมากกว่า 12 เดือน กำหนดชำระภายใน 1 ปี - กองทุนส่วนบุคคล</t>
  </si>
  <si>
    <t>CurPortion เงินฝากประจำ-SOE จากกองทุนสำรองฯ</t>
  </si>
  <si>
    <t>CurPortion เงินฝากประจำ-อื่น จากกองทุนสำรองฯ</t>
  </si>
  <si>
    <t>เงินฝากธนาคาร เพื่อไถ่ถอนหนี้</t>
  </si>
  <si>
    <t>S/A-สำรองหนี้สิน - ธ.กรุงไทย  -นานาเหนือ - 0001046993</t>
  </si>
  <si>
    <t>S/A-สำรองหนี้สิน - ธ. เพื่อการเกษตรและสหกรณ์การเกษตร-ห้าแยกปากเกร็ด-018130056864</t>
  </si>
  <si>
    <t>S/A-สำรองหนี้สิน - ธ. ทหารไทยธนชาต - เมืองทองออมทรัพย์ธนกิจ -1602240358</t>
  </si>
  <si>
    <t>S/A-สำรองหนี้สิน - ธ.ออมสิน  - ศูนย์ราชการฯ -050012473307</t>
  </si>
  <si>
    <t>S/A-สำรองหนี้สิน - ธ.ทหารไทยธนชาต - สยามดิสคัฟเวอรี่ - 8562025935</t>
  </si>
  <si>
    <t>S/A-สำรองหนี้สิน - ธ.ยูโอบี - แจ้งวัฒนะ -7571643999</t>
  </si>
  <si>
    <t>F/A  (3m&lt;อายุ&lt;=1Y) บาท-SOE จากกองทุนสำรองฯ</t>
  </si>
  <si>
    <t>F/A (3m&lt;อายุ&lt;=1Y) บาท-อื่น จากกองทุนสำรองฯ</t>
  </si>
  <si>
    <t>เงินลงทุนในตราสารหนี้ เพื่อไถ่ถอนหนี้</t>
  </si>
  <si>
    <t>CurPortion เงินลงทุน-อื่น จากกองทุนสำรองฯ</t>
  </si>
  <si>
    <t>CurPortion ส่วนเกินเงินลงทุน-อื่น จากกองทุนสำรองฯ</t>
  </si>
  <si>
    <t>CurPortion เงินลงทุน-SOE จากกองทุนสำรองฯ</t>
  </si>
  <si>
    <t>หุ้นกู้ (อายุ&lt;=1Y)-อื่น จากกองทุนสำรองฯ</t>
  </si>
  <si>
    <t>ส่วนเกินหุ้นกู้ (อายุ&lt;=1Y)-อื่น จากกองทุนสำรองฯ</t>
  </si>
  <si>
    <t xml:space="preserve">ค่าเผื่อขาดทุนจากการด้อยค่าด้านเครดิต- ST Amortised cost </t>
  </si>
  <si>
    <t>ค่าเผื่อการด้อยค่าเงินลงทุนในตราสารหนี้-ระยะสั้น</t>
  </si>
  <si>
    <t>ค่าเผื่อการปรับมูลค่าเงินลงทุนชั่วคราว</t>
  </si>
  <si>
    <t>ค่าเผื่อการด้อยค่าเงินลงทุนชั่วคราว</t>
  </si>
  <si>
    <t>สินทรัพย์ทางการเงินหมุนเวียนที่ไม่ใช่เงินสดที่เป็นหลักประกัน</t>
  </si>
  <si>
    <t>สินทรัพย์หมุนเวียนอื่น</t>
  </si>
  <si>
    <t>ค่าใช้จ่ายจ่ายล่วงหน้า</t>
  </si>
  <si>
    <t>ภาษีเงินได้นิติบุคคล-จ่ายล่วงหน้า</t>
  </si>
  <si>
    <t>ค่าใช้จ่ายล่วงหน้า-ค่าธรรมเนียมใบอนุญาต กสทช.</t>
  </si>
  <si>
    <t>ค่าใช้จ่ายล่วงหน้า-ค่าพาดสาย</t>
  </si>
  <si>
    <t>ค่าใช้จ่ายล่วงหน้า-สิทธิในการให้บริการ/ขายสินค้า</t>
  </si>
  <si>
    <t>ค่าใช้จ่ายล่วงหน้าอื่น</t>
  </si>
  <si>
    <t>เงินจ่ายล่วงหน้าอื่นๆ</t>
  </si>
  <si>
    <t>ค่าเช่าจ่ายล่วงหน้า</t>
  </si>
  <si>
    <t>ค่าเช่าที่ดินราชพัสดุจ่ายล่วงหน้า-ถึงกำหนดใน 1ปี</t>
  </si>
  <si>
    <t>เงินจ่ายล่วงหน้าให้การไฟฟ้าส่วนภูมิภาค</t>
  </si>
  <si>
    <t>ค่าใช้ความถี่วิทยุจ่ายล่วงหน้า</t>
  </si>
  <si>
    <t>เบี้ยประกันจ่ายล่วงหน้า</t>
  </si>
  <si>
    <t>เงินจ่ายล่วงหน้าสัญญาค่าเช่าดาวเทียมไอพีสตาร์-1</t>
  </si>
  <si>
    <t>เงินจ่ายล่วงหน้าค่าซื้ออุปกรณ์</t>
  </si>
  <si>
    <t>เงินจ่ายล่วงหน้าค่าอุปกรณ์และติดตั้ง-งบลงทุน</t>
  </si>
  <si>
    <t>เงินจ่ายล่วงหน้า-สินทรัพย์ สิทธิการใช้ (ROU)</t>
  </si>
  <si>
    <t>ค่าใช้จ่ายล่วงหน้า-Capacity 4G ระยะสั้น</t>
  </si>
  <si>
    <t>ค่าเผื่อด้อยค่า คชจ.ล่วงหน้า- Capacity4G ระยะสั้น</t>
  </si>
  <si>
    <t>คชจ.จ่ายล่วงหน้าจากการใช้โครงข่ายคลื่น</t>
  </si>
  <si>
    <t>ภาษีซื้อที่ยังไม่ถึงกำหนดชำระ</t>
  </si>
  <si>
    <t>ภาษีซื้อ</t>
  </si>
  <si>
    <t>บัญชีพักภาษีซื้อ สินทรัพย์รายการเกิน 400 รายการ</t>
  </si>
  <si>
    <t>ภาษีซื้อยังไม่ถึงกำหนด</t>
  </si>
  <si>
    <t>ภาษีซื้อยังไม่ถึงกำหนด-เช่าการเงิน</t>
  </si>
  <si>
    <t>ภาษีเงินได้นิติบุคคลถูกหัก ณ ที่จ่าย</t>
  </si>
  <si>
    <t>110X0000</t>
  </si>
  <si>
    <t>110X1001</t>
  </si>
  <si>
    <t>ภาษีเงินได้นิติบุคคลถูกหัก ณ ที่จ่าย-3เตรส</t>
  </si>
  <si>
    <t>ภาษีเงินได้หัก ณ ที่จ่ายตามมาตรา 3 เตรส</t>
  </si>
  <si>
    <t>ภาษีเงินได้นิติบุคคลถูกหัก ณ ที่จ่าย-69ทวิ</t>
  </si>
  <si>
    <t>ภาษีเงินได้หัก ณ ที่จ่ายตามมาตรา 69 ทวิ</t>
  </si>
  <si>
    <t>ภาษีเงินได้นิติบุคคลถูกหัก ณ ที่จ่าย-พรฎ 300</t>
  </si>
  <si>
    <t>ภาษีเงินได้นิติบุคคลถูกหัก ณ ที่จ่าย-รอเครดิต</t>
  </si>
  <si>
    <t>บัญชีรอหักล้าง-รอหนังสือรับรองภาษีเงินได้ถูกหัก ณ ที่จ่าย</t>
  </si>
  <si>
    <t>ภาษีเงินได้นิติบุคคลถูกหัก ณ ที่จ่าย-3ปัณรส</t>
  </si>
  <si>
    <t>พักภงด.นิติบุคคลถูกหัก ณ ที่จ่าย-3เตรส-NT2</t>
  </si>
  <si>
    <t>พักภงด.นิติบุคคลถูกหัก ณ ที่จ่าย-3เตรส - NT2</t>
  </si>
  <si>
    <t>พักภาษีเงินได้นิติบุคคลถูกหัก ณ ที่จ่าย 3เตรส- NT1</t>
  </si>
  <si>
    <t>พักภงด.นิติบุคคลถูกหัก ณ ที่จ่าย-69ทวิ-NT2</t>
  </si>
  <si>
    <t>พักภงด.นิติบุคคลถูกหัก ณ ที่จ่าย-69ทวิ - NT2</t>
  </si>
  <si>
    <t>พักภาษีเงินได้นิติบุคคลถูกหัก ณ ที่จ่าย 69 ทวิ- NT1</t>
  </si>
  <si>
    <t>ลูกหนี้บริการ 4 G - ระยะสั้น</t>
  </si>
  <si>
    <t>เงินลงทุนทั่วไป-ถือไว้เพื่อขาย</t>
  </si>
  <si>
    <t>เงินทดรองจ่าย-กรณีภัยพิบัติ/ฉุกเฉินอื่น</t>
  </si>
  <si>
    <t>เงินวางหลักประกันซอง/สัญญาที่ครบกำหนดฯ1ปี-จัดกลุ่ม</t>
  </si>
  <si>
    <t>ลูกหนี้-เงินประกันผลงานระยะสั้น</t>
  </si>
  <si>
    <t>เงินยืมทดรอง</t>
  </si>
  <si>
    <t>เงินยืมทดรอง - NT1</t>
  </si>
  <si>
    <t>Block NT2 ชั่วคราว</t>
  </si>
  <si>
    <t>เงินวางหลักประกันซอง/สัญญา</t>
  </si>
  <si>
    <t>หลักประกันซอง/สัญญา</t>
  </si>
  <si>
    <t>เปลี่ยนชื่อบัญชี 140966</t>
  </si>
  <si>
    <t>เงินวางหลักประกัน ซอง/สัญญา (GL)</t>
  </si>
  <si>
    <t>เงินประกันระยะสั้น-อื่น-ต่างประเทศ</t>
  </si>
  <si>
    <t>ปป.จากการปริวรรต-เงินประกันระยะสั้น-อื่น</t>
  </si>
  <si>
    <t>เงินประกันระยะสั้น-อื่น</t>
  </si>
  <si>
    <t>บัญชีพักเงินลงทุน</t>
  </si>
  <si>
    <t>เงินยืมทดรองจ่ายให้พนักงาน</t>
  </si>
  <si>
    <t>ภาษีซื้อรอการแก้ไขปรับปรุง</t>
  </si>
  <si>
    <t>บัญชีพักรอการสอบสวน</t>
  </si>
  <si>
    <t>บัญชีพักรอโอนอื่นๆ</t>
  </si>
  <si>
    <t>บช.พัก-เงินชำระUSOปี54-55 รอคดีสิ้นสุด</t>
  </si>
  <si>
    <t>เงินสมทบกองทุนทดรองจ่ายงานสาธารณูปโภคในเขตนครหลวง</t>
  </si>
  <si>
    <t>บัญชีพักเงินลงทุนระหว่าง NT1 และ NT2</t>
  </si>
  <si>
    <t>พักเงินลงทุนระหว่าง NT1และNT2</t>
  </si>
  <si>
    <t>ต้นทุนทางการเงินรอการรับรู้-ระยะสั้น</t>
  </si>
  <si>
    <t>สร้างรหัสใหม่ เนื่องจากอยู่ผิดหมวดสินค้าและพัสดุ 11041107 แต่ที่ถูกต้องอยู่สินทรัพย์หมุนเวียนอื่น</t>
  </si>
  <si>
    <r>
      <t>วัสดุโทรคมนาคม</t>
    </r>
    <r>
      <rPr>
        <sz val="11"/>
        <color rgb="FFFF0000"/>
        <rFont val="Calibri"/>
        <family val="2"/>
        <scheme val="minor"/>
      </rPr>
      <t>ใช้ในสำนักงาน</t>
    </r>
  </si>
  <si>
    <t>สร้างรหัสใหม่ เนื่องจากเดิมอยู่หมวดสินค้าและพัสดุ 11042104 แต่ที่ถูกต้องอยู่สินทรัพย์หมุนเวียนอื่น</t>
  </si>
  <si>
    <r>
      <t>วัสดุโทรคมนาคม</t>
    </r>
    <r>
      <rPr>
        <sz val="11"/>
        <color rgb="FFFF0000"/>
        <rFont val="Calibri"/>
        <family val="2"/>
        <scheme val="minor"/>
      </rPr>
      <t>ใช้ในสำนักงาน</t>
    </r>
    <r>
      <rPr>
        <sz val="11"/>
        <rFont val="Calibri"/>
        <family val="2"/>
        <scheme val="minor"/>
      </rPr>
      <t>-รอตัดจ่าย</t>
    </r>
  </si>
  <si>
    <t>สร้างรหัสใหม่ เนื่องจากเดิมอยู่หมวดสินค้าและพัสดุ 11042105 แต่ที่ถูกต้องอยู่สินทรัพย์หมุนเวียนอื่น</t>
  </si>
  <si>
    <r>
      <t>ทรัพย์สินรอตรวจสอบ-วัสดุโทรคมนาคม</t>
    </r>
    <r>
      <rPr>
        <sz val="11"/>
        <color rgb="FFFF0000"/>
        <rFont val="Calibri"/>
        <family val="2"/>
        <scheme val="minor"/>
      </rPr>
      <t>ใช้ในสำนักงาน</t>
    </r>
  </si>
  <si>
    <t>สร้างรหัสใหม่ เนื่องจากเดิมอยู่หมวดสินค้าและพัสดุ 11042106 แต่ที่ถูกต้องอยู่สินทรัพย์หมุนเวียนอื่น</t>
  </si>
  <si>
    <t>สร้างรหัสใหม่ เนื่องจากเดิมอยู่หมวดสินค้าและพัสดุ 11043101 แต่ที่ถูกต้องอยู่สินทรัพย์หมุนเวียนอื่น</t>
  </si>
  <si>
    <t>สร้างรหัสใหม่ เนื่องจากเดิมอยู่หมวดสินค้าและพัสดุ 11043102 แต่ที่ถูกต้องอยู่สินทรัพย์หมุนเวียนอื่น</t>
  </si>
  <si>
    <t>สร้างรหัสใหม่ เนื่องจากรหัส mapping NT1 เดิมอยู่หมวดสินค้าและพัสดุ11043103แต่ที่ถูกต้องอยู่สินทรัพย์หมุนเวียนอื่น</t>
  </si>
  <si>
    <t>สร้างรหัสใหม่ เนื่องจากเดิมอยู่หมวดสินค้าและพัสดุ 11043104 แต่ที่ถูกต้องอยู่สินทรัพย์หมุนเวียนอื่น</t>
  </si>
  <si>
    <t>บัญชีพักรับวัสดุสำนักงาน ECC6-HANA</t>
  </si>
  <si>
    <t>พักโอนกระดาษและแบบพิมพ์</t>
  </si>
  <si>
    <t>บัญชีพักส่งวัสดุสำนักงาน HANA-ECC6</t>
  </si>
  <si>
    <t>พักรับกระดาษและแบบพิมพ์</t>
  </si>
  <si>
    <t>พักลูกหนี้-เงินประกันผลงานระยะสั้น</t>
  </si>
  <si>
    <t>พักลูกหนี้-เงินประกันผลงาน-สั้น-ECC6 รับแทน HANA</t>
  </si>
  <si>
    <t>พัก-รับชำระเงินค่าขายสินทรัพย์ NT2 รับแทน NT1</t>
  </si>
  <si>
    <t>บัญชีพัก-รับชำระเงินค่าขายสินทรัพย์ NT2 รับแทน NT1</t>
  </si>
  <si>
    <t>ลูกหนี้อื่น-อื่น-ภาษีอากร</t>
  </si>
  <si>
    <t>บัญชีรอหักล้าง-เงินวางหลักประกันซอง/สัญญา</t>
  </si>
  <si>
    <t>พัก-รับชำระเงินค่าขายวัสดุ NT2 รับแทน NT1</t>
  </si>
  <si>
    <t>บัญชีพัก-รับชำระเงินค่าขายพัสดุ NT2 รับแทน NT1</t>
  </si>
  <si>
    <t>ปป.ปริวรรต-ออมทรัพย์ ธ.กรุงเทพ 66501 CBP (US)</t>
  </si>
  <si>
    <t>ออมทรัพย์ ธ.กรุงไทย800047109020 APG O&amp;M CBP US$</t>
  </si>
  <si>
    <t>ปป.ปริวรรต อ.ธ.กรุงไทย800047109020 APG O&amp;M CBP US$</t>
  </si>
  <si>
    <t>สินทรัพย์ไม่หมุนเวียนหรือกลุ่มสินทรัพย์ที่จะจำหน่าย ที่จัดประเภทเป็นสินทรัพย์ที่ถือไว้เพื่อขาย</t>
  </si>
  <si>
    <t>สินทรัพย์ไม่หมุนเวียนที่ถือไว้เพื่อขาย</t>
  </si>
  <si>
    <t>สินทรัพย์ไม่หมุนเวียน</t>
  </si>
  <si>
    <t>สินทรัพย์ทางการเงินไม่หมุนเวียนอื่น</t>
  </si>
  <si>
    <t>เงินลงทุนวัดมูลค่าFVTPL</t>
  </si>
  <si>
    <t>เงินลงทุนระยะยาวตราสารทุน-วัดมูลค่าFVTPL</t>
  </si>
  <si>
    <t>เงินลงทุนระยะยาวตราสารทุน-วัดมูลค่า FVTPL</t>
  </si>
  <si>
    <t>เงินลงทุนระยะยาว-บริษัท JTM จำกัด</t>
  </si>
  <si>
    <t>เงินลงทุนระยะยาว-บริษัท อี.เอ็ม.ซี จำกัด</t>
  </si>
  <si>
    <t>เงินลงทุนระยะยาวตราสารหนี้-วัดมูลค่าFVTPL</t>
  </si>
  <si>
    <t>เงินลงทุนระยะยาวตราสารหนี้-วัดมูลค่า FVTPL</t>
  </si>
  <si>
    <t>เงินลงทุนในกองทุนรวม</t>
  </si>
  <si>
    <t>เงินลงทุนระยะยาวตราสารหนี้-วัดมูลค่า FVTPL-กท.ส่วนบุคคล</t>
  </si>
  <si>
    <t>เงินลงทุนระยะยาวตราสารทุน-วัดมูลค่าFVOCI</t>
  </si>
  <si>
    <t>เงินลงทุนระยะยาวตราสารทุน-วัดมูลค่า FVOCI</t>
  </si>
  <si>
    <t>เงินลงทุนระยะยาว-ตราสารทุนในความต้องการตลาด-บริษัท TRUE</t>
  </si>
  <si>
    <t>เงินลงทุนระยะยาว-ตราสารทุนฯ บ.อินเตอร์เน็ตฯ</t>
  </si>
  <si>
    <t>เงินลงทุนระยะยาว-บริษัท เทรดสยาม จำกัด</t>
  </si>
  <si>
    <t>Block_NT2_021265</t>
  </si>
  <si>
    <t>เงินลงทุนระยะยาว-บ.ไทยลองดีสแทนส์ เทเลคอมมิวนิเคชั</t>
  </si>
  <si>
    <t>เงินลงทุนระยะยาว-บริษัท ทรูมัลติมีเดีย จำกัด</t>
  </si>
  <si>
    <t>ค่าเผื่อการด้อยค่าเงินลงทุนระยะยาวอื่น</t>
  </si>
  <si>
    <t>เงินลงทุนระยะยาว-บริษัท เอ็นทีพี เซมิคอนดักเตอร์ จำกัด</t>
  </si>
  <si>
    <t>สร้าง 180967</t>
  </si>
  <si>
    <t>เงินลงทุนระยะยาว-บริษัท อินโนสเปซ (ประเทศไทย) จำกัด</t>
  </si>
  <si>
    <t>เงินลงทุนระยะยาวตราสารหนี้-วัดมูลค่าFVOCI</t>
  </si>
  <si>
    <t>เงินลงทุนระยะยาวตราสารหนี้-วัดมูลค่า FVOCI</t>
  </si>
  <si>
    <t>เงินลงทุนระยะยาวตราสารหนี้-วัดมูลค่า FVOCI - หักล้างจัดกลุ่ม</t>
  </si>
  <si>
    <t>ค่าเผื่อการด้อยค่างลท.ระยะยาวตราสารหนี้-FVOCI</t>
  </si>
  <si>
    <t>เงินลงทุนระยะยาววัดมูลค่าAmortizeCost</t>
  </si>
  <si>
    <t>เงินฝากประจำระยะยาว</t>
  </si>
  <si>
    <t>เงินฝากประจำมากกว่า 12 เดือน</t>
  </si>
  <si>
    <t>เงินฝากประจำมากกว่า 12 เดือน-หักล้างจัดกลุ่ม</t>
  </si>
  <si>
    <t>เงินฝากประจำ (&gt;=1Y) บาท-อื่น จากแหล่งเงิน ดนง.</t>
  </si>
  <si>
    <t>เงินฝากประจำ (&gt;=1Y) บาท-SOE จากแหล่งเงิน ดนง.</t>
  </si>
  <si>
    <t>ปป.จากการปริวรรต-เงินฝากประจำ-สกุลตปท.-ระยะยาว</t>
  </si>
  <si>
    <t>เงินฝากประจำสกุลเงินต่างประเทศมากกว่า 12 เดือนSWAP</t>
  </si>
  <si>
    <t>งฝป.ตปท.มากกว่า12เดือน SWAP-หักล้างจัดกลุ่ม</t>
  </si>
  <si>
    <t>เงินฝากธนาคารระยะยาวของกองทุน</t>
  </si>
  <si>
    <t>เงินฝากประจำมากกว่า 12 เดือน-กองทุนส่วนบุคคล</t>
  </si>
  <si>
    <t>เงินลงทุนตราสารหนี้ระยะยาว</t>
  </si>
  <si>
    <t>เงินลงทุนระยะยาวเผื่อขาย-ตราสารหนี้</t>
  </si>
  <si>
    <t>เงินลงทุนระยะยาวในตราสารหนี้ที่จะถือจนครบกำหนด</t>
  </si>
  <si>
    <t>ตั๋วเงินคลัง (อายุ&gt;1Y)-SOE จากแหล่งเงิน ดนง.</t>
  </si>
  <si>
    <t>ส่วนลดตั๋วเงินคลัง (อายุ&gt;1Y)-SOE จากแหล่งเงิน ดนง.</t>
  </si>
  <si>
    <t>ส่วนเกิน ต.คลัง (อายุ&gt;1Y)-SOE จากแหล่งเงิน ดนง.</t>
  </si>
  <si>
    <t>ตั๋วแลกเงิน (อายุ&gt;1Y)-SOE จากแหล่งเงิน ดนง.</t>
  </si>
  <si>
    <t>ส่วนลดตั๋วแลกเงิน (อายุ&gt;1Y)-SOE จากแหล่งเงิน ดนง.</t>
  </si>
  <si>
    <t>ส่วนเกินตั๋วแลกเงิน(อายุ&gt;1Y)-SOE จากแหล่งเงิน ดนง.</t>
  </si>
  <si>
    <t>ตั๋วสัญญาใช้เงิน (อายุ&gt;1Y)-SOE จากแหล่งเงิน ดนง.</t>
  </si>
  <si>
    <t>ส่วนลด P/N (อายุ&gt;1Y)-SOE จากแหล่งเงิน ดนง.</t>
  </si>
  <si>
    <t>ส่วนเกิน P/N (อายุ&gt;1Y)-SOE จากแหล่งเงิน ดนง.</t>
  </si>
  <si>
    <t>พันธบัตร (อายุ&gt;1Y)-SOE จากแหล่งเงิน ดนง.</t>
  </si>
  <si>
    <t>ส่วนลดพันธบัตร (อายุ&gt;1Y)-SOE จากแหล่งเงิน ดนง.</t>
  </si>
  <si>
    <t>ส่วนเกินพันธบัตร (อายุ&gt;1Y)-SOE จากแหล่งเงิน ดนง.</t>
  </si>
  <si>
    <t>หุ้นกู้ (อายุ&gt;1Y)-SOE จากแหล่งเงิน ดนง.</t>
  </si>
  <si>
    <t>ส่วนลดหุ้นกู้ (อายุ&gt;1Y)-SOE จากแหล่งเงิน ดนง.</t>
  </si>
  <si>
    <t>ส่วนเกินหุ้นกู้ (อายุ&gt;1Y)-SOE จากแหล่งเงิน ดนง.</t>
  </si>
  <si>
    <t>ตั๋วแลกเงิน (อายุ&gt;1Y)-อื่น จากแหล่งเงิน ดนง.</t>
  </si>
  <si>
    <t>ส่วนลดตั๋วแลกเงิน (อายุ&gt;1Y)-อื่น จากแหล่งเงิน ดนง.</t>
  </si>
  <si>
    <t>ส่วนเกินตั๋วแลกเงิน (อายุ&gt;1Y)-อื่นจากแหล่งเงิน ดนง</t>
  </si>
  <si>
    <t>ตั๋วสัญญาใช้เงิน (อายุ&gt;1Y)-อื่น จากแหล่งเงิน ดนง.</t>
  </si>
  <si>
    <t>ส่วนลด P/N (อายุ&gt;1Y)-อื่น จากแหล่งเงิน ดนง.</t>
  </si>
  <si>
    <t>ส่วนเกิน P/N (อายุ&gt;1Y)-อื่น จากแหล่งเงิน ดนง.</t>
  </si>
  <si>
    <t>พันธบัตร (อายุ&gt;1Y)-อื่น จากแหล่งเงิน ดนง.</t>
  </si>
  <si>
    <t>ส่วนลดพันธบัตร (อายุ&gt;1Y)-อื่น จากแหล่งเงิน ดนง.</t>
  </si>
  <si>
    <t>ส่วนเกินพันธบัตร (อายุ&gt;1Y)-อื่น จากแหล่งเงิน ดนง.</t>
  </si>
  <si>
    <t>หุ้นกู้ (อายุ&gt;1Y)-อื่น จากแหล่งเงิน ดนง.</t>
  </si>
  <si>
    <t>ส่วนลดหุ้นกู้ (อายุ&gt;1Y)-อื่น จากแหล่งเงิน ดนง.</t>
  </si>
  <si>
    <t>ส่วนเกินหุ้นกู้ (อายุ&gt;1Y)-อื่น จากแหล่งเงิน ดนง.</t>
  </si>
  <si>
    <t>งลท.ยาวในตราสารหนี้ที่จะถือจนครบฯ-หักล้างจัดกลุ่ม</t>
  </si>
  <si>
    <t>12160105</t>
  </si>
  <si>
    <t>เงินลงทุนตราสารหนี้ระยะยาวของกองทุน</t>
  </si>
  <si>
    <t>งลท.ตราสารหนี้ระยะยาวที่จะครบกำหนด-กองทุนส่วนบุคคล</t>
  </si>
  <si>
    <t>ตั๋วแลกเงินเผื่อขาย (อายุ&gt;1Y)-SOE จากกองทุนสำรองฯ</t>
  </si>
  <si>
    <t>ส่วนลด B/E AFS (อายุ&gt;1Y)-SOE จากกองทุนสำรองฯ</t>
  </si>
  <si>
    <t>ส่วนเกิน B/E AFS (อายุ&gt;1Y)-SOE จากกองทุนสำรองฯ</t>
  </si>
  <si>
    <t>พันธบัตรเผื่อขาย (อายุ&gt;1Y)-SOE จากกองทุนสำรองฯ</t>
  </si>
  <si>
    <t>ส่วนลด GBond AFS (อายุ&gt;1Y)-SOE จากกองทุนสำรองฯ</t>
  </si>
  <si>
    <t>ส่วนเกิน GBond AFS (อายุ&gt;1Y)-SOE จากกองทุนสำรองฯ</t>
  </si>
  <si>
    <t>หุ้นกู้เผื่อขาย (อายุ&gt;1Y)-SOE จากกองทุนสำรองฯ</t>
  </si>
  <si>
    <t>ส่วนลดหุ้นกู้ AFS (อายุ&gt;1Y)-SOE จากกองทุนสำรองฯ</t>
  </si>
  <si>
    <t>ส่วนเกินหุ้นกู้ AFS (อายุ&gt;1Y)-SOE จากกองทุนสำรองฯ</t>
  </si>
  <si>
    <t>ตั๋วแลกเงินเผื่อขาย (อายุ&gt;1Y)-อื่น จากกองทุนสำรองฯ</t>
  </si>
  <si>
    <t>ส่วนลด B/E AFS (อายุ&gt;1Y)-อื่น จากกองทุนสำรองฯ</t>
  </si>
  <si>
    <t>ส่วนเกิน B/E AFS (อายุ&gt;1Y)-อื่น จากกองทุนสำรองฯ</t>
  </si>
  <si>
    <t>พันธบัตรเผื่อขาย (อายุ&gt;1Y)-อื่น จากกองทุนสำรองฯ</t>
  </si>
  <si>
    <t>ส่วนลด GBond AFS (อายุ&gt;1Y)-อื่น จากกองทุนสำรองฯ</t>
  </si>
  <si>
    <t>ส่วนเกิน GBond AFS (อายุ&gt;1Y)-อื่น จากกองทุนสำรองฯ</t>
  </si>
  <si>
    <t>หุ้นกู้เผื่อขาย (อายุ&gt;1Y)-อื่น จากกองทุนสำรองฯ</t>
  </si>
  <si>
    <t>ส่วนลดหุ้นกู้ AFS (อายุ&gt;1Y)-อื่น จากกองทุนสำรองฯ</t>
  </si>
  <si>
    <t>ส่วนเกินหุ้นกู้ AFS(อายุ&gt;1Y)-อื่น จากกองทุนสำรองฯ</t>
  </si>
  <si>
    <t>ตั๋วเงินคลัง (อายุ&gt;1Y)-SOE จากกองทุนสำรองฯ</t>
  </si>
  <si>
    <t>ส่วนลดตั๋วเงินคลัง (อายุ&gt;1Y)-SOE จากกองทุนสำรองฯ</t>
  </si>
  <si>
    <t>ส่วนเกินตั๋วเงินคลัง (อายุ&gt;1Y)-SOE จากกองทุนสำรองฯ</t>
  </si>
  <si>
    <t>ตั๋วแลกเงิน (อายุ&gt;1Y)-SOE จากกองทุนสำรองฯ</t>
  </si>
  <si>
    <t>ส่วนลด ต.แลกเงิน (อายุ&gt;1Y)-SOE จากกองทุนสำรองฯ</t>
  </si>
  <si>
    <t>ส่วนเกิน ต.แลกเงิน (อายุ&gt;1Y)-SOE จากกองทุนสำรองฯ</t>
  </si>
  <si>
    <t>ตั๋วสัญญาใช้เงิน (อายุ&gt;1Y)-SOE จากกองทุนสำรองฯ</t>
  </si>
  <si>
    <t>ส่วนลด P/N (อายุ&gt;1Y)-SOE จากกองทุนสำรองฯ</t>
  </si>
  <si>
    <t>ส่วนเกิน P/N (อายุ&gt;1Y)-SOE จากกองทุนสำรองฯ</t>
  </si>
  <si>
    <t>ส่วนลดพันธบัตร (อายุ&gt;1Y)-SOE จากกองทุนสำรองฯ</t>
  </si>
  <si>
    <t>ส่วนเกินพันธบัตร (อายุ&gt;1Y)-SOE จากกองทุนสำรองฯ</t>
  </si>
  <si>
    <t>ส่วนลดหุ้นกู้ (อายุ&gt;1Y)-SOE จากกองทุนสำรองฯ</t>
  </si>
  <si>
    <t>ตั๋วแลกเงิน (อายุ&gt;1Y)-อื่น จากกองทุนสำรองฯ</t>
  </si>
  <si>
    <t>ส่วนลดตั๋วแลกเงิน (อายุ&gt;1Y)-อื่น จากกองทุนสำรองฯ</t>
  </si>
  <si>
    <t>ส่วนเกินตั๋วแลกเงิน (อายุ&gt;1Y)-อื่น จากกองทุนสำรองฯ</t>
  </si>
  <si>
    <t>ตั๋วสัญญาใช้เงิน (อายุ&gt;1Y)-อื่น จากกองทุนสำรองฯ</t>
  </si>
  <si>
    <t>ส่วนลด P/N (อายุ&gt;1Y)-อื่น จากกองทุนสำรองฯ</t>
  </si>
  <si>
    <t>ส่วนเกิน P/N (อายุ&gt;1Y)-อื่น จากกองทุนสำรองฯ</t>
  </si>
  <si>
    <t>พันธบัตร (อายุ&gt;1Y)-อื่น จากกองทุนสำรองฯ</t>
  </si>
  <si>
    <t>ส่วนลดพันธบัตร (อายุ&gt;1Y)-อื่น จากกองทุนสำรองฯ</t>
  </si>
  <si>
    <t>ส่วนเกินพันธบัตร (อายุ&gt;1Y)-อื่น จากกองทุนสำรองฯ</t>
  </si>
  <si>
    <t>ค่าเผื่อลดมูลค่าหุ้นกู้ (&gt;1Y)-SOE จากกองทุนสำรองฯ</t>
  </si>
  <si>
    <t>เงินฝากธนาคารระยะยาว เพื่อไถ่ถอนหนี้</t>
  </si>
  <si>
    <t>เงินฝากประจำ (&gt;1Y) บาท-SOE จากกองทุนสำรองฯ</t>
  </si>
  <si>
    <t>เงินลงทุนในตราสารหนี้ระยะยาว เพื่อไถ่ถอนหนี้</t>
  </si>
  <si>
    <t>พันธบัตร (อายุ&gt;1Y)-SOE จากกองทุนสำรองฯ</t>
  </si>
  <si>
    <t>หุ้นกู้ (อายุ&gt;1Y)-SOE จากกองทุนสำรองฯ</t>
  </si>
  <si>
    <t>ส่วนเกินหุ้นกู้ (อายุ&gt;1Y)-SOE จากกองทุนสำรองฯ</t>
  </si>
  <si>
    <t>หุ้นกู้ (อายุ&gt;1Y)-อื่น จากกองทุนสำรองฯ</t>
  </si>
  <si>
    <t>ส่วนเกินหุ้นกู้ (อายุ&gt;1Y)-อื่น จากกองทุนสำรองฯ</t>
  </si>
  <si>
    <t>ส่วนลดหุ้นกู้ (อายุ&gt;1Y)-อื่น จากกองทุนสำรองฯ</t>
  </si>
  <si>
    <t xml:space="preserve">ค่าเผื่อขาดทุนจากการด้อยค่าด้านเครดิต- LT Amortised cost </t>
  </si>
  <si>
    <t>ค่าเผื่อการด้อยค่าเงินลงทุนในตราสารหนี้</t>
  </si>
  <si>
    <t>ค่าเผื่อการด้อยค่าเงินลงทุนระยะยาว</t>
  </si>
  <si>
    <t>ค่าเผื่อการด้อยค่าของเงินลงทุน</t>
  </si>
  <si>
    <t>ค่าเผื่อการปรับมูลค่าเงินลงทุนอื่น</t>
  </si>
  <si>
    <t>เงินลงทุนระยะสั้นที่มีภาระผูกพัน</t>
  </si>
  <si>
    <t>เงินลงทุนในบริษัทย่อย บริษัทร่วม และกิจการร่วมค้า</t>
  </si>
  <si>
    <t>เงินลงทุนในบริษัทย่อย -สุทธิ</t>
  </si>
  <si>
    <t>เงินลงทุนในบริษัทย่อย</t>
  </si>
  <si>
    <t>เงินลงทุนระยะยาวในบริษัทย่อย</t>
  </si>
  <si>
    <t>เงินลงทุนระยะยาว-บริษัท เอ ซี ที โมบาย จำกัด</t>
  </si>
  <si>
    <t>เงินลงทุนระยะยาว-บริษัท ทีโอที สปอร์ตคลับ จำกัด</t>
  </si>
  <si>
    <t>เงินลงทุนระยะยาว-บ.TOT เอาท์ซอร์สซิ่ง เซอร์วิส จก.</t>
  </si>
  <si>
    <t>เงินลงทุนระยะยาว - บริษัทโครงข่ายบรอดแบนด์แห่งชาติ</t>
  </si>
  <si>
    <t>เงินลงทุนในบริษัท-บริษัทโครงข่ายระหว่างประเทศและศูนย์ข้อมุลอินเตอร์เน็ต จำกัด</t>
  </si>
  <si>
    <t>ค่าเผื่อการด้อยค่าของเงินลงทุนในบริษัทย่อย</t>
  </si>
  <si>
    <t>ค่าเผื่อการด้อยค่าเงินลงทุนระยะยาวในบริษัทย่อย</t>
  </si>
  <si>
    <t>ค่าเผื่อการด้อยค่าเงินลงทุน-บริษัทย่อย</t>
  </si>
  <si>
    <t>เงินลงทุนในบริษัทร่วม -สุทธิ</t>
  </si>
  <si>
    <t>เงินลงทุนในบริษัทร่วม</t>
  </si>
  <si>
    <t>เงินลงทุนระยะยาวในบริษัทร่วม</t>
  </si>
  <si>
    <t>เงินลงทุนระยะยาว-บ.แอดวานซ์ ดาต้าเน็ทเวอร์ค คอมมิว</t>
  </si>
  <si>
    <t>เงินลงทุนระยะยาว-บริษัท เลนโซ่ดาต้าคอม จำกัด</t>
  </si>
  <si>
    <t>เงินลงทุนระยะยาว-บริษัท เอเชีย มัลติมีเดีย จำกัด</t>
  </si>
  <si>
    <t>เงินลงทุนระยะยาว-บ.โมไบล์ คอมมิวนิเคชั่นส์ เซอรวิส</t>
  </si>
  <si>
    <t>เงินลงทุนระยะยาว-บริษัท เทลการ์ด จำกัด</t>
  </si>
  <si>
    <t>เงินลงทุนระยะยาว-บ.ไทย-อะมาดิอุส เซาท์อีสเอเซีย จก</t>
  </si>
  <si>
    <t>เงินลงทุนระยะยาว - บริษัท Clearing House จำกัด</t>
  </si>
  <si>
    <t>เงินลงทุนในบริษัท - บริษัทอินเตอร์เน็ตประเทศไทย จำกัด</t>
  </si>
  <si>
    <t>ค่าเผื่อการด้อยค่าของเงินลงทุนในบริษัทร่วม</t>
  </si>
  <si>
    <t>ค่าเผื่อการด้อยค่าเงินลงทุนระยะยาวในบริษัทร่วม</t>
  </si>
  <si>
    <t>ค่าเผื่อการด้อยค่าเงินลงทุน-บ.ร่วม/กิจการร่วมค้า</t>
  </si>
  <si>
    <t>เงินลงทุนในกิจการร่วมค้า - สุทธิ</t>
  </si>
  <si>
    <t>เงินลงทุนในกิจการร่วมค้า</t>
  </si>
  <si>
    <t>เงินลงทุนระยะยาวในกิจการร่วมค้า</t>
  </si>
  <si>
    <t>ค่าเผื่อการด้อยของเงินลงทุนในกิจการร่วมค้า</t>
  </si>
  <si>
    <t>ค่าเผื่อการด้อยค่าเงินลงทุนระยะยาวในกิจการร่วมค้า</t>
  </si>
  <si>
    <t>ลูกหนี้การค้าและลูกหนี้ไม่หมุนเวียนอื่น</t>
  </si>
  <si>
    <t>ลูกหนี้การค้าไม่หมุนเวียน -สุทธิ</t>
  </si>
  <si>
    <t>ลูกหนี้การค้า(ส่วนที่เกินกว่า12เดือน)</t>
  </si>
  <si>
    <t>ลูกหนี้ให้บริการ DR 3G-ระยะยาว</t>
  </si>
  <si>
    <t>ลูกหนี้ขายส่งบริการ-ระยะยาว</t>
  </si>
  <si>
    <t>ค่าเผื่อจากการด้อยค่าด้านเครดิต-ลูกหนี้การค้าไม่หมุนเวียน</t>
  </si>
  <si>
    <t>ค่าเผื่อหนี้สงสัยจะสูญ-ลูกหนี้บริการ-ระยะยาว</t>
  </si>
  <si>
    <t>ลูกหนี้ไม่หมุนเวียนอื่น -สุทธิ</t>
  </si>
  <si>
    <t>ลูกหนี้ไม่หมุนเวียนอื่น(ส่วนที่เกินกว่า12เดือน)</t>
  </si>
  <si>
    <t>ลูกหนี้อื่นระยะยาว</t>
  </si>
  <si>
    <t>ลูกหนี้อื่นระยะยาว-หักล้างจัดกลุ่ม</t>
  </si>
  <si>
    <t>ขาดทุนจากการด้อยค่าด้านเครดิต-ลูกหนี้ไม่หมุนเวียนอื่น</t>
  </si>
  <si>
    <t>ลูกหนี้ตามสัญญาเช่าระยะยาว -สุทธิ</t>
  </si>
  <si>
    <t>ลูกหนี้ตามสัญญาเช่าระยะยาว</t>
  </si>
  <si>
    <t>ลูกหนี้ตามสัญญาเช่าทางการเงินระยะยาว</t>
  </si>
  <si>
    <t>ล/นตามสัญญาเช่าทางการเงินระยะยาว-หักล้างจัดกลุ่ม</t>
  </si>
  <si>
    <t>ลูกหนี้สัญญาเช่าทางการเงิน-ระยะยาว-ต่างประเทศ</t>
  </si>
  <si>
    <t>ลน.สัญญาเช่าทางการเงิน-ยาว-ตปท.-ปป.จากการปริวรรต</t>
  </si>
  <si>
    <t>ดอกเบี้ยรอตัดบัญชีสัญญาเช่าระยะยาว</t>
  </si>
  <si>
    <t>ดอกเบี้ยรอตัดบัญชี-ระยะยาว</t>
  </si>
  <si>
    <t>บล็อก เฉพาะ HANA 1000</t>
  </si>
  <si>
    <t>ดอกเบี้ยรอตัดบัญชี-ระยะยาว-หักล้างจัดกลุ่ม</t>
  </si>
  <si>
    <t>เงินให้กู้ยืมระยะยาว -สุทธิ</t>
  </si>
  <si>
    <t>เงินให้กู้ยืมแก่พนักงาน</t>
  </si>
  <si>
    <t>เงินให้กู้ยืมพนักงาน-อายุเกิน 1 ปี</t>
  </si>
  <si>
    <t>เงินให้กู้ยืมระยะยาวแก่พนักงาน-กสท</t>
  </si>
  <si>
    <t>เงินให้กู้ยืมระยะยาวแก่พนักงาน-กสท-หักล้างจัดกลุ่ม</t>
  </si>
  <si>
    <t>เงินให้กู้ยืมระยะยาวแก่พนักงาน-กองทุนสวัสดิการ</t>
  </si>
  <si>
    <t>เงินให้กู้ยืมระยะยาวแก่พนักงาน-กองทุนสวัสดิการ-หักล้างจัดกลุ่ม</t>
  </si>
  <si>
    <t>เงินให้กู้ยืมระยะยาวแก่พนักงาน-กองทุนบำเหน็จ</t>
  </si>
  <si>
    <t>เงินให้กู้ยืมระยะยาวแก่พนักงาน-กองทุนบำเหน็จ-หักล้างจัดกลุ่ม</t>
  </si>
  <si>
    <t>เงินให้กู้ยืมแก่พนักงาน (สสท)</t>
  </si>
  <si>
    <t>ค่าเผื่อขาดทุนจากการด้อยค่าด้านเครดิต-เงินให้กู้ยืม</t>
  </si>
  <si>
    <t>ค่าเผื่อหนี้สงสัยจะสูญ-เงินให้กู้ยืมพนักงาน</t>
  </si>
  <si>
    <t>ค่าเผื่อหนี้สงสัยจะสูญ - เงินให้กู้ยืมแก่พนักงาน</t>
  </si>
  <si>
    <t>เงินให้กู้ยืมแก่บริษัทอื่น -สุทธิ</t>
  </si>
  <si>
    <t>เงินให้กู้ยืมระยะยาวแก่กิจการอื่น</t>
  </si>
  <si>
    <t>เงินให้กู้ยืมบริษัทอื่น-อายุเกิน 1 ปี</t>
  </si>
  <si>
    <t>ค่าเผื่อด้อยค่าเงินให้กู้ยืมระยะยาวแก่บุคคล-กิจการ</t>
  </si>
  <si>
    <t>เงินให้กู้ยืมแก่บุคคลและกิจการที่เกี่ยวข้องกัน -สุทธิ</t>
  </si>
  <si>
    <t>เงินให้กู้ยืมแก่บุคคล/กิจการที่เกี่ยวข้องกัน</t>
  </si>
  <si>
    <t>เงินให้กู้ยืมระยะยาวแก่บ.ย่อย-หักล้างจัดกลุ่ม</t>
  </si>
  <si>
    <t>เงินให้กู้ยืมระยะยาวแก่บริษัทร่วม-หักล้างจัดกลุ่ม</t>
  </si>
  <si>
    <t>เงินให้กู้ยืมระยะยาวแก่กิจการร่วมค้า</t>
  </si>
  <si>
    <t>เงินให้กู้ยืมยาวแก่กก.ร่วมค้า-หักล้างจัดกลุ่ม</t>
  </si>
  <si>
    <t>เงินให้กู้ยืมยาวแก่บ.ที่เกี่ยวข้องกัน-หักล้างจัดกลุ่ม</t>
  </si>
  <si>
    <t>เงินให้กู้ยืมระยะยาวแก่บริษัทย่อย-(รายตัว)</t>
  </si>
  <si>
    <t>เงินให้กู้ยืมระยะยาวแก่บริษัทย่อย</t>
  </si>
  <si>
    <t>เงินให้กู้ยืมระยะยาวแก่บริษัทร่วม</t>
  </si>
  <si>
    <t>เงินให้กู้ยืมระยะยาวแก่บริษัทที่เกี่ยวข้องกัน</t>
  </si>
  <si>
    <t>ค่าเผื่อขาดทุนจากการด้อยค่าด้านเครดิต-เงินให้กู้ยืมแก่กิจการที่เกี่ยวข้องกัน</t>
  </si>
  <si>
    <t>ค่าเผื่อหนี้สงสัยจะสูญ-เงินกู้แก่กิจการที่เกี่ยวข้อง</t>
  </si>
  <si>
    <t>อสังหาริมทรัพย์เพื่อการลงทุน</t>
  </si>
  <si>
    <t>อสังหาริมทรัพย์เพื่อการลงทุนสุทธิ- ที่ดิน</t>
  </si>
  <si>
    <t>อสังหาริมทรัพย์เพื่อการลงทุน-ที่ดิน</t>
  </si>
  <si>
    <t>ปรับปรุงอสังหาริมทรัพย์เพื่อการลงทุน-ที่ดิน GL</t>
  </si>
  <si>
    <t>พัก-อสังหาริมทรัพย์เพื่อการลงทุน-ที่ดิน</t>
  </si>
  <si>
    <t>ค่าเผื่อการด้อยค่า-อสังหาริมทรัพย์เพื่อการลงทุน-ที่ดิน</t>
  </si>
  <si>
    <t>ค่าเผื่อการปรับด้อยค่าอสังหาริมทรัพย์เพื่อการลงทุน-ที่ดิน</t>
  </si>
  <si>
    <t>ค่าเผื่อการด้อยค่าอสังหาริมทรัพย์เพื่อลงทุน-ที่ดิน</t>
  </si>
  <si>
    <t>ค่าเผื่อการด้อยค่าอสังหาริมทรัพย์เพื่อลงทุน-ที่ดิน GL</t>
  </si>
  <si>
    <t>อสังหาริมทรัพย์เพื่อการลงทุนสุทธิ- อาคารและสิ่งปลูกสร้าง</t>
  </si>
  <si>
    <t>อสังหาริมทรัพย์เพื่อการลงทุน-อาคารและสิ่งปลูกสร้าง</t>
  </si>
  <si>
    <t>พัก-อสังหาฯเพื่อการลงทุน-อาคารและสิ่งปลูกสร้าง</t>
  </si>
  <si>
    <t>ค่าเสื่อมราคาสะสม-อสังหาริมทรัพย์เพื่อการลงทุน-อาคารและสิ่งปลูกสร้าง</t>
  </si>
  <si>
    <t>พัก-คสส.อสังหาฯเพื่อการลงทุน-อาคารและสิ่งปลูกสร้าง</t>
  </si>
  <si>
    <t>ค่าเผื่อการด้อยค่า-อสังหาริมทรัพย์เพื่อการลงทุน-อาคารและสิ่งปลูกสร้าง</t>
  </si>
  <si>
    <t>อสังหาริมทรัพย์เพื่อการลงทุน- ส่วนปรับปรุงอาคารและสิ่งปลูกสร้าง</t>
  </si>
  <si>
    <t>อสังหาริมทรัพย์เพื่อการลงทุน-ส่วนปรับปรุงอาคารและสิ่งปลูกสร้าง</t>
  </si>
  <si>
    <t>พัก-อสังหาฯเพื่อการลงทุน-ส่วนปป.อาคารและสิ่งปลูกฯ</t>
  </si>
  <si>
    <t>ค่าเสื่อมราคาสะสม-อสังหาริมทรัพย์เพื่อการลงทุน-ส่วนปรับปรุงอาคารและสิ่งปลูกสร้าง</t>
  </si>
  <si>
    <t>พัก-คสส.อสังหาฯเพื่อการลงทุน-ส่วนปรับปรุง อาคารฯ</t>
  </si>
  <si>
    <t>ค่าเผื่อการด้อยค่า-อสังหาริมทรัพย์เพื่อการลงทุน-ส่วนปรับปรุงอาคารและสิ่งปลูกสร้าง</t>
  </si>
  <si>
    <t>ค่าเผื่อการปรับด้อยค่า-อสังฯ-อาคารและสิ่งปลูกสร้าง</t>
  </si>
  <si>
    <t>ที่ดิน อาคารและอุปกรณ์</t>
  </si>
  <si>
    <t>ที่ดินและค่าปรับปรุงที่ดิน-สุทธิ</t>
  </si>
  <si>
    <t>ที่ดินและค่าปรับปรุงที่ดิน</t>
  </si>
  <si>
    <t>ที่ดิน</t>
  </si>
  <si>
    <t>ที่ดิน-สัญญาร่วมลงทุนขยายบริการโทรศัพท์ TRUE</t>
  </si>
  <si>
    <t>Block NT2 160866</t>
  </si>
  <si>
    <t>ส่วนปรับปรุงที่ดิน</t>
  </si>
  <si>
    <t>ปรับปรุงทุน-ส่วนปรับปรุงที่ดิน</t>
  </si>
  <si>
    <t>ส่วนปรับปรุงที่ดินเช่า</t>
  </si>
  <si>
    <t>ค่าเสื่อมราคาสะสม -ค่าปรับปรุงที่ดิน</t>
  </si>
  <si>
    <t>ค่าเสื่อมราคาสะสม-ส่วนปรับปรุงที่ดิน</t>
  </si>
  <si>
    <t>ปรับปรุงค่าเสื่อมราคาสะสม-ส่วนปรับปรุงที่ดิน</t>
  </si>
  <si>
    <t>ค่าเสื่อมราคาสะสม-ส่วนปรับปรุงที่ดินเช่า</t>
  </si>
  <si>
    <t>ค่าเผื่อการด้อยค่า - ที่ดินและค่าปรับปรุงที่ดิน</t>
  </si>
  <si>
    <t>ค่าเผื่อการด้อยค่า-ส่วนปรับปรุงที่ดิน</t>
  </si>
  <si>
    <t>ปรับปรุงค่าเผื่อด้อยค่า-ส่วนปรับปรุงที่ดิน</t>
  </si>
  <si>
    <t>ค่าเผื่อการด้อยค่า-ส่วนปรับปรุงที่ดินเช่า</t>
  </si>
  <si>
    <t>อาคาร สิ่งปลูกสร้างและอุปกรณ์อำนวยความสะดวกฯ -สุทธิ</t>
  </si>
  <si>
    <t>อาคาร สิ่งปลูกสร้างและอุปกรณ์อำนวยความสะดวกฯ</t>
  </si>
  <si>
    <t>อาคาร และสิ่งปลูกสร้าง</t>
  </si>
  <si>
    <t>อาคารและสิ่งปลูกสร้าง-กิจการ</t>
  </si>
  <si>
    <t>อาคารและสิ่งปลูกสร้าง-สัญญา TRUE</t>
  </si>
  <si>
    <t>ปรับปรุงทุน-อาคาร และสิ่งปลูกสร้าง</t>
  </si>
  <si>
    <t>ส่วนปรับปรุงอาคาร</t>
  </si>
  <si>
    <t>ส่วนปรับปรุงอาคารและสิ่งปลูกสร้าง</t>
  </si>
  <si>
    <t>ส่วนปรับปรุงอาคารเช่า</t>
  </si>
  <si>
    <t>อุปกรณ์อำนวยความสะดวกภายในอาคาร</t>
  </si>
  <si>
    <t>อุปกรณ์อำนวยความสะดวกภายในอาคาร-สัญญา TRUE</t>
  </si>
  <si>
    <t>พัก-อาคารและสิ่งปลูกสร้าง-กิจการ</t>
  </si>
  <si>
    <t xml:space="preserve">ค่าเสื่อมราคาสะสม - อาคาร สิ่งปลูกสร้างและอุปกรณ์อำนายความสะดวกฯ </t>
  </si>
  <si>
    <t>ค่าเสื่อมราคาสะสม-อาคาร และสิ่งปลูกสร้าง</t>
  </si>
  <si>
    <t>ค่าเสื่อมราคาสะสม-อาคารและสิ่งปลูกสร้าง-กิจการ</t>
  </si>
  <si>
    <t>ค่าเสื่อมสะสม-อาคาร สิ่งปลูกสร้าง-สัญญา TRUE</t>
  </si>
  <si>
    <t>ปรับปรุงค่าเสื่อมราคาสะสม-อาคารและสิ่งปลูกสร้างฯ</t>
  </si>
  <si>
    <t>ค่าเสื่อมราคาสะสม-ส่วนปรับปรุงอาคาร</t>
  </si>
  <si>
    <t>ค่าเสื่อมราคาสะสม-ส่วนปรับปรุงอาคารและสิ่งปลูกสร้าง</t>
  </si>
  <si>
    <t>ค่าเสื่อมราคาสะสม-ส่วนปรับปรุงอาคารเช่า</t>
  </si>
  <si>
    <t>ค่าเสื่อมราคาสะสม-อุปกรณ์อำนวยความสะดวกภายในอาคาร</t>
  </si>
  <si>
    <t>ค่าเสื่อมสะสม-อุปกรณ์อำนวยความสะดวก-สัญญา TRUE</t>
  </si>
  <si>
    <t>พัก-ค่าเสื่อมราคาสะสม-อาคารและสิ่งปลูกสร้าง-กิจการ</t>
  </si>
  <si>
    <t>พัก-คสส.-ส่วนปรับปรุงอาคารและสิ่งปลูกสร้าง</t>
  </si>
  <si>
    <t xml:space="preserve">ค่าเผื่อการด้อยค่า - อาคาร สิ่งปลูกสร้างและอุปกรณ์อำนายความสะดวกฯ </t>
  </si>
  <si>
    <t>ค่าเผื่อการด้อยค่า-อาคารและสิ่งปลูกสร้าง-โทรคม</t>
  </si>
  <si>
    <t>ค่าเผื่อการปรับด้อยค่า-อาคารและสิ่งปลูกสร้าง</t>
  </si>
  <si>
    <t>ปรับปรุงค่าเผื่อด้อยค่า-อาคารและสิ่งปลูกสร้าง</t>
  </si>
  <si>
    <t>ค่าเผื่อการด้อยค่า-อาคารและสิ่งปลูกสร้าง-Non โทรคม</t>
  </si>
  <si>
    <t>ค่าเผื่อการด้อยค่า-ส่วนปรับปรุงอาคาร</t>
  </si>
  <si>
    <t>ค่าเผื่อการด้อยค่า-ส่วนปรับปรุงอาคารเช่า</t>
  </si>
  <si>
    <t>ค่าเผื่อการด้อยค่า-อุปกรณ์อำนวยความสะดวกภายในอาคาร</t>
  </si>
  <si>
    <t>โครงข่ายโทรคมนาคม -สุทธิ</t>
  </si>
  <si>
    <t>โครงข่ายโทรคมนาคม</t>
  </si>
  <si>
    <t>ศูนย์โทรคมนาคมและอุปกรณ์ให้บริการโทรคมนาคม-กิจการ</t>
  </si>
  <si>
    <t>อุปกรณ์รับส่งข้อมูล-กิจการ</t>
  </si>
  <si>
    <t>อุปกรณ์สนับสนุนบริการ-กิจการ</t>
  </si>
  <si>
    <t>เสาและสายเคเบิล-กิจการ</t>
  </si>
  <si>
    <t>อะไหล่สำคัญ-อุปกรณ์เครื่องชุมสาย</t>
  </si>
  <si>
    <t>บัญชีพักเบิกอะไหล่สำคัญไปทดสอบ</t>
  </si>
  <si>
    <t>อะไหล่สำคัญ-อุปกรณ์เครื่องปลายทาง</t>
  </si>
  <si>
    <t>อะไหล่สำคัญ-อุปกรณ์โทรคมนาคม</t>
  </si>
  <si>
    <t>อะไหล่สำคัญ-อุปกรณ์เครื่องการกำลัง</t>
  </si>
  <si>
    <t>อุปกรณ์เครื่องปลายทาง</t>
  </si>
  <si>
    <t>อุปกรณ์เครื่องปลายทาง-สัญญา TRUE</t>
  </si>
  <si>
    <t>อุปกรณ์ข่ายสายและตอนนอก</t>
  </si>
  <si>
    <t>อุปกรณ์ข่ายสายตอนนอก-สัญญา TRUE</t>
  </si>
  <si>
    <t>อุปกรณ์เครื่องชุมสาย</t>
  </si>
  <si>
    <t>อุปกรณ์เครื่องชุมสาย-สัญญา TRUE</t>
  </si>
  <si>
    <t>อุปกรณ์สื่อสัญญาณ</t>
  </si>
  <si>
    <t>อุปกรณ์สื่อสัญญาณ-สัญญา TRUE</t>
  </si>
  <si>
    <t>อุปกรณ์การกำลัง</t>
  </si>
  <si>
    <t>อุปกรณ์การกำลัง-สัญญา TRUE</t>
  </si>
  <si>
    <t>อุปกรณ์เครื่องชุมสายโทรศัพท์เคลื่อนที่</t>
  </si>
  <si>
    <t>อุปกรณ์เครือข่ายโทรศัพท์เคลื่อนที</t>
  </si>
  <si>
    <t>อุปกรณ์โครงข่าย CELLULAR 900</t>
  </si>
  <si>
    <t>อุปกรณ์ TOWER-CELLULAR 900</t>
  </si>
  <si>
    <t>บัญชีปรับปรุงสินทรัพย์ถาวรในระบบ GL</t>
  </si>
  <si>
    <t>บัญชีราคาทุน-สินทรัพย์ร่วมลงทุน</t>
  </si>
  <si>
    <t>ปรับปรุงทุน - อุปกรณ์โครงข่าย</t>
  </si>
  <si>
    <t>สินทรัพย์โครงข่าย - สามารถคอมมิวนิเคชั่นฯ</t>
  </si>
  <si>
    <t>สินทรัพย์สัญญาเช่าทางการเงิน-สามารถคอมมิวนิเคชั่นฯ</t>
  </si>
  <si>
    <t>สินทรัพย์โครงข่าย - บ.อคิวเมนท์ จก.</t>
  </si>
  <si>
    <t>สินทรัพย์สัญญาเช่าทางการเงิน-บ.อคิวเมนท์ จก.</t>
  </si>
  <si>
    <t>สินทรัพย์โครงข่าย - บ.ไทยลองดิสแทนส์ จก.</t>
  </si>
  <si>
    <t>สินทรัพย์สัญญาเช่าทางการเงิน-บ.ไทยลองดิสแทนส์ จก.</t>
  </si>
  <si>
    <t>บัญชีพัก เสาและสายเคเบิล</t>
  </si>
  <si>
    <t>ค่าเสื่อมราคาสะสม - โครงข่ายโทรคมนาคม</t>
  </si>
  <si>
    <t>ค่าเสื่อมราคาสะสม-ศูนย์โทรคมนาคมและอุปกรณ์ให้บริการโทรคมนาคม-กิจการ</t>
  </si>
  <si>
    <t>ค่าเสื่อมราคาสะสม-อุปกรณ์รับส่งข้อมูล-กิจการ</t>
  </si>
  <si>
    <t>ค่าเสื่อมราคาสะสม-อุปกรณ์สนับสนุนบริการ-กิจการ</t>
  </si>
  <si>
    <t>ค่าเสื่อมราคาสะสม-เสาและสายเคเบิล-กิจการ</t>
  </si>
  <si>
    <t>พักค่าเสื่อมราคาสะสม-ศูนย์โทรคมฯและอุปกรณ์โทรคมฯ-กิจการ</t>
  </si>
  <si>
    <t>พักค่าเสื่อมราคาสะสม-อุปกรณ์รับส่งข้อมูล-กิจการ</t>
  </si>
  <si>
    <t>พักค่าเสื่อมราคาสะสม-เสาและสายเคเบิล-กิจการ</t>
  </si>
  <si>
    <t>พักค่าเสื่อมราคาสะสม-อุปกรณ์สนับสนุนบริการ-กิจการ</t>
  </si>
  <si>
    <t>ค่าเสื่อมราคาสะสม-อุปกรณ์เครื่องปลายทาง</t>
  </si>
  <si>
    <t>ค่าเสื่อมสะสม-อุปกรณ์เครื่องปลายทาง-สัญญา TRUE</t>
  </si>
  <si>
    <t>ค่าเสื่อมราคาสะสม-อุปกรณ์ข่ายสายตอนนอก</t>
  </si>
  <si>
    <t>ค่าเสื่อมสะสม-อุปกรณ์ข่ายสายตอนนอก-สัญญา TRUE</t>
  </si>
  <si>
    <t>ค่าเสื่อมราคาสะสม-อุปกรณ์เครื่องชุมสาย</t>
  </si>
  <si>
    <t>ค่าเสื่อมสะสม-เครื่องชุมสาย-สัญญา TRUE</t>
  </si>
  <si>
    <t>ค่าเสื่อมราคาสะสม-อุปกรณ์สื่อสัญญาณ</t>
  </si>
  <si>
    <t>ค่าเสื่อมสะสม-สื่อสัญญาณ-สัญญา TRUE</t>
  </si>
  <si>
    <t>ค่าเสื่อมราคาสะสม-อุปกรณ์การกำลัง</t>
  </si>
  <si>
    <t>ค่าเสื่อมสะสม-การกำลัง-สัญญา TRUE</t>
  </si>
  <si>
    <t>ค่าเสื่อมราคาสะสม-อุปกรณ์ค.ชุมสาย ท.เคลื่อนที่ 3G</t>
  </si>
  <si>
    <t>ค่าเสื่อมราคาสะสม-อุปกรณ์สื่อสัญญาณท.เคลื่อนที่ 3G</t>
  </si>
  <si>
    <t>ค่าเสื่อมราคาสะสม - อุปกรณ์โครงข่าย CELLULAR 900</t>
  </si>
  <si>
    <t>ค่าเสื่อมราคาสะสม - อุปกรณ์ TOWER-CELLULAR 900</t>
  </si>
  <si>
    <t>บัญชีปรับปรุง-ค่าเสื่อมราคาสะสมสินทรัพย์ถาวร GL</t>
  </si>
  <si>
    <t>บัญชีราคาทุน-ค่าเสื่อมราคาสะสมสินทรัพยร่วมลงทุน</t>
  </si>
  <si>
    <t>ปรับปรุงค่าเสื่อมราคาสะสม-อุปกรณ์โครงข่าย</t>
  </si>
  <si>
    <t>ค่าเสื่อมราคาสะสม ส/ทโครงข่าย-บ.สามารถฯ</t>
  </si>
  <si>
    <t>ค่าเสื่อมราคาสะสม ส/ทสัญญาเช่าทางการเงิน-บ.สามารถฯ</t>
  </si>
  <si>
    <t>ค่าเสื่อมราคาสะสม ส/ทโครงข่าย-อคิวเมนท์</t>
  </si>
  <si>
    <t>ค่าเสื่อมราคาสะสม ส/ทสัญญาเช่าทางการเงิน-อคิวเมนท์</t>
  </si>
  <si>
    <t>ค่าเสื่อมราคาสะสม ส/ทโครงข่าย-บ.ไทยลองฯ</t>
  </si>
  <si>
    <t>ค่าเสื่อมราคาสะสม ส/ทสัญญาเช่าทางการเงิน-บ.ไทยลองฯ</t>
  </si>
  <si>
    <t>ค่าเผื่อการด้อยค่า - โครงข่ายโทรคมนาคม</t>
  </si>
  <si>
    <t>ค่าเผื่อการปรับด้อยค่า-ศูนย์โทรคมนาคมและอุปกรณ์ให้บริการโทรคมนาคม-กิจการ</t>
  </si>
  <si>
    <t>ค่าเผื่อการด้อยค่า-อุปกรณ์เครื่องปลายทาง</t>
  </si>
  <si>
    <t>ค่าเผื่อการด้อยค่า-อุปกรณ์ข่ายสายตอนนอก</t>
  </si>
  <si>
    <t>ค่าเผื่อการด้อยค่า-เครื่องชุมสาย</t>
  </si>
  <si>
    <t>ค่าเผื่อการด้อยค่า-สื่อสัญญาณ</t>
  </si>
  <si>
    <t>ค่าเผื่อการด้อยค่า-การกำลัง</t>
  </si>
  <si>
    <t>ค่าเผื่อการด้อยค่า-อะไหล่สำคัญ-อุปกรณ์ ค.ปลายทาง</t>
  </si>
  <si>
    <t>ค่าเผื่อการด้อยค่า-อะไหล่สำคัญ-อุปกรณ์โทรคมนาคม</t>
  </si>
  <si>
    <t>ค่าเผื่อการด้อยค่า-อะไหล่สำคัญ-อุปกรณ์ ค.การกำลัง</t>
  </si>
  <si>
    <t>ค่าเผื่อการด้อยค่า-อุปกรณ์เครื่องชุมสายโทรศัพท์ 3G</t>
  </si>
  <si>
    <t>ค่าเผื่อการด้อยค่า-อุปกรณ์เครือข่ายโทรศัพท์ 3G</t>
  </si>
  <si>
    <t>ค่าเผื่อการด้อยค่า - อุปกรณ์โครงข่าย CELLULAR 900</t>
  </si>
  <si>
    <t>ค่าเผื่อการด้อยค่า-ส/ท โครงข่าย-สามารถคอมมิวนิฯ</t>
  </si>
  <si>
    <t>ค่าเผื่อการด้อยค่า-ส/ท FinLease-สามารถคอมมิวนิฯ</t>
  </si>
  <si>
    <t>ค่าเผื่อการด้อยค่า-ส/ท โครงข่าย-อคิวเมนท์</t>
  </si>
  <si>
    <t>ค่าเผื่อการด้อยค่า-ส/ท FinLease-อคิวเมนท์</t>
  </si>
  <si>
    <t>ค่าเผื่อการลดมูลค่าของสินทรัพย์ถาวร</t>
  </si>
  <si>
    <t>ค่าเผื่อการลดมูลค่าของสินทรัพย์ถาวร-สัญญา TRUE</t>
  </si>
  <si>
    <t>ค่าเสื่อมราคาสะสมการลดมูลค่า ส/ท (พัก)-สัญญา TRUE</t>
  </si>
  <si>
    <t>ค่าเผื่อการด้อยค่า - อุปกรณ์ TOWER - CELLULAR 900</t>
  </si>
  <si>
    <t>ปรับปรุงค่าเผื่อด้อยค่า-อุปกรณ์โครงข่าย</t>
  </si>
  <si>
    <t>พัก-ค่าเผื่อการด้อยค่า-ศูนย์โทรฯ&amp;ชุมสายฯ-กิจการ</t>
  </si>
  <si>
    <t>พัก-ค่าเผื่อการด้อยค่า-อุปกรณ์รับส่งข้อมูล-กิจการ</t>
  </si>
  <si>
    <t>พัก-ค่าเผื่อการด้อยค่า-อุปกรณ์สนับสนุนบริกา-กิจการ</t>
  </si>
  <si>
    <t>ค่าเผื่อการปรับด้อยค่า-อุปกรณ์รับส่งข้อมูล-กิจการ</t>
  </si>
  <si>
    <t>ค่าเผื่อการปรับด้อยค่า-อุปกรณ์สนับสนุนบริการ-กิจการ</t>
  </si>
  <si>
    <t>ค่าเผื่อการปรับด้อยค่า-เสาและสายเคเบิล-กิจการ</t>
  </si>
  <si>
    <t>เครื่องตกแต่ง เครื่องใช้สำนักงานและอุปกรณ์ฯ -สุทธิ</t>
  </si>
  <si>
    <t>เครื่องตกแต่ง เครื่องใช้สำนักงานและอุปกรณ์ฯ</t>
  </si>
  <si>
    <t>เครื่องมือและอุปกรณ์อื่น-กิจการ</t>
  </si>
  <si>
    <t>เครื่องตกแต่ง และเครื่องใช้สำนักงาน-กิจการ</t>
  </si>
  <si>
    <t>ครุภัณฑ์เครื่องใช้สำนักงานและเครื่องมือขนาดเล็ก</t>
  </si>
  <si>
    <t>ต้นทุนสินทรัพย์มูลค่าต่ำ – ใช้ในการบริหาร</t>
  </si>
  <si>
    <t>ต้นทุนสินทรัพย์มูลค่าต่ำ – งานขาย</t>
  </si>
  <si>
    <t>ครุภัณฑ์-อุปกรณ์โทรคมนาคมต้นทางปลายทาง</t>
  </si>
  <si>
    <t>ต้นทุนสินทรัพย์มูลค่าต่ำ - ใช้ในการให้บริการ</t>
  </si>
  <si>
    <t>อุปกรณ์โทรคมนาคมให้ลูกค้ายืม-GL</t>
  </si>
  <si>
    <t>อุปกรณ์โทรคมนาคมให้ลูกค้ายืม-FA</t>
  </si>
  <si>
    <t>อุปกรณ์โรงงาน และโรงพิมพ์ เครื่องมือและเครื่องจักร</t>
  </si>
  <si>
    <t>เครื่องตกแต่งติดตั้ง เครื่องใช้ สนง. อุปกรณ์ไฟฟ้า</t>
  </si>
  <si>
    <t>เครื่องตกแต่งติดตั้ง เครื่องใช้สำนักงาน-สัญญา TRUE</t>
  </si>
  <si>
    <t>ปรับปรุงทุน-เครื่องตกแต่งและเครื่องใช้สำนักงาน</t>
  </si>
  <si>
    <t>ค่าเสื่อมราคาสะสม - เครื่องตกแต่ง เครื่องใช้สำนักงานและอุปกรณ์ฯ</t>
  </si>
  <si>
    <t>ค่าเสื่อมราคาสะสม-เครื่องมือและอุปกรณ์อื่น-กิจการ</t>
  </si>
  <si>
    <t>ค่าเสื่อมราคาสะสม-เครื่องตกแต่ง และเครื่องใช้สำนักงาน-กิจการ</t>
  </si>
  <si>
    <t>ค่าเสื่อมราคาสะสม-เครื่องตกแต่งติดตั้ง เครื่องใช้ฯ</t>
  </si>
  <si>
    <t>ค่าเสื่อมสะสม-เครื่องตกแต่งติดตั้ง-สัญญา TRUE</t>
  </si>
  <si>
    <t>ปรับปรุงค่าเสื่อมราคาสะสม-ค.ตกแต่งและ ค.ใช้ สนง.ฯ</t>
  </si>
  <si>
    <t>ค่าเสื่อมราคาสะสม-อุปกรณ์โรงงาน โรงพิมพ์ เครื่องมื</t>
  </si>
  <si>
    <t>พัก-คสส.-เครื่องตกแต่ง และเครื่องใช้ฯ-กิจการ</t>
  </si>
  <si>
    <t>พัก-คสส.-เครื่องมือและอุปกรณ์อื่น-กิจการ</t>
  </si>
  <si>
    <t>ค่าเผื่อการด้อยค่า - เครื่องตกแต่ง เครื่องใช้สำนักงานและอุปกรณ์ฯ</t>
  </si>
  <si>
    <t>ค่าเผื่อการปรับด้อยค่า-เครื่องมือและอุปกรณ์อื่น-กิจการ</t>
  </si>
  <si>
    <t>ค่าเผื่อการปรับด้อยค่า-เครื่องตกแต่งและเครื่องใช้สำนักงาน-กิจการ</t>
  </si>
  <si>
    <t>ค่าเผื่อการด้อยค่า-ค.ตกแต่งติดตั้ง ค.ใช้ สนง.ฯ</t>
  </si>
  <si>
    <t>ปรับปรุงค่าเผื่อด้อยค่า-เครื่องตกแต่งและเครื่องใช้สำนักงาน</t>
  </si>
  <si>
    <t>ค่าเผื่อการด้อยค่า-อุปกรณ์โรงงานและโรงพิมพ์ ค.มือฯ</t>
  </si>
  <si>
    <t>เครื่องคอมพิวเตอร์และอุปกรณ์คอมพิวเตอร์ -สุทธิ</t>
  </si>
  <si>
    <t>เครื่องคอมพิวเตอร์และอุปกรณ์</t>
  </si>
  <si>
    <t>คอมพิวเตอร์และอุปกรณ์คอมพิวเตอร์-กิจการ</t>
  </si>
  <si>
    <t>เครื่องคอมพิวเตอร์ และอุปกรณ์</t>
  </si>
  <si>
    <t>เครื่องคอมพิวเตอร์และอุปกรณ์-สัญญา TRUE</t>
  </si>
  <si>
    <t>ปรับปรุงทุน-เครืองคอมพิวเตอร์ และอุปกรณ์</t>
  </si>
  <si>
    <t>ค่าเสื่อมราคาสะสม -  เครื่องคอมพิวเตอร์และอุปกรณ์</t>
  </si>
  <si>
    <t>ค่าเสื่อมราคาสะสม-คอมพิวเตอร์และอุปกรณ์คอมพิวเตอร์-กิจการ</t>
  </si>
  <si>
    <t>ค่าเสื่อมราคาสะสม-เครื่องคอมพิวเตอร์ และอุปกรณ์</t>
  </si>
  <si>
    <t>ค่าเสื่อมสะสม-เครื่องคอมพิวเตอร์-สัญญา TRUE</t>
  </si>
  <si>
    <t>ปรับปรุงค่าเสื่อมราคาสะสม-ค.คอมพิวเตอร์และอุปกรณ์</t>
  </si>
  <si>
    <t>พัก-คสส.-คอมพิวเตอร์และอุปกรณ์คอมพิวเตอร์-กิจการ</t>
  </si>
  <si>
    <t>ค่าเผื่อการด้อยค่า - เครื่องคอมพิวเตอร์และอุปกรณ์</t>
  </si>
  <si>
    <t>ค่าเผื่อการปรับด้อยค่า-คอมพิวเตอร์และอุปกรณ์คอมพิวเตอร์-กิจการ</t>
  </si>
  <si>
    <t>ค่าเผื่อการด้อยค่า-คอมพิวเตอร์และอุปกรณ์</t>
  </si>
  <si>
    <t>ปรับปรุงค่าเผื่อด้อยค่า-เครื่องคอมพิวเตอร์และอุปกรณ์</t>
  </si>
  <si>
    <t>ยานพาหนะ -สุทธิ</t>
  </si>
  <si>
    <t>ยานพาหนะ</t>
  </si>
  <si>
    <t>ปรับปรุงทุน-ยานพาหนะ</t>
  </si>
  <si>
    <t>ค่าเสื่อมราคาสะสม -  ยานพาหนะ</t>
  </si>
  <si>
    <t>ค่าเสื่อมราคาสะสม-ยานพาหนะ</t>
  </si>
  <si>
    <t>ปรับปรุงค่าเสื่อมราคาสะสม-ยานพาหนะ</t>
  </si>
  <si>
    <t>พัก-ค่าเสื่อมราคาสะสม-ยานพาหนะ</t>
  </si>
  <si>
    <t>ค่าเผื่อการด้อยค่า - ยานพาหนะ</t>
  </si>
  <si>
    <t>ค่าเผื่อการด้อยค่า-ยานพาหนะ</t>
  </si>
  <si>
    <t>ปรับปรุงค่าเผื่อด้อยค่า-ยานพาหนะ</t>
  </si>
  <si>
    <t xml:space="preserve"> สินทรัพย์ระหว่างก่อสร้างและติดตั้ง -สุทธิ</t>
  </si>
  <si>
    <t xml:space="preserve"> สินทรัพย์ระหว่างก่อสร้างและติดตั้ง</t>
  </si>
  <si>
    <t>สินทรัพย์ถาวรระหว่างก่อสร้าง-อาคารและสิ่งปลูกสร้าง</t>
  </si>
  <si>
    <t>สินทรัพย์ถาวรระหว่างก่อสร้าง-เสาและสายเคเบิล</t>
  </si>
  <si>
    <t>เครื่องมือและอุปกรณ์ระหว่างติดตั้ง</t>
  </si>
  <si>
    <t>เครื่องมือและอุปกรณ์ระหว่างติดตั้ง-พร้อมใช้งาน</t>
  </si>
  <si>
    <t>สินทรัพย์ระหว่างก่อสร้าง และติดตั้ง</t>
  </si>
  <si>
    <t>ค่าใช้จ่ายรอการโอนเข้าใบสั่งงาน</t>
  </si>
  <si>
    <t>สินทรัพย์ระหว่างก่อสร้าง และติดตั้ง (ปป.บัญชี ส/ท)</t>
  </si>
  <si>
    <t>บัญชีปิดต้นทุนงาน-เป็นต้นทุนขาย-Not CE</t>
  </si>
  <si>
    <t xml:space="preserve">ต้นทุนค่าอุปกรณ์ตอนนอก-ใบสั่งงาน </t>
  </si>
  <si>
    <t xml:space="preserve">ต้นทุนค่าสายและเคเบิล-ใบสั่งงาน </t>
  </si>
  <si>
    <t xml:space="preserve">ต้นทุนค่าอุปกรณ์และอะไหล่เครื่องปลายทาง-ใบสั่งงาน </t>
  </si>
  <si>
    <t>ต้นทุนค่าอุปกรณ์และอะไหล่เครื่องชุมสาย-ใบสั่งงาน</t>
  </si>
  <si>
    <t>ต้นทุนค่าอุปกรณ์และอะไหล่โทรคมนาคม-ใบสั่งงาน</t>
  </si>
  <si>
    <t>ต้นทุนค่าอุปกรณ์และอะไหล่เครื่องการกำลัง-ใบสั่งงาน</t>
  </si>
  <si>
    <t>ต้นทุนค่าวัสดุเบ็ดเตล็ด-ใบสั่งงาน</t>
  </si>
  <si>
    <t>ต้นทุนค่าอุปกรณ์ตอนนอก-เงินกู้ยืม-ใบสั่งงาน</t>
  </si>
  <si>
    <t>ต้นทุนค่าสายและเคเบิล-เงินกู้ยืม-ใบสั่งงาน</t>
  </si>
  <si>
    <t>ต้นทุนค่าอุปกรณ์และอะไหล่เครื่องปลายทาง-เงินกู้ยืม-ใบสั่งงาน</t>
  </si>
  <si>
    <t>ต้นทุนค่าอุปกรณ์และอะไหล่เครื่องชุมสาย-เงินกู้ยืม-ใบสั่งงาน</t>
  </si>
  <si>
    <t>ต้นทุนค่าอุปกรณ์และอะไหล่โทรคมนาคม-เงินกู้ยืม-ใบสั่งงาน</t>
  </si>
  <si>
    <t>ต้นทุนค่าอุปกรณ์และอะไหล่เครื่องการกำลัง-เงินกู้ยืม-ใบสั่งงาน</t>
  </si>
  <si>
    <t>ค่าแรงพนักงาน-ใบสั่งงาน</t>
  </si>
  <si>
    <t>ค่าล่วงเวลาพนักงาน-ใบสั่งงาน</t>
  </si>
  <si>
    <t>ค่าจ้างบุคคลภายนอก (รวมจ้างเหมา)-ใบสั่งงาน</t>
  </si>
  <si>
    <t>ค่าจ้างบุคคลภายนอก (รวมจ้างเหมา)-เงินกู้ยืม-ใบสั่งงาน</t>
  </si>
  <si>
    <t>ค่าเบี้ยเลี้ยงและที่พัก-ใบสั่งงาน</t>
  </si>
  <si>
    <t>ค่าพาหนะ-ใบสั่งงาน</t>
  </si>
  <si>
    <t>ค่าน้ำมันเชื้อเพลิง-ใบสั่งงาน</t>
  </si>
  <si>
    <t>ค่าใช้จ่ายเบ็ดเตล็ด-ใบสั่งงาน</t>
  </si>
  <si>
    <t>ค่าใช้จ่ายดำเนินการงานติดตั้ง-เหมาจ่าย</t>
  </si>
  <si>
    <t>ต้นทุนการกู้ยืมคิดเข้างานระหว่างก่อสร้าง/ติดตั้ง-ใบสั่งงาน</t>
  </si>
  <si>
    <t xml:space="preserve">กำไร (ขาดทุน) จากอัตราแลกเปลี่ยนฯคิดเข้างานระหว่างก่อสร้าง/ติดตั้ง-ใบสั่งงาน </t>
  </si>
  <si>
    <t>บัญชีปิดต้นทุนงาน - ขึ้นAUC (AUTO)</t>
  </si>
  <si>
    <t xml:space="preserve">บัญชีปิดต้นทุนงาน WBS เข้างานรับจ้างระหว่างดำเนินงาน </t>
  </si>
  <si>
    <t>ปิดต้นทุนงาน WBS เข้างานระหว่างทำ-โครงการ Big Rock</t>
  </si>
  <si>
    <t>บัญชีปิดต้นทุนงาน WBS เข้างานระหว่างทำ - โครงการ เน็ตประชารัฐ ระยะที่ 2</t>
  </si>
  <si>
    <t>ปิดต้นทุนงานWBSเข้า WIP-สร้างการรับรู้/ใช้ประโยชน์</t>
  </si>
  <si>
    <t>บัญชีแปลง AUC</t>
  </si>
  <si>
    <t>ต้นทุนค่าอุปกรณ์ตอนนอก-ใบสั่งงาน S</t>
  </si>
  <si>
    <t xml:space="preserve">ต้นทุนค่าสายและเคเบิล-ใบสั่งงาน S </t>
  </si>
  <si>
    <t>ต้นทุนค่าอุปกรณ์และอะไหล่เครื่องปลายทาง-ใบสั่งงาน S</t>
  </si>
  <si>
    <t>ต้นทุนค่าอุปกรณ์และอะไหล่เครื่องชุมสาย-ใบสั่งงาน S</t>
  </si>
  <si>
    <t>ต้นทุนค่าอุปกรณ์และอะไหล่โทรคมนาคม-ใบสั่งงาน S</t>
  </si>
  <si>
    <t>ต้นทุนค่าอุปกรณ์และอะไหล่เครื่องการกำลัง-ใบสั่งงาน S</t>
  </si>
  <si>
    <t>ต้นทุนค่าวัสดุเบ็ดเตล็ด-ใบสั่งงาน S</t>
  </si>
  <si>
    <t>ค่าแรงพนักงาน-ใบสั่งงาน S</t>
  </si>
  <si>
    <t>ค่าล่วงเวลาพนักงาน-ใบสั่งงาน S</t>
  </si>
  <si>
    <t>ค่าจ้างบุคคลภายนอก (รวมจ้างเหมา)-ใบสั่งงาน S</t>
  </si>
  <si>
    <t>ค่าเบี้ยเลี้ยงและที่พัก-ใบสั่งงาน S</t>
  </si>
  <si>
    <t>ค่าพาหนะ-ใบสั่งงาน S</t>
  </si>
  <si>
    <t>ค่าน้ำมันเชื้อเพลิง-ใบสั่งงาน S</t>
  </si>
  <si>
    <t>ค่าใช้จ่ายเบ็ดเตล็ด-ใบสั่งงาน S</t>
  </si>
  <si>
    <t>พัก-สินทรัพย์ระหว่างก่อสร้าง-อาคารและสิ่งปลูกสร้าง</t>
  </si>
  <si>
    <t>พัก-สินทรัพย์ระหว่างก่อสร้าง-เสาและสายเคเบิล</t>
  </si>
  <si>
    <t>พัก-สินทรัพย์ระหว่างก่อสร้าง-เครื่องมือและอุปกรณ์</t>
  </si>
  <si>
    <t>พัก-ค่าน้ำมันเชื้อเพลิงFLEET CARD-ใบสั่งงาน S-ECC6</t>
  </si>
  <si>
    <t>ค่าเผื่อการด้อยค่าสินทรัพย์ระหว่างก่อสร้างและติดตั้ง</t>
  </si>
  <si>
    <t>ค่าเผื่อฯ-เครื่องมือและอุปกรณ์อื่นระหว่างติดตั้ง</t>
  </si>
  <si>
    <t>สินทรัพย์สิทธิการใช้</t>
  </si>
  <si>
    <t>สิทธิการใช้ที่ดิน -สุทธิ</t>
  </si>
  <si>
    <t>สิทธิการใช้- ที่ดิน</t>
  </si>
  <si>
    <t>สิทธิการใช้ตามสัญญาเช่า-ที่ดิน</t>
  </si>
  <si>
    <t>สิทธิในการใช้สินทรัพย์ - ที่ดิน</t>
  </si>
  <si>
    <t>สิทธิในการใช้สินทรัพย์ - ที่ดิน -GL</t>
  </si>
  <si>
    <t>สิทธิในการใช้สินทรัพย์ - ที่ดิน -FA</t>
  </si>
  <si>
    <t>พัก-สิทธิการใช้ตามสัญญาเช่า-ที่ดิน</t>
  </si>
  <si>
    <t>ค่าตัดจำหน่ายสะสมสิทธิการใช้ตามสัญญาเช่า-ที่ดิน</t>
  </si>
  <si>
    <t>ค่าตัดจำหน่ายสะสม-สิทธิในการใช้สินทรัพย์ - ที่ดิน</t>
  </si>
  <si>
    <t>ค่าตัดจำหน่ายสะสม -  ที่ดิน - GL</t>
  </si>
  <si>
    <t>พัก-ค่าตัดจำหน่ายสะสมสิทธิการใช้ตามส.เช่า-ที่ดิน</t>
  </si>
  <si>
    <t>ค่าเผื่อการด้อยค่าสิทธิการใช้ตามสัญญาเช่า-ที่ดิน</t>
  </si>
  <si>
    <t>ค่าเผื่อด้อยค่าสิทธิฯตาม ส.เช่า-ที่ดิน</t>
  </si>
  <si>
    <t>สิทธิการใช้อุปกรณ์โทรคมนาคม -สุทธิ</t>
  </si>
  <si>
    <t>สิทธิการใช้- อุปกรณ์โทรคมนาคม</t>
  </si>
  <si>
    <t>บัญชีพัก-การเช่าสินทรัพย์ตามสัญญาเช่า</t>
  </si>
  <si>
    <t>สิทธิการใช้ตามสัญญาเช่า-ศูนย์โทรคมนาคมและอุปกรณ์โทรคมนาคม</t>
  </si>
  <si>
    <t>สิทธิการใช้ตามสัญญาเช่า-อุปกรณ์รับส่งข้อมูล</t>
  </si>
  <si>
    <t>สิทธิการใช้ตามสัญญาเช่า-เสาและสายเคเบิล</t>
  </si>
  <si>
    <t>สิทธิการใช้ตามสัญญาเช่า-อุปกรณ์สนับสนุนบริการ</t>
  </si>
  <si>
    <t>สิทธิในการใช้สินทรัพย์ - อุปกรณ์</t>
  </si>
  <si>
    <t>สิทธิในการใช้สินทรัพย์ - อุปกรณ์ -FA</t>
  </si>
  <si>
    <t>พัก-สิทธิการใช้ตามสัญญาเช่า-ศูนย์โทรฯและอปก.โทรฯ</t>
  </si>
  <si>
    <t>พัก-สิทธิการใช้ตามสัญญาเช่า-อุปกรณ์รับส่งข้อมูล</t>
  </si>
  <si>
    <t>พัก-สิทธิการใช้ตามสัญญาเช่า-เสาและสายเคเบิล</t>
  </si>
  <si>
    <t>ค่าตัดจำหน่ายสะสมสิทธิการใช้ตามสัญญาเช่า- อุปกรณ์โทรคมนาคม</t>
  </si>
  <si>
    <t>ค่าตัดจำหน่ายสะสมสิทธิการใช้ตามสัญญาเช่า-ศูนย์โทรคมนาคมและอุปกรณ์โทรคมนาคม</t>
  </si>
  <si>
    <t>ค่าตัดจำหน่ายสะสมสิทธิการใช้ตามสัญญาเช่า-อุปกรณ์รับส่งข้อมูล</t>
  </si>
  <si>
    <t>ค่าตัดจำหน่ายสะสมสิทธิการใช้ตามสัญญาเช่า-เสาและสายเคเบิล</t>
  </si>
  <si>
    <t>ค่าตัดจำหน่ายสะสมสิทธิฯส.เช่า-อปก.สนับสนุนบริการ</t>
  </si>
  <si>
    <t>ค่าตัดจำหน่ายสะสม-สิทธิในการใช้สินทรัพย์ - อุปกรณ์</t>
  </si>
  <si>
    <t>ค่าตัดจำหน่ายสะสม -  อุปกรณ์</t>
  </si>
  <si>
    <t>พัก-ค่าตัดจำหน่ายสส.สิทธิฯส.เช่า-ศูนย์ฯและอปก.โทรฯ</t>
  </si>
  <si>
    <t>พัก-ค่าตัดจำหน่ายสะสมสิทธิฯส.เช่า-อปก.รับส่งข้อมูล</t>
  </si>
  <si>
    <t>พัก-ค่าตัดจำหน่ายสะสมสิทธิฯส.เช่า-เสาและสายเคเบิล</t>
  </si>
  <si>
    <t>พัก-ค่าตัดจำหน่ายสะสมสิทธิฯส.เช่า-อปก.สนับสนุนฯ</t>
  </si>
  <si>
    <t>ค่าเผื่อการด้อยค่าสิทธิการใช้ตามสัญญาเช่า- อุปกรณ์โทรคมนาคม</t>
  </si>
  <si>
    <t>ค่าเผื่อด้อยค่าสิทธิฯส.เช่า-ศูนย์โทรฯและอปก.โทรฯ</t>
  </si>
  <si>
    <t>ค่าเผื่อด้อยค่าสิทธิฯตามส.เช่า-อุปกรณ์รับส่งข้อมูล</t>
  </si>
  <si>
    <t>ค่าเผื่อด้อยค่าสิทธิฯตามส.เช่า-เสา&amp;สายเคเบิล</t>
  </si>
  <si>
    <t>ค่าเผื่อด้อยค่าสิทธิฯตามส.เช่า-อปก.สนับสนุนบริการ</t>
  </si>
  <si>
    <t>สิทธิการใช้ยานพาหนะ -สุทธิ</t>
  </si>
  <si>
    <t>สิทธิการใช้- ยานพาหนะ</t>
  </si>
  <si>
    <t>สิทธิในการใช้สินทรัพย์ - ยานพาหนะ</t>
  </si>
  <si>
    <t>สิทธิการใช้ตามสัญญาเช่า-ยานพาหนะ</t>
  </si>
  <si>
    <t>สิทธิในการใช้สินทรัพย์ - ยานพาหนะ -FA</t>
  </si>
  <si>
    <t>ค่าตัดจำหน่ายสะสมสิทธิการใช้ตามสัญญาเช่า-ยานพาหนะ</t>
  </si>
  <si>
    <t>ค่าตัดจำหน่ายสะสม-สิทธิในการใช้สินทรัพย์-ยานพาหนะ</t>
  </si>
  <si>
    <t>ค่าตัดจำหน่ายสะสม -  ยานพาหนะ</t>
  </si>
  <si>
    <t>พัก-ค่าตัดจำหน่ายสะสมสิทธิการใช้ส.เช่า-ยานพาหนะ</t>
  </si>
  <si>
    <t>ค่าเผื่อการด้อยค่าสิทธิการใช้ตามสัญญาเช่า-ยานพาหนะ</t>
  </si>
  <si>
    <t>ค่าเผื่อด้อยค่าสิทธิฯตามส.เช่า-ยานพาหนะ</t>
  </si>
  <si>
    <t>สิทธิการใช้อาคาร -สุทธิ</t>
  </si>
  <si>
    <t>สิทธิการใช้- อาคาร</t>
  </si>
  <si>
    <t>สิทธิการใช้ตามสัญญาเช่า-อาคารและสิ่งปลูกสร้าง</t>
  </si>
  <si>
    <t>สิทธิในการใช้สินทรัพย์ - ค่าใช้พื้นที่ในอาคาร -FA</t>
  </si>
  <si>
    <t>สิทธิในการใช้สินทรัพย์ - ค่าใช้พื้นที่ -GL</t>
  </si>
  <si>
    <t>ค่าตัดจำหน่ายสะสมสิทธิการใช้ตามสัญญาเช่า-อาคาร</t>
  </si>
  <si>
    <t>ค่าตัดจำหน่ายสะสมสิทธิฯส.เช่า-อ.และสิ่งปลูกสร้าง</t>
  </si>
  <si>
    <t>ค่าตัดจำหน่ายสะสม-สิทธิในการใช้ส/ท- พื้นที่ในอาคาร</t>
  </si>
  <si>
    <t>ค่าตัดจำหน่ายสะสม- ค่าใช้พื้นที่ -GL</t>
  </si>
  <si>
    <t>พัก-ค่าตัดจำหน่ายสส.สิทธิฯส.เช่า-อ.&amp;สิ่งปลูกสร้าง</t>
  </si>
  <si>
    <t>ค่าเผื่อการด้อยค่าสิทธิการใช้ตามสัญญาเช่า-อาคาร</t>
  </si>
  <si>
    <t>ค่าเผื่อด้อยค่าสิทธิฯตามส.เช่า อ.และสิ่งปลูกสร้าง</t>
  </si>
  <si>
    <t>สิทธิการใช้เครื่องมือและอุปกรณ์อื่น -สุทธิ</t>
  </si>
  <si>
    <t>สิทธิการใช้- เครื่องมือและอุปกรณ์อื่น</t>
  </si>
  <si>
    <t>สิทธิการใช้ตามสัญญาเช่า-เครื่องมือและอุปกรณ์อื่น</t>
  </si>
  <si>
    <t>ค่าตัดจำหน่ายสะสมสิทธิการใช้ตามสัญญาเช่า- เครื่องมือและอุปกรณ์อื่น</t>
  </si>
  <si>
    <t>ค่าตัดจำหน่ายสะสมสิทธิฯส.เช่า-เครื่องมือ&amp;อปก.อื่น</t>
  </si>
  <si>
    <t>พัก-ค่าตัดจำหน่ายสส.สิทธิฯส.เช่า-ค.มือ&amp;อปก.อื่น</t>
  </si>
  <si>
    <t>ค่าเผื่อการด้อยค่าสิทธิการใช้ตามสัญญาเช่า- เครื่องมือและอุปกรณ์อื่น</t>
  </si>
  <si>
    <t>ค่าเผื่อด้อยค่าสิทธิฯตามส.เช่า-เครื่องมือ&amp;อปก.อื่น</t>
  </si>
  <si>
    <t>สิทธิการใช้เครื่องคอมพิวเตอร์และอุปกรณ์ -สุทธิ</t>
  </si>
  <si>
    <t>สิทธิการใช้- เครื่องคอมพิวเตอร์และอุปกรณ์</t>
  </si>
  <si>
    <t>สิทธิการใช้ตามสัญญาเช่า-คอมพิวเตอร์และอุปกรณ์คอมฯ</t>
  </si>
  <si>
    <t>ค่าตัดจำหน่ายสะสมสิทธิการใช้ตามสัญญาเช่า- เครื่องคอมพิวเตอร์และอุปกรณ์</t>
  </si>
  <si>
    <t>ค่าตัดจำหน่ายสะสมสิทธิการใช้ส.เช่า-คอมพิวเตอร์</t>
  </si>
  <si>
    <t>พัก-ค่าตัดจำหน่ายสะสมสิทธิการใช้ส.เช่า-คอมพิวเตอร์</t>
  </si>
  <si>
    <t>ค่าเผื่อการด้อยค่าสิทธิการใช้ตามสัญญาเช่า- เครื่องคอมพิวเตอร์และอุปกรณ์</t>
  </si>
  <si>
    <t>ค่าเผื่อด้อยค่าสิทธิฯตามส.เช่า-คอมพิวเตอร์และอปก.</t>
  </si>
  <si>
    <t>สิทธิการใช้ตามสัญญาเช่า-ดาวเทียม-สุทธิ</t>
  </si>
  <si>
    <t>สิทธิการใช้ตามสัญญาเช่า-ดาวเทียม</t>
  </si>
  <si>
    <t>สิทธิการใช้ตามสัญญาเช่า-ที่ดิน-ดาวเทียม</t>
  </si>
  <si>
    <t>ค่าตัดจำหน่ายสะสมสิทธิการใช้ตามสัญญาเช่า-ดาวเทียม</t>
  </si>
  <si>
    <t>พัก-ค่าตัดจำหน่ายสะสมสิทธิการใช้สัญญาเช่า-ดาวเทียม</t>
  </si>
  <si>
    <t>สินทรัพย์ไม่มีตัวตนอื่น</t>
  </si>
  <si>
    <t>ค่าลิขสิทธิ์-การใช้ซอฟท์แวร์สุทธิ</t>
  </si>
  <si>
    <t>ค่าลิขสิทธิ์-การใช้ซอฟท์แวร์</t>
  </si>
  <si>
    <t>ซอฟแวร์-กิจการ</t>
  </si>
  <si>
    <t>ค่าลิขสิทธิ์/สิทธิบัตร</t>
  </si>
  <si>
    <t>บัญชีปรับปรุงสินทรัพย์ไม่มีตัวตน (ระบบ GL)</t>
  </si>
  <si>
    <t>สินทรัพย์ไม่มีตัวตนระหว่างติดตั้ง</t>
  </si>
  <si>
    <t>พัก-สินทรัพย์ไม่มีตัวตนระหว่างติดตั้ง</t>
  </si>
  <si>
    <t>ค่าตัดจำหน่ายสะสม- ลิขสิทธิ์ การใช้ซอฟท์แวร์</t>
  </si>
  <si>
    <t>ซอฟแวร์ตัดบัญชีสะสม-กิจการ</t>
  </si>
  <si>
    <t>ค่าตัดจำหน่ายสะสม-ค่าลิขสิทธิ์-การใช้ซอฟท์แวร์</t>
  </si>
  <si>
    <t>ค่าลิขสิทธิ์/สิทธิบัตรตัดบัญชีสะสม</t>
  </si>
  <si>
    <t>บัญชี ปป.-ค่าตัดจำหน่ายสะสมส/ทไม่มีตัวตน (ระบบ GL)</t>
  </si>
  <si>
    <t>พัก-ซอฟแวร์ตัดบัญชีสะสม-กิจการ</t>
  </si>
  <si>
    <t>พัก-ค่าลิขสิทธิ์/สิทธิบัตรตัดบัญชีสะสม</t>
  </si>
  <si>
    <t>ค่าเผื่อการด้อยค่า- ลิขสิทธิ์ การใช้ซอฟท์แวร์</t>
  </si>
  <si>
    <t>ค่าเผื่อการปรับด้อยค่า-ซอฟท์แวร์</t>
  </si>
  <si>
    <t>ค่าพัฒนาโปรแกรมคอมพิวเตอร์ -สุทธิ</t>
  </si>
  <si>
    <t>ค่าพัฒนาโปรแกรมคอมพิวเตอร์</t>
  </si>
  <si>
    <t>การจ้างพัฒนา</t>
  </si>
  <si>
    <t>การพัฒนา</t>
  </si>
  <si>
    <t>ค่าตัดจำหน่ายสะสม- ค่าพัฒนาโปรแกรมคอมพิวเตอร์</t>
  </si>
  <si>
    <t>รายจ่ายรอการตัดบ/ชสะสม-การจ้างพัฒนา</t>
  </si>
  <si>
    <t>รายจ่ายรอการตัดบัญชีสะสม-การพัฒนา</t>
  </si>
  <si>
    <t>รายจ่ายรอตัดบัญชี-การพัฒนา (รอผลการพัฒนา)</t>
  </si>
  <si>
    <t>พัก-รายจ่ายรอการตัดบ/ชสะสม-การจ้างพัฒนา</t>
  </si>
  <si>
    <t>พัก-รายจ่ายรอการตัดบ/ชสะสม-การพัฒนา</t>
  </si>
  <si>
    <t>ค่าเผื่อการด้อยค่า- ค่าพัฒนาโปรแกรมคอมพิวเตอร์</t>
  </si>
  <si>
    <t>คลื่นความถี่ -สุทธิ</t>
  </si>
  <si>
    <t>คลื่นความถี่</t>
  </si>
  <si>
    <t>ใบอนุญาตให้ใช้คลื่นความถี่โทรคมนาคม</t>
  </si>
  <si>
    <t>พัก-ใบอนุญาตให้ใช้คลื่นความถี่โทรคมนาคม</t>
  </si>
  <si>
    <t>ค่าตัดจำหน่ายสะสม- คลื่นความถี่</t>
  </si>
  <si>
    <t>ค่าตัดจำหน่ายสะสม-คลื่นความถี่</t>
  </si>
  <si>
    <t>ค่าตัดจำหน่ายสะสม-ใบอนุญาตให้ใช้คลื่นความถี่โทรคมนาคมฯ</t>
  </si>
  <si>
    <t>พักค่าจำหน่ายสะสม-ใบอนุญาตให้ใช้คลื่นความถี่โทรคมฯ</t>
  </si>
  <si>
    <t>ค่าเผื่อการด้อยค่า- คลื่นความถี่</t>
  </si>
  <si>
    <t>ค่าเผื่อการด้อยค่าคลื่นความถี่</t>
  </si>
  <si>
    <t>ค่าเผื่อการด้อยค่าคลื่นความถี่ (ระบบ FA)</t>
  </si>
  <si>
    <t>ค่าเผื่อการด้อยค่าคลื่นความถี่ (ระบบ GL)</t>
  </si>
  <si>
    <t>ค่าสิทธิการให้บริการทางด้านอิเล็กทรอนิกส์ -สุทธิ</t>
  </si>
  <si>
    <t>ค่าสิทธิการให้บริการทางด้านอิเล็กทรอนิกส์</t>
  </si>
  <si>
    <t>ค่าตัดจำหน่ายสะสม- ค่าสิทธิการให้บริการทางด้านอิเล็กทรอนิกส์</t>
  </si>
  <si>
    <t>ค่าตัดจำหน่ายสะสม-ค่าสิทธิการให้บริการทางด้าน Elec</t>
  </si>
  <si>
    <t>ค่าเผื่อการด้อยค่า- ค่าสิทธิการให้บริการทางด้านอิเล็กทรอนิกส์</t>
  </si>
  <si>
    <t>ค่าสิทธิการใช้เคเบิลใต้น้ำระหว่างประเทศ -สุทธิ</t>
  </si>
  <si>
    <t>ค่าสิทธิการใช้เคเบิลใต้น้ำระหว่างประเทศ</t>
  </si>
  <si>
    <t>สิทธิการใช้เคเบิลใต้น้ำระหว่างประเทศ (IRU)</t>
  </si>
  <si>
    <t>ค่าตัดจำหน่ายสะสม- ค่าสิทธิการใช้เคเบิลใต้น้ำระหว่างประเทศ</t>
  </si>
  <si>
    <t>ค่าตัดจำหน่ายสะสม-สิทธิการใช้เคเบิลใต้น้ำระหว่างปท</t>
  </si>
  <si>
    <t>ค่าเผื่อการด้อยค่า- ค่าสิทธิการใช้เคเบิลใต้น้ำระหว่างประเทศ</t>
  </si>
  <si>
    <t>สิทธิการใช้สินทรัพย์อื่น-สุทธิ</t>
  </si>
  <si>
    <t>สิทธิการใช้สินทรัพย์อื่น</t>
  </si>
  <si>
    <t>ค่าตัดจำหน่ายสะสม-สิทธิการใช้สินทรัพย์อื่น</t>
  </si>
  <si>
    <t>สินทรัพย์ภาษีเงินได้รอการตัดบัญชี</t>
  </si>
  <si>
    <t>สินทรัพย์ภาษีเงินได้รอตัดบัญชี</t>
  </si>
  <si>
    <t>สินทรัพย์ภาษีเงินได้รอตัดบัญชี (ยอดดุลเดบิต)</t>
  </si>
  <si>
    <t>สินทรัพย์ไม่หมุนเวียนอื่น</t>
  </si>
  <si>
    <t>ค่าใช้จ่ายจ่ายล่วงหน้าจากการซื้อสิทธิในการใช้ (งบลงทุน)</t>
  </si>
  <si>
    <t>ค่าใช้จ่ายจ่ายล่วงหน้าระยะยาว-สิทธิในการให้บริการ/ขายสินค้า</t>
  </si>
  <si>
    <t>ค่าใช้จ่ายจ่ายล่วงหน้าระยะยาว-อื่น</t>
  </si>
  <si>
    <t>ค่าเช่าที่ดินราชพัสดุจ่ายล่วงหน้า</t>
  </si>
  <si>
    <t>ค่าใช้จ่ายล่วงหน้า-Capacity 4G ระยะยาว</t>
  </si>
  <si>
    <t>ค่าเผื่อด้อยค่า คชจ.ล่วงหน้า- Capacity4G ระยะยาว</t>
  </si>
  <si>
    <t>คชจ.จ่ายล่วงหน้าจากการใช้โครงข่ายคลื่น (งบลงทุน)</t>
  </si>
  <si>
    <t>เงินประกัน</t>
  </si>
  <si>
    <t>เงินวางหลักประกันสัญญา (ระยะยาว)-หักล้างจัดกลุ่ม</t>
  </si>
  <si>
    <t>เงินประกัน-การใช้สาธารณูปโภค</t>
  </si>
  <si>
    <t>เงินวางหลักประกันสัญญา (ระยะยาว)</t>
  </si>
  <si>
    <t>เงินประกัน-อื่น ๆ</t>
  </si>
  <si>
    <t>ลูกหนี้บริการ 4 G ระยะยาว</t>
  </si>
  <si>
    <t>ลูกหนี้ค่าบริการ 4 G-จัดกลุ่ม</t>
  </si>
  <si>
    <t>สินทรัพย์อื่น</t>
  </si>
  <si>
    <t>ต้นทุนทางการเงินรอการรับรู้-ระยะยาว</t>
  </si>
  <si>
    <t>ลูกหนี้อื่น-อื่น-ภาษีอากร-ระยะยาว</t>
  </si>
  <si>
    <t>หนี้สิน</t>
  </si>
  <si>
    <t>หนี้สินหมุนเวียน</t>
  </si>
  <si>
    <t>เงินเบิกเกินบัญชีและเงินกู้ยืมระยะสั้นจากสถาบันการเงิน</t>
  </si>
  <si>
    <t>เจ้าหนี้การค้าและเจ้าหนี้หมุนเวียนอื่น</t>
  </si>
  <si>
    <t>เจ้าหนี้การค้า</t>
  </si>
  <si>
    <t>เจ้าหนี้การค้า-ในประเทศ</t>
  </si>
  <si>
    <t>เจ้าหนี้การค้า-ต่างประเทศ</t>
  </si>
  <si>
    <t>ปป.จากการปริวรรต-เจ้าหนี้การค้า</t>
  </si>
  <si>
    <t>เจ้าหนี้การค้า-รอรับเช็ค</t>
  </si>
  <si>
    <t>บัญชีรอหักล้าง-เจ้าหนี้การค้า-เช็คหมดอายุ/ยกเลิก</t>
  </si>
  <si>
    <t>เจ้าหนี้การค้า-เงินประกันผลงาน (ระยะสั้น)</t>
  </si>
  <si>
    <t>เจ้าหนี้การค้า-ค่าปรับ-รอจ่ายคืน</t>
  </si>
  <si>
    <t>บัญชีรอหักล้าง-เจ้าหนี้การค้า</t>
  </si>
  <si>
    <t>ปป.จากการปริวรรต-GR/IR-สินค้าและวัสดุ</t>
  </si>
  <si>
    <t>พักชำระหนี้</t>
  </si>
  <si>
    <t>เจ้าหนี้การค้า-ปรับปรุงระบบ AP</t>
  </si>
  <si>
    <t>บัญชีปรับมูลค่าอัตราแลกเปลี่ยน-เจ้าหนี้การค้า</t>
  </si>
  <si>
    <t>เจ้าหนี้ตั้งพัก-ค่าพัสดุ</t>
  </si>
  <si>
    <t>เจ้าหนี้ตั้งพัก-ปรับปรุง สตง.</t>
  </si>
  <si>
    <t>เจ้าหนี้ตั้งพัก-ค่าใช้จ่ายอื่น</t>
  </si>
  <si>
    <t>เจ้าหนี้ตั้งพัก - ค่าพัสดุ</t>
  </si>
  <si>
    <t>เจ้าหนี้ตั้งพัก - ค่าภาษีศุลกากร (Custom Duty Clea</t>
  </si>
  <si>
    <t>เจ้าหนี้โครงข่ายต่างประเทศ</t>
  </si>
  <si>
    <t>บัญชีปรับมูลค่าอัตราแลกเปลี่ยน-เจ้าหนี้โครงข่ายตปท</t>
  </si>
  <si>
    <t>หนี้สินหมุนเวียน-ดศ</t>
  </si>
  <si>
    <t>เจ้าหนี้การค้ากิจการที่เกี่ยวข้องกันครบชำระใน1ปี</t>
  </si>
  <si>
    <t xml:space="preserve"> เจ้าหนี้กิจการที่เกี่ยวข้องกันภายใน 1 ปี</t>
  </si>
  <si>
    <t>จ/นการค้าบ.ที่เกี่ยวข้องกัน-กิจการร่วมค้าไทย-โมบาย</t>
  </si>
  <si>
    <t>เจ้าหนี้ตามสัญญาส่วนแบ่งรายได้</t>
  </si>
  <si>
    <t>เจ้าหนี้ส่วนแบ่งบริการโทรคมนาคม-ในประเทศ</t>
  </si>
  <si>
    <t>เจ้าหนี้ส่วนแบ่งบริการโทรคมนาคม-ต่างประเทศ</t>
  </si>
  <si>
    <t>ปป.จากการปริวรรต-เจ้าหนี้ส่วนแบ่งบริการโทรคมนาคม</t>
  </si>
  <si>
    <t>เจ้าหนี้ค่า VOLUMN COMMITMENT-ต่างประเทศ</t>
  </si>
  <si>
    <t>ปป.จากการปริวรรต-เจ้าหนี้ค่า VOLUMN COMMITMENT</t>
  </si>
  <si>
    <t>เจ้าหนี้การค้า-ค่าเชื่อมต่อโครงข่ายโทรคมนาคม (IC)</t>
  </si>
  <si>
    <t>เจ้าหนี้ค่าเชื่อมต่อโครงข่ายโทรคมนาคม-ผ่านมือ</t>
  </si>
  <si>
    <t>จ/นส่วนแบ่งค่าบริการ</t>
  </si>
  <si>
    <t>เจ้าหนี้จากการร่วมการงานและ/หรือร่วมลงทุน</t>
  </si>
  <si>
    <t>เจ้าหนี้ตามสัญญาส่วนแบ่งรายได้-ปรับปรุงระบบ AP</t>
  </si>
  <si>
    <t>จ/นส่วนแบ่งค่าบริการ AUDIOTEX บ.ควอลิตี้ ดิจิตอลฯ</t>
  </si>
  <si>
    <t>จ/นแบ่งค่าบริการ AUDIOTEX บ. สามารถ มัลติมีเดีย จก</t>
  </si>
  <si>
    <t>เจ้าหนี้ค่าใช้โครงข่าย PCT-TRUE</t>
  </si>
  <si>
    <t>จ/นส่วนแบ่งค่าบริการAUDIOTEX บ.เลเวลอัพ ออนไลน์ จก</t>
  </si>
  <si>
    <t>จ/นส่วนแบ่งค่าบริการ AUDIOTEX บ.โมโน เทคโนโลยี จก.</t>
  </si>
  <si>
    <t>จ/นส่วนแบ่งค่าบริการ AUDIOTEX บ.เทเลอินโฟมีเดีย จก</t>
  </si>
  <si>
    <t>จ/นส่วนแบ่งค่าบริการ AUDIOTEX บ.จีเอ็มเอ็ม ดิจิตอล</t>
  </si>
  <si>
    <t>จ/นส่วนแบ่งค่าบริการ AUDIOTEX บ.ทริบเปิ้ล เอ แอสฯ</t>
  </si>
  <si>
    <t>จ/นส่วนแบ่งค่าบริการ-บ.สามารถ คอมมิวนิเคชั่น จก.</t>
  </si>
  <si>
    <t>เจ้าส่วนแบ่งค่าบริการ EDC Network Pool</t>
  </si>
  <si>
    <t>จ/นส่วนแบ่งค่าบริการวงจรเคเบิลใยแก้วใต้น้ำ-จัสมิน</t>
  </si>
  <si>
    <t>จ/นส่วนแบ่งค่าบริการค่าบริการ บมจ.อินเตอร์เน็ตฯ</t>
  </si>
  <si>
    <t>เจ้าหนี้ส่วนแบ่งโครงการโทรศัพท์ TRUE</t>
  </si>
  <si>
    <t>เจ้าหนี้ส่วนแบ่งโครงการโทรศัพท์ TT&amp;T</t>
  </si>
  <si>
    <t>จ/นส่วนแบ่งบริการ Free Phone 1800-AIS</t>
  </si>
  <si>
    <t>จ/นส่วนแบ่งบริการ Free Phone 1800-TAC</t>
  </si>
  <si>
    <t>จ/นส่วนแบ่งบริการ Free Phone 1800-TURE Move</t>
  </si>
  <si>
    <t>จ/นส่วนแบ่งบริการ Free Phone 1800-DPC</t>
  </si>
  <si>
    <t>จ/นส่วนแบ่งบริการ Free Phone 1800-THAI MOBILE</t>
  </si>
  <si>
    <t>จ/นส่วนแบ่งบริการ Free Phone 1800-กสท.(HUTCH)</t>
  </si>
  <si>
    <t>จ/นส่วนแบ่งบริการ Free Phone 1800-TRUE</t>
  </si>
  <si>
    <t>จ/นส่วนแบ่งบริการ Free Phone 1800-TT&amp;T</t>
  </si>
  <si>
    <t>หนี้สงสัยจะสูญของล/นร่วมลงทุน-ยอดเดบิต</t>
  </si>
  <si>
    <t>หนี้สงสัยจะสูญของล/นสัญญาร่วมลงทุน TRUE-ยอดเดบิต</t>
  </si>
  <si>
    <t>หนี้สงสัยจะสูญของล/นสัญญาร่วมลงทุน TT&amp;T-ยอดเดบิต</t>
  </si>
  <si>
    <t>หนี้สงสัยจะสูญของล/นสัญญาร่วมฯ อคิวเม้นท์-ยอด Dr.</t>
  </si>
  <si>
    <t>เจ้าหนี้หมุนเวียนอื่น</t>
  </si>
  <si>
    <t>เจ้าหนี้หมุนเวียนอื่นกิจการที่เกี่ยวข้องกัน</t>
  </si>
  <si>
    <t>เงินปันผลค้างจ่าย</t>
  </si>
  <si>
    <t>ดอกเบี้ยเงินกู้ยืมจากกิจการที่เกี่ยวข้องกันค้างจ่าย</t>
  </si>
  <si>
    <t>ดอกเบี้ยจ่ายค้างจ่าย - บริษัทที่เกี่ยวข้องกัน</t>
  </si>
  <si>
    <t>ดอกเบี้ยค้างจ่ายสัญญาเช่าการเงิน</t>
  </si>
  <si>
    <t>ดอกเบี้ยค้างจ่าย-สัญญาเช่าทางการเงิน</t>
  </si>
  <si>
    <t>ดอกเบี้ยเงินกู้จากกิจการที่ไม่เกี่ยวข้องกัน</t>
  </si>
  <si>
    <t>ดอกเบี้ยค้างจ่าย-เงินกู้ยืมเพื่อโครงข่าย 3G-อื่น</t>
  </si>
  <si>
    <t>ดอกเบี้ยค้างจ่าย-เงินกู้ยืม-อื่น</t>
  </si>
  <si>
    <t>เจ้าหนี้กรมสรรพากร</t>
  </si>
  <si>
    <t>เงินรับรอจ่ายคืน</t>
  </si>
  <si>
    <t>เงินรับรอจ่ายคืน-ค่าเชื่อมต่อโครงข่ายโทรคมนาคม-168</t>
  </si>
  <si>
    <t>เงินรับรอจ่ายคืน-ค่าเชื่อมต่อโครงข่ายโทรคม-เดอะไวท</t>
  </si>
  <si>
    <t>เงินรับรอจ่ายคืน-ค่าเลขหมายทั่วไป</t>
  </si>
  <si>
    <t>เงินรับรอจ่ายคืน-ค่าเลขหมายโครงข่าย</t>
  </si>
  <si>
    <t>เงินรับรอจ่ายคืน-ค่าธรรมเนียมใบอนุญาต</t>
  </si>
  <si>
    <t>เงินรับรอจ่ายคืน-ค่าธรรมเนียม USO</t>
  </si>
  <si>
    <t>เงินรับ-เจ้าของลิขสิทธิ์</t>
  </si>
  <si>
    <t>เงินรับรอจ่ายคืนค่าบริการข้ามเครือข่าย IR-OUTBOUND</t>
  </si>
  <si>
    <t>เงินรับรอจ่ายคืน-ค่าบริหารข้ามโครงข่าย DR3G</t>
  </si>
  <si>
    <t>เงินรับรอคืน-ลูกหนี้ Inventory</t>
  </si>
  <si>
    <t>เงินรับรอจ่ายคืน-เงินเกินบัญชี</t>
  </si>
  <si>
    <t>เงินรับรอจ่ายคืน-บริการ IBACSS</t>
  </si>
  <si>
    <t>เงินรับรอจ่ายคืน-บริการนอก TBOSS</t>
  </si>
  <si>
    <t>เงินรับรอจ่ายคืน-ค่าเชื่อมต่อโครงข่ายโทรคมนาคม</t>
  </si>
  <si>
    <t>เงินรับรอจ่ายคืน-ค่าพาดสาย</t>
  </si>
  <si>
    <t xml:space="preserve">เงินรับรอจ่ายคืน-ค่าเชื่อมต่อโครงข่ายโทรคมนาคม-สามารถ ไอ โมบาย </t>
  </si>
  <si>
    <t>เงินรับรอจ่ายคืน-เจ้าของลิขสิทธิ์ (SUM)</t>
  </si>
  <si>
    <t>เงินรับรอจ่ายคืน-อื่น</t>
  </si>
  <si>
    <t>เงินรับรอจ่ายคืน-ต่างประเทศ</t>
  </si>
  <si>
    <t>จ/นจากการให้บริการแทน</t>
  </si>
  <si>
    <t>จ/นจากการให้บริการแทน-บ.แฟลช เอ็กซ์เพรส(ปทท.)จำกัด</t>
  </si>
  <si>
    <t>เจ้าหนี้จากการรับชำระเงินแทน</t>
  </si>
  <si>
    <t>เจ้าหนี้จากการรับชำระเงินแทน-บ.อิออนธนสินทรัพย์ฯ</t>
  </si>
  <si>
    <t>เจ้าหนี้จากการรับชำระเงินแทน-บ.จีอีแคปปิตอล จก.</t>
  </si>
  <si>
    <t>เจ้าหนี้จากการรับชำระเงินแทน-บ.เจเนอรัล คาร์ด ฯ</t>
  </si>
  <si>
    <t>เจ้าหนี้จากการรับชำระเงินแทน-บ.สยาม เอ แอนด์ ซี จก</t>
  </si>
  <si>
    <t>เจ้าหนี้จากการรับชำระเงินแทน-บ.บัตรกรุงไทย จก.</t>
  </si>
  <si>
    <t>เจ้าหนี้จากการรับชำระเงินแทน-บมจ.ซีเอส ล็อกซอินโฟ</t>
  </si>
  <si>
    <t>เจ้าหนี้จากการรับชำระเงินแทน-บมจ.ธนาคารไทยพาณิชย์</t>
  </si>
  <si>
    <t>เจ้าหนี้จากการรับชำระเงินแทน-บมจ.ธ.อาคารสงเคราะห์</t>
  </si>
  <si>
    <t>เจ้าหนี้จากการรับชำระเงินแทน-ธ.สแตนดาร์ดชาร์เตอร์ฯ</t>
  </si>
  <si>
    <t>เจ้าหนี้จากการรับชำระเงินแทน-การไฟฟ้าส่วนภูมิภาค</t>
  </si>
  <si>
    <t>เจ้าหนี้จากการรับชำระเงินแทน-การประปาส่วนภูมิภาค</t>
  </si>
  <si>
    <t>เจ้าหนี้จากการรับชำระเงินแทน-ธนาคารธนชาต</t>
  </si>
  <si>
    <t>เจ้าหนี้จากการรับชำระเงินแทน-ธนาคารกสิกรไทย</t>
  </si>
  <si>
    <t>เจ้าหนี้จากการรับชำระเงินแทน-บ.พาราซูมิ-ไทยลิสซิ่ง</t>
  </si>
  <si>
    <t>เจ้าหนี้จากการรับชำระเงินแทน-บมจ.ธนาคารกรุงเทพ</t>
  </si>
  <si>
    <t>เจ้าหนี้จากการรับชำระเงินแทน-บมจ.ธ.กรุงศรีอยุธยา</t>
  </si>
  <si>
    <t>จ/นจากการรับชำระเงินแทน-บ.เทสโก้ คาร์ด เซอร์วิสเซส</t>
  </si>
  <si>
    <t>เจ้าหนี้จากการรับชำระเงินแทน-บ.ไทยรูท ดอทคอม จก.</t>
  </si>
  <si>
    <t>จ/นจากการรับชำระเงินแทน-บมจ.ธ.ยูโอบี (บัตรเครดิต)</t>
  </si>
  <si>
    <t>จ/นจากการรับชำระเงินแทน-บมจ.ทรู วิชั่นส์ เคเบิ้ล</t>
  </si>
  <si>
    <t>เจ้าหนี้จากการรับชำระเงินแทน-บมจ.ทรู วิชั่นส์</t>
  </si>
  <si>
    <t>จ/นจากการรับชำระเงินแทน-บ.อเมริกันอินเตอร์เนชั่นฯ</t>
  </si>
  <si>
    <t>เจ้าหนี้จากการรับชำระเงินแทน-บมจ.ธนาคารทหารไทย</t>
  </si>
  <si>
    <t>จ/นจากการรับชำระเงินแทน-บมจ.เมืองไทยประกันชีวิต</t>
  </si>
  <si>
    <t>จ/นจากการรับชำระเงินแทน-ธ.ไทยเครดิตเพื่อรายย่อย</t>
  </si>
  <si>
    <t>จ/นจากการรับชำระเงินแทน-บ.แอดวานซ์เอ็มเปย์ จก.</t>
  </si>
  <si>
    <t>เจ้าหนี้จากการรับชำระเงินแทน-บมจ.ธนาคารออมสิน</t>
  </si>
  <si>
    <t>เจ้าหนี้จากการรับชำระเงินแทน-บริษัท ธนบรรณ จำกัด</t>
  </si>
  <si>
    <t>เจ้าหนี้จากการรับชำระเงินแทน-บ.ไทยทิคเก็ต เมเจอร์</t>
  </si>
  <si>
    <t>เจ้าหนี้จากการรับชำระเงินแทน-CLH</t>
  </si>
  <si>
    <t>เจ้าหนี้จากการรับชำระเงินแทน-ธ.อิสลามแห่งประเทศไทย</t>
  </si>
  <si>
    <t>เจ้าหนี้จากการรับชำระเงินแทน-บ.123 เซอร์วิส จก.</t>
  </si>
  <si>
    <t>เจ้าหนี้จากการรับชำระเงินแทน-บ.ไอ-โมบาย พลัส จก.</t>
  </si>
  <si>
    <t>เจ้าหนี้จากการรับชำระเงินแทน-บริษัท เรียลมูฟ จำกัด</t>
  </si>
  <si>
    <t>จ/นจากการรับชำระเงินแทน-สนง.จัดการท/ส ม.ธรรมศาสตร์</t>
  </si>
  <si>
    <t>จ/นจากการรับชำระเงินแทน-บ.แอดวานซ์ ไวร์เลส เน็ทเวอ</t>
  </si>
  <si>
    <t>จ/นจากการรับชำระเงินแทน-บริษัท เพย์สบาย จำกัด</t>
  </si>
  <si>
    <t>จ/นจากการรับชำระเงินแทน-บ.ทรู วิชั่นส์ กรุ๊ป จก.</t>
  </si>
  <si>
    <t>จ/นจากการรับชำระเงินแทน-บริษัท โมโจ โมบาย จำกัด</t>
  </si>
  <si>
    <t>จ/นจากการรับชำระเงินแทน-บ.เบทเตอร์เวย์(ปท.ไทย) จก.</t>
  </si>
  <si>
    <t>จ/นจากการรับชำระเงินแทน-ธ.แลนด์ แอนด์ เฮ้าส์ จก.</t>
  </si>
  <si>
    <t>จ/นจากการรับชำระเงินแทน-บ.ไซแมท เทคโนโลยี จก.</t>
  </si>
  <si>
    <t>จ/นจากการรับชำระเงินแทน-บ.สมาร์ทโมชั่น(ไทยแลนด์)จก</t>
  </si>
  <si>
    <t>จ/นจากการรับชำระเงินแทน-บริษัท ดีแทค ไตรเน็ต จำกัด</t>
  </si>
  <si>
    <t>บัญชีรอนำส่งเงิน</t>
  </si>
  <si>
    <t>บัญชีรอนำส่งเงินโรงพยาบาลศิริราช</t>
  </si>
  <si>
    <t>บัญชีรอนำส่งเงินมูลนิธิสมเด็จพระญาณสังวรฯ</t>
  </si>
  <si>
    <t>บัญชีรอนำส่งเงินโรงพยาบาลขอนแก่น</t>
  </si>
  <si>
    <t>บัญชีรอนำส่งเงินโรงพยาบาลมหาราชนครราชสีมา</t>
  </si>
  <si>
    <t>บัญชีรอนำส่งเงินมูลนิธิธรรมิกชนเพื่อคนตาบอด</t>
  </si>
  <si>
    <t>บัญชีรอนำส่งเงินมูลนิธิก้าวคนละก้าว</t>
  </si>
  <si>
    <t>บัญชีรอนำส่งเงินโรงพยาบาลสวรรค์ประชารักษ์</t>
  </si>
  <si>
    <t>บัญชีรอนำส่งเงินมหาวิทยาลัยขอนแก่น</t>
  </si>
  <si>
    <t>บัญชีรอนำส่งเงินโรงพยาบาลบ้านแพ้ว</t>
  </si>
  <si>
    <t>บัญชีรอนำส่งเงินโรงพยาบาลธรรมศาสตร์เฉลิมพระเกียรติ</t>
  </si>
  <si>
    <t>บัญชีรอนำส่งเงินโรงพยาบาลพระปกเกล้า</t>
  </si>
  <si>
    <t>บัญชีรอนำส่งเงินโรงพยาบาลวชิระภูเก็ต</t>
  </si>
  <si>
    <t>บัญชีรอนำส่งเงินมูลนิธิรามาธิบดี</t>
  </si>
  <si>
    <t>บัญชีรอนำส่งเงินมูลนิธิโรงพยาบาลสวนดอก</t>
  </si>
  <si>
    <t>บัญชีรอนำส่งเงินคณะแพทย์ศาสตร์ศิริราชพยาบาล</t>
  </si>
  <si>
    <t>บัญชีรอนำส่งเงินมูลนิธิรพ.สวนดอกโครงการปป.ห้องคลอด</t>
  </si>
  <si>
    <t>บัญชีรอนำส่งเงินกองทุนวันศรีนครินทร์ฯ-คณะแพทย์ฯมข.</t>
  </si>
  <si>
    <t>บัญชีรอนำส่งเงินมูลนิธิภาษาศาสตร์ประยุกต์</t>
  </si>
  <si>
    <t>บัญชีรอนำส่งเงินคณะแพทย์ศาสตร์ ม.อ.</t>
  </si>
  <si>
    <t>บัญชีรอนำส่งเงินโรงพยาบาลชุมแสง</t>
  </si>
  <si>
    <t>บัญชีรอนำส่งเงิน ม.เทคโนโลยีพระจอมเกล้าธนบุรี</t>
  </si>
  <si>
    <t>บัญชีรอนำส่งเงินมูลนิธิ รพ.สวนดอก-ปป.อาคารสุจิณโณ</t>
  </si>
  <si>
    <t>บัญชีรอนำส่งเงินคณะแพทย์ศิริราช-ศ.วิทยาการเวชศาสตร</t>
  </si>
  <si>
    <t>บัญชีรอนำส่งเงิน รพ.พล ขอนแก่น-สุขภาพดีถ้วนหน้า</t>
  </si>
  <si>
    <t>บัญชีรอนำส่งเงินมูลนิธิบูรณะชนบท One Man &amp; The Sea</t>
  </si>
  <si>
    <t>บัญชีรอนำส่งเงินแพทยสมาคมฯ-ประกันชีวิตฯ Covid-19</t>
  </si>
  <si>
    <t>บัญชีรอนำส่งเงินมูลนิธิโรงพยาบาลปัตตานี</t>
  </si>
  <si>
    <t>บัญชีรอนำส่งเงินมูลนิธิอนุรักษ์ช้างและสิ่งแวดล้อม</t>
  </si>
  <si>
    <t>บัญชีรอนำส่งเงินรพ.มหาวิทยาลัยเทคโนโลยีสุรนารี</t>
  </si>
  <si>
    <t>บัญชีรอนำส่งเงินมูลนิธิ รพ.พระจอมเกล้าเจ้าคุณทหาร</t>
  </si>
  <si>
    <t>บัญชีรอนำส่งเงินมูลนิธิธรรมรักษ์ โดยวัดพระพุทธบาทน้ำพุ</t>
  </si>
  <si>
    <t>บัญชีรอนำส่งเงินมูลนิธิแมค แฮปปี้ แฟมิลี่</t>
  </si>
  <si>
    <t>บัญชีรอนำส่งเงินมูลนิธิโรงพยาบาลวัดสมานรัตนาราม</t>
  </si>
  <si>
    <t>ดศ.-โครงการของรัฐ</t>
  </si>
  <si>
    <t>เงินรับจาก ดศ.รอรับรู้</t>
  </si>
  <si>
    <t>เงินรับจาก ดศ.รอรับรู้ - โครงการ Big Rock</t>
  </si>
  <si>
    <t>เงินรับจาก ดศ.รอรับรู้ -โครงการเน็ตประชารัฐระยะ2</t>
  </si>
  <si>
    <t>เงินรับจาก ดศ.รอรับรู้ -โครงการเน็ตอาสาประชารัฐ</t>
  </si>
  <si>
    <t>เงินรับจาก ดศ.รอรับรู้ - พัฒนาWeb ป้องปรามข่าวปลอม</t>
  </si>
  <si>
    <t>เงินรับจาก ดศ.รอรับรู้-โครงการเสริมสร้างสมรรถนะฯ (อสด.)</t>
  </si>
  <si>
    <t>เจ้าหนี้ค่าซื้อที่ดินอาคารและอุปกรณ์</t>
  </si>
  <si>
    <t>บัญชีพัก AP/FA-ตั้งหนี้และบันทึกสินทรัพย์ถาวร</t>
  </si>
  <si>
    <t>เจ้าหนี้ค่าซื้อสินทรัพย์</t>
  </si>
  <si>
    <t>เจ้าหนี้ค่าซื้อสินทรัพย์-ต่างประเทศ</t>
  </si>
  <si>
    <t>จ/น ค่าซื้อสินทรัพย์-ตปท.-ปรับปรุงจากการปริวรรต</t>
  </si>
  <si>
    <t>เจ้าหนี้ค่าซื้อที่สินทรัพย์-ค่าปรับ-รอจ่ายคืน</t>
  </si>
  <si>
    <t>เจ้าหนี้ค่าซื้อสินทรัพย์-ค่าปรับ-รอจ่ายคืน</t>
  </si>
  <si>
    <t>เจ้าหนี้ซื้อสินทรัพย์-ระยะยาวที่ครบฯ 1ปี-จัดกลุ่ม</t>
  </si>
  <si>
    <t>ค่าใช้จ่ายค้างจ่าย</t>
  </si>
  <si>
    <t>บัญชีพัก GR/IR-ค่าใช้จ่าย</t>
  </si>
  <si>
    <t>GR/IR-ค่าใช้จ่าย-หักล้างจัดกลุ่ม</t>
  </si>
  <si>
    <t>ปป.จากการปริวรรต-GR/IR-ค่าใช้จ่าย</t>
  </si>
  <si>
    <t>GR/IR รับของไม่มีใบแจ้งหนี้-ค่าใช้จ่าย-จัดกลุ่ม</t>
  </si>
  <si>
    <t>GR/IR รับใบแจ้งหนี้ไม่มีรับของ-ค่าใช้จ่าย-จัดกลุ่ม</t>
  </si>
  <si>
    <t>ค่าใช้จ่ายค้างจ่าย-ในประเทศ</t>
  </si>
  <si>
    <t>ค่าใช้จ่ายค้างจ่าย-ต่างประเทศ</t>
  </si>
  <si>
    <t>ปป.จากการปริวรรต-ค่าใช้จ่ายค้างจ่าย</t>
  </si>
  <si>
    <t>ค่า VC ค้างจ่าย-ต่างประเทศ</t>
  </si>
  <si>
    <t>ปป.จากการปริวรรต-ค่า VC ค้างจ่าย</t>
  </si>
  <si>
    <t>ค่าจัดการกองทุนส่วนบุคคลค้างจ่าย</t>
  </si>
  <si>
    <t>ดอกเบี้ยค้างจ่าย-ในประเทศ</t>
  </si>
  <si>
    <t>ดอกเบี้ยค้างจ่าย-ต่างประเทศ</t>
  </si>
  <si>
    <t>ปป.จากการปริวรรต-ดอกเบี้ยค้างจ่าย</t>
  </si>
  <si>
    <t>ค่าธรรมเนียมผูกพันเงินกู้ค้างจ่าย</t>
  </si>
  <si>
    <t>ค่าเช่าใช้ดาวเทียมค้างจ่าย</t>
  </si>
  <si>
    <t>ค่าบริการรับแจ้งเหตุ ซ่อมบำรุงเลขหมายค้างจ่าย</t>
  </si>
  <si>
    <t>โบนัสค้างจ่าย</t>
  </si>
  <si>
    <t>ค่าสาธารณูปโภคค้างจ่าย</t>
  </si>
  <si>
    <t>ค่าใช้จ่ายค้างจ่ายอื่น ๆ</t>
  </si>
  <si>
    <t>ค่าใช้จ่ายค้างจ่ายอื่น ๆ-ต้นทุนงาน</t>
  </si>
  <si>
    <t>บัญชีพักระบบ PER - ค่ารักษาพยาบาล</t>
  </si>
  <si>
    <t>คชจ.ค้างจ่ายค่ารักษาพยาบาล-ยังไม่บันทึกในระบบHR</t>
  </si>
  <si>
    <t>เงินบำเหน็จค้างจ่าย-กองทุนสสท</t>
  </si>
  <si>
    <t>ค่าใช้จ่ายค้างจ่าย-ค่าใช้โครงข่าย Gateway</t>
  </si>
  <si>
    <t>ค่าใช้จ่ายค้างจ่าย-ค่าธรรมเนียม กทช.</t>
  </si>
  <si>
    <t>คชจ.ค้างจ่าย-ค่าเชื่อมต่อโครงข่ายในปท.-Outgoing</t>
  </si>
  <si>
    <t>ค่าใช้จ่ายค้างจ่าย- ทีโอที เอาท์ซอร์สซิ่ง เซอร์วิส</t>
  </si>
  <si>
    <t>ค่าใช้จ่ายค้างจ่าย-บ.โครงข่ายบอรดแบนด์แห่งชาติ NBN</t>
  </si>
  <si>
    <t>ค่าธรรมเนียมเกี่ยวกับเงินกู้ค้างจ่าย-3G-อื่น</t>
  </si>
  <si>
    <t>บัญชีพัก GR/IR-สินค้าและวัสดุ</t>
  </si>
  <si>
    <t>GR/IR การรับของและใบแจ้งหนี้-สินค้าและวัสดุ-หักล้างจัดกลุ่ม</t>
  </si>
  <si>
    <t>GR/IR การรับของไม่มีการรับใบแจ้งหนี้-สินค้าและวัสดุ-จัดกลุ่ม</t>
  </si>
  <si>
    <t>GR/IR การรับใบแจ้งหนี้ไม่มีการรับของ-สินค้าและวัสดุ-จัดกลุ่ม</t>
  </si>
  <si>
    <t>บัญชีพัก GR/IR-สินทรัพย์</t>
  </si>
  <si>
    <t>GR/IR-สินทรัพย์-หักล้างจัดกลุ่ม</t>
  </si>
  <si>
    <t>ปป.จากการปริวรรต-GR/IR-สินทรัพย์</t>
  </si>
  <si>
    <t>GR/IR รับของไม่มีใบแจ้งหนี้-สินทรัพย์-จัดกลุ่ม</t>
  </si>
  <si>
    <t>GR/IR รับใบแจ้งหนี้ไม่มีรับของ-สินทรัพย์-จัดกลุ่ม</t>
  </si>
  <si>
    <t>ค่าใช้จ่ายเกี่ยวกับคดีความค้างจ่าย</t>
  </si>
  <si>
    <t>เงินประกันจ่ายคืนเป็นเงินสด</t>
  </si>
  <si>
    <t>เงินประกันสัญญา</t>
  </si>
  <si>
    <t>บัญชีพักรับชำระเจ้าหนี้-เงินประกันสัญญา</t>
  </si>
  <si>
    <t>เงินประกันซองประกวดราคา</t>
  </si>
  <si>
    <t>บัญชีพักรับชำระเจ้าหนี้-เงินประกันซอง</t>
  </si>
  <si>
    <t>เงินประกันระบบสื่อสาร ISBN</t>
  </si>
  <si>
    <t>เงินประกันสัญญา-จากการให้บริการอื่นๆ</t>
  </si>
  <si>
    <t>เงินประกันสัญญา-ร้านค้าพันธมิตร</t>
  </si>
  <si>
    <t>เงินประกันการใช้โทรศัพท์</t>
  </si>
  <si>
    <t>เงินประกันการใช้โทรศัพท์-ร่วมลงทุน TRUE</t>
  </si>
  <si>
    <t>เงินประกันการใช้โทรศัพท์-ร่วมลงทุน TT&amp;T</t>
  </si>
  <si>
    <t>บัญชีพัก GR/IR สิทธิการใช้ตามสัญญาเช่า</t>
  </si>
  <si>
    <t>เจ้าหนี้เงินสมทบกองทุนสำรองฯรอจ่ายคืนพนง.-ระยะสั้น</t>
  </si>
  <si>
    <t>เจ้าหนี้เงินสมทบกองทุนสำรองเลี้ยงชีพ รอจ่ายคืนพนง.-ระยะสั้น</t>
  </si>
  <si>
    <t>เจ้าหนี้เงินสมทบ กสล.รอจ่ายพนง.ระยะยาวที่ครบ1ปีจัดกลุ่ม</t>
  </si>
  <si>
    <t>เจ้าหนี้กองทุนบำเหน็จ-รอจ่ายเงิน</t>
  </si>
  <si>
    <t>เจ้าหนี้อื่น-ลูกหนี้อื่น-ต่างประเทศ</t>
  </si>
  <si>
    <t>ปป.จากการปริวรรต-เจ้าหนี้อื่น-ลูกหนี้-ต่างประเทศ</t>
  </si>
  <si>
    <t>เจ้าหนี้อื่น-ภาษีเงินได้นิติบุคคล</t>
  </si>
  <si>
    <t>เงินรับรอจ่ายคืน-Counter Service</t>
  </si>
  <si>
    <t>เจ้าหนี้ตัวแทนรับชำระ</t>
  </si>
  <si>
    <t>บัญชีรอหักล้าง-เจ้าหนี้ตัวแทนรับชำระเงิน</t>
  </si>
  <si>
    <t>เจ้าหนี้ค่าเลขหมาย-ผ่านมือ</t>
  </si>
  <si>
    <t>เจ้าหนี้ค่าธรรมเนียมใบอนุญาต-ผ่านมือ</t>
  </si>
  <si>
    <t>เจ้าหนี้ค่าธรรมเนียม USO - ผ่านมือ</t>
  </si>
  <si>
    <t>เจ้าหนี้ค่าบริการข้ามโครงข่าย DR 3 G-ผ่านมือ</t>
  </si>
  <si>
    <t>เจ้าหนี้เงินผ่านมือ-ต่างประเทศ</t>
  </si>
  <si>
    <t>ปป.จากการปริวรรต-เจ้าหนี้เงินผ่านมือ-ต่างประเทศ</t>
  </si>
  <si>
    <t>บัญชีรอหักล้าง-เจ้าหนี้ตัวแทนรับชำระ</t>
  </si>
  <si>
    <t>เจ้าหนี้จากการซื้อหลักทรัพย์ - กองทุนส่วนบุคคล</t>
  </si>
  <si>
    <t>เจ้าหนี้อื่น</t>
  </si>
  <si>
    <t>เจ้าหนี้อื่น-ปรับปรุงระบบ AP</t>
  </si>
  <si>
    <t xml:space="preserve"> บัญชีพักPERกองทุนสำรองเลี้ยงชีพ (Clearing Payroll)</t>
  </si>
  <si>
    <t>เจ้าหนี้อื่น-SUMMARY</t>
  </si>
  <si>
    <t>บัญชีพัก-เจ้าหนี้อื่น</t>
  </si>
  <si>
    <t>บัญชีพัก-เจ้าหนี้อื่น - NT1</t>
  </si>
  <si>
    <t>เจ้าหนี้อื่น-ต่างประเทศ</t>
  </si>
  <si>
    <t>ปป.จากการปริวรรต-เจ้าหนี้อื่น-ต่างประเทศ</t>
  </si>
  <si>
    <t>เจ้าหนี้อื่น-รอรับเช็ค</t>
  </si>
  <si>
    <t>บัญชีรอหักล้าง-เจ้าหนี้อื่น-เช็คหมดอายุ/ยกเลิก</t>
  </si>
  <si>
    <t>เจ้าหนี้อื่น-ลูกหนี้</t>
  </si>
  <si>
    <t>เจ้าหนี้อื่น-เงินทดรองจ่าย</t>
  </si>
  <si>
    <t>เจ้าหนี้คืนเงินลูกค้า</t>
  </si>
  <si>
    <t>เจ้าหนี้-การไฟฟ้านครหลวง</t>
  </si>
  <si>
    <t>เจ้าหนี้-การประปานครหลวง</t>
  </si>
  <si>
    <t>เจ้าหนี้-สินค้าสำเร็จรูป</t>
  </si>
  <si>
    <t>จ/นฝากขายไม่เป็นตัวแทน</t>
  </si>
  <si>
    <t>จ/นฝากขายไม่เป็นตัวแทน-บ.กลอบอล รีช จก.</t>
  </si>
  <si>
    <t>จ/นฝากขายไม่เป็นตัวแทน-บ.ไพลินบุ๊คเน็ต จก.(มหาชน)</t>
  </si>
  <si>
    <t>จ/นฝากขายไม่เป็นตัวแทน-บ.แอสตรา คอมมิวนิเคชั่น ฯ</t>
  </si>
  <si>
    <t>จ/นฝากขายไม่เป็นตัวแทน-บ.จัสมิน คอลเลคชั่น ฯ</t>
  </si>
  <si>
    <t>จ/นฝากขายไม่เป็นตัวแทน-บ.อัลตร้าซีล คาร์ จก.</t>
  </si>
  <si>
    <t>จ/นฝากขายไม่เป็นตัวแทน-บ.สุข เทรดดิ้ง จก.</t>
  </si>
  <si>
    <t>จ/นฝากขายไม่เป็นตัวแทน-สินค้า OTOP</t>
  </si>
  <si>
    <t>จ/นฝากขายไม่เป็นตัวแทน-บ.เพล็นตี้ คอมพิวเตอร์ จก.</t>
  </si>
  <si>
    <t>จ/นฝากขายไม่เป็นตัวแทน-บ.คิงส์ อินเทลลิเจ้นท์ ฯ</t>
  </si>
  <si>
    <t>จ/นฝากขายไม่เป็นตัวแทน-บ.มี เทเลวิชั่น จก.</t>
  </si>
  <si>
    <t>จ/นฝากขายไม่เป็นตัวแทน-บ.สปา ออฟฟิต ซัพพลายส์</t>
  </si>
  <si>
    <t>จ/นฝากขายไม่เป็นตัวแทน-บ.แอสตันอินเตอร์เนชั่นแนล</t>
  </si>
  <si>
    <t>จ/นฝากขายไม่เป็นตัวแทน-บ.เบบี้จีเนียส คอนซัลทิ่ง</t>
  </si>
  <si>
    <t>จ/น ฝากขายไม่เป็นตัวแทน-บ.ฮูแมกซ์ (ไทยแลนด์) จำกัด</t>
  </si>
  <si>
    <t>เจ้าหนี้ฝากขายไม่เป็นตัวแทน - บริษัท คิงส์ อินเทลลิเจ้นท์ เทคโนโลยี จำกัด</t>
  </si>
  <si>
    <t>เจ้าหนี้ฝากขายไม่เป็นตัวแทน - บริษัท ซัคเซสฟูล เอ็นเตอร์ไพร์ส(2018)จำกัด</t>
  </si>
  <si>
    <t>เจ้าหนี้ฝากขายไม่เป็นตัวแทน - บริษัท แอสตัน อินเตอร์เนชั่นแนล จำกัด</t>
  </si>
  <si>
    <t>เจ้าหนี้ฝากขายไม่เป็นตัวแทน - บริษัท ฟรีซัน เทคโนโลยี จำกัด</t>
  </si>
  <si>
    <t>เจ้าหนี้ฝากขายไม่เป็นตัวแทน - บริษัท ไอเซอร์วิสส์แอนด์ซัพพลาย จำกัด</t>
  </si>
  <si>
    <t>เจ้าหนี้ฝากขายไม่เป็นตัวแทน - บริษัท ทีทรี เทคโนโลยี จำกัด</t>
  </si>
  <si>
    <t>เจ้าหนี้ฝากขายไม่เป็นตัวแทน - บริษัท DeltaWave จำกัด</t>
  </si>
  <si>
    <t>พักจ/นฝากขายไม่เป็นตัวแทน-บ.กลอบอล รีช จก.</t>
  </si>
  <si>
    <t>พักจ/นฝากขายไม่เป็นตัวแทน-บ.อินสไปร์ คอมมูนิเคชั่น</t>
  </si>
  <si>
    <t>พักจ/นฝากขายไม่เป็นตัวแทน-บ.ไพลินบุ๊คเน็ต จก.(มหาช</t>
  </si>
  <si>
    <t>พักจ/นฝากขายไม่เป็นตัวแทน-บ.บลูดอลฟิน ไอที จก.</t>
  </si>
  <si>
    <t>พักจ/นฝากขายไม่เป็นตัวแทน-บ.จัสมิน คอลเลคชั่น ฯ</t>
  </si>
  <si>
    <t>พักจ/นฝากขายไม่เป็นตัวแทน-บ.อัลตร้าซีล คาร์ จก.</t>
  </si>
  <si>
    <t>พักจ/นฝากขายไม่เป็นตัวแทน-บ.สุข เทรดดิ้ง จก.</t>
  </si>
  <si>
    <t>พักจ/นฝากขายไม่เป็นตัวแทน-สินค้า OTOP</t>
  </si>
  <si>
    <t>พักจ/นฝากขายไม่เป็นตัวแทน-บ.เพล็นตี้ คอมพิวเตอร์</t>
  </si>
  <si>
    <t>พักจ/นฝากขายไม่เป็นตัวแทน-บ.ออโต้วิชั่น จก.</t>
  </si>
  <si>
    <t>พักจ/นฝากขายไม่เป็นตัวแทน-บ.มี เทเลวิชั่น จก.</t>
  </si>
  <si>
    <t>พักจ/นฝากขายไม่เป็นตัวแทน-บ.เอ็กซ์ทิโก้(ประเทศไทย)</t>
  </si>
  <si>
    <t>พักจ/นฝากขายไม่เป็นตัวแทน-บ.สปา ออฟฟิต ซัพพลายส์</t>
  </si>
  <si>
    <t>พักจ/นฝากขายไม่เป็นตัวแทน-บ.คอมมี่ คอร์ปอเรชั่น</t>
  </si>
  <si>
    <t>พักจ/นฝากขายไม่เป็นตัวแทน-แอสตัน อินเตอร์เนชั่นแนล</t>
  </si>
  <si>
    <t>พักจ/นฝากขายไม่เป็นตัวแทน-บ.เบบี้จีเนียสคอนซัลทิ่ง</t>
  </si>
  <si>
    <t>พักจ/น ฝากขายไม่เป็นตัวแทน -บ.ฮูแมกซ์ (ไทยแลนด์)</t>
  </si>
  <si>
    <t>พักเจ้าหนี้ฝากขายไม่เป็นตัวแทน - บริษัท คิงส์ อินเทลลิเจ้นท์ เทคโนโลยี จำกัด</t>
  </si>
  <si>
    <t>พักเจ้าหนี้ฝากขายไม่เป็นตัวแทน - บริษัท ซัคเซสฟูล เอ็นเตอร์ไพร์ส(2018)จำกัด</t>
  </si>
  <si>
    <t>พักเจ้าหนี้ฝากขายไม่เป็นตัวแทน - บริษัท แอสตัน อินเตอร์เนชั่นแนล จำกัด</t>
  </si>
  <si>
    <t>พักเจ้าหนี้ฝากขายไม่เป็นตัวแทน - บริษัท ฟรีซัน เทคโนโลยี จำกัด</t>
  </si>
  <si>
    <t>พักเจ้าหนี้ฝากขายไม่เป็นตัวแทน - บริษัท ไอเซอร์วิสส์แอนด์ซัพพลาย จำกัด</t>
  </si>
  <si>
    <t>พักเจ้าหนี้ฝากขายไม่เป็นตัวแทน - บริษัท ทีทรี เทคโนโลยี จำกัด</t>
  </si>
  <si>
    <t>พักเจ้าหนี้ฝากขายไม่เป็นตัวแทน - บริษัท DeltaWave จำกัด</t>
  </si>
  <si>
    <t>เจ้าหนี้พนักงาน</t>
  </si>
  <si>
    <t>เจ้าหนี้จากการร่วมให้บริการ</t>
  </si>
  <si>
    <t>เจ้าหนี้จากการร่วมให้บริการ - บริษัท เอส เจ พี อินฟอร์เมชั่นซิสเต็ม จำกัด</t>
  </si>
  <si>
    <t>เจ้าหนี้จากการร่วมให้บริการ - บริษัท เอเวอร์กรีน อินโนเวชั่น เทคโนโลยั จำกัด</t>
  </si>
  <si>
    <t>เจ้าหนี้จากการร่วมให้บริการ - บริษัท เอกซ์เนต คอมพิวเตอร์ แอนด์ เพอริเฟอรัล ซัพพลาย จำกัด</t>
  </si>
  <si>
    <t>เจ้าหนี้จากการร่วมให้บริการ - บริษัท เอ็ม เค เอส เอส  จำกัด (MKSS)</t>
  </si>
  <si>
    <t>เจ้าหนี้-เงินงบประมาณ DES</t>
  </si>
  <si>
    <t>เจ้าหนี้ค่าบริการข้ามเครือข่าย IR-OUTBOUND ผ่านมือ</t>
  </si>
  <si>
    <t xml:space="preserve"> ส่วนของหนี้สินระยะยาวที่ถึงกำหนดชำระภายในหนึ่งปี</t>
  </si>
  <si>
    <t>เงินกู้ยืมระยะยาวที่ครบกำหนดชำระภายในหนึ่งปี</t>
  </si>
  <si>
    <t>Cur.Portion เงินกู้ยืม-อื่น</t>
  </si>
  <si>
    <t xml:space="preserve"> Cur.Portion เงินกู้ยืมเพื่อสร้างโครงข่าย 3G-อื่น</t>
  </si>
  <si>
    <t>ส่วนของหนี้สินตามสัญญาเช่าที่ถึงกำหนดชำระภายในหนึ่งปี</t>
  </si>
  <si>
    <t>หนี้สินตามสัญญาเช่าระยะสั้นครบกำหนดชำระใน 1 ปี</t>
  </si>
  <si>
    <t>เจ้าหนี้ตามสัญญาเช่า</t>
  </si>
  <si>
    <t>หนี้สินตามสัญญาเช่าระยะสั้นภายใน 1 ปี</t>
  </si>
  <si>
    <t>เจ้าหนี้ตามสัญญาเช่า-ระยะยาวที่ครบฯ 1ปี-จัดกลุ่ม</t>
  </si>
  <si>
    <t>น/สสัญญาเช่าทางการเงินถึงกำหนดชำระ 1ปี-บ.จัสมินฯ</t>
  </si>
  <si>
    <t>nt1 ใช้อยู่</t>
  </si>
  <si>
    <t>น/สสัญญาเช่าทางการเงินถึงกำหนดชำระ 1ปี-บ.ไทยลองฯ</t>
  </si>
  <si>
    <t>น/สสัญญาเช่าทางการเงินถึงกำหนดชำระ 1ปี-บ.โลคัสฯ</t>
  </si>
  <si>
    <t>น/สสัญญาเช่าทางการเงินถึงกำหนดชำระ 1ปี-บ.เทเลเมติก</t>
  </si>
  <si>
    <t>ดอกเบี้ยรอตัดบัญชีระยะยาวครบกำหนดชำระใน 1 ปี</t>
  </si>
  <si>
    <t>ดอกเบี้ยจ่ายรอตัดบัญชีระยะสั้นภายใน 1 ปี</t>
  </si>
  <si>
    <t>เงินกู้ยืมระยะสั้น</t>
  </si>
  <si>
    <t>ภาษีเงินได้นิติบุคคลค้างจ่าย</t>
  </si>
  <si>
    <t xml:space="preserve"> ภาษีเงินได้นิติบุคคลค้างจ่าย</t>
  </si>
  <si>
    <t>ประมาณการหนี้สินหมุนเวียนสำหรับผลประโยชน์พนักงาน</t>
  </si>
  <si>
    <t>ประมาณการหนี้สินสำหรับผลประโยชน์พนักงานหลังออกจากงานระยะยาวที่ถึงกำหนดใน 1 ปี-จัดกลุ่ม</t>
  </si>
  <si>
    <t>ประมาณการหนี้สินวันลาพักร้อนสะสม</t>
  </si>
  <si>
    <t>ประมาณการหนี้สินค่าตอบแทนการทำงาน (ทอง) ที่ถึงกำหนดใน 1 ปี</t>
  </si>
  <si>
    <t>ประมาณการหนี้สินเงินชดเชยเกษียณอายุที่ถึงกำหนดใน 1 ปี</t>
  </si>
  <si>
    <t>ประมาณหนี้สินโครงการเงินบำเหน็จ สสท.ที่ถึงกำหนดใน 1 ปี</t>
  </si>
  <si>
    <t>ประมาณการค่าใช้จ่ายวันลาพักร้อนจ่ายจริง</t>
  </si>
  <si>
    <t>ประมาณการหนี้สินหมุนเวียนอื่น</t>
  </si>
  <si>
    <t>ประมาณการหนี้สินจากคดีความ</t>
  </si>
  <si>
    <t>หนี้สินทางการเงินหมุนเวียนอื่น</t>
  </si>
  <si>
    <t>หนี้สินทางการเงิน-ตราสารอนุพันธ์</t>
  </si>
  <si>
    <t>หนี้สินทางการเงิน-F/Aตปท.ไม่เกิน 3 เดือน SWAP</t>
  </si>
  <si>
    <t>หนี้สินทางการเงิน-เงินฝากประจำตปท. 3-6 เดือนSWAP</t>
  </si>
  <si>
    <t>หนี้สินทางการเงิน-เงินฝากประจำตปท. 6-12 เดือนSWAP</t>
  </si>
  <si>
    <t>หนี้สินทางการเงิน-F/Aตปท. มากกว่า12ด.SWAPจัดกลุ่ม</t>
  </si>
  <si>
    <t>หนี้สินหมุนเวียนอื่น</t>
  </si>
  <si>
    <t>เงินรับล่วงหน้าค่าบริการโทรคมนาคม</t>
  </si>
  <si>
    <t>รายได้รับล่วงหน้าที่ถึงกำหนดภายใน 1 ปี-บริการ IBACSS-จัดกลุ่ม</t>
  </si>
  <si>
    <t>รายได้รับล่วงหน้าที่ถึงกำหนดภายใน 1 ปี-บริการนอก IBACSS-จัดกลุ่ม</t>
  </si>
  <si>
    <t>รายได้รับล่วงหน้า-บริการนอก IBACSS-ต่างประเทศ</t>
  </si>
  <si>
    <t>รายได้รับล่วงหน้าที่ถึงกำหนดภายใน 1 ปี-บริการต่างประเทศ</t>
  </si>
  <si>
    <t>รายได้รับล่วงหน้า-บัตรบริการโทรคมนาคม</t>
  </si>
  <si>
    <t>รายได้รับล่วงหน้า-บริการดิจิทัล</t>
  </si>
  <si>
    <t>รายได้รับล่วงหน้าระยะสั้น-เสาโทรคมนาคม</t>
  </si>
  <si>
    <t>รายได้รับล่วงหน้า-บริการ IBACSS ในประเทศ</t>
  </si>
  <si>
    <t>รายได้รับล่วงหน้า-บริการนอก IBACSS ในประเทศ</t>
  </si>
  <si>
    <t>รายได้รับล่วงหน้า-ระยะสั้น-เสา/โครงสร้างพื้นฐานโทรคมนาคม</t>
  </si>
  <si>
    <t>รายได้รอตัดบัญชี-ค่าบริการโทรคมนาคมกำหนดใน 1 ปี-จัดกลุ่ม</t>
  </si>
  <si>
    <t>รายได้รับล่วงหน้า-บริการ SUMMARY-ในประเทศ</t>
  </si>
  <si>
    <t>รายได้รับล่วงหน้า-บริการ SUMMARY-ต่างประเทศ</t>
  </si>
  <si>
    <t>รายได้รับล่วงหน้า-บริการ IBACSS-ต่างประเทศ</t>
  </si>
  <si>
    <t>รายได้รับล่วงหน้าบริการ NT Messaging</t>
  </si>
  <si>
    <t>เงินรับล่วงหน้าจากการจำหน่ายสินทรัพย์-ร่วมลงทุนฯ</t>
  </si>
  <si>
    <t>เงินรับล่วงหน้าจากการจำหน่าย - สินทรัพย์มูลค่าต่ำ</t>
  </si>
  <si>
    <t>เงินรับล่วงหน้าค่าบริการโทรศัพท์</t>
  </si>
  <si>
    <t>เงินรับล่วงหน้าค่าบริการโทรศัพท์-ร่วมลงทุน TRUE</t>
  </si>
  <si>
    <t>เงินรับล่วงหน้าค่าบริการโทรศัพท์-ร่วมลงทุน TT&amp;T</t>
  </si>
  <si>
    <t>เงินรับล่วงหน้าค่าบริการโทรศัพท์-โปรโมชั่น (Auto)</t>
  </si>
  <si>
    <t>เงินรับล่วงหน้าค่าบริการโทรศัพท์-โปรโมชั่น(บิลใหม่</t>
  </si>
  <si>
    <t>รายได้รับล่วงหน้าค่าเชื่อมโยงโครงข่าย</t>
  </si>
  <si>
    <t>เงินรับล่วงหน้าค่าเช่าคู่สายและวงจร</t>
  </si>
  <si>
    <t>รายได้รอการรับรู้</t>
  </si>
  <si>
    <t>รายได้ค่าบริการโทรศัพท์รอการรับรู้ TOT-TRUE</t>
  </si>
  <si>
    <t>Block NT2 180967</t>
  </si>
  <si>
    <t>รายได้ค่าบริการโทรศัพท์รอการรับรู้ TRUE-TOT</t>
  </si>
  <si>
    <t>รายได้ค่าบริการโทรศัพท์รอการรับรู้ TT&amp;T-TOT.</t>
  </si>
  <si>
    <t>รายได้ค่าบริการโทรศัพท์รอการรับรู้ TT&amp;T-TRUE</t>
  </si>
  <si>
    <t>รายได้รอการรับรู้-ค่าบริการต่อเลขหมาย 1-800-TRUE</t>
  </si>
  <si>
    <t>รายได้รอการรับรู้-ค่าบริการต่อเลขหมาย 1-800-TT&amp;T</t>
  </si>
  <si>
    <t>รายได้รอการรับรู้-ค่าบริการ 1-800 TOT-TRUE</t>
  </si>
  <si>
    <t>รด.รอการรับรู้-ค่าบริการ1800ต้นทางTT&amp;TปลายทางTRUE</t>
  </si>
  <si>
    <t>รายได้รอการรับรู้-การให้บริการโทรศัพท์ VPN</t>
  </si>
  <si>
    <t>รายได้รอการรับรู้-ค่าบริการ 1-800 TRUE-TRUE</t>
  </si>
  <si>
    <t>รายได้รอการรับรู้-ค่าขอใช้บริการ 1-800 TRUE</t>
  </si>
  <si>
    <t>รายได้รอการรับรู้-การให้บริการโทรศัพท์ T-PIN</t>
  </si>
  <si>
    <t>เงินรับล่วงหน้าจากการให้บริการทราฟฟิกขาเข้า</t>
  </si>
  <si>
    <t>เงินรับล่วงหน้า - เน็ตชายขอบ</t>
  </si>
  <si>
    <t>รายได้รับล่วงหน้าจำหน่ายบัตรโทรศัพท์เคลื่อนที่ 3G</t>
  </si>
  <si>
    <t>รายได้รับล่วงหน้าค่าบริการโทรศัพท์-บริการไร้สาย</t>
  </si>
  <si>
    <t>รายได้รับล่วงหน้า-Prepaid IDD</t>
  </si>
  <si>
    <t>รายได้รับล่วงหน้า-Prepaid my</t>
  </si>
  <si>
    <t>รายได้รับล่วงหน้า-Prepaid Internet</t>
  </si>
  <si>
    <t>รายได้รับล่วงหน้า-Prepaid Mobile Wholesale</t>
  </si>
  <si>
    <t>พักรายได้รับล่วงหน้า-Prepaid IDD ขายโดย NT2</t>
  </si>
  <si>
    <t>บัญชีพักรับล่วงหน้า NT1-Prepaid IDD</t>
  </si>
  <si>
    <t>พักรายได้รับล่วงหน้า-Prepaid my ขายโดย NT2</t>
  </si>
  <si>
    <t>บัญชีพักรับล่วงหน้า NT1-Prepaid my</t>
  </si>
  <si>
    <t>พักรายได้รับล่วงหน้า-Prepaid Internet ขายโดย NT2</t>
  </si>
  <si>
    <t>บัญชีพักรับล่วงหน้า NT1-Prepaid Internet</t>
  </si>
  <si>
    <t>รายได้รับล่วงหน้า-Prepaid Cloud Service</t>
  </si>
  <si>
    <t>รด.รอการรับรู้สั้น-เสา/โครงสร้างพื้นฐานโทรคมนาคม</t>
  </si>
  <si>
    <t>รายได้รับล่วงหน้า-Prepaid CA</t>
  </si>
  <si>
    <t>แก้ไขชื่อบัญชีจากรายได้รอการรับรู้ CAT CA เป็นรายได้รับล่วงหน้า Prepaid CA 11.6.2024</t>
  </si>
  <si>
    <t>รายได้รอการรับรู้-Private APN</t>
  </si>
  <si>
    <t>รายได้รอการรับรู้-CAT CONVENTION HALL</t>
  </si>
  <si>
    <t>รายได้รอการรับรู้-บริการ IBACSS-ในประเทศ</t>
  </si>
  <si>
    <t>รด.รอรับรู้ที่ถึงฯ1ปี-บริการ IBACSS นปท.-จัดกลุ่ม</t>
  </si>
  <si>
    <t>พักรายได้รับล่วงหน้า-Prepaid Cloud ขายโดย NT2</t>
  </si>
  <si>
    <t>พักรับล่วงหน้า NT1 - Prepaid Cloud</t>
  </si>
  <si>
    <t>รายได้รับล่วงหน้าบริการ Prepaid NT Form</t>
  </si>
  <si>
    <t>พัก-รายได้รลน. บริการ Prepaid NT Form ขายโดย NT2</t>
  </si>
  <si>
    <t>พักรับล่วงหน้า NT1 - Prepaid NT Form</t>
  </si>
  <si>
    <t>พักรายได้รับล่วงหน้า-Prepaid CA ขายโดย NT2</t>
  </si>
  <si>
    <t>พักรายได้รับล่วงหน้า - Prepaid CA ขายโดย NT2</t>
  </si>
  <si>
    <t>รายได้รับล่วงหน้า</t>
  </si>
  <si>
    <t>รายได้รับล่วงหน้า-สินค้า C-INTERNET</t>
  </si>
  <si>
    <t>รายได้รับล่วงหน้า-สินค้า MY</t>
  </si>
  <si>
    <t>รด.รลน.ที่ถึงฯ1ปี-ขายสิทธิวงจรเคเบิ้ลฯ(IRU)-จัดก.</t>
  </si>
  <si>
    <t xml:space="preserve">เงินอุดหนุนกองทุน(กรณีสินทรัพย์)รอตัดบัญชี-สั้น </t>
  </si>
  <si>
    <t>บล็อก 27/3/2023</t>
  </si>
  <si>
    <t>รายได้รอตัดบัญชี-ค่าบริการอื่น-จัดกลุ่ม</t>
  </si>
  <si>
    <t>รายได้รับล่วงหน้าอื่น</t>
  </si>
  <si>
    <t>เงินรับล่วงหน้าอื่น</t>
  </si>
  <si>
    <t>เงินรับล่วงหน้าจากลูกหนี้-ต่างประเทศ</t>
  </si>
  <si>
    <t>เงินรับล่วงหน้าจากการจำหน่ายสินทรัพย์</t>
  </si>
  <si>
    <t>รายได้รับล่วงหน้าจากการให้บริการกิจกรรมกีฬา</t>
  </si>
  <si>
    <t>รายได้รอการรับรู้-คะแนน Privilege</t>
  </si>
  <si>
    <t>เงินสนับสนุนจากรัฐบาลรอตัดบัญชี-สั้น</t>
  </si>
  <si>
    <t>แก้ไขชื่อ 27/3/2023</t>
  </si>
  <si>
    <t>ภาษีขายที่ยังไม่ถึงกำหนดชำระ</t>
  </si>
  <si>
    <t>ภาษีขาย-SUMMARY</t>
  </si>
  <si>
    <t>ภาษีขาย</t>
  </si>
  <si>
    <t>บัญชีพักโอนปิดภาษีมูลค่าเพิ่ม</t>
  </si>
  <si>
    <t>ภาษีขายยังไม่ถึงกำหนด-SUMMARY</t>
  </si>
  <si>
    <t>ภาษีขายยังไม่ถึงกำหนดชำระ</t>
  </si>
  <si>
    <t>ภาษีขายยังไม่ถึงกำหนด</t>
  </si>
  <si>
    <t>ภาษีขายยังไม่ถึงกำหนด ต่างประเทศ</t>
  </si>
  <si>
    <t>บัญชีพัก-ภาษีซื้อ</t>
  </si>
  <si>
    <t>บัญชีพักภาษีมูลค่าเพิ่ม - NT2</t>
  </si>
  <si>
    <t>บัญชีพักภาษีมูลค่าเพิ่ม NT - NT1</t>
  </si>
  <si>
    <t>พักภาษีขายไม่ถึงกำหนด-SUMMARY NT2 รับแทน NT1</t>
  </si>
  <si>
    <t>บัญชีพักภาษีขายยังไม่ถึงกำหนดชำระ NT-NT1</t>
  </si>
  <si>
    <t xml:space="preserve">17/5/2024 แก้ไขชื่อ ภาษีขายยังไม่ถึงกำหนด - NT1 เป็น พักภาษีขายไม่ถึงกำหนด-SUMMARY NT2 รับแทน NT1 </t>
  </si>
  <si>
    <t>พักภาษีขายไม่ถึงกำหนด-SUMMARY NT1 รับแทน NT2</t>
  </si>
  <si>
    <t>บัญชีพักภาษีขายยังไม่ถึงกำหนดชำระ NT-NT2</t>
  </si>
  <si>
    <t xml:space="preserve">17/5/2024 แก้ไขชื่อ บัญชีพักภาษีขายยังไม่ถึงกำหนด - NT2 เป็น พักภาษีขายไม่ถึงกำหนด-SUMMARY NT1 รับแทน NT2 </t>
  </si>
  <si>
    <t>พักภาษีขายไม่ถึงกำหนด ตปท. NT2 รับแทน NT1</t>
  </si>
  <si>
    <t>ภาษีขายยังไม่ถึงกำหนด ตปท.NT1</t>
  </si>
  <si>
    <t xml:space="preserve">17/5/2024 แก้ไขชื่อ ภาษ๊ขายยังไม่ถึงกำหนด ตปท.-NT1 เป็น พักภาษีขายไม่ถึงกำหนด ตปท. NT2 รับแทน NT1 </t>
  </si>
  <si>
    <t>พักภาษีขายไม่ถึงกำหนด ตปท. NT1 รับแทน NT2</t>
  </si>
  <si>
    <t>ภาษีขายยังไม่ถึงกำหนด ตปท.NT2</t>
  </si>
  <si>
    <t>17/5/2024 แก้ไขชื่อ ภาษีขายยังไม่ถึงกำหนด ตปท.-NT2 เป็น พักภาษีขายไม่ถึงกำหนด ตปท. NT1 รับแทน NT2</t>
  </si>
  <si>
    <t>พักภาษีขายไม่ถึงกำหนด NT2 รับแทน NT1</t>
  </si>
  <si>
    <t>บัญชีพักภาษีขายไม่ถึงกำหนด NT2 รับแทน NT1</t>
  </si>
  <si>
    <t>พงช. สร้าง 17.5.2024</t>
  </si>
  <si>
    <t>ภาษีมูลค่าเพิ่มค้างจ่าย</t>
  </si>
  <si>
    <t>เจ้าหนี้อื่น-ภาษีมูลค่าเพิ่ม</t>
  </si>
  <si>
    <t>ภาษีมูลค่าเพิ่ม</t>
  </si>
  <si>
    <t>ภาษีหัก ณ ที่จ่ายค้างจ่าย</t>
  </si>
  <si>
    <t>ภาษีเงินได้หัก ณ ที่จ่ายรอนำส่ง-พนักงาน-SUMMARY</t>
  </si>
  <si>
    <t>ภาษีหัก ณ ที่จ่ายรอนำส่ง-บุคคลภายนอก(40(3)-(8))กท.</t>
  </si>
  <si>
    <t>ภาษีเงินได้หัก ณ ที่จ่ายรอนำส่ง-พนักงาน</t>
  </si>
  <si>
    <t>ภาษีเงินได้หัก ณ ที่จ่ายรอนำส่ง-บุคคลภายนอก (40 (3)-(8))</t>
  </si>
  <si>
    <t>ภาษีหัก ณ ที่จ่ายจากบุคคลภายนอกค้างจ่าย</t>
  </si>
  <si>
    <t>ภาษีหัก ณ ที่จ่ายจากบุคคลภายนอกค้างจ่าย (จาก HR)</t>
  </si>
  <si>
    <t>ภาษีเงินได้หัก ณ ที่จ่ายรอนำส่ง-บุคคลภายนอก(40(2))</t>
  </si>
  <si>
    <t>ภาษีเงินได้หัก ณ ที่จ่ายรอนำส่ง-ตัวแทน</t>
  </si>
  <si>
    <t>ภาษีหัก ณ ที่จ่ายจากพนักงานค้างจ่าย</t>
  </si>
  <si>
    <t>ภาษีหัก ณ ที่จ่ายจากพนักงานค้างจ่าย (จาก HR)</t>
  </si>
  <si>
    <t>พักภาษีเงินได้หัก ณ ที่จ่าย รอนำส่ง NT2</t>
  </si>
  <si>
    <t>บัญชีพักภาษีหัก ณ ที่จ่าย NT - NT1</t>
  </si>
  <si>
    <t>ภาษีหัก ณ ที่จ่ายรอนำส่ง E-Withholding Tax</t>
  </si>
  <si>
    <t>ภาษีเงินได้หัก ณ ที่จ่ายรอนำส่ง E-Withholding TAX</t>
  </si>
  <si>
    <t>ภาษีหัก ณ ที่จ่ายค้างจ่ายจากบุคคลภายนอก แบบ e-Withholding Tax</t>
  </si>
  <si>
    <t>เงินประกันหมุนเวียน</t>
  </si>
  <si>
    <t>เงินประกันผลงานระยะยาวที่ครบกำหนดชำระฯ1ปี-จัดกลุ่ม</t>
  </si>
  <si>
    <t>งปก.การใช้เครื่องและอุปกรณ์ กำหนดชำระใน1ป-จัดกลุ่ม</t>
  </si>
  <si>
    <t>เงินประกันสัญญาเช่าอาคารที่พัก กำหนดชำระภายใน1ปี-จัดกลุ่ม</t>
  </si>
  <si>
    <t>เงินประกันการเช่าสถานที่ กำหนดชำระภายใน 1 ปี-จัดกลุ่ม</t>
  </si>
  <si>
    <t>บัญชีรอหักล้างรับเงิน-เงินประกันการใช้สถานที่ กสท</t>
  </si>
  <si>
    <t>บัญชีรอหักล้างรับเงิน-เงินประกันการใช้สถานที่ กสท - NT1</t>
  </si>
  <si>
    <t>เงินประกันการใช้สถานที่ กำหนดชำระภายใน 1 ปี-จัดกลุ่ม</t>
  </si>
  <si>
    <t>เงินประกันสัญญาจัดซื้อ/จัดจ้าง (ระยะสั้น)</t>
  </si>
  <si>
    <t>เงินประกันสัญญาจัดซื้อ/จัดจ้าง (ระยะสั้น) - NT1</t>
  </si>
  <si>
    <t>เงินประกันสัญญาจัดซื้อ/จัดจ้าง ระยะยาวที่ครบกำหนดใน 1 ปี-จัดกลุ่ม</t>
  </si>
  <si>
    <t>เงินประกันการใช้บริการ</t>
  </si>
  <si>
    <t>เงินประกันเครื่อง/อุปกรณ์-ระยะสั้น</t>
  </si>
  <si>
    <t>เงินประกันการใช้สถานที่ กสท</t>
  </si>
  <si>
    <t>เจ้าหนี้เงินประกันอื่น (ระยะสั้น)</t>
  </si>
  <si>
    <t>เงินประกันสัญญา-ต่างประเทศ</t>
  </si>
  <si>
    <t>เงินประกันสัญญา-ต่างประเทศ-ปรับปรุงจากการปริวรรต</t>
  </si>
  <si>
    <t>จ/น ตามสัญญาเช่า-ค่าปรับ-รอจ่ายคืน</t>
  </si>
  <si>
    <t>พักรับ งปก.จัดซื้อจัดจ้าง-ECC6 รับแทน HANA</t>
  </si>
  <si>
    <t>บัญชีพักบริษัทฮัทชิสัน</t>
  </si>
  <si>
    <t>บัญชีพัก-การ OFFSET ลูกหนี้เจ้าหนี้ต่างประเทศ</t>
  </si>
  <si>
    <t>Block_NT1_2.12.2022 จัดประเภทรายการใหม่ ไปอยู่หมวด ค่าใช้จ่ายค้างจ่าย</t>
  </si>
  <si>
    <t>ดอกเบี้ยรอการรับรู้-ระยะสั้น</t>
  </si>
  <si>
    <t>ดอกเบี้ยรอการรับรู้-ถึงกำหนดภายใน 1 ปี-จัดกลุ่ม</t>
  </si>
  <si>
    <t>ประมาณการหนี้สิน-ภาษีมูลค่าเพิ่ม</t>
  </si>
  <si>
    <t>บัญชีพัก-หนี้สิน</t>
  </si>
  <si>
    <t>ค่าภาษีสรรพสามิตค้างจ่าย</t>
  </si>
  <si>
    <t>หนี้สินที่ไม่มีผู้มารับ</t>
  </si>
  <si>
    <t>เจ้าหนี้บัญชีพักตามสัญญาจัดหาทรัพย์สิน</t>
  </si>
  <si>
    <t>เจ้าหนี้ตั้งพักยกเลิกเช็ค</t>
  </si>
  <si>
    <t>บัญชีพักเงินรับชำระเกิน</t>
  </si>
  <si>
    <t>พักชำระค่าธรรมเนียม</t>
  </si>
  <si>
    <t>บัญชีพักรับชำระเจ้าหนี้-เงินยืมทดรอง</t>
  </si>
  <si>
    <t>บัญชีพักรับชำระเจ้าหนี้-เงินสดย่อย</t>
  </si>
  <si>
    <t>เงินนำส่งหักจากเงินเดือน</t>
  </si>
  <si>
    <t>เงินนำส่งสหภาพแรงงาน ทีโอที</t>
  </si>
  <si>
    <t>เงินนำส่งการฌาปนกิจสงเคราะห์ (ฌสศ.)</t>
  </si>
  <si>
    <t>เงินนำส่งกองทุนสวัสดิการ บมจ.ทีโอที (สสท.)</t>
  </si>
  <si>
    <t>เงินนำส่งกรมบังคับคดี กระทรวงยุติธรรม</t>
  </si>
  <si>
    <t>เงินนำส่งสมาคมพนักงานรัฐวิสาหกิจ ทีโอที</t>
  </si>
  <si>
    <t>เงินนำส่งธนาคารอาคารสงเคราะห์</t>
  </si>
  <si>
    <t>เงินนำส่งธนาคารกรุงไทย</t>
  </si>
  <si>
    <t>เงินนำส่งธนาคารออมสิน</t>
  </si>
  <si>
    <t>เงินนำส่งกองทุนสำรองเลี้ยงชีพ</t>
  </si>
  <si>
    <t>เงินนำส่งสหกรณ์บริการ บมจ.ทีโอที (สบอ.)</t>
  </si>
  <si>
    <t>เงินนำส่งธนาคารทหารไทย จำกัด (มหาชน)</t>
  </si>
  <si>
    <t>เงินนำส่งกองทุนเงินให้กู้ยืมเพื่อการศึกษา</t>
  </si>
  <si>
    <t>เงินนำส่งรายได้ค่าเช่าและบริการอาคารที่พักผู้ปฏิบัติงานหลักสี่</t>
  </si>
  <si>
    <t>เงินอุดหนุนจากรัฐบาลรอการรับรู้</t>
  </si>
  <si>
    <t>หนี้สินหมุนเวียนอื่นๆ</t>
  </si>
  <si>
    <t>ส่วนแบ่งรายได้ PIN PHONE ค้างจ่าย</t>
  </si>
  <si>
    <t>บัญชีพักด้านเครดิตอื่นๆ</t>
  </si>
  <si>
    <t>หนี้สินหมุนเวียนอื่น-เงินกองทุนสวัสดิการสงเคราะห์</t>
  </si>
  <si>
    <t>บัญชีหนี้สิน-ค่าใช้จ่ายติดตามหนี้ TRUE</t>
  </si>
  <si>
    <t>เจ้าหนี้บัญชีพักจากการให้บริการผ่านระบบ eService</t>
  </si>
  <si>
    <t>ประมาณการหนี้สิน</t>
  </si>
  <si>
    <t>หนี้สินอื่น</t>
  </si>
  <si>
    <t>บัญชีปรับภาษีมูลค่าเพิ่ม (ยอดดุลเครดิต)</t>
  </si>
  <si>
    <t>พักเจ้าหนี้รอจ่ายรวม-NT1</t>
  </si>
  <si>
    <t>หนี้สินไม่หมุนเวียน</t>
  </si>
  <si>
    <t>เงินกู้ยืมระยะยาว</t>
  </si>
  <si>
    <t>ส่วนเกิน/ส่วนต่ำมูลค่า-หุ้นกู้</t>
  </si>
  <si>
    <t>เงินกู้ยืมระยะยาวจากสถาบันการเงิน</t>
  </si>
  <si>
    <t>เงินกู้ยืมในปท.ระยะยาวเพื่อสร้างโครงข่าย3G-BAY/UOB</t>
  </si>
  <si>
    <t>พักการชำระหนี้เงินกู้โครงข่าย 3G</t>
  </si>
  <si>
    <t>เงินกู้ระยะยาวที่กระทรวงการคลังค้ำ ต่างประเทศ-SOE</t>
  </si>
  <si>
    <t>เงินกู้ยืมในประเทศระยะยาว-SOE</t>
  </si>
  <si>
    <t>เงินกู้ยืมในประเทศระยะยาว-อื่น</t>
  </si>
  <si>
    <t>เงินกู้ยืมระยะยาวจากกิจการที่เกี่ยวข้องกัน</t>
  </si>
  <si>
    <t>หนี้สินตามสัญญาเช่า</t>
  </si>
  <si>
    <t>2202X000</t>
  </si>
  <si>
    <t>เจ้าหนี้ตามสัญญาเช่าทางการเงิน (SUMMARY)</t>
  </si>
  <si>
    <t>เจ้าหนี้ตามสัญญาเช่า-ระยะยาว</t>
  </si>
  <si>
    <t>เจ้าหนี้สัญญาเช่า-ระยะยาว-หักล้าง-จัดกลุ่ม</t>
  </si>
  <si>
    <t>หนี้สินตามสัญญาเช่า - อุปกรณ์</t>
  </si>
  <si>
    <t>หนี้สินตามสัญญาเช่า-อุปกรณ์-รายงวด</t>
  </si>
  <si>
    <t>หนี้สินตามสัญญาเช่า - ค่าใช้พื้นที่</t>
  </si>
  <si>
    <t>หนี้สินตามสัญญาเช่า-ค่าใช้พื้นที่ในอาคาร-รายงวด</t>
  </si>
  <si>
    <t>หนี้สินตามสัญญาเช่า - ยานพาหนะ</t>
  </si>
  <si>
    <t>หนี้สินตามสัญญาเช่า-ยานพาหนะ-รายงวด</t>
  </si>
  <si>
    <t>หนี้สินไม่หมุนเวียนอื่น - 4 บริษัท</t>
  </si>
  <si>
    <t>หนี้สินตามสัญญาเช่า - ที่ดิน</t>
  </si>
  <si>
    <t>หนี้สินตามสัญญาเช่า – ที่ดิน</t>
  </si>
  <si>
    <t>หนี้สินตามสัญญาเช่า-ที่ดิน-รายงวด</t>
  </si>
  <si>
    <t>ดอกเบี้ยรอตัดบัญชีระยะยาว</t>
  </si>
  <si>
    <t>ดอกเบี้ยจ่ายรอตัดบัญชี - อุปกรณ์</t>
  </si>
  <si>
    <t>ดอกเบี้ยจ่ายรอตัดบัญชี-อุปกรณ์-รายงวด</t>
  </si>
  <si>
    <t>ดอกเบี้ยจ่ายรอตัดบัญชี - ค่าใช้พื้นที่</t>
  </si>
  <si>
    <t>ดอกเบี้ยจ่ายรอตัดบัญชี-ค่าใช้พื้นที่ในอาคาร-รายงวด</t>
  </si>
  <si>
    <t>ดอกเบี้ยจ่ายรอตัดบัญชี - ยานพาหนะ</t>
  </si>
  <si>
    <t>ดอกเบี้ยจ่ายรอตัดบัญชี-ยานพาหนะ-รายงวด</t>
  </si>
  <si>
    <t>ดอกเบี้ยจ่ายรอตัดบัญชี – ที่ดิน</t>
  </si>
  <si>
    <t>ดอกเบี้ยจ่ายรอตัดบัญชี-ที่ดิน-รายงวด</t>
  </si>
  <si>
    <t>เจ้าหนี้การค้าและเจ้าหนี้ไม่หมุนเวียนอื่น</t>
  </si>
  <si>
    <t>เจ้าหนี้การค้า (เกินกว่า 12 เดือน)</t>
  </si>
  <si>
    <t>เจ้าหนี้กิจการที่เกี่ยวข้องกัน</t>
  </si>
  <si>
    <t>เจ้าหนี้ไม่หมุนเวียนอื่น</t>
  </si>
  <si>
    <t>เจ้าหนี้ค่าซื้อสินทรัพย์ระยะยาว</t>
  </si>
  <si>
    <t>เจ้าหนี้ค่าซื้อสินทรัพย์-ระยะยาว</t>
  </si>
  <si>
    <t>เจ้าหนี้ซื้อสินทรัพย์-ระยะยาว-หักล้าง-จัดกลุ่ม</t>
  </si>
  <si>
    <t>หนี้สินที่เกิดจากสัญญา-ไม่หมุนเวียน</t>
  </si>
  <si>
    <t>หนี้สินภาษีเงินได้รอการตัดบัญชี</t>
  </si>
  <si>
    <t>หนี้สินภาษีเงินได้รอตัดบัญชี</t>
  </si>
  <si>
    <t>ประมาณการหนี้สินไม่หมุนเวียนสำหรับผลประโยชน์พนักงาน</t>
  </si>
  <si>
    <t>ประมาณการหนี้สินผลประโยชน์ของพนักงาน</t>
  </si>
  <si>
    <t>เงินสมทบกองทุนบำเหน็จ ตามภาระผูกพัน</t>
  </si>
  <si>
    <t>ประมาณการหนี้สินผลประโยชน์พนักงานหลังออกจากงาน</t>
  </si>
  <si>
    <t>ประมาณการหนี้สินผลประโยชน์พนักงาน-ระยะยาวอื่น</t>
  </si>
  <si>
    <t>เงินกองทุนสวัสดิการสงเคราะห์ (สสท)</t>
  </si>
  <si>
    <t>ประมาณการน/สค่าตอบแทนการทำงาน(ทอง)-ตาม Actuarial</t>
  </si>
  <si>
    <t>ประมาณการน/สเงินชดเชยเกษียณอายุ-ตาม Actuarial</t>
  </si>
  <si>
    <t>ประมาณการน/สโครงการเงินบำเหน็จสสท.-ปป. Actuarial</t>
  </si>
  <si>
    <t>สิทธิประโยชน์พิเศษพนักงานจากแปลงสภาพค้างจ่ายหุ้น</t>
  </si>
  <si>
    <t>ประมาณการหนี้สินไม่หมุนเวียนอื่น</t>
  </si>
  <si>
    <t>ประมาณการค่ารื้อถอนอุปกรณ์โทรคมนาคม</t>
  </si>
  <si>
    <t>ประมาณการหนี้สินการรื้อถอนอุปกรณ์โทรคมนาคม</t>
  </si>
  <si>
    <t>ประมาณการรื้อถอนสินทรัพย์ระยะสั้นภายใน 1 ปี</t>
  </si>
  <si>
    <t>ประมาณการรื้อถอนสินทรัพย์</t>
  </si>
  <si>
    <t>ประมาณการหนี้สินจากคดีความ-ระยะยาว</t>
  </si>
  <si>
    <t>หนี้สินทางการเงินไม่หมุนเวียนอื่น</t>
  </si>
  <si>
    <t>หนี้สินทางการเงิน-F/Aตปท. มากกว่า12 เดือนSWAP</t>
  </si>
  <si>
    <t>หนี้สินทางการเงิน-F/Aตปท.&gt;12ด.SWAPหักล้างจัดกลุ่ม</t>
  </si>
  <si>
    <t>หนี้สินไม่หมุนเวียนอื่น</t>
  </si>
  <si>
    <t>รายได้รับล่วงหน้าระยะยาว</t>
  </si>
  <si>
    <t>รายได้รับล่วงหน้า-ขายสิทธิวงจรเคเบิ้ลใต้น้ำ (IRU)</t>
  </si>
  <si>
    <t>รายได้รับล่วงหน้า-ค่าบริการโทรคมนาคม</t>
  </si>
  <si>
    <t>รายได้รับล่วงหน้าระยะยาว-เสา/โครงสร้างพื้นฐานโทรคมนาคม</t>
  </si>
  <si>
    <t>รายได้รับล่วงหน้าระยะยาว-บริการต่างประเทศ</t>
  </si>
  <si>
    <t>รายได้รับล่วงหน้าระยะยาว-บริการ IBACSS-ในประเทศ</t>
  </si>
  <si>
    <t>รายได้รับล่วงหน้าระยะยาว-บริการนอก IBACSS ในประเทศ</t>
  </si>
  <si>
    <t>รายได้รอตัดบัญชี-ค่าบริการอื่น-ระยะยาว</t>
  </si>
  <si>
    <t>รายได้รับล่วงหน้าระยะยาว-เสาโทรคมนาคม</t>
  </si>
  <si>
    <t>รายได้รอตัดบัญชี-เงินสนับสนุนจากรัฐบาล-ระยะยาว</t>
  </si>
  <si>
    <t>เงินอุดหนุนกองทุน(กรณีสินทรัพย์)รอตัดบัญชี-ยาว</t>
  </si>
  <si>
    <t>รด.รอการรับรู้ยาว-เสา/โครงสร้างพื้นฐานโทรคมนาคม</t>
  </si>
  <si>
    <t>รายได้รับล่วงหน้าระยะยาว-Prepaid CA</t>
  </si>
  <si>
    <t>แก้ไขชื่อบัญชีจากรายได้รอการรับรู้ระยะยาว CAT CA เป็นรายได้รับล่วงหน้าระยะยาว Prepaid CA 11.06.2024</t>
  </si>
  <si>
    <t>รายได้รอการรับรู้ระยะยาว-บริการ IBACSS-ในประเทศ</t>
  </si>
  <si>
    <t>เงินสนับสนุนจากรัฐบาลรอตัดบัญชี-ยาว</t>
  </si>
  <si>
    <t>ดอกเบี้ยรอการรับรู้</t>
  </si>
  <si>
    <t>ดอกเบี้ยรับรอการรับรู้</t>
  </si>
  <si>
    <t>เงินประกันไม่หมุนเวียน</t>
  </si>
  <si>
    <t>บัญชีรอหักล้าง-เงินประกันการใช้เครื่องและอุปกรณ์</t>
  </si>
  <si>
    <t>บัญชีรอหักล้าง-เงินประกันการใช้เครื่องและอุปกรณ์ - NT1</t>
  </si>
  <si>
    <t>บัญชีรอหักล้าง-เงินค่าประกันสัญญาเช่าอาคารที่พัก</t>
  </si>
  <si>
    <t>บัญชีรอหักล้าง-เงินค่าประกันสัญญาเช่าอาคารที่พัก - NT1</t>
  </si>
  <si>
    <t>เงินประกันสัญญาเช่าอาคารที่พัก-จัดกลุ่มหักล้าง</t>
  </si>
  <si>
    <t>บัญชีรอหักล้าง-เงินประกันการเช่าสถานที่</t>
  </si>
  <si>
    <t>บัญชีรอหักล้าง-เงินประกันการเช่าสถานที่ - NT1</t>
  </si>
  <si>
    <t>เงินประกันการเช่าสถานที่-จัดกลุ่มหักล้าง</t>
  </si>
  <si>
    <t>เงินประกันการใช้สถานที่-จัดกลุ่มหักล้าง</t>
  </si>
  <si>
    <t>เจ้าหนี้เงินสมทบกองทุนสำรองเลี้ยงชีพรอจ่ายพนง.ระยะยาว-หักล้างจัดกลุ่ม</t>
  </si>
  <si>
    <t>เงินประกันสัญญาจัดซื้อ/จัดจ้าง (ระยะยาว)</t>
  </si>
  <si>
    <t>เงินประกันสัญญาจัดซื้อ/จัดจ้าง (ระยะยาว) - NT1</t>
  </si>
  <si>
    <t>เงินประกันสัญญาจัดซื้อ/จัดจ้าง (ระยะยาว)-หักล้างจัดกลุ่ม</t>
  </si>
  <si>
    <t>เงินประกันผลงาน (ระยะยาว)</t>
  </si>
  <si>
    <t>เงินประกันจากบริษัทตัวแทนรับชำระ</t>
  </si>
  <si>
    <t>เงินประกันการใช้เครื่อง/อุปกรณ์</t>
  </si>
  <si>
    <t>เงินประกันการใช้เครื่อง/อุปกรณ์-จัดกลุ่มหักล้าง</t>
  </si>
  <si>
    <t>เงินประกันสัญญาเช่าอาคารที่พัก</t>
  </si>
  <si>
    <t>เงินประกันการเช่าสถานที่</t>
  </si>
  <si>
    <t>เงินประกันบริการอื่น</t>
  </si>
  <si>
    <t>บัญชีรอหักล้าง-เงินประกันบริการอื่น</t>
  </si>
  <si>
    <t>บัญชีรอหักล้าง-เงินประกันบริการอื่น - NT1</t>
  </si>
  <si>
    <t>เงินประกันหมายเลขโทรศัพท์</t>
  </si>
  <si>
    <t>เงินประกันสัญญารับชำระค่าสถานีวิทยุฯเคลื่อนที่</t>
  </si>
  <si>
    <t>เงินประกันอื่น</t>
  </si>
  <si>
    <t>เงินประกันผลงาน (ระยะยาว)-หักล้างจัดกลุ่ม</t>
  </si>
  <si>
    <t>22910205</t>
  </si>
  <si>
    <t>เจ้าหนี้เงินสมทบกองทุนสำรองเลี้ยงชีพรอจ่ายคืนพนักงาน-ระยะยาว</t>
  </si>
  <si>
    <t>หนี้สินไม่หมุนเวียนอื่น-บ.จัสมิน ซับมารีน จก.</t>
  </si>
  <si>
    <t>หนี้สินไม่หมุนเวียนอื่น-บ.ไทยลองดิสเแทนส์ จก.</t>
  </si>
  <si>
    <t>หนี้สินไม่หมุนเวียนอื่น-บ.โลคัส เทเลคอมมูนิเคชั่น</t>
  </si>
  <si>
    <t>หนี้สินไม่หมุนเวียนอื่น-บ.เทเลเมติกส์ (New Billing)</t>
  </si>
  <si>
    <t>เจ้าหนี้อื่น-ภาษีมูลค่าเพิ่ม-ระยะยาว</t>
  </si>
  <si>
    <t>ส่วนของผู้ถือหุ้น</t>
  </si>
  <si>
    <t>ทุนจดทะเบียน</t>
  </si>
  <si>
    <t>หุ้นบุริมสิทธิ</t>
  </si>
  <si>
    <t>หุ้นสามัญ</t>
  </si>
  <si>
    <t>ทุนที่ออกและชำระแล้ว</t>
  </si>
  <si>
    <t>หุ้นสามัญ-ทุนที่ออกและชำระแล้ว</t>
  </si>
  <si>
    <t xml:space="preserve"> ส่วนเกิน (ต่ำกว่า) มูลค่าหุ้น</t>
  </si>
  <si>
    <t>ส่วนเกิน (ต่ำกว่า) มูลค่าหุ้นบุริมสิทธิ</t>
  </si>
  <si>
    <t>ส่วนเกิน (ต่ำกว่า) มูลค่าหุ้นสามัญ</t>
  </si>
  <si>
    <t>ส่วนเกินทุนจากการจำหน่ายหุ้นสามัญ</t>
  </si>
  <si>
    <t>ส่วนเกิน (ต่ำกว่า) ทุนอื่น</t>
  </si>
  <si>
    <t>ใบสำคัญแสดงสิทธิที่จะซื้อหุ้น</t>
  </si>
  <si>
    <t>กำไร (ขาดทุน) สะสมจัดสรรแล้ว</t>
  </si>
  <si>
    <t>ทุนสำรองตามกฎหมาย</t>
  </si>
  <si>
    <t>สำรองตามกฎหมาย</t>
  </si>
  <si>
    <t>ทุนสำรองอื่น</t>
  </si>
  <si>
    <t>สำรองเพื่อการขยายกิจการ</t>
  </si>
  <si>
    <t>สำรองทั่วไป</t>
  </si>
  <si>
    <t>สำรองเงินปันผลจ่าย</t>
  </si>
  <si>
    <t>สำรองเงินทุน</t>
  </si>
  <si>
    <t>สำรองขยายงาน</t>
  </si>
  <si>
    <t>กำไรสะสมที่ยังไม่ได้จัดสรร</t>
  </si>
  <si>
    <t>กำไรสะสมยังไม่ได้จัดสรร</t>
  </si>
  <si>
    <t>กำไรสะสมที่ยังไม่ได้จัดสรร(ขาดทุนสะสม)</t>
  </si>
  <si>
    <t>บัญชีปรับปรุงระหว่าง BA-( AUTO)</t>
  </si>
  <si>
    <t>ผล(กำไร)ขาดทุนตามหลักคณิตศาสตร์ประกันภัยที่เกิดขึน</t>
  </si>
  <si>
    <t>ภาษีเงินได้รอตัดบัญชีตามหลักคณิตศาสตร์ประกันภัย</t>
  </si>
  <si>
    <t>พักกำไรสะสมยังไม่ได้จัดสรร</t>
  </si>
  <si>
    <t>ส่วนแบ่งกำไรขาดทุนอื่นในบริษัทร่วม</t>
  </si>
  <si>
    <t>ส่วนแบ่งกำไรขาดทุนอื่นในบ.ร่วม-ภาษีงด.รอตัด-FVOCI</t>
  </si>
  <si>
    <t>ส่วนได้เสียทุนอื่น</t>
  </si>
  <si>
    <t>องค์ประกอบอื่นของส่วนของผู้ถือหุ้น</t>
  </si>
  <si>
    <t>ผลต่างของอัตราแลกเปลี่ยนจากการแปลงค่างบการเงิน</t>
  </si>
  <si>
    <t>ผลต่างอัตราแลกเปลี่ยนจากการแปลงค่าการดำเนินงานตปท.</t>
  </si>
  <si>
    <t>ส่วนเกินทุนจากการเปลี่ยนแปลงการถือหุ้นในบริษัทย่อย/ร่วม</t>
  </si>
  <si>
    <t>ส่วนเกินทุนจากการเปลี่ยนแปลงหุ้นบริษัทร่วมค้า/กิจการร่วมค้า-ภาษีเงินได้รอตัดบัญชี</t>
  </si>
  <si>
    <t>ส่วนเกินทุนจากการเปลี่ยนแปลงสัดส่วนการถือหุ้นในบริษัทร่วม</t>
  </si>
  <si>
    <t>ผลสะสมการปป.จากการแปลงค่าเงินตรา ตปท.ของเงินลงทุน</t>
  </si>
  <si>
    <t>ผลต่างของอัตราแลกเปลี่ยนจากการแปลงค่าเงินตราต่างประเทศ</t>
  </si>
  <si>
    <t>ผลต่างจากการแปลงค่างบการเงิน</t>
  </si>
  <si>
    <t>ผล(กำไร)ขาดทุนจากการเปลี่ยนแปลงประมาณการคณิตศาสตร์ประกันภัย</t>
  </si>
  <si>
    <t>กำไรจากการประมาณการตามหลักคณิตศาสตร์ประกันภัย</t>
  </si>
  <si>
    <t>กำไรจากการคำนวณตามหลักคณิตศาสตร์ประกันภัย-ภาษีเงินได้รอตัดบัญชี</t>
  </si>
  <si>
    <t>ขาดทุนจากการประมาณการตามหลักคณิตศาสตร์ประกันภัย</t>
  </si>
  <si>
    <t>ขาดทุนจากการคำนวณตามหลักคณิตศาสตร์ฯ-ภาษีรอตัดฯ</t>
  </si>
  <si>
    <t>ผลการวัดมูลค่ายุติธรรมผ่านกำไร/ขาดทุนเบ็ดเสร็จอื่น - ตราสารหนี้</t>
  </si>
  <si>
    <t>กำไร (ขาดทุน) เงินลงทุนตราสารหนี้วัดมูลค่ายุติธรรมผ่าน OCI</t>
  </si>
  <si>
    <t>กำไร (ขาดทุน) เงินลงทุนตราสารหนี้วัดมูลค่ายุติธรรมผ่านFVOCI-ภาษีเงินได้รอตัดบัญชี</t>
  </si>
  <si>
    <t>สำรองผลขาดทุนด้าน Cr.ที่คาดว่าจะเกิดขึ้น(OCI) หมุน</t>
  </si>
  <si>
    <t>สำรองผลขาดทุนด้าน Cr.ที่คาดว่าจะเกิดขึ้น(OCI) ไม่หมุน</t>
  </si>
  <si>
    <t>สำรองผลขาดทุนด้าน Cr.ที่คาดว่าจะเกิดขึ้น(OCI) ภาษีรอตัดฯ</t>
  </si>
  <si>
    <t>ผลการวัดมูลค่ายุติธรรมผ่านกำไร/ขาดทุนเบ็ดเสร็จอื่น - ตราสารทุน</t>
  </si>
  <si>
    <t>กำไร (ขาดทุน) เงินลงทุนตราสารทุนวัดมูลค่ายุติธรรมผ่าน OCI-กองทุนส่วนบุคคล</t>
  </si>
  <si>
    <t>กำไร (ขาดทุน) เงินลงทุนตราสารทุนวัดมูลค่ายุติธรรมผ่าน FVOCI กองทุน-ภาษีเงินได้รอตัดบัญชี</t>
  </si>
  <si>
    <t>กำไร (ขาดทุน) เงินลงทุนตราสารทุนวัดดมูลค่ายุติธรรมผ่าน OCI</t>
  </si>
  <si>
    <t>กำไร (ขาดทุน) เงินลงทุนตราสารทุนวัดมูลค่ายุติธรรมผ่าน FVOCI-ภาษีเงินได้รอตัด</t>
  </si>
  <si>
    <t>Unreal Gain&amp;Loss จากเงินลงทุน-เผื่อขาย(&gt; 1 Y) OPER</t>
  </si>
  <si>
    <t>Unreal Gain&amp;Loss จาก FA ทางการเงินวัดมูลค่า FVOCI</t>
  </si>
  <si>
    <t>ภาษีงด.ที่เกี่ยวกับองค์ประกอบของ P/L เบ็ดเสร็จอื่น</t>
  </si>
  <si>
    <t>Unreal Gain&amp;Loss จากเงินลงทุน-เผื่อขาย(&lt; 1 Y) OPER</t>
  </si>
  <si>
    <t>Unreal Gain&amp;Loss จากเงินลงทุน-เผื่อขาย(&lt; 1 Y) RESE</t>
  </si>
  <si>
    <t>Unreal Gain&amp;Loss จากเงินลงทุน-เผื่อขาย(&gt; 1 Y) RESE</t>
  </si>
  <si>
    <t>ส่วนได้เสียที่ไม่มีอำนาจควบคุม</t>
  </si>
  <si>
    <t>ส่วนได้เสียของผู้ไม่มีอำนาจควบคุม</t>
  </si>
  <si>
    <t>รายได้</t>
  </si>
  <si>
    <t>รายได้จากการให้บริการโทรคมนาคม</t>
  </si>
  <si>
    <t>รหัสบัญชีกลุ่มนี้ + กลุ่มธุรกิจ (Segment) = รหัสตามกลุ่มธุรกิจ 4001X999</t>
  </si>
  <si>
    <t>4001X999</t>
  </si>
  <si>
    <t>รายได้ค่าบริการรายเดือน</t>
  </si>
  <si>
    <t>เมื่อส่งไป NT จะ Mapping ตามกลุ่มธุรกิจ ด้วย Segment</t>
  </si>
  <si>
    <t>รายได้ค่าเช่าคู่สาย และวงจร</t>
  </si>
  <si>
    <t>รายได้ค่าเช่าวงจร NT Corporate Internet Lite</t>
  </si>
  <si>
    <t>รายได้ค่าบริการเหมาจ่ายรายเดือน</t>
  </si>
  <si>
    <t>รายได้ค่าใช้บริการโทรศัพท์ท้องถิ่น</t>
  </si>
  <si>
    <t>รายได้ค่าบริการโทรศัพท์สาธารณะ</t>
  </si>
  <si>
    <t>รายได้ให้บริการโทรคมนาคมพื้นฐานโดยทั่วถึงฯ (USO)</t>
  </si>
  <si>
    <t>รายได้ค่าบริการโทรศัพท์สาธารณะ-ผ่านเครื่องบุญเติม</t>
  </si>
  <si>
    <t>รายได้ค่าบริการโทรศัพท์ทางไกลในประเทศ</t>
  </si>
  <si>
    <t>รายได้ค่าใช้บริการโทรศัพท์ทางไกลในประเทศ Y-tel1234</t>
  </si>
  <si>
    <t>ส่วนลดค่าใช้บริการทางไกลในประเทศ Y-Tel(ยอดดุล Dr.)</t>
  </si>
  <si>
    <t>รายได้บริการโทรศัพท์ประจำที่ไปโทรศัพท์เคลื่อนที่</t>
  </si>
  <si>
    <t>รายได้ค่าบริการโทรประจำที่ไปเคลื่อนที่ผ่านYTel1234</t>
  </si>
  <si>
    <t>ส่วนลดรายได้โทรประจำที่ไปเคลื่อนที่ผ่าน Y Tel 1234</t>
  </si>
  <si>
    <t>รายได้ค่าบริการโทรศัพท์ทางไกลต่างประเทศ-กสท.</t>
  </si>
  <si>
    <t>รายได้ค่าใช้ความถี่วิทยุ</t>
  </si>
  <si>
    <t>รายได้ช่องสัญญาณดิจิตอลดาวเทียมIPStar-ผู้ให้บริการ</t>
  </si>
  <si>
    <t>รายได้ค่าเชื่อมโยงโครงข่ายในประเทศ</t>
  </si>
  <si>
    <t>รายได้จากการใช้โครงข่าย</t>
  </si>
  <si>
    <t>รายได้ค่าใช้โครงข่าย IP TT&amp;T</t>
  </si>
  <si>
    <t>รายได้จากการจำหน่ายบัตรโทรศัพท์</t>
  </si>
  <si>
    <t>รายได้จากการจำหน่ายบัตรโทรศัพท์ผ่าน Dealer</t>
  </si>
  <si>
    <t>รายได้ค่าใช้วงจรร่วม</t>
  </si>
  <si>
    <t>รายได้จากการให้บริการสอบถาม</t>
  </si>
  <si>
    <t>รายได้จากการให้บริการ-ธุรกรรมทางอิเล็กทรอนิกส์</t>
  </si>
  <si>
    <t>รายได้โทรคมนาคมที่เกี่ยวเนื่อง</t>
  </si>
  <si>
    <t>รายได้ร่วมให้บริการ Internet ความเร็วสูง-ใช้บริการ</t>
  </si>
  <si>
    <t>รายได้ร่วมให้บริการ Internet ความเร็วสูง-ธรรมเนียม</t>
  </si>
  <si>
    <t>รายได้ค่าบริการเรียกเก็บเงินปลายทาง FreePhone 1800</t>
  </si>
  <si>
    <t>รายได้ค่าเชื่อมต่อโครงข่ายในปท.-Call Termination</t>
  </si>
  <si>
    <t>รายได้ค่าเชื่อมต่อโครงข่ายในปท.(IC)-แอดวานซ์ (AWN)</t>
  </si>
  <si>
    <t>รายได้ค่าเชื่อมต่อโครงข่ายในปท.(IC)-ดีแทค (DTN)</t>
  </si>
  <si>
    <t>Block NT2 100866</t>
  </si>
  <si>
    <t>รายได้ค่าเชื่อมต่อโครงข่ายในปท.(IC) -ทรู (TICC)</t>
  </si>
  <si>
    <t>รายได้ค่าเชื่อมต่อโครงข่ายในปท.(IC)-ทรูมูฟเอช(TUC)</t>
  </si>
  <si>
    <t>รายได้ค่าเชื่อมต่อโครงข่ายในประเทศ(IC)-ยอดดุลเดบิต</t>
  </si>
  <si>
    <t>รายได้ค่าเชื่อมต่อโครงข่ายในปท.-Call Transit</t>
  </si>
  <si>
    <t>รายได้ค่าเช่าอุปกรณ์โทรคมนาคม</t>
  </si>
  <si>
    <t>รายได้ค่าใช้บริการอุปกรณ์และเสาโทรคมนาคม 2G</t>
  </si>
  <si>
    <t>รายได้ค่าดำเนินงานสนับสนุน - โครงการ Big Rock</t>
  </si>
  <si>
    <t>รายได้ค่าดำเนินการสำรวจและออกแบบ -โครงการ Big Rock</t>
  </si>
  <si>
    <t>รายได้ค่าดำเนินการควบคุมงาน/ตรวจรับ-โครงการBigRock</t>
  </si>
  <si>
    <t>รายได้ค่าดำเนินการติดตั้งอุปกรณ-โครงการ Big Rock</t>
  </si>
  <si>
    <t>รายได้ค่าดำเนินงานสนับสนุน - เน็ตประชารัฐระยะที่ 2</t>
  </si>
  <si>
    <t>รายได้ค่าดำเนินการสำรวจและออกแบบ-เน็ตประชารัฐระยะ2</t>
  </si>
  <si>
    <t>รายได้ค่าดำเนินการควบคุมงาน/ตรวจรับ-เน็ตประชารัฐ 2</t>
  </si>
  <si>
    <t>รายได้ค่าดำเนินการติดตั้งเอง OLT,SW เน็ตประชารัฐ 2</t>
  </si>
  <si>
    <t>Revดนง.สนับสนุน-สร้างการรับรู้/ใช้ประโยชน์โครงข่าย</t>
  </si>
  <si>
    <t>Revดนง.สนับสนุน-คก.เสริมสร้างสมรรถะการสร้างเครือข่ายอาสาสมัคร (อสด.)</t>
  </si>
  <si>
    <t>รายได้ค่าเชื่อมโยงโครงข่ายต่อผ่านในประเทศ</t>
  </si>
  <si>
    <t>เริ่ม 1 ม.ค.67</t>
  </si>
  <si>
    <t>รายได้ค่าติดตั้ง/ย้าย</t>
  </si>
  <si>
    <t>รายได้ค่าขอใช้บริการ</t>
  </si>
  <si>
    <t>รายได้ค่าบริการที่เกี่ยวกับการให้บริการโทรศัพท์อืน</t>
  </si>
  <si>
    <t>รายได้ค่าเปลี่ยนคู่สัญญา</t>
  </si>
  <si>
    <t>รายได้ค่าต่อบริการ / ปิด-เปิดบริการ</t>
  </si>
  <si>
    <t>รายได้ค่าเปลี่ยนเลขหมาย</t>
  </si>
  <si>
    <t>รายได้จากใบสั่งงานรับจ้าง</t>
  </si>
  <si>
    <t>รายได้ค่าธรรมเนียมเลขหมายโทรคมนาคม</t>
  </si>
  <si>
    <t>รายได้บริการนวัตกรรม/ทดสอบ/ผลิต/ซ่อม/ปรับเทียบ</t>
  </si>
  <si>
    <t>รายได้ค่าบริการ-ตามสั่ง (Content On Demand)</t>
  </si>
  <si>
    <t>รายได้ค่าบริการ Easy Log</t>
  </si>
  <si>
    <t>ส่วนลดจ่ายจากการให้บริการ</t>
  </si>
  <si>
    <t>4001X998</t>
  </si>
  <si>
    <t>ส่วนลดสำหรับการให้บริการ</t>
  </si>
  <si>
    <t>ส่วนลดการให้บริการประเภท 3</t>
  </si>
  <si>
    <t>4.1.1</t>
  </si>
  <si>
    <t>รายได้กลุ่มธุรกิจโครงสร้างพื้นฐาน (Hard Infrastructure)</t>
  </si>
  <si>
    <t>รายได้บริการ Tower</t>
  </si>
  <si>
    <t>รายได้ค่าใช้โครงสร้างพื้นฐาน (RISO)</t>
  </si>
  <si>
    <t>รายได้จากการใช้โครงข่ายโทรคมนาคม (RAO)</t>
  </si>
  <si>
    <t>รายได้จากการให้เช่าเสาโทรคมนาคม</t>
  </si>
  <si>
    <t>รายได้ค่าพาดสายเคเบิ้ล</t>
  </si>
  <si>
    <t>รายได้โทรคมนาคมอื่นที่เกี่ยวเนื่อง-โครงข่าย</t>
  </si>
  <si>
    <t>รายได้บริการ Fiber</t>
  </si>
  <si>
    <t>รายได้บริการท่อร้อยสาย</t>
  </si>
  <si>
    <t>ส่วนลดจ่าย - กลุ่มธุรกิจโครงสร้างพื้นฐาน</t>
  </si>
  <si>
    <t>มาจากส่วนลดจากการให้บริการ + กลุ่มธุรกิจโครงสร้างพื้นฐาน</t>
  </si>
  <si>
    <t>รายได้กลุ่มธุรกิจโครงสร้างพื้นฐาน-Sum</t>
  </si>
  <si>
    <t>มาจากรายได้จากการให้บริการโทรคมนาคม + กลุ่มธุรกิจโครงสร้างพื้นฐาน</t>
  </si>
  <si>
    <t>ส่วนลดจ่ายบริการ-กลุ่มพัฒนาสินทรัพย์</t>
  </si>
  <si>
    <t>รายได้พัฒนาสินทรัพย์</t>
  </si>
  <si>
    <t>4.1.2</t>
  </si>
  <si>
    <t>รายได้กลุ่มธุรกิจวงจรระหว่างประเทศ (International)</t>
  </si>
  <si>
    <t>รายได้ธุรกิจโทรศัพท์</t>
  </si>
  <si>
    <t>ส่วนลดจ่ายบริการ-ธุรกิจโทรศัพท์</t>
  </si>
  <si>
    <t>รายได้ส่วนแบ่งบริการ-ธุรกิจโทรศัพท์</t>
  </si>
  <si>
    <t>รายได้ค่า IC-ธุรกิจโทรศัพท์</t>
  </si>
  <si>
    <t>รายได้โทรคมนาคมอื่นที่เกี่ยวเนื่อง-ธุรกิจโทรศัพท์</t>
  </si>
  <si>
    <t>รายได้บริการ INTERNET GATEWAY</t>
  </si>
  <si>
    <t>รายได้บริการ Data Communication-International</t>
  </si>
  <si>
    <t>ส่วนลดจ่ายบริการ Data Communication-International</t>
  </si>
  <si>
    <t>รายได้กลุ่มธุรกิจต่างประเทศ-Sum</t>
  </si>
  <si>
    <t>รายได้ค่าบริการวงจรเช่าระหว่างประเทศ</t>
  </si>
  <si>
    <t>รายได้บริการโทรศัพท์ทางไกลระหว่างประเทศ-มาเลเซีย</t>
  </si>
  <si>
    <t>Block NT2 090167</t>
  </si>
  <si>
    <t>รายได้ค่าบริการโทรศัพท์ทางไกลระหว่างประเทศ-ลาว</t>
  </si>
  <si>
    <t>รายได้ค่าบริการโทรศัพท์ทางไกลระหว่างประเทศ-พม่า</t>
  </si>
  <si>
    <t>รายได้ค่าบริการโทรศัพท์ทางไกลระหว่างประเทศ-กัมพูชา</t>
  </si>
  <si>
    <t>รายได้ค่าบริการโทรศัพท์ทางไกลระหว่างประเทศ 007</t>
  </si>
  <si>
    <t>รายได้ค่าบริการโทรศัพท์ทางไกลระหว่างประเทศ 008</t>
  </si>
  <si>
    <t>รายได้บริการโทรศัพท์ทางไกลต่างประเทศBudgetcall-002</t>
  </si>
  <si>
    <t>รายได้ค่าเชื่อมโยงโครงข่ายระหว่างประเทศ</t>
  </si>
  <si>
    <t>รายได้ค่าเชื่อมโยงโครงข่ายต่อผ่านระหว่างประเทศ</t>
  </si>
  <si>
    <t>รายได้ค่าเชื่อมโยงโครงข่ายต่อผ่านระหว่างประเทศ-ลาว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</si>
  <si>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</t>
  </si>
  <si>
    <t>รายได้ Incoming-Bilateral</t>
  </si>
  <si>
    <t>รายได้การใช้โครงข่ายผ่าน Gateway-TRUE</t>
  </si>
  <si>
    <t>รายได้การใช้โครงข่ายผ่าน Gateway-TT&amp;T</t>
  </si>
  <si>
    <t>รายได้ส่วนแบ่งค่าโทรศัพท์ระหว่างป/ท-โทรฯเคลื่อนที่</t>
  </si>
  <si>
    <t>รายได้ Incoming-Hubbing</t>
  </si>
  <si>
    <t>รายได้ค่าบริการโทรทางไกล ตปท. 007 ผ่านโครงข่าย 3G</t>
  </si>
  <si>
    <t>รายได้ค่าบริการโทรทางไกล ตปท. 008 ผ่านโครงข่าย 3G</t>
  </si>
  <si>
    <t>รายได้ค่าบริการโทรศัพท์ทางไกลระหว่างปท. 007-Retail</t>
  </si>
  <si>
    <t>รายได้ค่าบริการโทรศัพท์ทางไกลระหว่างปท. 008-Retail</t>
  </si>
  <si>
    <t>รายได้ค่าบริการโทรศัพท์ทางไกลระหว่างประเทศ 001</t>
  </si>
  <si>
    <t>รายได้ค่าบริการโทรศัพท์ทางไกลระหว่างประเทศ 009</t>
  </si>
  <si>
    <t>รายได้ค่าบริการโทรทางไกล ต่างประเทศ 001 ผ่านโครงข่ายไร้สาย-Wholesale</t>
  </si>
  <si>
    <t>รายได้ค่าบริการโทรทางไกล ต่างประเทศ 009 ผ่านโครงข่ายไร้สาย-Wholesale</t>
  </si>
  <si>
    <t>รายได้ค่าบริการโทรทางไกล ต่างประเทศ 001 ผ่านโครงข่ายไร้สาย-Retail</t>
  </si>
  <si>
    <t>รายได้ค่าบริการโทรทางไกล ต่างประเทศ 009 ผ่านโครงข่ายไร้สาย-Retail</t>
  </si>
  <si>
    <t>รายได้ค่าบริการอาคารสถานีเคเบิลใต้น้ำระหว่างประเทศ AAE-1</t>
  </si>
  <si>
    <t>รายได้จัดการโครงการ DE-CAT</t>
  </si>
  <si>
    <t>รายได้บริการ TURNKEY DE-CAT</t>
  </si>
  <si>
    <t>รายได้โครงข่าย</t>
  </si>
  <si>
    <t>ส่วนลดจ่ายบริการ-โครงข่าย</t>
  </si>
  <si>
    <t>4.1.3</t>
  </si>
  <si>
    <t>รายได้กลุ่มโทรศัพท์ประจำที่และอินเทอร์เน็ตบรอดแบนด์ (Fixed Line &amp; Broadband)</t>
  </si>
  <si>
    <t>รายได้ค่าบริการ Broadband</t>
  </si>
  <si>
    <t>ส่วนลดจ่ายบริการ-บริการ Broadband</t>
  </si>
  <si>
    <t>รายได้ส่วนแบ่งบริการ-บริการ Broadband</t>
  </si>
  <si>
    <t>รายได้ค่าติดตั้ง/ลงทะเบียนยกเลิกบริการก่อนครบกำหนด</t>
  </si>
  <si>
    <t>รายได้โทรคมนาคมอื่นที่เกี่ยวเนื่อง-บริการ Broadband</t>
  </si>
  <si>
    <t>รายได้ธุรกิจโทรศัพท์ - Fixed Line</t>
  </si>
  <si>
    <t>ส่วนลดจ่าย - กลุ่มธุรกิจประจำที่และบรอดแบนด์</t>
  </si>
  <si>
    <t>มาจากส่วนลดจากการให้บริการ + กลุ่มธุรกิจประจำที่และบรอดแบนด์</t>
  </si>
  <si>
    <t>รายได้กลุ่มธุรกิจประจำที่และบรอดแบนด์-Sum</t>
  </si>
  <si>
    <t>มาจากรายได้จากการให้บริการโทรคมนาคม + กลุ่มธุรกิจประจำที่และบรอดแบนด์</t>
  </si>
  <si>
    <t>รายได้ USO</t>
  </si>
  <si>
    <t>รายได้โทรคมนาคมอื่นที่เกี่ยวเนื่อง-USO</t>
  </si>
  <si>
    <t>ส่วนลดจ่ายบริการ-USO</t>
  </si>
  <si>
    <t>4.1.4</t>
  </si>
  <si>
    <t>รายได้กลุ่มธุรกิจโทรศัพท์เคลื่อนที่ (Mobile)</t>
  </si>
  <si>
    <t>รายได้บริการโทรศัพท์เคลื่อนที่</t>
  </si>
  <si>
    <t>รายได้ CDMA ภูมิภาค</t>
  </si>
  <si>
    <t>ส่วนลดจ่ายบริการ-โทรศัพท์เคลื่อนที่</t>
  </si>
  <si>
    <t>รายได้บริการโทรศัพท์เคลื่อนที่-ขายส่ง</t>
  </si>
  <si>
    <t>รายได้ค่า IC-โทรศัพท์เคลื่อนที่</t>
  </si>
  <si>
    <t>รายได้ค่า IC-CDMA ภูมิภาค</t>
  </si>
  <si>
    <t>รายได้ค่า IC-CDMA ส่วนกลาง</t>
  </si>
  <si>
    <t>รายได้ค่า IC-โทรศัพท์เคลื่อนที่-ขายส่ง</t>
  </si>
  <si>
    <t>รายได้ที่เกี่ยวเนื่อง-บริการโทรศัพท์เคลื่อนที่</t>
  </si>
  <si>
    <t>รายได้โทรคมนาคมที่เกี่ยวเนื่อง-บริการขายส่ง</t>
  </si>
  <si>
    <t>รายได้ส่วนแบ่งบริการ-โทรศัพท์เคลื่อนที่</t>
  </si>
  <si>
    <t>รายได้บริการโทรศัพท์เคลื่อนที่-TOT Mobile</t>
  </si>
  <si>
    <t>ส่วนลดจ่ายบริการ-โทรศัพท์เคลื่อนที่-ขายส่ง</t>
  </si>
  <si>
    <t>รายได้กลุ่มธุรกิจโทรศัพท์เคลื่อนที่-Sum</t>
  </si>
  <si>
    <t>รายได้ค่าบริการโทรศัพท์เคลื่อนที่ - Wholesale</t>
  </si>
  <si>
    <t>รายได้ค่าบริการเรียกออกกรณีใช้เครือข่ายร่วม - MVNO</t>
  </si>
  <si>
    <t>Rev.ค่าบริการเรียกออกใช้เครือข่ายร่วม-ผู้ประกอบการ</t>
  </si>
  <si>
    <t>รายได้ค่าตอบแทนการใช้งานระบบให้บริการข้ามโครงข่าย</t>
  </si>
  <si>
    <t>รายได้ค่าบริการโทรศัพท์เคลื่อนที่ - Retail</t>
  </si>
  <si>
    <t>รายได้ค่าบริการโทรศัพท์เคลื่อนที่ - SMS NEW</t>
  </si>
  <si>
    <t>รายได้ค่าบริการโทรศัพท์เคลื่อนที่กิจกรรมพิเศษ/ตลาด</t>
  </si>
  <si>
    <t>ส่วนลดค่าบริการโทรศัพท์เคลื่อนที่</t>
  </si>
  <si>
    <t>รายได้ค่าจำหน่ายบัตรโทรศัพท์เคลื่อนที่</t>
  </si>
  <si>
    <t>Revค่าบริการข้ามแดนอัตโนมัติ(International Roaming</t>
  </si>
  <si>
    <t>รายได้ค่าธรรมเนียมบริการลูกค้า-โทรศัพท์เคลื่อนที่</t>
  </si>
  <si>
    <t>รายได้ค่าบริการโทรศัพท์เคลื่อนที่แบบเหมาจ่าย</t>
  </si>
  <si>
    <t>ส่วนลดจากการให้บริการโทรศัพท์เคลื่อนที่แบบเหมาจ่าย</t>
  </si>
  <si>
    <t>รายได้ค่าบริการวงจร Mobile</t>
  </si>
  <si>
    <t>รายได้ค่าบริการเรียกออกกรณีใช้เครือข่ายร่วม-Retail</t>
  </si>
  <si>
    <t>ส่วนลดRev.ค่าบริการเรียกออกใช้เครือข่ายร่วม-Retail</t>
  </si>
  <si>
    <t>รายได้ค่าชดเชยใบอนุญาตตามสัญญา</t>
  </si>
  <si>
    <t>รายได้จากการรับจ้างงานโครงการบนโครงข่ายไร้สาย</t>
  </si>
  <si>
    <t>รายได้วิทยุคมนาคม</t>
  </si>
  <si>
    <t>รายได้โทรคมนาคมอื่นที่เกี่ยวเนื่อง-วิทยุคมนาคม</t>
  </si>
  <si>
    <t>รายได้วิทยุเรือเดินทะเล</t>
  </si>
  <si>
    <t>รายได้โทรคมนาคมอื่นที่เกี่ยวเนื่อง-วิทยุเรือเดินทะเล</t>
  </si>
  <si>
    <t>ส่วนลดจ่ายบริการ-วิทยุคมนาคม</t>
  </si>
  <si>
    <t>ส่วนลดจ่ายบริการ-วิทยุเรือเดินทะเล</t>
  </si>
  <si>
    <t>4.1.5</t>
  </si>
  <si>
    <t>รายได้กลุ่มธุรกิจดิจิทัล (Digital)</t>
  </si>
  <si>
    <t xml:space="preserve"> แยกกลุ่มธุรกิจโครงสร้างดิจิทัลและบริการ ออกเป็น 2 กลุ่มธุรกิจ ได้แก่ กลุ่มธุรกิจดิจิทัล และกลุ่มธุรกิจ ICT Solution Business   เริ่มใช้วันที่ 1 ม.ค.67</t>
  </si>
  <si>
    <t>รายได้ค่าบริการ e-Business</t>
  </si>
  <si>
    <t>รายได้โทรคมนาคมอื่นที่เกี่ยวเนื่อง-บริการ e-Business</t>
  </si>
  <si>
    <t>รายได้บริการดิจิทัล</t>
  </si>
  <si>
    <t>รายได้ค่าบริการ IT Security</t>
  </si>
  <si>
    <t>รายได้โทรคมนาคมอื่นที่เกี่ยวเนื่อง-บริการ IT Security</t>
  </si>
  <si>
    <t>รายได้ค่าบริการ Cloud Service</t>
  </si>
  <si>
    <t>รายได้ค่าบริการ IDC</t>
  </si>
  <si>
    <t>ส่วนลดจ่ายบริการ-e-Business</t>
  </si>
  <si>
    <t>ส่วนลดจ่ายบริการ-IT Security</t>
  </si>
  <si>
    <t>ส่วนลดจ่าย - กลุ่มธุรกิจโครงสร้างดิจทัลและบริการ</t>
  </si>
  <si>
    <t>มาจากส่วนลดจากการให้บริการ + กลุ่มธุรกิจโครงสร้างดิจิทัลและบริการ</t>
  </si>
  <si>
    <t>รายได้กลุ่มธุรกิจโครงสร้างดิจิทัลและบริการ-Sum</t>
  </si>
  <si>
    <t>มาจากรายได้จากการให้บริการโทรคมนาคม + กลุ่มธุรกิจโครงสร้างดิจิทัลและบริการ</t>
  </si>
  <si>
    <t>รายได้กลุ่มธุรกิจ ICT Solution Business</t>
  </si>
  <si>
    <t>รายได้ Solution and Manage Service</t>
  </si>
  <si>
    <t>ส่วนลดจ่ายบริการ Solution and Manage Service</t>
  </si>
  <si>
    <t>รายได้ที่เกี่ยวเนื่อง-Solution and Manage Service</t>
  </si>
  <si>
    <t>รายได้ Contact Center</t>
  </si>
  <si>
    <t>ส่วนลดจ่ายบริการ Contact Center</t>
  </si>
  <si>
    <t>รายได้ที่เกี่ยวเนื่อง-บริการ Contact Center</t>
  </si>
  <si>
    <t>รายได้ ICT Solution Platform</t>
  </si>
  <si>
    <t>ส่วนลดจ่ายบริการ ICT Solution Platform</t>
  </si>
  <si>
    <t>รายได้ที่เกี่ยวเนื่อง-บริการ ICT Solution Platform</t>
  </si>
  <si>
    <t>ส่วนลดจ่าย - กลุ่มธุรกิจ ICT Solution Business</t>
  </si>
  <si>
    <t>มาจากส่วนลดจากการให้บริการ + กลุ่มธุรกิจ ICT Solution Business</t>
  </si>
  <si>
    <t>รายได้กลุ่มธุรกิจ ICT Solution Business -Sum</t>
  </si>
  <si>
    <t>มาจากรายได้จากการให้บริการโทรคมนาคม + กลุ่มธุรกิจ ICT Solution Business</t>
  </si>
  <si>
    <t>4.1.6</t>
  </si>
  <si>
    <t>รายได้บริการโทรคมนาคมอื่น</t>
  </si>
  <si>
    <t xml:space="preserve"> </t>
  </si>
  <si>
    <t xml:space="preserve">            เริ่ม 1 ม.ค.67
ย้ายไปอยู่รายได้บริการโทรคมนาคม + กลุ่มธุรกิจ = รหัสบัญชีตามกลุ่มธุรกิจ</t>
  </si>
  <si>
    <t>รายได้บริการอื่น-Sum</t>
  </si>
  <si>
    <t>รายได้จากการให้บริการอื่นที่ไม่ใช่โทรคมนาคม</t>
  </si>
  <si>
    <t>รายได้บริการอื่น</t>
  </si>
  <si>
    <t>มาจากรายได้จากการให้บริการ + บริการอื่นไม่ใช่โทรคม</t>
  </si>
  <si>
    <t>ส่วนลดจ่ายบริการ-บริการอื่น</t>
  </si>
  <si>
    <t>มาจากส่วนลดจากการให้บริการ+ บริการอื่นไม่ใช่โทรคม</t>
  </si>
  <si>
    <t>รายได้ค่าบริการที่ไม่เกี่ยวกับธุรกิจโทรคมนาคม</t>
  </si>
  <si>
    <t>รายได้ค่าบริการสิ่งอำนวยด้านกระจายเสียงหรือโทรทัศน</t>
  </si>
  <si>
    <t>รายได้ค่าธรรมเนียมธนาคารรับ-TRUE</t>
  </si>
  <si>
    <t>รายได้ค่าธรรมเนียมจากการให้บริการ-รับชำระเงิน</t>
  </si>
  <si>
    <t>รายได้จากการให้บริการ Computer</t>
  </si>
  <si>
    <t>รายได้ค่าติดตามหนี้รับจาก TRUE</t>
  </si>
  <si>
    <t>รายได้จากการให้บริการกิจกรรมกีฬา</t>
  </si>
  <si>
    <t>รายได้ค่าธรรมเนียมจากการให้สิทธิใช้ระบบ Just pay</t>
  </si>
  <si>
    <t>รายได้จากการใช้บริการพื้นที่ตู้โทรศัพท์สาธารณะ</t>
  </si>
  <si>
    <t>รายได้ค่าธรรมเนียมจากการให้บริการอื่น</t>
  </si>
  <si>
    <t>รายได้จากการขาย</t>
  </si>
  <si>
    <t>ส่วนลดจ่ายจากการจำหน่ายสินค้า</t>
  </si>
  <si>
    <t>รายได้จากการจำหน่ายสินค้า</t>
  </si>
  <si>
    <t>รับคืนสินค้า</t>
  </si>
  <si>
    <t>รายได้จากการจำหน่ายอุปกรณ์โทรศัพท์</t>
  </si>
  <si>
    <t>รายได้จากการจำหน่ายเครื่องโทรศัพท์เคลื่อนที่</t>
  </si>
  <si>
    <t xml:space="preserve">รายได้จากการจำหน่ายเครื่องโทรศัพท์เคลื่อนที่ </t>
  </si>
  <si>
    <t>รายได้จากการจำหน่ายอุปกรณ์โทรศัพท์เคลื่อนที่</t>
  </si>
  <si>
    <t>รายได้จากการขายสินค้า-บัตรโทรศัพท์เติมเงินPRE-PAID</t>
  </si>
  <si>
    <t>รายได้ค่านายหน้าฝากขาย-ไม่เป็นตัวแทน</t>
  </si>
  <si>
    <t>รายได้ดอกเบี้ย</t>
  </si>
  <si>
    <t>ดอกเบี้ยรับเงินฝากธนาคาร</t>
  </si>
  <si>
    <t>ดอกเบี้ยเงินฝากธนาคาร-กองทุนบำเหน็จฯ</t>
  </si>
  <si>
    <t>ดอกเบี้ยเงินให้กู้ยืม-กองทุนบำเหน็จฯ</t>
  </si>
  <si>
    <t>ดอกเบี้ยเงินฝากธนาคาร-กองทุนส่วนบุคคล</t>
  </si>
  <si>
    <t>ดอกเบี้ยรับเงินลงทุนในตราสารหนี้</t>
  </si>
  <si>
    <t>ดอกเบี้ยเงินลงทุนในตราสารหนี้-กองทุนส่วนบุคคล</t>
  </si>
  <si>
    <t>ดอกเบี้ยรับเงินให้กู้ยืม-บริษัทย่อย</t>
  </si>
  <si>
    <t>ดอกเบี้ยเงินให้กู้ยืม-กองทุนสวัสดิการ</t>
  </si>
  <si>
    <t>ดอกเบี้ยรับ-3G Roaming</t>
  </si>
  <si>
    <t>ดอกเบี้ยรับอื่น</t>
  </si>
  <si>
    <t>ดอกเบี้ยรับอื่นๆ</t>
  </si>
  <si>
    <t>ดอกเบี้ยรับอื่น ๆ-เลขหมาย TRUE</t>
  </si>
  <si>
    <t>ดอกเบี้ยรับอื่น ๆ-เลขหมาย TT&amp;T</t>
  </si>
  <si>
    <t>ดอกเบี้ยรับจากเงินให้กู้ยืมแก่บริษัทย่อย</t>
  </si>
  <si>
    <t>ดอกเบี้ยรับเงินฝากธนาคาร-SOE</t>
  </si>
  <si>
    <t>ดอกเบี้ยรับเงินฝากออมทรัพย์-SOE</t>
  </si>
  <si>
    <t>ดอกเบี้ยรับเงินฝากประจำ/เงินลงทุน-SOE</t>
  </si>
  <si>
    <t>ดบรับเงินฝากธนาคาร-อื่น</t>
  </si>
  <si>
    <t>ดบรับเงินฝากออมทรัพย์-อื่น</t>
  </si>
  <si>
    <t>ดบรับเงินฝากประจำ/เงินลงทุน-อื่น</t>
  </si>
  <si>
    <t>ดอกเบี้ยรับเงินฝากธนาคาร-โครงการเงินกู้ 3G-อื่น</t>
  </si>
  <si>
    <t>ดอกเบี้ยรับจากเงินให้กู้ยืมแก่พนักงาน</t>
  </si>
  <si>
    <t>รายได้อื่น</t>
  </si>
  <si>
    <t>400X0000</t>
  </si>
  <si>
    <t>กำไรจากอัตราแลกเปลี่ยน</t>
  </si>
  <si>
    <t>กำไรจากอัตราแลกเปลี่ยนที่เกิดขึ้นจริง</t>
  </si>
  <si>
    <t>กำไรจากการปริวรรตเงินตราที่เกิดขึ้นจริง</t>
  </si>
  <si>
    <t>กำไรที่เกิดขึ้นจริงจาก Exch.rate - จากการดำเนินการ</t>
  </si>
  <si>
    <t>กำไรที่เกิดขึ้นจริงจาก Exch.rate - เงินฝากประจำ/เงินลงทุน</t>
  </si>
  <si>
    <t>กำไรจากการปริวรรตเงินตรายังไม่เกิดจริง</t>
  </si>
  <si>
    <t>กำไรที่ยังไม่เกิดขึ้นจริงจาก Exch.rate - เงินลงทุน</t>
  </si>
  <si>
    <t>กำไรที่ยังไม่เกิดขึ้นจริงจาก Exch.rate - เงินฝากธนาคาร</t>
  </si>
  <si>
    <t>กำไรที่ยังไม่เกิดขึ้นจริงจาก Exch.rate - เจ้าหนี้และลูกหนี้ต่างประเทศ</t>
  </si>
  <si>
    <t>กำไรที่ยังไม่เกิดขึ้นจากอัตราแลกเปลี่ยน-กองทุนบุคคล</t>
  </si>
  <si>
    <t>4.6.1</t>
  </si>
  <si>
    <t>รายได้เงินปันผล</t>
  </si>
  <si>
    <t>รายได้เงินปันผลจากบริษัทย่อย</t>
  </si>
  <si>
    <t>รายได้เงินปันผลตราสารทุน/หนี้</t>
  </si>
  <si>
    <t>รายได้เงินปันผลจากเงินลงทุน-กองทุนส่วนบุคคล</t>
  </si>
  <si>
    <t>รายได้เงินปันผลบริษัทร่วม</t>
  </si>
  <si>
    <t>รายได้เงินปันผลบริษัทร่วม-ต่างประเทศ</t>
  </si>
  <si>
    <t>รายได้เงินปันผลในกิจการร่วมค้า-ในประเทศ</t>
  </si>
  <si>
    <t>รายได้เงินปันผลในกิจการร่วมค้า-ต่างประเทศ</t>
  </si>
  <si>
    <t>เงินปันผลรับจากเงินลงทุน</t>
  </si>
  <si>
    <t>4.6.2</t>
  </si>
  <si>
    <t>หนี้สูญได้รับคืน</t>
  </si>
  <si>
    <t>หนี้สูญรับคืน</t>
  </si>
  <si>
    <t>หนี้สูญได้รับคืน-ลูกหนี้โครงข่ายทางไกลต่างประเทศ</t>
  </si>
  <si>
    <t>หนี้สูญได้รับคืน-ลูกหนี้การค้าที่เกี่ยวข้องกัน</t>
  </si>
  <si>
    <t>หนี้สูญได้รับคืน-ลูกหนี้อื่น</t>
  </si>
  <si>
    <t>หนี้สูญได้รับคืน-ลูกหนี้ผู้ใช้บริการ</t>
  </si>
  <si>
    <t>หนี้สูญได้รับคืน-ลูกหนี้จากการร่วมการงาน TRUE</t>
  </si>
  <si>
    <t>หนี้สูญได้รับคืน- ลูกหนี้ร่วมการงาน/ร่วมลงทุน TT&amp;T</t>
  </si>
  <si>
    <t>หนี้สูญได้รับคืน-ลูกหนี้การค้าจากการร่วมลงทุน</t>
  </si>
  <si>
    <t>หนี้สูญได้รับคืน-ล/นให้บริการเคลื่อนที่ 3G-Retail</t>
  </si>
  <si>
    <t>หนี้สูญได้รับคืน-ลูกหนี้การค้าอื่น</t>
  </si>
  <si>
    <t>4.6.3</t>
  </si>
  <si>
    <t>รายได้จากการรับบริจาคสินทรัพย์</t>
  </si>
  <si>
    <t>รายได้จากการได้รับอนุพันธ์โดยไม่มีค่าใช้จ่าย</t>
  </si>
  <si>
    <t>รายได้อื่น-จากการรับบริจาคสินทรัพย์</t>
  </si>
  <si>
    <t>เปลี่ยนชื่อ HANA 1000</t>
  </si>
  <si>
    <t>4.6.4</t>
  </si>
  <si>
    <t>โอนกลับขาดทุนจากการด้อยค่า</t>
  </si>
  <si>
    <t>รายได้อื่น - จากการโอนกลับขาดทุนด้อยค่าสินทรัพย์</t>
  </si>
  <si>
    <t>กำไรจากสินทรัพย์ทางการเงิน</t>
  </si>
  <si>
    <t>40060X00</t>
  </si>
  <si>
    <t>4.6.5</t>
  </si>
  <si>
    <r>
      <t>กำไรจากการจำหน่าย</t>
    </r>
    <r>
      <rPr>
        <b/>
        <sz val="11"/>
        <color rgb="FFFF0000"/>
        <rFont val="Calibri"/>
        <family val="2"/>
        <scheme val="minor"/>
      </rPr>
      <t>สินทรัพย์ทางการเงิน</t>
    </r>
  </si>
  <si>
    <t>กำไรจากการจำหน่ายสินทรัพย์ทางการเงิน</t>
  </si>
  <si>
    <t>กำไรจากการจำหน่ายเงินลงทุนชั่วคราว</t>
  </si>
  <si>
    <t>กำไรจากการจำหน่ายเงินลงทุนระยะยาว</t>
  </si>
  <si>
    <r>
      <t>กำไรจากการจำหน่าย</t>
    </r>
    <r>
      <rPr>
        <sz val="11"/>
        <color rgb="FFFF0000"/>
        <rFont val="Calibri"/>
        <family val="2"/>
        <scheme val="minor"/>
      </rPr>
      <t>สินทรัพย์ทางการเงิน</t>
    </r>
    <r>
      <rPr>
        <sz val="11"/>
        <rFont val="Calibri"/>
        <family val="2"/>
        <scheme val="minor"/>
      </rPr>
      <t>-กองทุนส่วนบุคคล</t>
    </r>
  </si>
  <si>
    <t>4.6.9</t>
  </si>
  <si>
    <t>กำไรที่ยังไม่รับรู้จากการวัดมูลค่ายุติธรรม FVTPL</t>
  </si>
  <si>
    <t>หมวด Unrealized ย้ายมาเน็ตกรุ๊ปกับหมวด realized</t>
  </si>
  <si>
    <t>กำไรที่ยังไม่รับรู้จากการวัดมูลค่ายุติธรรม FVTPL - กองทุนส่วนบุคคล</t>
  </si>
  <si>
    <t>กำไรยังไม่รับรู้สินทรัพย์ทางการเงิน-อนุพันธ์</t>
  </si>
  <si>
    <t>กำไรจากจำหน่ายเงินลงทุน บ.ย่อย บ.ร่วมและ ก.ร่วมค้า</t>
  </si>
  <si>
    <t>400605XX</t>
  </si>
  <si>
    <t>กำไรจากการจำหน่ายเงินลงทุน บ.ย่อย บ.ร่วม และ ก.ร่วมค้า</t>
  </si>
  <si>
    <t>4.6.6</t>
  </si>
  <si>
    <t>กำไรจากการขายที่ดิน อาคารและอุปกรณ์</t>
  </si>
  <si>
    <t>กำไรจากการจำหน่ายสินทรัพย์มีตัวตน-กิจการ</t>
  </si>
  <si>
    <t>กำไรจากการจำหน่ายสินทรัพย์ถาวร</t>
  </si>
  <si>
    <t>กำไรจากการจำหน่าย-สินทรัพย์มูลค่าต่ำ</t>
  </si>
  <si>
    <t>4.6.8</t>
  </si>
  <si>
    <t>กำไรจากการขายสินทรัพย์ไม่มีตัวตน</t>
  </si>
  <si>
    <t>กำไรจากการจำหน่ายสินทรัพย์ไม่มีตัวตน-กิจการ</t>
  </si>
  <si>
    <t>4.6.10</t>
  </si>
  <si>
    <t>กำไรจากการแลกเปลี่ยนสินทรัพย์ไม่มีตัวตน</t>
  </si>
  <si>
    <t>4.6.11</t>
  </si>
  <si>
    <t>กำไรจากการแลกเปลี่ยนสินทรัพย์มีตัวตน</t>
  </si>
  <si>
    <t>4.6.12</t>
  </si>
  <si>
    <t>รายได้อื่น-อื่น</t>
  </si>
  <si>
    <t>รายได้จากการขายเศษซาก</t>
  </si>
  <si>
    <t>บัญชีพักจากการขาย/ได้รับชดใช้สินทรัพย์ถาวร</t>
  </si>
  <si>
    <t>กำไรจากการจำหน่ายวัสดุคงคลัง</t>
  </si>
  <si>
    <t>กำไรจากการจำหน่ายพัสดุ</t>
  </si>
  <si>
    <t>กำไรจากการลดขนาดโครงการ</t>
  </si>
  <si>
    <t>รายได้ค่าปรับ</t>
  </si>
  <si>
    <t>รายได้ค่าปรับ-ร่วมลงทุนกับ TRUE</t>
  </si>
  <si>
    <t>รายได้ค่าปรับ-ร่วมลงทุนกับ TT&amp;T</t>
  </si>
  <si>
    <t>รายได้ชดใช้ค่าเสียหาย</t>
  </si>
  <si>
    <t>ผลต่างจากการยกเลิกสัญญาเช่าตาม IFRS 16</t>
  </si>
  <si>
    <t>ผลต่างที่เกิดจากการยกเลิกสัญญาเช่าตาม TFRS 16</t>
  </si>
  <si>
    <t>รายได้อื่น-ไม่มีภาษีมูลค่าเพิ่ม</t>
  </si>
  <si>
    <t>รายได้-อื่น-อื่น</t>
  </si>
  <si>
    <t>รายได้-เงินอุดหนุนจากกองทุนของรัฐฯ(กรณีสินทรัพย์)</t>
  </si>
  <si>
    <t>รายได้อื่น-โอนกลับขาดทุนด้อยค่าส/ทร่วมการงาน/ลงทุน</t>
  </si>
  <si>
    <t>เงินชดเชยจากการละเมิด</t>
  </si>
  <si>
    <t>เงินชดเชยค่าทรัพย์สินเสียหาย</t>
  </si>
  <si>
    <t>รายได้อื่น-กองทุนสวัสดิการสงเคราะห์ (สสท)</t>
  </si>
  <si>
    <t>รายได้-เงินสนับสนุนจากรัฐบาล</t>
  </si>
  <si>
    <t>กำไรจากการปรับปรุงประมาณการหนี้สินการรื้อถอนฯ</t>
  </si>
  <si>
    <t>ค่าใช้จ่าย</t>
  </si>
  <si>
    <t>ต้นทุนการให้บริการ</t>
  </si>
  <si>
    <t>5.1.1</t>
  </si>
  <si>
    <t>ต้นทุนการให้บริการโทรคมนาคม</t>
  </si>
  <si>
    <t>5.1.1.1</t>
  </si>
  <si>
    <t>5.1.1.2</t>
  </si>
  <si>
    <t>ค่าเชื่อมต่อโครงข่ายโทรคมนาคม</t>
  </si>
  <si>
    <t>ค่าใช้โครงข่าย Gateway - โทรศัพท์เคลื่อนที่ (ยอดดุลเครดิต)</t>
  </si>
  <si>
    <t>30/5/2024 แก้ไขชื่อบัญชี 4g-Roaming เป็น Domestic Roaming</t>
  </si>
  <si>
    <t>ค่าใช้โครงข่าย Gateway อื่น ๆ ระหว่างประเทศ - 007 - TRUE (ยอดดุลเครดิต)</t>
  </si>
  <si>
    <t>ค่าใช้โครงข่าย Gateway อื่น ๆ ระหว่างประเทศ - 007 - TT&amp;T (ยอดดุลเครดิต)</t>
  </si>
  <si>
    <t>ค่าใช้โครงข่าย Gateway อื่น ๆ ระหว่างประเทศ - 007 - โทรศัพท์เคลื่อนที่ (ยอดดุลเครดิต)</t>
  </si>
  <si>
    <t>ค่าใช้โครงข่าย Gateway อื่น ๆ ระหว่างประเทศ - 008 - TT&amp;T (ยอดดุลเครดิต)</t>
  </si>
  <si>
    <t>ค่าใช้โครงข่าย Gateway อื่น ๆ ระหว่างประเทศ - 008 - โทรศัพท์เคลื่อนที่ (ยอดดุลเครดิต)</t>
  </si>
  <si>
    <t>5.1.1.3</t>
  </si>
  <si>
    <t>ค่าพาดสายเคเบิล-ต้นทุน</t>
  </si>
  <si>
    <t>ต้นทุนบริการ-อุปกรณ์โทรคมนาคมให้ลูกค้ายืม</t>
  </si>
  <si>
    <t>BLOCK 2.5.2024</t>
  </si>
  <si>
    <t>ต้นทุนบริการ-ใบสั่งงานรับจ้าง S</t>
  </si>
  <si>
    <t>ต้นทุนบริการ-ใบสั่งงาน S-Not CostElement</t>
  </si>
  <si>
    <t>ค่าบริการให้ใช้พื้นที่ - เสาโทรคมนาคม 2G (ยอดดุลเครดิต)</t>
  </si>
  <si>
    <t xml:space="preserve">ต-ค่าบริการสอบถามและรับแจ้งเหตุเสีย </t>
  </si>
  <si>
    <t xml:space="preserve">ค่าบริการสอบถามและรับแจ้งเหตุเสีย </t>
  </si>
  <si>
    <t>พญง.1 แก้ไขชื่อ 6 ม.ค.65</t>
  </si>
  <si>
    <t>Block NT2 010167</t>
  </si>
  <si>
    <t>ต-ค่าเบี้ยประกันภัย-ส/ท สิทธิฯ ส.เช่า-ดาวเทียม</t>
  </si>
  <si>
    <t>บัญชีปรับปรุงต้นทุนบริการโทรคมนาคม</t>
  </si>
  <si>
    <t>ต-ต้นทุนการให้บริการ-ซ่อมบำรุงวงจร</t>
  </si>
  <si>
    <t>5.1.1.4</t>
  </si>
  <si>
    <t>ค่าธรรมเนียมเลขหมายโทรคมนาคม - ยอดดุลเครดิต</t>
  </si>
  <si>
    <t>บล็อกปี 65</t>
  </si>
  <si>
    <t>บล็อกรหัสใน 3000 รหัส 1000 ตัวเดิม เปลี่ยนรหัส MAP 1000 กับ 3000 (50112112)</t>
  </si>
  <si>
    <t>ค่าคลื่นความถี่วิทยุ-ต้นทุน</t>
  </si>
  <si>
    <t>ต-ค่าใบอนุญาตคลื่นความถี่วิทยุเฉพาะกิจ Trunked</t>
  </si>
  <si>
    <t>ต้นทุนการให้บริการ-ธุรกิจดาวเทียม</t>
  </si>
  <si>
    <t>ต-ค่าใช้จ่ายพัฒนาและฝึกอบรมบุคลากร-ในประเทศ-ดาวเทียม</t>
  </si>
  <si>
    <t>ต-ค่าใช้จ่ายพัฒนาและฝึกอบรมบุคลากร-ต่างประเทศ-ดาวเทียม</t>
  </si>
  <si>
    <t>ต-ค่าใช้จ่ายเดินทางเพื่อปฏิบัติงาน-ในประเทศ-ดาวเทียม</t>
  </si>
  <si>
    <t>ต-ค่าใช้จ่ายเดินทางเพื่อปฏิบัติงาน-ต่างประเทศ-ดาวเทียม</t>
  </si>
  <si>
    <t>5.1.2</t>
  </si>
  <si>
    <t>ต้นทุนการให้บริการอื่น</t>
  </si>
  <si>
    <t>ต้นทุนบริการอื่นที่ไม่ใช่โทรคมนาคม</t>
  </si>
  <si>
    <t>ปรับปรุงต้นทุนบริการอื่น</t>
  </si>
  <si>
    <t>ปรับปรุงต้นทุนบริการ (ยอดดุลเครดิต)</t>
  </si>
  <si>
    <t>5.1.3</t>
  </si>
  <si>
    <t>ค่าใช้จ่ายพนักงาน</t>
  </si>
  <si>
    <t>5.1.3.1</t>
  </si>
  <si>
    <t>เงินเดือน ค่าจ้าง ค่าตอบแทน</t>
  </si>
  <si>
    <t>เงินเดือนพนักงาน-ต้นทุน</t>
  </si>
  <si>
    <t>ค่าแรง/คิดเข้างานระหว่างก่อสร้าง-ต้นทุน (ยอดเครดิต)</t>
  </si>
  <si>
    <t>ค่าแรงคิดเข้างานระหว่างก่อสร้าง NT1-ต้นทุน (ยอดเครดิต)</t>
  </si>
  <si>
    <t>ค่าล่วงเวลา-ต้นทุน</t>
  </si>
  <si>
    <t>เงินเพิ่มพิเศษ-ตำแหน่งผู้บริหาร-ต้นทุน</t>
  </si>
  <si>
    <t>โบนัสพนักงาน-ต้นทุน</t>
  </si>
  <si>
    <t>เงินช่วยเหลือค่าครองชีพพนักงาน-ต้นทุน</t>
  </si>
  <si>
    <t>ค่าใช้จ่าย-วันลาพักร้อนจ่ายจริง-ต้นทุน</t>
  </si>
  <si>
    <t xml:space="preserve">ต-ค่าแรงพนักงาน </t>
  </si>
  <si>
    <t>ค่าแรงและสวัสดิการพนักงาน</t>
  </si>
  <si>
    <t>ค่าจ้างคนงาน-ต้นทุน</t>
  </si>
  <si>
    <t>เงินเพิ่มพิเศษ-วิชาชีพเฉพาะ-ต้นทุน</t>
  </si>
  <si>
    <t>เงินเพิ่มพิเศษ-รางวัลพนักงาน-ต้นทุน</t>
  </si>
  <si>
    <t>ค่าตอบแทน-เพิ่มจากฐานเงินเดือน-ต้นทุน</t>
  </si>
  <si>
    <t>เงินค่าตอบแทนการทำงานเป็นผลัด-ต้นทุน</t>
  </si>
  <si>
    <t>เงินชดเชยเกษียณอายุก่อนกำหนด- ต้นทุน</t>
  </si>
  <si>
    <t>เงินตอบแทนความชอบในการทำงาน-ผู้เกษียณอายุ-ต้นทุน</t>
  </si>
  <si>
    <t>เงินตอบแทนความชอบในการทำงาน-โครงการลาออกก่อนเกษียณอายุ-ต้นทุน</t>
  </si>
  <si>
    <t>เงินทดแทนตามกฎหมายแรงงานอื่น-ต้นทุน</t>
  </si>
  <si>
    <t>5.1.3.2</t>
  </si>
  <si>
    <t>ค่ารักษาพยาบาล-ต้นทุน</t>
  </si>
  <si>
    <t>ค่าเครื่องแบบพนักงาน-ต้นทุน</t>
  </si>
  <si>
    <t>เงินสมทบกองทุนสำรองเลี้ยงชีพ-ต้นทุน</t>
  </si>
  <si>
    <t>ค่าเช่าบ้าน-ต้นทุน</t>
  </si>
  <si>
    <t>ค่าสวัสดิการอื่น-ต้นทุน</t>
  </si>
  <si>
    <t>เงินสงเคราะห์บุตร-ต้นทุน</t>
  </si>
  <si>
    <t>เงินช่วยเหลือการศึกษาบุตร-ต้นทุน</t>
  </si>
  <si>
    <t>เงินช่วยเหลือการคลอดบุตร-ต้นทุน</t>
  </si>
  <si>
    <t>เงินสมทบกองทุน-สสท.-ต้นทุน</t>
  </si>
  <si>
    <t>ค่าเครื่องแต่งกาย-ต้นทุน</t>
  </si>
  <si>
    <t>Block 150866</t>
  </si>
  <si>
    <t>ค่าใช้จ่ายพนักงานอื่นๆ - ต้นทุน</t>
  </si>
  <si>
    <t>5.1.3.3</t>
  </si>
  <si>
    <t>ค่าใช้จ่ายพัฒนาและฝึกอบรมบุคลากรต่างประเทศ-ต้นทุน</t>
  </si>
  <si>
    <t>ค่าใช้จ่ายพัฒนาและฝึกอบรมบุคลากร-นปท.-เดินทาง-ต้นทุน</t>
  </si>
  <si>
    <t>5.1.4</t>
  </si>
  <si>
    <t>ค่าเช่าที่ดิน - บริการ</t>
  </si>
  <si>
    <t>ค่าเช่าที่ดินสำหรับติดตั้งอุปกรณ์โทรคมนาคมและอุปกรณ์ในการให้บริการ</t>
  </si>
  <si>
    <t>ปรับปรุงค่าเช่าตามสัญญาเช่า - ค่าใช้พื้นที่ (ยอดดุลเครดิต)</t>
  </si>
  <si>
    <t>ค่าเช่าสินทรัพย์ - บริการ</t>
  </si>
  <si>
    <t>ปรับปรุงค่าเช่าตามสัญญาเช่า - อุปกรณ์ (ยอดดุลเครดิต)</t>
  </si>
  <si>
    <t>ปรับปรุงค่าเช่าตามสัญญาเช่า - ยานพาหนะ - ต้นทุน (ยอดดุลเครดิต)</t>
  </si>
  <si>
    <t>ปรับปรุงค่าเช่าตามสัญญาเช่า - ค่าใช้พื้นที่ในอาคาร (ยอดดุลเครดิต)</t>
  </si>
  <si>
    <t>ต-ค่าเช่าวงจรสื่อสัญญาณดาวเทียม - เครือข่ายสำรอง</t>
  </si>
  <si>
    <t>ค่าเช่าวงจรสื่อสัญญาณดาวเทียม - เครือข่ายสำรอง</t>
  </si>
  <si>
    <t>Block NT2 270766</t>
  </si>
  <si>
    <t>ค่าใช้สินทรัพย์ - บริการ</t>
  </si>
  <si>
    <t>ค่าใช้พื้นที่เขตทางหลวง</t>
  </si>
  <si>
    <t>ค่าใช้พื้นที่เขตทางหลวง-ต้นทุนบริการ</t>
  </si>
  <si>
    <t>5.1.5</t>
  </si>
  <si>
    <t>ค่าใช้จ่ายเกี่ยวกับสินทรัพย์มูลค่าต่ำ – ใช้ในการให้บริการ</t>
  </si>
  <si>
    <t>ค่าสายและเคเบิล - โครงการ TNEP</t>
  </si>
  <si>
    <t>NT2 Block 25 พ.ค.66</t>
  </si>
  <si>
    <r>
      <t>ค่าบริการบำรุงรักษา - เสาโทรคมนาคม</t>
    </r>
    <r>
      <rPr>
        <sz val="11"/>
        <color rgb="FFFF0000"/>
        <rFont val="Calibri"/>
        <family val="2"/>
        <scheme val="minor"/>
      </rPr>
      <t>โทรศัพท์เคลื่อนที่</t>
    </r>
  </si>
  <si>
    <t>เปลี่ยนชื่อบัญชี 140567</t>
  </si>
  <si>
    <t>5.1.6</t>
  </si>
  <si>
    <t>ค่าเสื่อมราคาและค่าตัดจำหน่าย</t>
  </si>
  <si>
    <t>5.1.6.1</t>
  </si>
  <si>
    <t>ค่าเสื่อมราคา-ทรัพย์สิน</t>
  </si>
  <si>
    <t>ค่าเสื่อมราคา- อาคาร สิ่งปลูกสร้างและอุปกรณ์อำนวยความสะดวกฯ -บริการ</t>
  </si>
  <si>
    <t>ปรับปรุงค่าเสื่อมราคา-อาคาร และสิ่งปลูกสร้าง</t>
  </si>
  <si>
    <t>ค่าเสื่อมราคา - อาคาร และสิ่งปลูกสร้าง - สัญญาร่วมลงทุนขยายบริการโทรศัพท์ TRUE</t>
  </si>
  <si>
    <t>ค่าเสื่อมราคา - อุปกรณ์อำนวยความสะดวกภายในอาคาร - สัญญาร่วมลงทุนขยายบริการโทรศัพท์ TRUE</t>
  </si>
  <si>
    <t>ค่าเสื่อมราคา- โครงข่ายโทรคมนาคม -บริการ</t>
  </si>
  <si>
    <t>ค่าเสื่อมราคา - อุปกรณ์ข่ายสายตอนนอก - สัญญาร่วมลงทุนขยายบริการโทรศัพท์ TRUE</t>
  </si>
  <si>
    <t>ค่าเสื่อมราคา-อุปกรณ์เครื่องชุมสาย-สัญญา TRUE</t>
  </si>
  <si>
    <t>ค่าเสื่อมราคา-อุปกรณ์สื่อสัญญาณ-สัญญา TRUE</t>
  </si>
  <si>
    <t>ค่าเสื่อมราคา-อุปกรณ์การกำลัง-สัญญา TRUE</t>
  </si>
  <si>
    <t>ค่าเสื่อมราคา - สินทรัพย์ร่วมลงทุน (พัก)</t>
  </si>
  <si>
    <t>ค่าเสื่อมราคา- เครื่องตกแต่ง เครื่องใช้สำนักงานและอุปกรณ์ฯ - บริการ</t>
  </si>
  <si>
    <t xml:space="preserve">ค่าเสื่อมราคา - เครื่องคอมพิวเตอร์และอุปกรณ์เพื่อให้บริการ                 </t>
  </si>
  <si>
    <t>5.1.6.2</t>
  </si>
  <si>
    <t>ค่าตัดจำหน่ายสินทรัพย์ไม่มีตัวตน-ต้นทุนบริการ</t>
  </si>
  <si>
    <t>ค่าตัดจำหน่าย - คลื่นความถี่</t>
  </si>
  <si>
    <t>ค่าตัดจำหน่าย - สิทธิการใช้เคเบิลใต้น้ำระหว่างประเทศ (IRU)</t>
  </si>
  <si>
    <t>5.1.6.3</t>
  </si>
  <si>
    <t>ค่าตัดจำหน่าย - สิทธิในการใช้สินทรัพย์</t>
  </si>
  <si>
    <t>ค่าตัดจำหน่าย -สิทธิในการใช้สินทรัพย์ - ที่ดิน GL</t>
  </si>
  <si>
    <t>ค่าตัดจำหน่าย-สิทธิใช้ส/ท-ใช้พท.งานบริการ GL</t>
  </si>
  <si>
    <t>ค่าตัดจำหน่าย-สิทธิในการใช้ส/ท-ยานพาหนะให้บริการ</t>
  </si>
  <si>
    <t>ค่าตัดจำหน่าย-สิทธิในการใช้ส/ท-ยานพาหนะ GL</t>
  </si>
  <si>
    <t>5.1.6.4</t>
  </si>
  <si>
    <t>ค่าเสื่อมราคาอสังหาริมทรัพย์เพื่อการลงทุน</t>
  </si>
  <si>
    <t>5.1.6.5</t>
  </si>
  <si>
    <t>ส่วนลดค่าเช่าตามสัญญาเช่า TFRS 16</t>
  </si>
  <si>
    <t>ส่วนลดค่าเช่าตามสัญญาเช่า TFRS16 - บริการ</t>
  </si>
  <si>
    <t>5.1.7</t>
  </si>
  <si>
    <t>ค่าน้ำประปา - ต้นทุน</t>
  </si>
  <si>
    <t>ค่าไฟฟ้า - อาคาร / สิ่งปลูกสร้างด้านโทรคมนาคม</t>
  </si>
  <si>
    <t>ค่าโทรศัพท์ - ต้นทุน</t>
  </si>
  <si>
    <t>5.1.8</t>
  </si>
  <si>
    <t>5.1.8.1</t>
  </si>
  <si>
    <t>ค่าเบี้ยประกัน</t>
  </si>
  <si>
    <t>ค่าเบี้ยประกันชีวิต - ตุ้นทุน</t>
  </si>
  <si>
    <t>ค่าเบี้ยประกันภัย-ส/ท สิทธิฯส.เช่า-ดาวเทียม</t>
  </si>
  <si>
    <t>5.1.8.2</t>
  </si>
  <si>
    <t>ค่าใช้จ่ายในการขนส่ง ยานพาหนะและเดินทางเพื่อปฏิบัติงาน - บริการ</t>
  </si>
  <si>
    <t>ค่าใช้จ่ายเดินทางเพื่อปฏิบัติงาน-ต่างประเทศ-ต้นทุน</t>
  </si>
  <si>
    <t>5.1.8.3</t>
  </si>
  <si>
    <t>5.1.8.4</t>
  </si>
  <si>
    <t>ค่าหนังสือและวารสาร-ต้นทุน</t>
  </si>
  <si>
    <t>ค่าสมนาคุณ และเงินตอบแทนบุคคลภายนอก-ต้นทุน</t>
  </si>
  <si>
    <t>ค่าชุดตรวจโควิด 19 - ต้นทุน</t>
  </si>
  <si>
    <t>ต-ค่าตรวจโควิด</t>
  </si>
  <si>
    <t>ค่าตรวจโควิด 19 - ต้นทุน</t>
  </si>
  <si>
    <t>ต้นทุนขาย - IO Not Cost Element</t>
  </si>
  <si>
    <t>ต้นทุนขาย - PS Not Cost Element</t>
  </si>
  <si>
    <t>บัญชีปรับปรุงต้นทุนขาย</t>
  </si>
  <si>
    <t>5.3.1</t>
  </si>
  <si>
    <t>5.3.1.1</t>
  </si>
  <si>
    <t>เงินเดือนพนักงาน-ขาย</t>
  </si>
  <si>
    <t>ค่าแรง/คิดเข้างานระหว่างก่อสร้าง-ขาย (ยอดเครดิต)</t>
  </si>
  <si>
    <t>ค่าแรงคิดเข้างานระหว่างก่อสร้าง NT1-ขาย (ยอดเครดิต)</t>
  </si>
  <si>
    <t>ค่าล่วงเวลา-ขาย</t>
  </si>
  <si>
    <t>เงินเพิ่มพิเศษ-ตำแหน่งผู้บริหาร-ขาย</t>
  </si>
  <si>
    <t>เงินช่วยเหลือค่าครองชีพพนักงาน-ขาย</t>
  </si>
  <si>
    <t>ค่าใช้จ่าย-วันลาพักร้อนจ่ายจริง-ขาย</t>
  </si>
  <si>
    <t>ค่าจ้างคนงาน-ขาย</t>
  </si>
  <si>
    <t>เงินเพิ่มพิเศษ-วิชาชีพเฉพาะ-ขาย</t>
  </si>
  <si>
    <t>เงินเพิ่มพิเศษ-อื่น ๆ -ขาย</t>
  </si>
  <si>
    <t>เงินเพิ่มพิเศษ-รางวัลพนักงาน -ขาย</t>
  </si>
  <si>
    <t>ค่าตอบแทน-เพิ่มจากฐานเงินเดือน-ขาย</t>
  </si>
  <si>
    <t>เงินค่าตอบแทนการทำงานเป็นผลัด-ขาย</t>
  </si>
  <si>
    <t>เงินตอบแทนความชอบในการทำงาน-ผู้เกษียณอายุ-ขาย</t>
  </si>
  <si>
    <t>เงินตอบแทนความชอบในการทำงาน-โครงการลาออกก่อนเกษียณอายุ-ขาย</t>
  </si>
  <si>
    <t>เงินทดแทนตามกฎหมายแรงงานอื่น-ขาย</t>
  </si>
  <si>
    <t>5.3.1.2</t>
  </si>
  <si>
    <t>เงินสมทบกองทุนสำรองเลี้ยงชีพ-ขาย</t>
  </si>
  <si>
    <t>ค่ารักษาพยาบาล-ขาย</t>
  </si>
  <si>
    <t>ค่าเครื่องแบบพนักงาน-ขาย</t>
  </si>
  <si>
    <t>ค่าเช่าบ้าน-ขาย</t>
  </si>
  <si>
    <t>สวัสดิการอื่น ๆ - ขาย</t>
  </si>
  <si>
    <t>เงินสงเคราะห์บุตร-ขาย</t>
  </si>
  <si>
    <t>เงินช่วยเหลือการศึกษาบุตร-ขาย</t>
  </si>
  <si>
    <t>เงินช่วยเหลือการคลอดบุตร-ขาย</t>
  </si>
  <si>
    <t>เงินสมทบกองทุน-สสท.-ขาย</t>
  </si>
  <si>
    <t>ค่าเครื่องแต่งกาย-ขาย</t>
  </si>
  <si>
    <t>ค่าใช้จ่ายพนักงานอื่นๆ - ขาย</t>
  </si>
  <si>
    <t>5.3.1.3</t>
  </si>
  <si>
    <t>ค่าใช้จ่ายพัฒนาและฝึกอบรมบุคลากรต่างประเทศ-ขาย</t>
  </si>
  <si>
    <t>ค่าใช้จ่ายพัฒนาและฝึกอบรมบุคลากร-ในประเทศ-เดินทาง-ขาย</t>
  </si>
  <si>
    <t>5.3.2</t>
  </si>
  <si>
    <t>ค่าเช่ารถชั่วคราว-งานขาย</t>
  </si>
  <si>
    <t>5.3.3</t>
  </si>
  <si>
    <t>5.3.4</t>
  </si>
  <si>
    <t>ค่าเสื่อมราคาและตัดจำหน่าย</t>
  </si>
  <si>
    <t>5.3.4.1</t>
  </si>
  <si>
    <t>5.3.4.2</t>
  </si>
  <si>
    <t>ค่าตัดจำหน่ายสินทรัพย์ไม่มีตัวตน</t>
  </si>
  <si>
    <t>5.3.4.3</t>
  </si>
  <si>
    <t xml:space="preserve"> ค่าตัดจำหน่าย - สิทธิในการใช้สินทรัพย์</t>
  </si>
  <si>
    <t>ค่าตัดจำหน่าย-สิทธิในการใช้สินทรัพย์-ยานพาหนะ-ขาย -FA</t>
  </si>
  <si>
    <t>ค่าตัดจำหน่าย-สิทธิในการใช้สินทรัพย์-ยานพาหนะ-ขาย -GL</t>
  </si>
  <si>
    <t>5.3.4.4</t>
  </si>
  <si>
    <t>5.3.4.5</t>
  </si>
  <si>
    <t>5.3.5</t>
  </si>
  <si>
    <t>ค่าน้ำประปา - ขาย</t>
  </si>
  <si>
    <t>ค่าโทรศัพท์ - ขาย</t>
  </si>
  <si>
    <t>5.3.6</t>
  </si>
  <si>
    <t>ค่าประชาสัมพันธ์-ขาย</t>
  </si>
  <si>
    <t>ค่าโฆษณา-ขาย</t>
  </si>
  <si>
    <t>ค่ารับรอง-ตามกฎหมายภาษี-ขาย</t>
  </si>
  <si>
    <t xml:space="preserve">ข-ค่านายหน้า </t>
  </si>
  <si>
    <t>ค่านายหน้า-ขาย</t>
  </si>
  <si>
    <t>ค่าใช้จ่ายขาย-อื่น  (ปป.เดบิต)</t>
  </si>
  <si>
    <t>nt 1 ใช้อยู่</t>
  </si>
  <si>
    <t>5.3.7</t>
  </si>
  <si>
    <t>ค่าใช้จ่ายในการขายอื่น</t>
  </si>
  <si>
    <t>5.3.7.1</t>
  </si>
  <si>
    <t>ค่าเบี้ยประกันภัย</t>
  </si>
  <si>
    <t>ค่าเบี้ยประกันชีวิต - ขาย</t>
  </si>
  <si>
    <t>5.3.7.2</t>
  </si>
  <si>
    <t>ค่าใช้จ่ายในการขนส่ง ยานพาหนะและเดินทางเพื่อปฏิบัติงาน</t>
  </si>
  <si>
    <t>ค่าใช้จ่ายเดินทางเพื่อปฏิบัติงาน-ต่างประเทศ-ขาย</t>
  </si>
  <si>
    <t>ค่าน้ำมันเชื้อเพลิง-ขาย</t>
  </si>
  <si>
    <t>5.3.7.3</t>
  </si>
  <si>
    <t>ค่าธรรมเนียมธนาคาร-งานขาย</t>
  </si>
  <si>
    <t>ค่าใข้จ่ายในการขาย-ธุรกิจดาวเทียม</t>
  </si>
  <si>
    <t>บล็อกเนื่องจากออกรหัสคลาดเคลื่อน พญง.1/ปญง.1 ลว. 13 ม.ค.65</t>
  </si>
  <si>
    <t>5.3.7.4</t>
  </si>
  <si>
    <t>ค่าใช้จ่ายเกี่ยวกับสินทรัพย์มูลค่าต่ำ – งานขาย</t>
  </si>
  <si>
    <t>ค่าไปรษณีย์-ขาย</t>
  </si>
  <si>
    <t>ค่าใช้จ่ายในการประชุม-ขาย</t>
  </si>
  <si>
    <t>ภาษีขายที่ออกให้-ขาย</t>
  </si>
  <si>
    <t>สร้าง 221067</t>
  </si>
  <si>
    <t>ค่าสมนาคุณ และเงินตอบแทนบุคคลภายนอก-ขาย</t>
  </si>
  <si>
    <t>Block NT2 050467</t>
  </si>
  <si>
    <t>ค่าชุดตรวจโควิด-19 - ขาย</t>
  </si>
  <si>
    <t>ค่าตรวจโควิด-19 - ขาย</t>
  </si>
  <si>
    <t>5.3.8</t>
  </si>
  <si>
    <t>ค่าธรรมเนียมเลขหมาย 4 หลัก-ขาย</t>
  </si>
  <si>
    <t>ข-ค่าใช้จ่ายพัฒนาและฝึกอบรมบุคลากร-ในประเทศ-ดาวเทียม</t>
  </si>
  <si>
    <t>ข-ค่าใช้จ่ายพัฒนาและฝึกอบรมบุคลากร-ต่างประเทศ-ดาวเทียม</t>
  </si>
  <si>
    <t>ข-ค่าใช้จ่ายเดินทางเพื่อปฏิบัติงาน-ในประเทศ-ดาวเทียม</t>
  </si>
  <si>
    <t>ข-ค่าใช้จ่ายเดินทางเพื่อปฏิบัติงาน-ต่างประเทศ-ดาวเทียม</t>
  </si>
  <si>
    <t>ค่าใช้จ่ายในการบริหาร</t>
  </si>
  <si>
    <t>5.4.1</t>
  </si>
  <si>
    <t>5.4.1.1</t>
  </si>
  <si>
    <t>ค่าใช้จ่าย-วันลาพักร้อนจ่ายจริง-บริหาร</t>
  </si>
  <si>
    <t>บ-เงินเดือนพนักงาน</t>
  </si>
  <si>
    <t>เงินเดือนพนักงาน-บริหาร</t>
  </si>
  <si>
    <t>ค่าแรง / คิดเข้างานระหว่างก่อสร้าง - บริหาร (ยอดเครดิต)</t>
  </si>
  <si>
    <t>ค่าแรงคิดเข้างานระหว่างก่อสร้าง NT1 - บริหาร (ยอดเครดิต)</t>
  </si>
  <si>
    <t>ค่าแรงงานคิดเข้างานบริการโทรศัพท์/งานซ่อมแซมบำรุงรักษา/งานขาย</t>
  </si>
  <si>
    <t>ค่าแรงคิดเข้างานระหว่างผลิต ให้บริการ (ยอดเครดิต)</t>
  </si>
  <si>
    <t>ปิดต้นทุนใบสั่งทำพิมพ์เข้าพักวัสดุ - Labor</t>
  </si>
  <si>
    <t>ปิดต้นทุนใบสั่งทำผลิต/ซ่อมเข้าพักวัสดุ -Labor</t>
  </si>
  <si>
    <t>บัญชีพักระบบเงินเดือน - สวัสดิการ</t>
  </si>
  <si>
    <t>บ-ค่าจ้างคนงาน</t>
  </si>
  <si>
    <t>ค่าจ้างคนงาน-บริหาร</t>
  </si>
  <si>
    <t>บ-เงินช่วยเหลือค่าครองชีพพนักงาน</t>
  </si>
  <si>
    <t>เงินช่วยเหลือค่าครองชีพพนักงาน-บริหาร</t>
  </si>
  <si>
    <t>บ-เงินประจำตำแหน่งและเงินประจำตำแหน่งวิชาชีพอื่น</t>
  </si>
  <si>
    <t>เงินเพิ่มพิเศษ-ตำแหน่งผู้บริหาร-บริหาร</t>
  </si>
  <si>
    <t>บ-เงินเพิ่มพิเศษวิชาชีพ</t>
  </si>
  <si>
    <t>เงินเพิ่มพิเศษ-วิชาชีพเฉพาะ-บริหาร</t>
  </si>
  <si>
    <t>บ-ค่าล่วงเวลา</t>
  </si>
  <si>
    <t>ค่าล่วงเวลา-บริหาร</t>
  </si>
  <si>
    <t>ค่าล่วงเวลา พนักงาน Job Order</t>
  </si>
  <si>
    <t>บัญชีปิดต้นทุนงาน I/O เข้างานระหว่างทำ</t>
  </si>
  <si>
    <t>บ-เงินค่าตอบแทนการทำงานเป็นผลัด</t>
  </si>
  <si>
    <t>เงินค่าตอบแทนการทำงานเป็นผลัด-บริหาร</t>
  </si>
  <si>
    <t>เงินชดเชยเกษียณอายุก่อนกำหนด-บริหาร</t>
  </si>
  <si>
    <t>เงินชดเชยเกษียณอายุก่อนกำหนด- บริหาร</t>
  </si>
  <si>
    <t>บ-เงินตอบแทนความชอบในการทำงานผู้เกษียณอายุ</t>
  </si>
  <si>
    <t>เงินตอบแทนความชอบในการทำงาน-ผู้เกษียณอายุ-บริหาร</t>
  </si>
  <si>
    <t>บัญชีเงินตอบแทนตามกฎหมายแรงงาน - ปรับบัญชีจริง (ยอดดุลเครดิต)</t>
  </si>
  <si>
    <t>ปลด Block NT2 180967</t>
  </si>
  <si>
    <t>บ-เงินตอบแทนความชอบในการทำงาน-โครงการลาออกก่อนเกษียณอายุ</t>
  </si>
  <si>
    <t>เงินตอบแทนความชอบในการทำงาน-โครงการลาออกก่อนเกษียณอายุ-บริหาร</t>
  </si>
  <si>
    <t>บ-เงินเพิ่มพิเศษ - อื่น ๆ</t>
  </si>
  <si>
    <t>เงินเพิ่มพิเศษ-อื่นๆ-บริหาร</t>
  </si>
  <si>
    <t>บ-เงินเพิ่มพิเศษ - รางวัลพนักงาน</t>
  </si>
  <si>
    <t>เงินเพิ่มพิเศษ-รางวัลพนักงาน-บริหาร</t>
  </si>
  <si>
    <t>บ-ค่าตอบแทน - เพิ่มจากฐานเงินเดือน</t>
  </si>
  <si>
    <t>ค่าตอบแทน-เพิ่มจากฐานเงินเดือน-บริหาร</t>
  </si>
  <si>
    <t>5.4.1.2</t>
  </si>
  <si>
    <t>บ-ค่าเช่าบ้าน</t>
  </si>
  <si>
    <t>บ-ค่ารักษาพยาบาล</t>
  </si>
  <si>
    <t>ค่ารักษาพยาบาล-บริหาร</t>
  </si>
  <si>
    <t>บ-เงินสงเคราะห์บุตร</t>
  </si>
  <si>
    <t>เงินสงเคราะห์บุตร-บริหาร</t>
  </si>
  <si>
    <t>บ-เงินช่วยเหลือการศึกษาบุตร</t>
  </si>
  <si>
    <t>ค่าเครื่องแบบพนักงาน-บริหาร</t>
  </si>
  <si>
    <t>บ-เงินช่วยเหลือการคลอดบุตร</t>
  </si>
  <si>
    <t>เงินช่วยเหลือการคลอดบุตร-บริหาร</t>
  </si>
  <si>
    <t>บ-สวัสดิการอื่น ๆพนักงาน</t>
  </si>
  <si>
    <t>สวัสดิการอื่น ๆ-บริหาร</t>
  </si>
  <si>
    <t>ค่าใช้จ่ายพนักงานอื่น ๆ-บริหาร</t>
  </si>
  <si>
    <t>คชจ อื่นคิดเข้างานระหว่างผลิตให้บริการ (ยอดเครดิต)</t>
  </si>
  <si>
    <t>ปิดต้นทุนใบสั่งทำพิมพ์เข้าพักวัสดุ - Welfare &amp; OH</t>
  </si>
  <si>
    <t>ปิดต้นทุนใบสั่งทำผลิต/ซ่อมเข้าพักวัสดุ - Wel-OH</t>
  </si>
  <si>
    <t>บ-ค่าใช้จ่าย - วันลาพักร้อนจ่ายจริง</t>
  </si>
  <si>
    <t>บ-ค่าเครื่องแต่งกาย</t>
  </si>
  <si>
    <t>ค่าเครื่องแต่งกาย-บริหาร</t>
  </si>
  <si>
    <t>บ-ค่ารับรองตามสิทธิไปต่างประเทศ</t>
  </si>
  <si>
    <t>ค่ารับรองตามสิทธิไปต่างประเทศ-บริหาร</t>
  </si>
  <si>
    <t>บ-กองทุนสำรองเลี้ยงชีพ</t>
  </si>
  <si>
    <t>เงินสมทบกองทุนสำรองเลี้ยงชีพ-บริหาร</t>
  </si>
  <si>
    <t>บ-เงินสมทบกองทุน-สสท.</t>
  </si>
  <si>
    <t>เงินสมทบกองทุน-สสท.-บริหาร</t>
  </si>
  <si>
    <t>เงินสมทบกองทุน-สสท.-ปรับบัญชีจริง (ยอดดุลเครดิต)</t>
  </si>
  <si>
    <t>บัญชีของที่ระลึกตอบแทนความชอบพนักงาน - ปรับบัญชีจริง (ยอดดุลเครดิต)</t>
  </si>
  <si>
    <t>บ-ค่าเบี้ยเลี้ยง</t>
  </si>
  <si>
    <t>ค่าพาหนะ-บริหาร</t>
  </si>
  <si>
    <t>5.4.1.3</t>
  </si>
  <si>
    <t>ค่าใช้จ่ายพัฒนาและฝึกอบรมบุคลากรต่างประเทศ-บริหาร</t>
  </si>
  <si>
    <t>ค่าใช้จ่ายพัฒนาและฝึกอบรมบุคลากร-ในประเทศ-เดินทาง-บริหาร</t>
  </si>
  <si>
    <t>บ-ค่าธรรมเนียมการฝึกอบรม สัมมนา</t>
  </si>
  <si>
    <t>ค่าธรรมเนียมการฝึกอบรม สัมมนา - บริหาร</t>
  </si>
  <si>
    <t>5.4.2</t>
  </si>
  <si>
    <t>ค่าตอบแทนผู้บริหาร</t>
  </si>
  <si>
    <t>5.4.2.1</t>
  </si>
  <si>
    <t>เงินเดือน ค่าจ้าง ค่าตอบแทนผู้บริหาร</t>
  </si>
  <si>
    <t>ปรับเงินเดือนและค่าตอบแทนผู้บริหาร (ด้านเครดิต)</t>
  </si>
  <si>
    <t>Block NT2 310167</t>
  </si>
  <si>
    <t>5.4.2.2</t>
  </si>
  <si>
    <t>ค่าสวัสดิการผู้บริหาร</t>
  </si>
  <si>
    <t>ปรับสวัสดิการผู้บริหาร (ด้านเครดิต)</t>
  </si>
  <si>
    <t>5.4.3</t>
  </si>
  <si>
    <t>ค่าเช่าที่ดิน - บริหาร</t>
  </si>
  <si>
    <t>ปรับปรุงค่าเช่าตามสัญญาเช่า - ค่าเช่าที่ดิน (ยอดดุลเครดิต)</t>
  </si>
  <si>
    <t>ค่าเช่าสินทรัพย์ - บริหาร</t>
  </si>
  <si>
    <t>ค่าเช่าอาคาร</t>
  </si>
  <si>
    <t>ค่าเช่าอุปกรณ์เครื่องใช้-บริหาร</t>
  </si>
  <si>
    <t>ปรับปรุงค่าเช่าตามสัญญาเช่า - ยานพาหนะ (ยอดดุลเครดิต)</t>
  </si>
  <si>
    <t>ค่าเช่ารถชั่วคราว-บริหาร</t>
  </si>
  <si>
    <t>ค่าใช้สินทรัพย์ - บริหาร</t>
  </si>
  <si>
    <t>ค่าใช้พื้นที่เขตทางหลวง-บริหาร</t>
  </si>
  <si>
    <t>ค่าใข้จ่ายในการบริหาร-ธุรกิจดาวเทียม</t>
  </si>
  <si>
    <t>5.4.4</t>
  </si>
  <si>
    <t>5.4.5</t>
  </si>
  <si>
    <t>5.4.5.1</t>
  </si>
  <si>
    <t>ค่าเสื่อมราคา- อาคาร สิ่งปลูกสร้างและอุปกรณ์อำนวยความสะดวกฯ -บริหาร</t>
  </si>
  <si>
    <t>ปรับปรุงค่าเสื่อมราคา - อาคาร และสิ่งปลูกสร้าง และอุปกรณ์อำนวยความสะดวกภายในอาคาร</t>
  </si>
  <si>
    <t>ค่าเสื่อมราคา- เครื่องตกแต่ง เครื่องใช้สำนักงานและอุปกรณ์ฯ -บริหาร</t>
  </si>
  <si>
    <t>ปรับปรุงค่าเสื่อมราคา - เครื่องตกแต่งและเครื่องใช้สำนักงาน เครื่องมือและอุปกรณ์</t>
  </si>
  <si>
    <t>ค่าเสื่อมราคา- คอมพิวเตอร์และอุปกรณ์คอมพิวเตอร์ -บริหาร</t>
  </si>
  <si>
    <t>ปรับปรุงค่าเสื่อมราคา - เครื่องคอมพิวเตอร์ และอุปกรณ์</t>
  </si>
  <si>
    <t>ค่าเสื่อมราคา- ยานพาหนะ -บริหาร</t>
  </si>
  <si>
    <t>ปรับปรุงค่าเสื่อมราคา - ยานพาหนะ</t>
  </si>
  <si>
    <t>ค่าเสื่อมราคา- ส่วนปรับปรุงที่ดิน -บริหาร</t>
  </si>
  <si>
    <t>ปรับปรุงค่าเสื่อมราคา - ส่วนปรับปรุงที่ดิน</t>
  </si>
  <si>
    <t>5.4.5.2</t>
  </si>
  <si>
    <t>5.4.5.3</t>
  </si>
  <si>
    <t>ค่าตัดจำหน่าย-สิทธิใช้ FA-ค่าใช้พท.อาคารงานบริหาร</t>
  </si>
  <si>
    <t>ค่าตัดจำหน่าย-สิทธิใช้ FA-ค่าใช้พท.งานบริหาร-GL</t>
  </si>
  <si>
    <t>ค่าตัดจำหน่ายสิทธิการใช้</t>
  </si>
  <si>
    <t>ค่าตัดจำหน่าย-สิทธิการใช้ FA-ที่ดินงานบริหารทั่วไป</t>
  </si>
  <si>
    <t>ค่าตัดจำหน่าย-สิทธิการใช้สินทรัพย์ -ที่ดิน GL</t>
  </si>
  <si>
    <t>5.4.5.4</t>
  </si>
  <si>
    <t xml:space="preserve"> ค่าเสื่อมราคาอสังหาริมทรัพย์เพื่อการลงทุน</t>
  </si>
  <si>
    <t>บัญชีปป.ค่าเสื่อมราคา-อสังหาริมทรัพย์เพื่อการลงทุน</t>
  </si>
  <si>
    <t>5.4.5.5</t>
  </si>
  <si>
    <t xml:space="preserve"> ส่วนลดค่าเช่าตามสัญญาเช่า TFRS 16</t>
  </si>
  <si>
    <t>ส่วนลดค่าเช่าตามสัญญาเช่า TFRS16 - บริหาร</t>
  </si>
  <si>
    <t>5.4.6</t>
  </si>
  <si>
    <t>ค่าน้ำประปา - บริหาร</t>
  </si>
  <si>
    <t>ค่าโทรศัพท์และค่าใช้บริการโทรศัพท์อื่น ๆ - บริหาร</t>
  </si>
  <si>
    <t>5.4.7</t>
  </si>
  <si>
    <t>ค่าธรรมเนียมวิชาชีพ</t>
  </si>
  <si>
    <t>5.4.7.1</t>
  </si>
  <si>
    <t>5.4.7.2</t>
  </si>
  <si>
    <t>ค่าใช้จ่ายที่ปรึกษา</t>
  </si>
  <si>
    <t>5.4.7.3</t>
  </si>
  <si>
    <t>ค่าธรรมเนียมวิชาชีพอื่นๆ</t>
  </si>
  <si>
    <t>5.4.8</t>
  </si>
  <si>
    <t>หนี้สูญและหนี้สงสัยจะสูญ</t>
  </si>
  <si>
    <t>5.4.8.1</t>
  </si>
  <si>
    <t>หนี้สูญ</t>
  </si>
  <si>
    <r>
      <t>บ-หนี้สูญ-ลูกหนี้</t>
    </r>
    <r>
      <rPr>
        <sz val="11"/>
        <color rgb="FFFF0000"/>
        <rFont val="Calibri"/>
        <family val="2"/>
        <scheme val="minor"/>
      </rPr>
      <t>บริการ</t>
    </r>
  </si>
  <si>
    <t>หนี้สูญ - ลูกหนี้จากการร่วมการงานและ/หรือร่วมลงทุน TRUE</t>
  </si>
  <si>
    <t>หนี้สูญ - ลูกหนี้จากการร่วมการงานและ/หรือร่วมลงทุน TT&amp;T</t>
  </si>
  <si>
    <t>หนี้สูญ - ลูกหนี้การค้าอื่นจากการร่วมการงานและหรือร่วมลงทุน - บริษัท TRUE</t>
  </si>
  <si>
    <t>5.4.8.2</t>
  </si>
  <si>
    <t>หนี้สงสัยจะสูญ</t>
  </si>
  <si>
    <r>
      <t>บ-หนี้สงสัยจะสูญ-ลูกหนี้</t>
    </r>
    <r>
      <rPr>
        <sz val="11"/>
        <color rgb="FFFF0000"/>
        <rFont val="Calibri"/>
        <family val="2"/>
        <scheme val="minor"/>
      </rPr>
      <t>บริการ</t>
    </r>
  </si>
  <si>
    <t>หนี้สงสัยจะสูญ - ลูกหนี้จากการร่วมการงานและ/หรือร่วมลงทุน TRUE</t>
  </si>
  <si>
    <t>หนี้สงสัยจะสูญ - ลูกหนี้จากการร่วมการงานและ/หรือร่วมลงทุน TT&amp;T</t>
  </si>
  <si>
    <t>หนี้สงสัยจะสูญ - ลูกหนี้การค้าอื่นจากการร่วมการงานและ/หรือร่วมลงทุน - บริษัท TRUE</t>
  </si>
  <si>
    <t>หนี้สงสัยจะสูญ - ลูกหนี้การค้าอื่นจากการร่วมการงานและ/หรือร่วมลงทุน - บริษัท TT&amp;T</t>
  </si>
  <si>
    <t xml:space="preserve">หนี้สงสัยจะสูญ - เงินให้กู้ยืมแก่พนักงาน </t>
  </si>
  <si>
    <t>หนี้สงสัยจะสูญ - เงินให้กู้ยืมแก่พนักงาน</t>
  </si>
  <si>
    <t>หนี้สงสัยจะสูญ-ลูกหนี้บริการ ตปท.</t>
  </si>
  <si>
    <t>ผลขาดทุนด้านเครดิตที่คาดว่าจะเกิดขึ้นของเงินลงทุน Amortize Cost</t>
  </si>
  <si>
    <t>5039900a</t>
  </si>
  <si>
    <t>5.4.9</t>
  </si>
  <si>
    <t>ขาดทุนจากการด้อยค่าของสินทรัพย์</t>
  </si>
  <si>
    <t>5.4.9.1</t>
  </si>
  <si>
    <t>ขาดทุนจากการด้อยค่า - ที่ดินอาคารและอุปกรณ์</t>
  </si>
  <si>
    <t>ขาดทุนจากการด้อยค่า- อาคาร สิ่งปลูกสร้างและอุปกรณ์อำนวยความสะดวกฯ</t>
  </si>
  <si>
    <t>บัญชีปรับขาดทุนจากการด้อยค่าสินทรัพย์ถาวร (ด้านเครดิต)</t>
  </si>
  <si>
    <t>ขาดทุนจากการด้อยค่า - สินทรพัย์ร่วมการงานและ/หรือร่วมลงทุน</t>
  </si>
  <si>
    <t>ขาดทุนจากการด้อยค่า- โครงข่ายโทรคมนาคม</t>
  </si>
  <si>
    <t>บัญชีปรับขาดทุนจากการด้อยค่าสินทรัพย์อุปกรณ์โครงข่าย (ด้านเครดิต)</t>
  </si>
  <si>
    <t xml:space="preserve">ขาดทุนจากการด้อยค่า- เครื่องตกแต่ง เครื่องใช้สำนักงานและอุปกรณ์ฯ </t>
  </si>
  <si>
    <t>5.4.9.2</t>
  </si>
  <si>
    <t>ขาดทุนจากการด้อยค่า - สินทรัพย์ไม่มีตัวตน</t>
  </si>
  <si>
    <t>5.4.9.3</t>
  </si>
  <si>
    <t>ขาดทุนจากการด้อยค่า - สิทธิในการใช้สินทรัพย์</t>
  </si>
  <si>
    <t>5.4.9.4</t>
  </si>
  <si>
    <t>ขาดทุนจากการด้อยค่าอสังหาริมทรัพย์เพื่อการลงทุน</t>
  </si>
  <si>
    <t>5.4.9.5</t>
  </si>
  <si>
    <t>ขาดทุนจากการด้อยค่าของเงินลงทุน</t>
  </si>
  <si>
    <t>ขาดทุนจากการด้อยค่าวัสดุคงคลัง</t>
  </si>
  <si>
    <t>ขาดทุนจากการเสื่อมค่าของพัสดุในคลัง</t>
  </si>
  <si>
    <t>ขาดทุนจาการด้อยค่าวัสดุที่ใช้ในสำนักงาน</t>
  </si>
  <si>
    <t>5.4.11</t>
  </si>
  <si>
    <t>ค่าใช้จ่ายในการบริหารอื่น</t>
  </si>
  <si>
    <t>50322x00</t>
  </si>
  <si>
    <t>5.4.11.1</t>
  </si>
  <si>
    <t>ค่าเบี้ยประกันชีวิต - บริหาร</t>
  </si>
  <si>
    <t>5.4.12.2</t>
  </si>
  <si>
    <t>ค่าขนส่ง-บริหาร</t>
  </si>
  <si>
    <t>ค่าใช้จ่ายเดินทางเพื่อปฏิบัติงานต่างประเทศ-บริหาร</t>
  </si>
  <si>
    <t>ค่าน้ำมันเชื้อเพลิง-บริหาร</t>
  </si>
  <si>
    <t>5.4.12.3</t>
  </si>
  <si>
    <t>ค่าธรรมเนียมธนาคารและอื่น- บริหาร</t>
  </si>
  <si>
    <t>5.4.12.4</t>
  </si>
  <si>
    <t>5.4.12.5</t>
  </si>
  <si>
    <t>ค่าการกุศลสาธารณะ- บริหาร</t>
  </si>
  <si>
    <t>ค่าสนับสนุนโรงพยาบาลสนามตามหลักเกณฑ์ กสทช.</t>
  </si>
  <si>
    <t>5.4.12.6</t>
  </si>
  <si>
    <t>ค่าบริจาคเพื่อการศึกษาและกีฬา- บริหาร</t>
  </si>
  <si>
    <t>5.4.12.7</t>
  </si>
  <si>
    <t>5.4.12.8</t>
  </si>
  <si>
    <t>ค่าภาษีอากรอื่น ๆ</t>
  </si>
  <si>
    <t>ภาษีขายที่ออกให้-บริหาร</t>
  </si>
  <si>
    <t>503XXX00</t>
  </si>
  <si>
    <t>3 เม.ย.66 โยก FS จากหมวดค่าใช้จ่ายเผยแพร่ประชาสัมพันธ์ เป็น ค่าใช้จ่ายการตลาดและส่งเสริมการขาย</t>
  </si>
  <si>
    <t>5.4.13</t>
  </si>
  <si>
    <t>503XX000</t>
  </si>
  <si>
    <t>ค่าใช้จ่ายประชาสัมพันธ์องค์กร-บริหาร</t>
  </si>
  <si>
    <t>ค่าโฆษณา-บริหาร</t>
  </si>
  <si>
    <t>50331000A</t>
  </si>
  <si>
    <t>บ-ค่าใช้จ่ายพัฒนาและฝึกอบรมบุคลากร-ในประเทศ-ดาวเทียม</t>
  </si>
  <si>
    <t>บ-ค่าใช้จ่ายพัฒนาและฝึกอบรมบุคลากร-ต่างประเทศ-ดาวเทียม</t>
  </si>
  <si>
    <t>บ-ค่าใช้จ่ายเดินทางเพื่อปฏิบัติงาน-ในประเทศ-ดาวเทียม</t>
  </si>
  <si>
    <t>บ-ค่าใช้จ่ายเดินทางเพื่อปฏิบัติงาน-ต่างประเทศ-ดาวเทียม</t>
  </si>
  <si>
    <t>5.4.14</t>
  </si>
  <si>
    <t>ค่าใช้จ่ายเกี่ยวกับสินทรัพย์มูลค่าต่ำ - ใช้ในการบริหาร</t>
  </si>
  <si>
    <t>ค่าหนังสือและวารสาร-บริหาร</t>
  </si>
  <si>
    <t>เงินสมทบตาม พ.ร.บ.คนพิการ-บริหาร</t>
  </si>
  <si>
    <t>ผลเสียหายจากการลักลอบใช้บริการ-บริหาร</t>
  </si>
  <si>
    <t>ผลเสียหายจากการประกอบกิจการ-บริหาร</t>
  </si>
  <si>
    <t>ค่าใช้จ่ายในการประชุม-บริหาร</t>
  </si>
  <si>
    <t>ค่าใช้จ่ายเกี่ยวกับคดีความ-บริหาร</t>
  </si>
  <si>
    <t>ค่าเครื่องเขียนแบบพิมพ์-บริหาร</t>
  </si>
  <si>
    <t>ค่าเครื่องเขียนและแบบพิมพ์-บริหาร</t>
  </si>
  <si>
    <t>ค่าเครื่องเขียนและแบบพิมพ์ - ผลต่างจากต้นทุนมาตรฐานที่กำหนด</t>
  </si>
  <si>
    <t>ปิดต้นทุนใบสั่งทำพิมพ์เข้าพักวัสดุ</t>
  </si>
  <si>
    <t>ค่าวัสดุอุปกรณ์-บริหาร</t>
  </si>
  <si>
    <t>ค่าไปรษณีย์-บริหาร</t>
  </si>
  <si>
    <t>ค่าใช้จ่ายเบ็ดเตล็ดอื่น ๆ</t>
  </si>
  <si>
    <t>บัญชีพักเพื่อการ Interface ระบบ Billing</t>
  </si>
  <si>
    <t>บ-ค่ารื้อถอนอุปกรณ์โทรคมนาคม</t>
  </si>
  <si>
    <t>ค่าสมนาคุณ และเงินตอบแทนบุคคลภายนอก-บริหาร</t>
  </si>
  <si>
    <t>ปรับปรุงค่าใช้จ่ายบริหารไปขาย (ยอดดุลเครดิต)</t>
  </si>
  <si>
    <t>ค่าใช้จ่ายกิจกรรมพิเศษ</t>
  </si>
  <si>
    <t>ค่าชุดตรวจโควิด 19 - บริหาร</t>
  </si>
  <si>
    <t>ค่าตรวจโควิด 19 - บริหาร</t>
  </si>
  <si>
    <t>ขาดทุนจากอัตราแลกเปลี่ยน</t>
  </si>
  <si>
    <t>503X4000</t>
  </si>
  <si>
    <t>ขาดทุนจากอัตราแลกเปลี่ยนที่เกิดขึ้นจริง</t>
  </si>
  <si>
    <t>ขาดทุนที่เกิดจริงจาก Exch. rate จากการดำเนินการ</t>
  </si>
  <si>
    <t>ขาดทุนที่เกิดจริงจาก Exch. Rate - เงินฝากประจำ/เงินลงทุน</t>
  </si>
  <si>
    <t>5.4.11.2</t>
  </si>
  <si>
    <t>ขาดทุนจากอัตราแลกเปลี่ยนที่ยังไม่เกิดขึ้น</t>
  </si>
  <si>
    <t>ขาดทุนที่ยังไม่เกิดจริงจาก exch rate-เงินลงทุน</t>
  </si>
  <si>
    <t>ขาดทุนที่ยังไม่เกิดจริง Exch. Rate - เงินฝากธนาคาร</t>
  </si>
  <si>
    <t>ขาดทุนที่ยังไม่เกิดจริง Exch.rate - จน./ลน.ต่างประเทศ</t>
  </si>
  <si>
    <t>ขาดทุนจากสินทรัพย์ทางการเงิน</t>
  </si>
  <si>
    <t>5031XX00</t>
  </si>
  <si>
    <t>5.4.10.1</t>
  </si>
  <si>
    <r>
      <t>ขาดทุนจากการจำหน่าย</t>
    </r>
    <r>
      <rPr>
        <sz val="11"/>
        <color rgb="FFFF0000"/>
        <rFont val="Calibri"/>
        <family val="2"/>
        <scheme val="minor"/>
      </rPr>
      <t>สินทรัพย์ทางการเงิน</t>
    </r>
  </si>
  <si>
    <r>
      <t>ขาดทุนจากการจำหน่าย</t>
    </r>
    <r>
      <rPr>
        <sz val="11"/>
        <color rgb="FFFF0000"/>
        <rFont val="Calibri"/>
        <family val="2"/>
        <scheme val="minor"/>
      </rPr>
      <t>สินทรัพย์ทางการเงิน</t>
    </r>
    <r>
      <rPr>
        <sz val="11"/>
        <rFont val="Calibri"/>
        <family val="2"/>
        <scheme val="minor"/>
      </rPr>
      <t>-กองทุนส่วนบุคคล</t>
    </r>
  </si>
  <si>
    <t>5.4.12.10</t>
  </si>
  <si>
    <t>ขาดทุนที่ยังไม่รับรู้จากการวัดมูลค่ายุติธรรมสินทรัพย์ทางการเงิน</t>
  </si>
  <si>
    <t>ขาดทุนจากเงินลงทุน บ.ร่วม บ.ย่อย และ ก.ร่วมค้า</t>
  </si>
  <si>
    <t>50319X00</t>
  </si>
  <si>
    <t xml:space="preserve">ขาดทุนจากการจำหน่ายเงินลงทุนชั่วคราว </t>
  </si>
  <si>
    <t>ขาดทุนจากการจำหน่ายเงินลงทุนระยะยาว</t>
  </si>
  <si>
    <t>ขาดทุนจากการจำหน่ายเงินลงทุน บ.ร่วม บ.ย่อยและ ก.ร่วมค้า</t>
  </si>
  <si>
    <t>ขาดทุนจากการจำหน่ายเงินลงทุน บ.ร่วม บ.ย่อย และ ก.ร่วมค้า</t>
  </si>
  <si>
    <t>5.4.10</t>
  </si>
  <si>
    <t>ขาดทุนจากการจำหน่ายและตัดจำหน่ายสินทรัพย์</t>
  </si>
  <si>
    <t>5.4.10.2</t>
  </si>
  <si>
    <t>ขาดทุนจากการจำหน่ายสินทรัพย์</t>
  </si>
  <si>
    <t>ขาดทุนจากการจำหน่ายสินทรัพย์ถาวร</t>
  </si>
  <si>
    <t>ขาดทุนจากการจำหน่าย - สินทรัพย์มูลค่าต่ำ</t>
  </si>
  <si>
    <t>5.4.10.3</t>
  </si>
  <si>
    <r>
      <t>ขาดทุนจากการ</t>
    </r>
    <r>
      <rPr>
        <b/>
        <sz val="11"/>
        <color theme="3"/>
        <rFont val="Calibri"/>
        <family val="2"/>
        <scheme val="minor"/>
      </rPr>
      <t>จำหน่าย</t>
    </r>
    <r>
      <rPr>
        <b/>
        <sz val="11"/>
        <rFont val="Calibri"/>
        <family val="2"/>
        <scheme val="minor"/>
      </rPr>
      <t>สินทรัพย์ไม่มีตัวตน</t>
    </r>
  </si>
  <si>
    <t>เปลี่ยนชื่อจาก "ขาย" เป็น "จำหน่าย"</t>
  </si>
  <si>
    <t>5.4.10.4</t>
  </si>
  <si>
    <t>ขาดทุนจากการตัดจำหน่ายที่ดิน อาคาร และอุปกรณ์</t>
  </si>
  <si>
    <t>ขาดทุนจากการเลิกใช้งาน - สินทรัพย์มูลค่าต่ำ</t>
  </si>
  <si>
    <t>19.9.2024 ย้ายหมวดย่อยจาก ขาดทุนจากการตัดจำหน่ายสินทรัพย์อื่น เป็น ขาดทุนจากการตัดจำหน่ายที่ดิน อาคาร และอุปกรณ์</t>
  </si>
  <si>
    <t>5.4.10.5</t>
  </si>
  <si>
    <t>ขาดทุนจากการตัดจำหน่ายสินทรัพย์ไม่มีตัวตน</t>
  </si>
  <si>
    <t>5.4.10.8</t>
  </si>
  <si>
    <t>5.4.10.9</t>
  </si>
  <si>
    <t>ขาดทุนจากการตัดจำหน่ายสินทรัพย์อื่น</t>
  </si>
  <si>
    <t>ขาดทุนจากการจำหน่ายพัสดุ</t>
  </si>
  <si>
    <t>5.4.12.9</t>
  </si>
  <si>
    <t>ค่าใช้จ่ายอื่น-อื่นๆ</t>
  </si>
  <si>
    <t>50399XXX</t>
  </si>
  <si>
    <t>ปิดต้นทุนใบสั่งทำผลิต/ซ่อมเข้าพักวัสดุ</t>
  </si>
  <si>
    <t>ป</t>
  </si>
  <si>
    <t>ค่าใช้จ่ายอื่น (งบรวม)</t>
  </si>
  <si>
    <t>ค่าใช้จ่ายอื่น-สินทรัพย์ร่วมการงานและ/หรือร่วมลงทุ</t>
  </si>
  <si>
    <t>Real-Time Integration of CO with FI</t>
  </si>
  <si>
    <t>บล็อกในผัง1000 เมื่อวันที่ 22.08.2023 วช.แจ้งว่า 5X691905 เป็นกลุ่มรหัสบัญชี ภาษีขายที่ออกให้ (สร้างใหม่ใช้รหัส 59691925)</t>
  </si>
  <si>
    <t>ขาดทุนจากการปรับปรุงประมาณหนี้สินการรื้อถอนฯ</t>
  </si>
  <si>
    <t>ต้นทุนทางการเงิน</t>
  </si>
  <si>
    <t>5.5.1</t>
  </si>
  <si>
    <t>5.5.2</t>
  </si>
  <si>
    <t>5.5.3</t>
  </si>
  <si>
    <t>ดอกเบี้ยจ่ายอื่น ๆ</t>
  </si>
  <si>
    <t>ต้นทุนการกู้ยืมยกขึ้นเป็นทุน (ยอดดุลเครดิต)</t>
  </si>
  <si>
    <t>5.5.4</t>
  </si>
  <si>
    <t>ค่าธรรมเนียมทางการเงิน</t>
  </si>
  <si>
    <t>ส่วนแบ่งกำไร (ขาดทุน) จากเงินลงทุนในบริษัทร่วม การร่วมค้า</t>
  </si>
  <si>
    <t>ส่วนแบ่งกำไร (ขาดทุน) จากเงินลงทุนในบริษัทร่วม</t>
  </si>
  <si>
    <t>กำไรจากเงินลงทุนตามวิธีส่วนได้เสียในบริษัทร่วม</t>
  </si>
  <si>
    <t>ส่วนแบ่งกำไรจากเงินลงทุนตามวิธีส่วนได้เสีย</t>
  </si>
  <si>
    <t>บล็อคใช้สำหรับออกงบการเงินรวมเท่านั้น</t>
  </si>
  <si>
    <t>ขาดทุนจากเงินลงทุนตามวิธีส่วนได้เสียในบริษัทร่วม</t>
  </si>
  <si>
    <t xml:space="preserve">ส่วนแบ่งขาดทุนจากเงินลงทุนตามวิธีส่วนได้เสีย </t>
  </si>
  <si>
    <t>ส่วนแบ่งกำไร (ขาดทุน) จากเงินลงทุนในกิจการร่วมค้า</t>
  </si>
  <si>
    <t>กำไรจากเงินลงทุนตามวิธีส่วนได้เสียในก.ร่วมค้า</t>
  </si>
  <si>
    <t>ขาดทุนจากเงินลงทุนตามวิธีส่วนได้เสียในก.ร่วมค้า</t>
  </si>
  <si>
    <t>ภาษีเงินได้</t>
  </si>
  <si>
    <t>5.6.1</t>
  </si>
  <si>
    <t>ค่าใช้จ่าย (รายได้) ภาษีเงินได้รอตัดบัญชี</t>
  </si>
  <si>
    <t>การแบ่งปันกำไร (ขาดทุน)</t>
  </si>
  <si>
    <t xml:space="preserve">ส่วนที่เป็นของส่วนได้เสียที่ไม่มีอำนาจควบคุม </t>
  </si>
  <si>
    <t>บัญชีพักบันทึกรายการ</t>
  </si>
  <si>
    <t>บัญชีเดินสะพัด Segment</t>
  </si>
  <si>
    <t>บัญชีพักระบบ FI</t>
  </si>
  <si>
    <t>name 3000</t>
  </si>
  <si>
    <t>บ.-หนี้สงสัยจะสูญ-ลูกหนี้บริการ ตปท.</t>
  </si>
  <si>
    <t>บ-น.สงสัยฯ-ล/น ตปท.</t>
  </si>
  <si>
    <t>บ-หนี้สงสัยจะสูญ-ลูกหนี้บริการ ตปท.</t>
  </si>
  <si>
    <t>บ-ค่ารื้อถอนอุปฯโทร</t>
  </si>
  <si>
    <t>ต-ค่าบอญ.วิทยุฯTrunk</t>
  </si>
  <si>
    <t>ต-ค่าใบอนุญาตคลื่นความถี่วิทยุเฉพาะกิจ T</t>
  </si>
  <si>
    <t>GL_CODE_F-V</t>
  </si>
  <si>
    <t>GL_CODE_F-V1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</si>
</sst>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color theme="7" tint="-0.249977111117893"/>
      <name val="Arial"/>
      <family val="2"/>
    </font>
    <font>
      <sz val="14"/>
      <color theme="1"/>
      <name val="TH SarabunPSK"/>
      <family val="2"/>
      <charset val="222"/>
    </font>
    <font>
      <b/>
      <sz val="10"/>
      <color rgb="FFFF0000"/>
      <name val="Arial"/>
      <family val="2"/>
    </font>
    <font>
      <sz val="10"/>
      <color rgb="FF002060"/>
      <name val="Arial"/>
      <family val="2"/>
    </font>
    <font>
      <sz val="10"/>
      <color theme="7" tint="-0.499984740745262"/>
      <name val="Arial"/>
      <family val="2"/>
    </font>
    <font>
      <sz val="10"/>
      <color rgb="FF0070C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Tahoma"/>
      <family val="2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trike/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Tahoma"/>
      <family val="2"/>
    </font>
    <font>
      <sz val="12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9" fillId="0" borderId="0"/>
    <xf numFmtId="0" fontId="9" fillId="0" borderId="0"/>
  </cellStyleXfs>
  <cellXfs count="62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3" xfId="0" applyNumberFormat="1" applyBorder="1" applyAlignment="1">
      <alignment horizontal="center" vertical="top"/>
    </xf>
    <xf numFmtId="0" fontId="0" fillId="0" borderId="3" xfId="0" applyBorder="1" applyAlignment="1">
      <alignment vertical="top"/>
    </xf>
    <xf numFmtId="0" fontId="0" fillId="0" borderId="3" xfId="0" applyBorder="1" applyAlignment="1">
      <alignment vertical="top" wrapText="1"/>
    </xf>
    <xf numFmtId="0" fontId="0" fillId="0" borderId="4" xfId="0" applyNumberFormat="1" applyBorder="1" applyAlignment="1">
      <alignment horizontal="center" vertical="top"/>
    </xf>
    <xf numFmtId="0" fontId="0" fillId="0" borderId="4" xfId="0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0" xfId="0" applyAlignment="1">
      <alignment horizontal="center" vertical="top"/>
    </xf>
    <xf numFmtId="0" fontId="0" fillId="0" borderId="0" xfId="0" applyNumberFormat="1" applyAlignment="1">
      <alignment vertical="top"/>
    </xf>
    <xf numFmtId="0" fontId="0" fillId="2" borderId="1" xfId="0" applyFill="1" applyBorder="1" applyAlignment="1">
      <alignment horizontal="center" vertical="top"/>
    </xf>
    <xf numFmtId="0" fontId="0" fillId="0" borderId="0" xfId="0" applyNumberFormat="1" applyAlignment="1">
      <alignment horizontal="center" vertical="top"/>
    </xf>
    <xf numFmtId="0" fontId="0" fillId="2" borderId="1" xfId="0" applyFill="1" applyBorder="1" applyAlignment="1">
      <alignment horizontal="center" vertical="top" wrapText="1"/>
    </xf>
    <xf numFmtId="0" fontId="0" fillId="3" borderId="6" xfId="0" applyFill="1" applyBorder="1" applyAlignment="1">
      <alignment horizontal="center" vertical="center" wrapText="1"/>
    </xf>
    <xf numFmtId="0" fontId="0" fillId="3" borderId="0" xfId="0" applyFill="1" applyAlignment="1">
      <alignment vertical="top"/>
    </xf>
    <xf numFmtId="0" fontId="0" fillId="3" borderId="5" xfId="0" applyFill="1" applyBorder="1" applyAlignment="1">
      <alignment horizontal="left" vertical="center" wrapText="1"/>
    </xf>
    <xf numFmtId="0" fontId="0" fillId="3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Fill="1" applyAlignment="1">
      <alignment vertical="top"/>
    </xf>
    <xf numFmtId="0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3" borderId="0" xfId="0" applyFont="1" applyFill="1" applyAlignment="1">
      <alignment horizontal="left" vertical="top"/>
    </xf>
    <xf numFmtId="0" fontId="2" fillId="3" borderId="0" xfId="0" applyFont="1" applyFill="1" applyAlignment="1">
      <alignment vertical="top"/>
    </xf>
    <xf numFmtId="0" fontId="2" fillId="0" borderId="0" xfId="0" applyFont="1" applyFill="1" applyAlignment="1">
      <alignment vertical="top"/>
    </xf>
    <xf numFmtId="14" fontId="2" fillId="0" borderId="0" xfId="0" applyNumberFormat="1" applyFont="1" applyAlignment="1">
      <alignment horizontal="right" vertical="top"/>
    </xf>
    <xf numFmtId="0" fontId="1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top"/>
    </xf>
    <xf numFmtId="0" fontId="1" fillId="4" borderId="5" xfId="0" applyFont="1" applyFill="1" applyBorder="1" applyAlignment="1">
      <alignment horizontal="center" vertical="top" wrapText="1"/>
    </xf>
    <xf numFmtId="0" fontId="0" fillId="0" borderId="0" xfId="0"/>
    <xf numFmtId="0" fontId="0" fillId="3" borderId="0" xfId="0" applyFill="1"/>
    <xf numFmtId="0" fontId="1" fillId="4" borderId="5" xfId="0" applyFont="1" applyFill="1" applyBorder="1" applyAlignment="1">
      <alignment horizontal="left" vertical="top" wrapText="1"/>
    </xf>
    <xf numFmtId="0" fontId="0" fillId="5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0" borderId="2" xfId="0" applyBorder="1" applyAlignment="1">
      <alignment horizontal="center" vertical="top"/>
    </xf>
    <xf numFmtId="0" fontId="0" fillId="5" borderId="2" xfId="0" applyFill="1" applyBorder="1" applyAlignment="1">
      <alignment horizontal="center" vertical="top"/>
    </xf>
    <xf numFmtId="0" fontId="0" fillId="0" borderId="2" xfId="0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2" xfId="0" applyFill="1" applyBorder="1" applyAlignment="1">
      <alignment vertical="top"/>
    </xf>
    <xf numFmtId="14" fontId="0" fillId="0" borderId="2" xfId="0" applyNumberFormat="1" applyBorder="1" applyAlignment="1">
      <alignment horizontal="right" vertical="top"/>
    </xf>
    <xf numFmtId="0" fontId="0" fillId="0" borderId="3" xfId="0" applyBorder="1" applyAlignment="1">
      <alignment horizontal="center" vertical="top"/>
    </xf>
    <xf numFmtId="0" fontId="0" fillId="5" borderId="3" xfId="0" applyFill="1" applyBorder="1" applyAlignment="1">
      <alignment horizontal="center" vertical="top"/>
    </xf>
    <xf numFmtId="0" fontId="0" fillId="0" borderId="3" xfId="0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3" xfId="0" applyFill="1" applyBorder="1" applyAlignment="1">
      <alignment vertical="top"/>
    </xf>
    <xf numFmtId="14" fontId="0" fillId="0" borderId="3" xfId="0" applyNumberFormat="1" applyBorder="1" applyAlignment="1">
      <alignment horizontal="right" vertical="top"/>
    </xf>
    <xf numFmtId="0" fontId="5" fillId="6" borderId="3" xfId="0" applyNumberFormat="1" applyFont="1" applyFill="1" applyBorder="1" applyAlignment="1">
      <alignment horizontal="left" vertical="top"/>
    </xf>
    <xf numFmtId="0" fontId="0" fillId="6" borderId="3" xfId="0" applyFill="1" applyBorder="1" applyAlignment="1">
      <alignment vertical="top"/>
    </xf>
    <xf numFmtId="0" fontId="0" fillId="6" borderId="3" xfId="0" applyFill="1" applyBorder="1" applyAlignment="1">
      <alignment horizontal="center" vertical="top"/>
    </xf>
    <xf numFmtId="0" fontId="0" fillId="6" borderId="3" xfId="0" applyFill="1" applyBorder="1" applyAlignment="1">
      <alignment horizontal="left" vertical="top"/>
    </xf>
    <xf numFmtId="14" fontId="0" fillId="6" borderId="3" xfId="0" applyNumberFormat="1" applyFill="1" applyBorder="1" applyAlignment="1">
      <alignment horizontal="right" vertical="top"/>
    </xf>
    <xf numFmtId="0" fontId="3" fillId="0" borderId="3" xfId="0" applyFont="1" applyBorder="1" applyAlignment="1">
      <alignment horizontal="left" vertical="top"/>
    </xf>
    <xf numFmtId="0" fontId="2" fillId="0" borderId="3" xfId="0" applyNumberFormat="1" applyFont="1" applyBorder="1" applyAlignment="1">
      <alignment horizontal="center" vertical="top"/>
    </xf>
    <xf numFmtId="0" fontId="2" fillId="0" borderId="3" xfId="0" applyFont="1" applyBorder="1" applyAlignment="1">
      <alignment vertical="top"/>
    </xf>
    <xf numFmtId="0" fontId="2" fillId="0" borderId="3" xfId="0" applyFont="1" applyBorder="1" applyAlignment="1">
      <alignment horizontal="center" vertical="top"/>
    </xf>
    <xf numFmtId="0" fontId="2" fillId="5" borderId="3" xfId="0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vertical="top"/>
    </xf>
    <xf numFmtId="14" fontId="2" fillId="0" borderId="3" xfId="0" applyNumberFormat="1" applyFont="1" applyBorder="1" applyAlignment="1">
      <alignment horizontal="right" vertical="top"/>
    </xf>
    <xf numFmtId="0" fontId="3" fillId="0" borderId="3" xfId="0" applyFont="1" applyBorder="1" applyAlignment="1">
      <alignment horizontal="center" vertical="top"/>
    </xf>
    <xf numFmtId="0" fontId="2" fillId="4" borderId="3" xfId="0" applyNumberFormat="1" applyFont="1" applyFill="1" applyBorder="1" applyAlignment="1">
      <alignment horizontal="center" vertical="top"/>
    </xf>
    <xf numFmtId="0" fontId="2" fillId="4" borderId="3" xfId="0" applyFont="1" applyFill="1" applyBorder="1" applyAlignment="1">
      <alignment vertical="top"/>
    </xf>
    <xf numFmtId="0" fontId="2" fillId="4" borderId="3" xfId="0" applyFont="1" applyFill="1" applyBorder="1" applyAlignment="1">
      <alignment horizontal="center" vertical="top"/>
    </xf>
    <xf numFmtId="0" fontId="2" fillId="4" borderId="3" xfId="0" applyFont="1" applyFill="1" applyBorder="1" applyAlignment="1">
      <alignment horizontal="left" vertical="top"/>
    </xf>
    <xf numFmtId="14" fontId="2" fillId="4" borderId="3" xfId="0" applyNumberFormat="1" applyFont="1" applyFill="1" applyBorder="1" applyAlignment="1">
      <alignment horizontal="right" vertical="top"/>
    </xf>
    <xf numFmtId="0" fontId="2" fillId="4" borderId="4" xfId="0" applyNumberFormat="1" applyFont="1" applyFill="1" applyBorder="1" applyAlignment="1">
      <alignment horizontal="center" vertical="top"/>
    </xf>
    <xf numFmtId="0" fontId="2" fillId="4" borderId="4" xfId="0" applyFont="1" applyFill="1" applyBorder="1" applyAlignment="1">
      <alignment vertical="top"/>
    </xf>
    <xf numFmtId="0" fontId="2" fillId="4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3" fillId="0" borderId="4" xfId="0" applyFont="1" applyBorder="1" applyAlignment="1">
      <alignment horizontal="left" vertical="top"/>
    </xf>
    <xf numFmtId="0" fontId="2" fillId="4" borderId="4" xfId="0" applyFont="1" applyFill="1" applyBorder="1" applyAlignment="1">
      <alignment horizontal="left" vertical="top"/>
    </xf>
    <xf numFmtId="14" fontId="2" fillId="4" borderId="4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center" vertical="top" wrapText="1"/>
    </xf>
    <xf numFmtId="0" fontId="6" fillId="5" borderId="5" xfId="0" applyFont="1" applyFill="1" applyBorder="1" applyAlignment="1">
      <alignment horizontal="center" vertical="top" wrapText="1"/>
    </xf>
    <xf numFmtId="0" fontId="7" fillId="5" borderId="3" xfId="0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center" vertical="top"/>
    </xf>
    <xf numFmtId="0" fontId="7" fillId="0" borderId="3" xfId="0" applyNumberFormat="1" applyFont="1" applyBorder="1" applyAlignment="1">
      <alignment horizontal="center" vertical="top"/>
    </xf>
    <xf numFmtId="0" fontId="7" fillId="0" borderId="3" xfId="0" applyFont="1" applyBorder="1" applyAlignment="1">
      <alignment vertical="top"/>
    </xf>
    <xf numFmtId="0" fontId="7" fillId="0" borderId="3" xfId="0" applyFont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0" borderId="3" xfId="0" applyFont="1" applyBorder="1" applyAlignment="1">
      <alignment horizontal="left" vertical="top"/>
    </xf>
    <xf numFmtId="0" fontId="8" fillId="5" borderId="3" xfId="0" applyFont="1" applyFill="1" applyBorder="1" applyAlignment="1">
      <alignment horizontal="center" vertical="top"/>
    </xf>
    <xf numFmtId="0" fontId="10" fillId="7" borderId="0" xfId="2" applyFont="1" applyFill="1"/>
    <xf numFmtId="0" fontId="10" fillId="8" borderId="0" xfId="2" applyFont="1" applyFill="1" applyAlignment="1">
      <alignment horizontal="left"/>
    </xf>
    <xf numFmtId="0" fontId="10" fillId="8" borderId="0" xfId="2" applyFont="1" applyFill="1"/>
    <xf numFmtId="0" fontId="10" fillId="8" borderId="0" xfId="2" applyFont="1" applyFill="1" applyAlignment="1">
      <alignment vertical="center"/>
    </xf>
    <xf numFmtId="0" fontId="10" fillId="8" borderId="0" xfId="2" applyFont="1" applyFill="1" applyAlignment="1">
      <alignment horizontal="center" vertical="center"/>
    </xf>
    <xf numFmtId="0" fontId="11" fillId="9" borderId="0" xfId="2" applyFont="1" applyFill="1" applyAlignment="1">
      <alignment horizontal="center" vertical="center" wrapText="1"/>
    </xf>
    <xf numFmtId="0" fontId="11" fillId="9" borderId="0" xfId="2" applyFont="1" applyFill="1" applyAlignment="1">
      <alignment horizontal="center" vertical="center"/>
    </xf>
    <xf numFmtId="0" fontId="11" fillId="10" borderId="0" xfId="2" applyFont="1" applyFill="1" applyAlignment="1">
      <alignment horizontal="center" vertical="center" wrapText="1"/>
    </xf>
    <xf numFmtId="0" fontId="11" fillId="10" borderId="0" xfId="2" applyFont="1" applyFill="1" applyAlignment="1">
      <alignment horizontal="center" vertical="center"/>
    </xf>
    <xf numFmtId="0" fontId="12" fillId="10" borderId="0" xfId="2" applyFont="1" applyFill="1" applyAlignment="1">
      <alignment horizontal="center" vertical="center"/>
    </xf>
    <xf numFmtId="0" fontId="9" fillId="0" borderId="0" xfId="2"/>
    <xf numFmtId="0" fontId="9" fillId="0" borderId="0" xfId="2" applyFill="1"/>
    <xf numFmtId="0" fontId="9" fillId="0" borderId="0" xfId="2" applyFont="1" applyFill="1"/>
    <xf numFmtId="0" fontId="13" fillId="0" borderId="0" xfId="2" applyFont="1"/>
    <xf numFmtId="0" fontId="10" fillId="11" borderId="0" xfId="2" applyFont="1" applyFill="1" applyAlignment="1">
      <alignment horizontal="center"/>
    </xf>
    <xf numFmtId="0" fontId="10" fillId="11" borderId="0" xfId="2" applyFont="1" applyFill="1" applyAlignment="1">
      <alignment horizontal="left"/>
    </xf>
    <xf numFmtId="0" fontId="10" fillId="0" borderId="0" xfId="2" applyFont="1" applyAlignment="1">
      <alignment horizontal="left"/>
    </xf>
    <xf numFmtId="0" fontId="14" fillId="0" borderId="0" xfId="2" applyFont="1" applyAlignment="1">
      <alignment vertical="top"/>
    </xf>
    <xf numFmtId="0" fontId="10" fillId="0" borderId="0" xfId="2" applyFont="1" applyAlignment="1">
      <alignment horizontal="center" vertical="top"/>
    </xf>
    <xf numFmtId="0" fontId="10" fillId="0" borderId="0" xfId="2" applyFont="1" applyAlignment="1">
      <alignment horizontal="left" vertical="top"/>
    </xf>
    <xf numFmtId="0" fontId="10" fillId="0" borderId="0" xfId="2" applyFont="1" applyAlignment="1">
      <alignment horizontal="center"/>
    </xf>
    <xf numFmtId="0" fontId="10" fillId="0" borderId="0" xfId="2" applyFont="1"/>
    <xf numFmtId="0" fontId="10" fillId="0" borderId="0" xfId="2" applyFont="1" applyFill="1"/>
    <xf numFmtId="0" fontId="10" fillId="0" borderId="0" xfId="2" applyFont="1" applyAlignment="1">
      <alignment vertical="top"/>
    </xf>
    <xf numFmtId="0" fontId="9" fillId="11" borderId="0" xfId="2" applyFill="1" applyAlignment="1">
      <alignment horizontal="center"/>
    </xf>
    <xf numFmtId="0" fontId="9" fillId="11" borderId="0" xfId="2" applyFill="1" applyAlignment="1">
      <alignment horizontal="left"/>
    </xf>
    <xf numFmtId="0" fontId="9" fillId="0" borderId="0" xfId="2" applyAlignment="1">
      <alignment horizontal="center" vertical="top"/>
    </xf>
    <xf numFmtId="0" fontId="9" fillId="0" borderId="0" xfId="3" applyAlignment="1">
      <alignment horizontal="center"/>
    </xf>
    <xf numFmtId="0" fontId="9" fillId="0" borderId="0" xfId="3" applyAlignment="1">
      <alignment horizontal="left"/>
    </xf>
    <xf numFmtId="0" fontId="9" fillId="0" borderId="0" xfId="2" applyAlignment="1">
      <alignment horizontal="center"/>
    </xf>
    <xf numFmtId="0" fontId="9" fillId="0" borderId="0" xfId="2" applyAlignment="1">
      <alignment horizontal="left" vertical="top"/>
    </xf>
    <xf numFmtId="0" fontId="15" fillId="0" borderId="0" xfId="2" applyFont="1" applyAlignment="1">
      <alignment horizontal="center"/>
    </xf>
    <xf numFmtId="0" fontId="15" fillId="0" borderId="0" xfId="2" applyFont="1"/>
    <xf numFmtId="0" fontId="16" fillId="0" borderId="0" xfId="2" applyFont="1" applyAlignment="1">
      <alignment horizontal="left"/>
    </xf>
    <xf numFmtId="0" fontId="9" fillId="0" borderId="0" xfId="3" applyAlignment="1">
      <alignment vertical="top"/>
    </xf>
    <xf numFmtId="0" fontId="9" fillId="0" borderId="0" xfId="3" applyAlignment="1">
      <alignment horizontal="center" vertical="top"/>
    </xf>
    <xf numFmtId="0" fontId="9" fillId="0" borderId="0" xfId="2" applyAlignment="1">
      <alignment vertical="top"/>
    </xf>
    <xf numFmtId="0" fontId="9" fillId="0" borderId="0" xfId="2" applyAlignment="1">
      <alignment horizontal="left"/>
    </xf>
    <xf numFmtId="0" fontId="9" fillId="0" borderId="0" xfId="3" applyFont="1" applyAlignment="1">
      <alignment vertical="top"/>
    </xf>
    <xf numFmtId="0" fontId="13" fillId="0" borderId="0" xfId="2" applyFont="1" applyAlignment="1">
      <alignment horizontal="center"/>
    </xf>
    <xf numFmtId="0" fontId="9" fillId="11" borderId="0" xfId="2" applyFill="1"/>
    <xf numFmtId="0" fontId="9" fillId="0" borderId="0" xfId="3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horizontal="center" vertical="top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3"/>
    <xf numFmtId="0" fontId="15" fillId="0" borderId="0" xfId="2" applyFont="1" applyAlignment="1">
      <alignment vertical="top"/>
    </xf>
    <xf numFmtId="0" fontId="15" fillId="0" borderId="0" xfId="2" applyFont="1" applyAlignment="1">
      <alignment horizontal="center" vertical="top"/>
    </xf>
    <xf numFmtId="0" fontId="9" fillId="0" borderId="0" xfId="2" applyFont="1"/>
    <xf numFmtId="0" fontId="9" fillId="0" borderId="0" xfId="2" applyFont="1" applyAlignment="1">
      <alignment horizontal="center"/>
    </xf>
    <xf numFmtId="0" fontId="9" fillId="0" borderId="0" xfId="2" applyFont="1" applyAlignment="1">
      <alignment horizontal="left"/>
    </xf>
    <xf numFmtId="0" fontId="9" fillId="5" borderId="0" xfId="2" applyFill="1" applyAlignment="1">
      <alignment horizontal="center"/>
    </xf>
    <xf numFmtId="0" fontId="9" fillId="5" borderId="0" xfId="2" applyFill="1" applyAlignment="1">
      <alignment horizontal="left"/>
    </xf>
    <xf numFmtId="0" fontId="9" fillId="0" borderId="0" xfId="2" applyFont="1" applyAlignment="1">
      <alignment vertical="top"/>
    </xf>
    <xf numFmtId="0" fontId="16" fillId="0" borderId="0" xfId="2" applyFont="1"/>
    <xf numFmtId="0" fontId="16" fillId="0" borderId="0" xfId="2" applyFont="1" applyAlignment="1">
      <alignment horizontal="center"/>
    </xf>
    <xf numFmtId="0" fontId="9" fillId="0" borderId="0" xfId="2" applyFont="1" applyAlignment="1">
      <alignment horizontal="center" vertical="top"/>
    </xf>
    <xf numFmtId="0" fontId="9" fillId="0" borderId="0" xfId="2" applyFont="1" applyAlignment="1">
      <alignment horizontal="left" vertical="top"/>
    </xf>
    <xf numFmtId="0" fontId="17" fillId="0" borderId="0" xfId="2" applyFont="1" applyAlignment="1">
      <alignment horizontal="center"/>
    </xf>
    <xf numFmtId="0" fontId="16" fillId="0" borderId="0" xfId="2" applyFont="1" applyAlignment="1">
      <alignment vertical="top"/>
    </xf>
    <xf numFmtId="0" fontId="16" fillId="0" borderId="0" xfId="2" applyFont="1" applyAlignment="1">
      <alignment horizontal="center" vertical="top"/>
    </xf>
    <xf numFmtId="0" fontId="16" fillId="0" borderId="0" xfId="2" applyFont="1" applyAlignment="1">
      <alignment horizontal="left" vertical="top"/>
    </xf>
    <xf numFmtId="0" fontId="18" fillId="0" borderId="0" xfId="2" applyFont="1" applyAlignment="1">
      <alignment horizontal="center"/>
    </xf>
    <xf numFmtId="0" fontId="18" fillId="0" borderId="0" xfId="2" applyFont="1"/>
    <xf numFmtId="0" fontId="13" fillId="0" borderId="0" xfId="2" applyFont="1" applyAlignment="1">
      <alignment horizontal="left"/>
    </xf>
    <xf numFmtId="0" fontId="16" fillId="12" borderId="0" xfId="2" applyFont="1" applyFill="1" applyAlignment="1">
      <alignment horizontal="center"/>
    </xf>
    <xf numFmtId="0" fontId="16" fillId="12" borderId="0" xfId="2" applyFont="1" applyFill="1" applyAlignment="1">
      <alignment horizontal="left"/>
    </xf>
    <xf numFmtId="0" fontId="16" fillId="13" borderId="0" xfId="2" applyFont="1" applyFill="1" applyAlignment="1">
      <alignment horizontal="center"/>
    </xf>
    <xf numFmtId="0" fontId="16" fillId="13" borderId="0" xfId="2" applyFont="1" applyFill="1" applyAlignment="1">
      <alignment horizontal="left"/>
    </xf>
    <xf numFmtId="0" fontId="9" fillId="13" borderId="0" xfId="2" applyFont="1" applyFill="1" applyAlignment="1">
      <alignment horizontal="center" vertical="top"/>
    </xf>
    <xf numFmtId="0" fontId="16" fillId="8" borderId="0" xfId="2" applyFont="1" applyFill="1" applyAlignment="1">
      <alignment horizontal="center"/>
    </xf>
    <xf numFmtId="0" fontId="16" fillId="8" borderId="0" xfId="2" applyFont="1" applyFill="1" applyAlignment="1">
      <alignment horizontal="left"/>
    </xf>
    <xf numFmtId="0" fontId="16" fillId="14" borderId="0" xfId="2" applyFont="1" applyFill="1" applyAlignment="1">
      <alignment horizontal="center"/>
    </xf>
    <xf numFmtId="0" fontId="16" fillId="14" borderId="0" xfId="2" applyFont="1" applyFill="1" applyAlignment="1">
      <alignment horizontal="left"/>
    </xf>
    <xf numFmtId="0" fontId="9" fillId="14" borderId="0" xfId="2" applyFont="1" applyFill="1" applyAlignment="1">
      <alignment horizontal="center" vertical="top"/>
    </xf>
    <xf numFmtId="0" fontId="16" fillId="15" borderId="0" xfId="2" applyFont="1" applyFill="1" applyAlignment="1">
      <alignment horizontal="center"/>
    </xf>
    <xf numFmtId="0" fontId="16" fillId="15" borderId="0" xfId="2" applyFont="1" applyFill="1" applyAlignment="1">
      <alignment horizontal="left"/>
    </xf>
    <xf numFmtId="0" fontId="9" fillId="15" borderId="0" xfId="2" applyFont="1" applyFill="1" applyAlignment="1">
      <alignment horizontal="center" vertical="top"/>
    </xf>
    <xf numFmtId="0" fontId="16" fillId="3" borderId="0" xfId="2" applyFont="1" applyFill="1" applyAlignment="1">
      <alignment horizontal="center"/>
    </xf>
    <xf numFmtId="0" fontId="16" fillId="3" borderId="0" xfId="2" applyFont="1" applyFill="1" applyAlignment="1">
      <alignment horizontal="left"/>
    </xf>
    <xf numFmtId="0" fontId="9" fillId="3" borderId="0" xfId="2" applyFont="1" applyFill="1" applyAlignment="1">
      <alignment horizontal="center" vertical="top"/>
    </xf>
    <xf numFmtId="0" fontId="16" fillId="16" borderId="0" xfId="2" applyFont="1" applyFill="1" applyAlignment="1">
      <alignment horizontal="center"/>
    </xf>
    <xf numFmtId="0" fontId="16" fillId="16" borderId="0" xfId="2" applyFont="1" applyFill="1" applyAlignment="1">
      <alignment horizontal="left"/>
    </xf>
    <xf numFmtId="0" fontId="9" fillId="16" borderId="0" xfId="2" applyFont="1" applyFill="1" applyAlignment="1">
      <alignment horizontal="center" vertical="top"/>
    </xf>
    <xf numFmtId="0" fontId="16" fillId="0" borderId="0" xfId="2" applyFont="1" applyFill="1" applyAlignment="1">
      <alignment horizontal="center"/>
    </xf>
    <xf numFmtId="0" fontId="16" fillId="0" borderId="0" xfId="2" applyFont="1" applyFill="1" applyAlignment="1">
      <alignment horizontal="left"/>
    </xf>
    <xf numFmtId="0" fontId="17" fillId="0" borderId="0" xfId="2" applyFont="1" applyFill="1" applyAlignment="1">
      <alignment horizontal="center"/>
    </xf>
    <xf numFmtId="0" fontId="16" fillId="0" borderId="0" xfId="2" applyFont="1" applyFill="1" applyAlignment="1">
      <alignment vertical="top"/>
    </xf>
    <xf numFmtId="0" fontId="16" fillId="0" borderId="0" xfId="2" applyFont="1" applyFill="1" applyAlignment="1">
      <alignment horizontal="center" vertical="top"/>
    </xf>
    <xf numFmtId="0" fontId="16" fillId="0" borderId="0" xfId="2" applyFont="1" applyFill="1" applyAlignment="1">
      <alignment horizontal="left" vertical="top"/>
    </xf>
    <xf numFmtId="0" fontId="16" fillId="0" borderId="0" xfId="2" applyFont="1" applyFill="1"/>
    <xf numFmtId="0" fontId="16" fillId="17" borderId="0" xfId="2" applyFont="1" applyFill="1" applyAlignment="1">
      <alignment horizontal="center"/>
    </xf>
    <xf numFmtId="0" fontId="16" fillId="17" borderId="0" xfId="2" applyFont="1" applyFill="1" applyAlignment="1">
      <alignment horizontal="left"/>
    </xf>
    <xf numFmtId="0" fontId="10" fillId="0" borderId="0" xfId="2" applyFont="1" applyFill="1" applyAlignment="1">
      <alignment horizontal="center"/>
    </xf>
    <xf numFmtId="0" fontId="9" fillId="0" borderId="0" xfId="2" applyFont="1" applyFill="1" applyAlignment="1">
      <alignment vertical="top"/>
    </xf>
    <xf numFmtId="0" fontId="9" fillId="0" borderId="0" xfId="2" applyFont="1" applyFill="1" applyAlignment="1">
      <alignment horizontal="center" vertical="top"/>
    </xf>
    <xf numFmtId="0" fontId="9" fillId="17" borderId="0" xfId="2" applyFont="1" applyFill="1" applyAlignment="1">
      <alignment horizontal="center" vertical="top"/>
    </xf>
    <xf numFmtId="0" fontId="9" fillId="0" borderId="0" xfId="2" applyFont="1" applyFill="1" applyAlignment="1">
      <alignment horizontal="left" vertical="top"/>
    </xf>
    <xf numFmtId="0" fontId="9" fillId="0" borderId="0" xfId="2" applyFont="1" applyFill="1" applyAlignment="1">
      <alignment horizontal="center"/>
    </xf>
    <xf numFmtId="0" fontId="9" fillId="12" borderId="0" xfId="2" applyFont="1" applyFill="1" applyAlignment="1">
      <alignment horizontal="center" vertical="top"/>
    </xf>
    <xf numFmtId="0" fontId="9" fillId="8" borderId="0" xfId="3" applyFill="1" applyAlignment="1">
      <alignment horizontal="center"/>
    </xf>
    <xf numFmtId="0" fontId="9" fillId="18" borderId="0" xfId="2" applyFill="1" applyAlignment="1">
      <alignment horizontal="center"/>
    </xf>
    <xf numFmtId="0" fontId="9" fillId="18" borderId="0" xfId="2" applyFill="1" applyAlignment="1">
      <alignment horizontal="left"/>
    </xf>
    <xf numFmtId="0" fontId="9" fillId="18" borderId="0" xfId="2" applyFill="1" applyAlignment="1">
      <alignment horizontal="center" vertical="top"/>
    </xf>
    <xf numFmtId="0" fontId="9" fillId="19" borderId="0" xfId="2" applyFill="1" applyAlignment="1">
      <alignment horizontal="center"/>
    </xf>
    <xf numFmtId="0" fontId="9" fillId="19" borderId="0" xfId="2" applyFill="1" applyAlignment="1">
      <alignment horizontal="left"/>
    </xf>
    <xf numFmtId="0" fontId="9" fillId="11" borderId="0" xfId="3" applyFill="1" applyAlignment="1">
      <alignment vertical="top"/>
    </xf>
    <xf numFmtId="0" fontId="9" fillId="11" borderId="0" xfId="2" applyFill="1" applyAlignment="1">
      <alignment horizontal="center" vertical="top"/>
    </xf>
    <xf numFmtId="0" fontId="9" fillId="11" borderId="0" xfId="3" applyFill="1" applyAlignment="1">
      <alignment horizontal="center" vertical="top"/>
    </xf>
    <xf numFmtId="0" fontId="9" fillId="11" borderId="0" xfId="3" applyFill="1" applyAlignment="1">
      <alignment horizontal="center"/>
    </xf>
    <xf numFmtId="0" fontId="9" fillId="11" borderId="0" xfId="3" applyFill="1" applyAlignment="1">
      <alignment horizontal="left"/>
    </xf>
    <xf numFmtId="0" fontId="9" fillId="3" borderId="0" xfId="2" applyFill="1" applyAlignment="1">
      <alignment horizontal="center"/>
    </xf>
    <xf numFmtId="0" fontId="9" fillId="3" borderId="0" xfId="2" applyFill="1" applyAlignment="1">
      <alignment horizontal="left"/>
    </xf>
    <xf numFmtId="0" fontId="9" fillId="3" borderId="0" xfId="2" applyFill="1" applyAlignment="1">
      <alignment horizontal="center" vertical="top"/>
    </xf>
    <xf numFmtId="0" fontId="9" fillId="11" borderId="0" xfId="0" applyFont="1" applyFill="1"/>
    <xf numFmtId="0" fontId="9" fillId="11" borderId="0" xfId="0" applyFont="1" applyFill="1" applyAlignment="1">
      <alignment horizontal="center"/>
    </xf>
    <xf numFmtId="0" fontId="13" fillId="11" borderId="0" xfId="2" applyFont="1" applyFill="1" applyAlignment="1">
      <alignment horizontal="left"/>
    </xf>
    <xf numFmtId="0" fontId="10" fillId="0" borderId="0" xfId="0" applyFont="1" applyAlignment="1">
      <alignment horizontal="center" vertical="top"/>
    </xf>
    <xf numFmtId="0" fontId="9" fillId="20" borderId="0" xfId="2" applyFill="1" applyAlignment="1">
      <alignment horizontal="center"/>
    </xf>
    <xf numFmtId="0" fontId="9" fillId="20" borderId="0" xfId="2" applyFill="1" applyAlignment="1">
      <alignment horizontal="left"/>
    </xf>
    <xf numFmtId="0" fontId="9" fillId="20" borderId="0" xfId="0" applyFont="1" applyFill="1"/>
    <xf numFmtId="0" fontId="16" fillId="20" borderId="0" xfId="2" applyFont="1" applyFill="1" applyAlignment="1">
      <alignment horizontal="center"/>
    </xf>
    <xf numFmtId="0" fontId="16" fillId="20" borderId="0" xfId="2" applyFont="1" applyFill="1" applyAlignment="1">
      <alignment horizontal="left"/>
    </xf>
    <xf numFmtId="0" fontId="16" fillId="0" borderId="0" xfId="0" applyFont="1"/>
    <xf numFmtId="0" fontId="16" fillId="20" borderId="0" xfId="0" applyFont="1" applyFill="1"/>
    <xf numFmtId="0" fontId="16" fillId="0" borderId="0" xfId="0" applyFont="1" applyAlignment="1">
      <alignment horizontal="center"/>
    </xf>
    <xf numFmtId="0" fontId="16" fillId="11" borderId="0" xfId="2" applyFont="1" applyFill="1" applyAlignment="1">
      <alignment horizontal="center"/>
    </xf>
    <xf numFmtId="0" fontId="16" fillId="11" borderId="0" xfId="2" applyFont="1" applyFill="1" applyAlignment="1">
      <alignment horizontal="left"/>
    </xf>
    <xf numFmtId="0" fontId="16" fillId="21" borderId="0" xfId="2" applyFont="1" applyFill="1" applyAlignment="1">
      <alignment horizontal="center"/>
    </xf>
    <xf numFmtId="0" fontId="16" fillId="21" borderId="0" xfId="2" applyFont="1" applyFill="1" applyAlignment="1">
      <alignment horizontal="left"/>
    </xf>
    <xf numFmtId="0" fontId="13" fillId="22" borderId="0" xfId="2" applyFont="1" applyFill="1" applyAlignment="1">
      <alignment horizontal="center"/>
    </xf>
    <xf numFmtId="0" fontId="13" fillId="22" borderId="0" xfId="2" applyFont="1" applyFill="1" applyAlignment="1">
      <alignment horizontal="left"/>
    </xf>
    <xf numFmtId="0" fontId="9" fillId="23" borderId="0" xfId="2" applyFont="1" applyFill="1" applyAlignment="1">
      <alignment horizontal="center"/>
    </xf>
    <xf numFmtId="0" fontId="9" fillId="23" borderId="0" xfId="2" applyFont="1" applyFill="1" applyAlignment="1">
      <alignment horizontal="left"/>
    </xf>
    <xf numFmtId="0" fontId="16" fillId="16" borderId="0" xfId="2" applyFont="1" applyFill="1" applyAlignment="1">
      <alignment horizontal="center" vertical="top"/>
    </xf>
    <xf numFmtId="0" fontId="16" fillId="24" borderId="0" xfId="2" applyFont="1" applyFill="1" applyAlignment="1">
      <alignment horizontal="center"/>
    </xf>
    <xf numFmtId="0" fontId="16" fillId="24" borderId="0" xfId="2" applyFont="1" applyFill="1" applyAlignment="1">
      <alignment horizontal="left"/>
    </xf>
    <xf numFmtId="0" fontId="16" fillId="3" borderId="0" xfId="2" applyFont="1" applyFill="1" applyAlignment="1">
      <alignment horizontal="center" vertical="top"/>
    </xf>
    <xf numFmtId="0" fontId="16" fillId="25" borderId="0" xfId="2" applyFont="1" applyFill="1" applyAlignment="1">
      <alignment horizontal="center"/>
    </xf>
    <xf numFmtId="0" fontId="16" fillId="25" borderId="0" xfId="2" applyFont="1" applyFill="1" applyAlignment="1">
      <alignment horizontal="left"/>
    </xf>
    <xf numFmtId="0" fontId="16" fillId="26" borderId="0" xfId="2" applyFont="1" applyFill="1" applyAlignment="1">
      <alignment horizontal="center"/>
    </xf>
    <xf numFmtId="0" fontId="16" fillId="26" borderId="0" xfId="2" applyFont="1" applyFill="1" applyAlignment="1">
      <alignment horizontal="left"/>
    </xf>
    <xf numFmtId="0" fontId="16" fillId="26" borderId="0" xfId="2" applyFont="1" applyFill="1" applyAlignment="1">
      <alignment horizontal="center" vertical="top"/>
    </xf>
    <xf numFmtId="0" fontId="16" fillId="13" borderId="0" xfId="2" applyFont="1" applyFill="1" applyAlignment="1">
      <alignment horizontal="center" vertical="top"/>
    </xf>
    <xf numFmtId="0" fontId="16" fillId="8" borderId="0" xfId="2" applyFont="1" applyFill="1" applyAlignment="1">
      <alignment horizontal="center" vertical="top"/>
    </xf>
    <xf numFmtId="0" fontId="19" fillId="0" borderId="0" xfId="3" applyFont="1" applyAlignment="1">
      <alignment vertical="top"/>
    </xf>
    <xf numFmtId="0" fontId="19" fillId="0" borderId="0" xfId="2" applyFont="1" applyAlignment="1">
      <alignment horizontal="center" vertical="top"/>
    </xf>
    <xf numFmtId="0" fontId="19" fillId="0" borderId="0" xfId="2" applyFont="1" applyAlignment="1">
      <alignment horizontal="left" vertical="top"/>
    </xf>
    <xf numFmtId="0" fontId="20" fillId="14" borderId="0" xfId="2" applyFont="1" applyFill="1"/>
    <xf numFmtId="0" fontId="19" fillId="0" borderId="0" xfId="3" applyFont="1" applyAlignment="1">
      <alignment horizontal="center" vertical="top"/>
    </xf>
    <xf numFmtId="0" fontId="19" fillId="11" borderId="0" xfId="3" applyFont="1" applyFill="1" applyAlignment="1">
      <alignment horizontal="center"/>
    </xf>
    <xf numFmtId="0" fontId="19" fillId="11" borderId="0" xfId="3" applyFont="1" applyFill="1"/>
    <xf numFmtId="0" fontId="20" fillId="4" borderId="0" xfId="2" applyFont="1" applyFill="1"/>
    <xf numFmtId="0" fontId="9" fillId="11" borderId="0" xfId="3" applyFill="1"/>
    <xf numFmtId="0" fontId="9" fillId="11" borderId="0" xfId="2" applyFont="1" applyFill="1" applyAlignment="1">
      <alignment vertical="top"/>
    </xf>
    <xf numFmtId="0" fontId="9" fillId="11" borderId="0" xfId="2" applyFill="1" applyAlignment="1">
      <alignment horizontal="left" vertical="top"/>
    </xf>
    <xf numFmtId="0" fontId="9" fillId="11" borderId="0" xfId="2" applyFont="1" applyFill="1"/>
    <xf numFmtId="0" fontId="16" fillId="15" borderId="0" xfId="2" applyFont="1" applyFill="1" applyAlignment="1">
      <alignment horizontal="center" vertical="top"/>
    </xf>
    <xf numFmtId="0" fontId="9" fillId="11" borderId="0" xfId="2" applyFont="1" applyFill="1" applyAlignment="1">
      <alignment horizontal="center" vertical="top"/>
    </xf>
    <xf numFmtId="0" fontId="16" fillId="11" borderId="0" xfId="2" applyFont="1" applyFill="1" applyAlignment="1">
      <alignment horizontal="center" vertical="top"/>
    </xf>
    <xf numFmtId="0" fontId="9" fillId="11" borderId="0" xfId="2" applyFont="1" applyFill="1" applyAlignment="1">
      <alignment horizontal="left" vertical="top"/>
    </xf>
    <xf numFmtId="0" fontId="9" fillId="11" borderId="0" xfId="2" applyFont="1" applyFill="1" applyAlignment="1">
      <alignment horizontal="center"/>
    </xf>
    <xf numFmtId="0" fontId="16" fillId="18" borderId="0" xfId="2" applyFont="1" applyFill="1" applyAlignment="1">
      <alignment horizontal="center"/>
    </xf>
    <xf numFmtId="0" fontId="13" fillId="18" borderId="0" xfId="2" applyFont="1" applyFill="1" applyAlignment="1">
      <alignment horizontal="left"/>
    </xf>
    <xf numFmtId="0" fontId="9" fillId="18" borderId="0" xfId="2" applyFont="1" applyFill="1" applyAlignment="1">
      <alignment horizontal="center" vertical="top"/>
    </xf>
    <xf numFmtId="0" fontId="13" fillId="3" borderId="0" xfId="2" applyFont="1" applyFill="1" applyAlignment="1">
      <alignment horizontal="left"/>
    </xf>
    <xf numFmtId="0" fontId="13" fillId="25" borderId="0" xfId="2" applyFont="1" applyFill="1" applyAlignment="1">
      <alignment horizontal="left"/>
    </xf>
    <xf numFmtId="0" fontId="9" fillId="25" borderId="0" xfId="2" applyFont="1" applyFill="1" applyAlignment="1">
      <alignment horizontal="center" vertical="top"/>
    </xf>
    <xf numFmtId="0" fontId="9" fillId="0" borderId="0" xfId="3" applyFont="1"/>
    <xf numFmtId="0" fontId="9" fillId="0" borderId="0" xfId="3" applyFont="1" applyAlignment="1">
      <alignment horizontal="center" vertical="top"/>
    </xf>
    <xf numFmtId="0" fontId="9" fillId="0" borderId="0" xfId="3" applyFont="1" applyAlignment="1">
      <alignment horizontal="center"/>
    </xf>
    <xf numFmtId="0" fontId="9" fillId="3" borderId="0" xfId="2" applyFill="1"/>
    <xf numFmtId="0" fontId="10" fillId="3" borderId="0" xfId="2" applyFont="1" applyFill="1" applyAlignment="1">
      <alignment horizontal="left"/>
    </xf>
    <xf numFmtId="0" fontId="9" fillId="3" borderId="0" xfId="3" applyFont="1" applyFill="1"/>
    <xf numFmtId="0" fontId="9" fillId="3" borderId="0" xfId="3" applyFill="1" applyAlignment="1">
      <alignment horizontal="center" vertical="top"/>
    </xf>
    <xf numFmtId="0" fontId="9" fillId="3" borderId="0" xfId="3" applyFill="1" applyAlignment="1">
      <alignment horizontal="center"/>
    </xf>
    <xf numFmtId="0" fontId="10" fillId="3" borderId="0" xfId="2" applyFont="1" applyFill="1"/>
    <xf numFmtId="0" fontId="9" fillId="0" borderId="0" xfId="2" applyFill="1" applyAlignment="1">
      <alignment horizontal="center"/>
    </xf>
    <xf numFmtId="0" fontId="9" fillId="0" borderId="0" xfId="2" applyFill="1" applyAlignment="1">
      <alignment horizontal="left"/>
    </xf>
    <xf numFmtId="0" fontId="9" fillId="0" borderId="0" xfId="2" applyFill="1" applyAlignment="1">
      <alignment horizontal="center" vertical="top"/>
    </xf>
    <xf numFmtId="0" fontId="9" fillId="0" borderId="0" xfId="3" applyFill="1" applyAlignment="1">
      <alignment horizontal="center"/>
    </xf>
    <xf numFmtId="0" fontId="9" fillId="0" borderId="0" xfId="3" applyFill="1"/>
    <xf numFmtId="0" fontId="17" fillId="0" borderId="0" xfId="2" applyFont="1" applyAlignment="1">
      <alignment horizontal="left"/>
    </xf>
    <xf numFmtId="0" fontId="16" fillId="0" borderId="0" xfId="0" applyFont="1" applyAlignment="1">
      <alignment horizontal="center" vertical="top"/>
    </xf>
    <xf numFmtId="0" fontId="13" fillId="0" borderId="0" xfId="2" applyFont="1" applyAlignment="1">
      <alignment horizontal="left" vertical="top"/>
    </xf>
    <xf numFmtId="0" fontId="17" fillId="11" borderId="0" xfId="2" applyFont="1" applyFill="1" applyAlignment="1">
      <alignment horizontal="center"/>
    </xf>
    <xf numFmtId="0" fontId="17" fillId="11" borderId="0" xfId="2" applyFont="1" applyFill="1" applyAlignment="1">
      <alignment horizontal="left"/>
    </xf>
    <xf numFmtId="0" fontId="17" fillId="0" borderId="0" xfId="2" applyFont="1" applyAlignment="1">
      <alignment vertical="top"/>
    </xf>
    <xf numFmtId="0" fontId="17" fillId="0" borderId="0" xfId="2" applyFont="1" applyAlignment="1">
      <alignment horizontal="center" vertical="top"/>
    </xf>
    <xf numFmtId="0" fontId="17" fillId="0" borderId="0" xfId="2" applyFont="1" applyAlignment="1">
      <alignment horizontal="left" vertical="top"/>
    </xf>
    <xf numFmtId="0" fontId="17" fillId="0" borderId="0" xfId="2" applyFont="1"/>
    <xf numFmtId="0" fontId="16" fillId="27" borderId="0" xfId="2" applyFont="1" applyFill="1" applyAlignment="1">
      <alignment horizontal="center"/>
    </xf>
    <xf numFmtId="0" fontId="16" fillId="27" borderId="0" xfId="2" applyFont="1" applyFill="1" applyAlignment="1">
      <alignment horizontal="left"/>
    </xf>
    <xf numFmtId="0" fontId="9" fillId="0" borderId="0" xfId="2" applyFont="1" applyFill="1" applyAlignment="1">
      <alignment horizontal="left"/>
    </xf>
    <xf numFmtId="0" fontId="9" fillId="27" borderId="0" xfId="2" applyFill="1" applyAlignment="1">
      <alignment horizontal="center"/>
    </xf>
    <xf numFmtId="0" fontId="9" fillId="27" borderId="0" xfId="2" applyFill="1" applyAlignment="1">
      <alignment horizontal="left"/>
    </xf>
    <xf numFmtId="0" fontId="16" fillId="0" borderId="0" xfId="3" applyFont="1"/>
    <xf numFmtId="0" fontId="16" fillId="0" borderId="0" xfId="3" applyFont="1" applyAlignment="1">
      <alignment horizontal="center" vertical="top"/>
    </xf>
    <xf numFmtId="0" fontId="16" fillId="0" borderId="0" xfId="3" applyFont="1" applyAlignment="1">
      <alignment horizontal="center"/>
    </xf>
    <xf numFmtId="0" fontId="16" fillId="18" borderId="0" xfId="2" applyFont="1" applyFill="1" applyAlignment="1">
      <alignment horizontal="left"/>
    </xf>
    <xf numFmtId="0" fontId="16" fillId="11" borderId="0" xfId="3" applyFont="1" applyFill="1"/>
    <xf numFmtId="0" fontId="16" fillId="18" borderId="0" xfId="2" applyFont="1" applyFill="1" applyAlignment="1">
      <alignment horizontal="center" vertical="top"/>
    </xf>
    <xf numFmtId="0" fontId="16" fillId="11" borderId="0" xfId="3" applyFont="1" applyFill="1" applyAlignment="1">
      <alignment horizontal="center" vertical="top"/>
    </xf>
    <xf numFmtId="0" fontId="16" fillId="11" borderId="0" xfId="3" applyFont="1" applyFill="1" applyAlignment="1">
      <alignment horizontal="center"/>
    </xf>
    <xf numFmtId="0" fontId="16" fillId="11" borderId="0" xfId="2" applyFont="1" applyFill="1"/>
    <xf numFmtId="0" fontId="16" fillId="11" borderId="0" xfId="2" applyFont="1" applyFill="1" applyAlignment="1">
      <alignment horizontal="center" vertical="center"/>
    </xf>
    <xf numFmtId="0" fontId="16" fillId="11" borderId="0" xfId="2" applyFont="1" applyFill="1" applyAlignment="1">
      <alignment horizontal="left" vertical="center"/>
    </xf>
    <xf numFmtId="0" fontId="17" fillId="0" borderId="0" xfId="2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2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2" applyFont="1" applyAlignment="1">
      <alignment vertical="center"/>
    </xf>
    <xf numFmtId="0" fontId="16" fillId="0" borderId="0" xfId="0" applyFont="1" applyAlignment="1">
      <alignment horizontal="left"/>
    </xf>
    <xf numFmtId="0" fontId="16" fillId="11" borderId="0" xfId="2" applyFont="1" applyFill="1" applyAlignment="1">
      <alignment horizontal="left" vertical="top"/>
    </xf>
    <xf numFmtId="0" fontId="16" fillId="11" borderId="0" xfId="0" applyFont="1" applyFill="1" applyAlignment="1">
      <alignment horizontal="center" vertical="top"/>
    </xf>
    <xf numFmtId="0" fontId="16" fillId="11" borderId="0" xfId="0" applyFont="1" applyFill="1" applyAlignment="1">
      <alignment horizontal="center"/>
    </xf>
    <xf numFmtId="0" fontId="16" fillId="0" borderId="0" xfId="3" applyFont="1" applyAlignment="1">
      <alignment vertical="top"/>
    </xf>
    <xf numFmtId="0" fontId="16" fillId="0" borderId="0" xfId="3" applyFont="1" applyAlignment="1">
      <alignment horizontal="left"/>
    </xf>
    <xf numFmtId="0" fontId="16" fillId="11" borderId="0" xfId="2" applyFont="1" applyFill="1" applyAlignment="1">
      <alignment vertical="top"/>
    </xf>
    <xf numFmtId="0" fontId="17" fillId="11" borderId="0" xfId="2" applyFont="1" applyFill="1"/>
    <xf numFmtId="0" fontId="17" fillId="11" borderId="0" xfId="2" applyFont="1" applyFill="1" applyAlignment="1">
      <alignment horizontal="center" vertical="top"/>
    </xf>
    <xf numFmtId="0" fontId="16" fillId="11" borderId="0" xfId="3" applyFont="1" applyFill="1" applyAlignment="1">
      <alignment horizontal="left"/>
    </xf>
    <xf numFmtId="0" fontId="13" fillId="20" borderId="0" xfId="2" applyFont="1" applyFill="1" applyAlignment="1">
      <alignment horizontal="center" vertical="top"/>
    </xf>
    <xf numFmtId="0" fontId="16" fillId="21" borderId="0" xfId="2" applyFont="1" applyFill="1" applyAlignment="1">
      <alignment horizontal="center" vertical="top"/>
    </xf>
    <xf numFmtId="0" fontId="16" fillId="28" borderId="0" xfId="2" applyFont="1" applyFill="1" applyAlignment="1">
      <alignment horizontal="center" vertical="top"/>
    </xf>
    <xf numFmtId="0" fontId="16" fillId="29" borderId="0" xfId="2" applyFont="1" applyFill="1" applyAlignment="1">
      <alignment horizontal="center"/>
    </xf>
    <xf numFmtId="0" fontId="16" fillId="29" borderId="0" xfId="2" applyFont="1" applyFill="1" applyAlignment="1">
      <alignment horizontal="left"/>
    </xf>
    <xf numFmtId="0" fontId="16" fillId="11" borderId="0" xfId="3" applyFont="1" applyFill="1" applyAlignment="1">
      <alignment vertical="top"/>
    </xf>
    <xf numFmtId="0" fontId="16" fillId="29" borderId="0" xfId="2" applyFont="1" applyFill="1" applyAlignment="1">
      <alignment horizontal="center" vertical="top"/>
    </xf>
    <xf numFmtId="0" fontId="13" fillId="20" borderId="0" xfId="2" applyFont="1" applyFill="1" applyAlignment="1">
      <alignment horizontal="center"/>
    </xf>
    <xf numFmtId="0" fontId="13" fillId="20" borderId="0" xfId="2" applyFont="1" applyFill="1" applyAlignment="1">
      <alignment horizontal="left"/>
    </xf>
    <xf numFmtId="0" fontId="16" fillId="12" borderId="0" xfId="2" applyFont="1" applyFill="1" applyAlignment="1">
      <alignment horizontal="center" vertical="top"/>
    </xf>
    <xf numFmtId="0" fontId="17" fillId="11" borderId="0" xfId="2" applyFont="1" applyFill="1" applyAlignment="1">
      <alignment vertical="top"/>
    </xf>
    <xf numFmtId="0" fontId="17" fillId="11" borderId="0" xfId="2" applyFont="1" applyFill="1" applyAlignment="1">
      <alignment horizontal="left" vertical="top"/>
    </xf>
    <xf numFmtId="0" fontId="9" fillId="11" borderId="0" xfId="3" applyFont="1" applyFill="1" applyAlignment="1">
      <alignment horizontal="center"/>
    </xf>
    <xf numFmtId="0" fontId="9" fillId="11" borderId="0" xfId="3" applyFont="1" applyFill="1"/>
    <xf numFmtId="0" fontId="13" fillId="11" borderId="0" xfId="2" applyFont="1" applyFill="1"/>
    <xf numFmtId="49" fontId="15" fillId="0" borderId="0" xfId="2" applyNumberFormat="1" applyFont="1" applyAlignment="1">
      <alignment horizontal="center"/>
    </xf>
    <xf numFmtId="49" fontId="15" fillId="0" borderId="0" xfId="2" applyNumberFormat="1" applyFont="1"/>
    <xf numFmtId="0" fontId="18" fillId="0" borderId="0" xfId="3" applyFont="1" applyAlignment="1">
      <alignment horizontal="center"/>
    </xf>
    <xf numFmtId="0" fontId="18" fillId="0" borderId="0" xfId="3" applyFont="1"/>
    <xf numFmtId="0" fontId="17" fillId="30" borderId="0" xfId="2" applyFont="1" applyFill="1" applyAlignment="1">
      <alignment horizontal="center"/>
    </xf>
    <xf numFmtId="0" fontId="17" fillId="30" borderId="0" xfId="2" applyFont="1" applyFill="1" applyAlignment="1">
      <alignment horizontal="left"/>
    </xf>
    <xf numFmtId="0" fontId="17" fillId="30" borderId="0" xfId="2" applyFont="1" applyFill="1" applyAlignment="1">
      <alignment horizontal="center" vertical="top"/>
    </xf>
    <xf numFmtId="0" fontId="16" fillId="30" borderId="0" xfId="2" applyFont="1" applyFill="1" applyAlignment="1">
      <alignment horizontal="center"/>
    </xf>
    <xf numFmtId="0" fontId="16" fillId="30" borderId="0" xfId="2" applyFont="1" applyFill="1" applyAlignment="1">
      <alignment horizontal="left"/>
    </xf>
    <xf numFmtId="0" fontId="16" fillId="30" borderId="0" xfId="2" applyFont="1" applyFill="1" applyAlignment="1">
      <alignment horizontal="center" vertical="top"/>
    </xf>
    <xf numFmtId="0" fontId="16" fillId="3" borderId="0" xfId="3" applyFont="1" applyFill="1" applyAlignment="1">
      <alignment horizontal="center"/>
    </xf>
    <xf numFmtId="0" fontId="17" fillId="31" borderId="0" xfId="2" applyFont="1" applyFill="1" applyAlignment="1">
      <alignment horizontal="center"/>
    </xf>
    <xf numFmtId="0" fontId="17" fillId="31" borderId="0" xfId="2" applyFont="1" applyFill="1" applyAlignment="1">
      <alignment horizontal="left"/>
    </xf>
    <xf numFmtId="0" fontId="17" fillId="0" borderId="0" xfId="2" applyFont="1" applyFill="1" applyAlignment="1">
      <alignment horizontal="left"/>
    </xf>
    <xf numFmtId="0" fontId="17" fillId="0" borderId="0" xfId="2" applyFont="1" applyFill="1" applyAlignment="1">
      <alignment vertical="top"/>
    </xf>
    <xf numFmtId="0" fontId="17" fillId="0" borderId="0" xfId="2" applyFont="1" applyFill="1" applyAlignment="1">
      <alignment horizontal="center" vertical="top"/>
    </xf>
    <xf numFmtId="0" fontId="17" fillId="31" borderId="0" xfId="2" applyFont="1" applyFill="1" applyAlignment="1">
      <alignment horizontal="center" vertical="top"/>
    </xf>
    <xf numFmtId="0" fontId="17" fillId="0" borderId="0" xfId="2" applyFont="1" applyFill="1" applyAlignment="1">
      <alignment horizontal="left" vertical="top"/>
    </xf>
    <xf numFmtId="0" fontId="17" fillId="0" borderId="0" xfId="2" applyFont="1" applyFill="1"/>
    <xf numFmtId="0" fontId="18" fillId="0" borderId="0" xfId="2" applyFont="1" applyAlignment="1">
      <alignment vertical="top"/>
    </xf>
    <xf numFmtId="0" fontId="18" fillId="0" borderId="0" xfId="2" applyFont="1" applyAlignment="1">
      <alignment horizontal="center" vertical="top"/>
    </xf>
    <xf numFmtId="0" fontId="16" fillId="4" borderId="0" xfId="2" applyFont="1" applyFill="1" applyAlignment="1">
      <alignment horizontal="center" vertical="top"/>
    </xf>
    <xf numFmtId="0" fontId="10" fillId="31" borderId="0" xfId="2" applyFont="1" applyFill="1" applyAlignment="1">
      <alignment horizontal="center"/>
    </xf>
    <xf numFmtId="0" fontId="10" fillId="31" borderId="0" xfId="2" applyFont="1" applyFill="1" applyAlignment="1">
      <alignment horizontal="left"/>
    </xf>
    <xf numFmtId="0" fontId="10" fillId="0" borderId="0" xfId="2" applyFont="1" applyFill="1" applyAlignment="1">
      <alignment horizontal="left"/>
    </xf>
    <xf numFmtId="0" fontId="16" fillId="31" borderId="0" xfId="2" applyFont="1" applyFill="1" applyAlignment="1">
      <alignment horizontal="center" vertical="top"/>
    </xf>
    <xf numFmtId="0" fontId="16" fillId="31" borderId="0" xfId="2" applyFont="1" applyFill="1" applyAlignment="1">
      <alignment horizontal="center"/>
    </xf>
    <xf numFmtId="0" fontId="16" fillId="31" borderId="0" xfId="2" applyFont="1" applyFill="1" applyAlignment="1">
      <alignment horizontal="left"/>
    </xf>
    <xf numFmtId="0" fontId="18" fillId="0" borderId="0" xfId="2" applyFont="1" applyFill="1" applyAlignment="1">
      <alignment horizontal="center"/>
    </xf>
    <xf numFmtId="0" fontId="18" fillId="0" borderId="0" xfId="2" applyFont="1" applyFill="1"/>
    <xf numFmtId="0" fontId="16" fillId="14" borderId="0" xfId="2" applyFont="1" applyFill="1" applyAlignment="1">
      <alignment horizontal="center" vertical="top"/>
    </xf>
    <xf numFmtId="0" fontId="16" fillId="19" borderId="0" xfId="3" applyFont="1" applyFill="1"/>
    <xf numFmtId="0" fontId="16" fillId="19" borderId="0" xfId="3" applyFont="1" applyFill="1" applyAlignment="1">
      <alignment horizontal="left"/>
    </xf>
    <xf numFmtId="0" fontId="16" fillId="19" borderId="0" xfId="2" applyFont="1" applyFill="1" applyAlignment="1">
      <alignment horizontal="center" vertical="top"/>
    </xf>
    <xf numFmtId="0" fontId="17" fillId="0" borderId="0" xfId="3" applyFont="1"/>
    <xf numFmtId="0" fontId="16" fillId="3" borderId="0" xfId="3" applyFont="1" applyFill="1"/>
    <xf numFmtId="0" fontId="16" fillId="3" borderId="0" xfId="3" applyFont="1" applyFill="1" applyAlignment="1">
      <alignment horizontal="left"/>
    </xf>
    <xf numFmtId="0" fontId="16" fillId="8" borderId="0" xfId="3" applyFont="1" applyFill="1"/>
    <xf numFmtId="0" fontId="16" fillId="8" borderId="0" xfId="3" applyFont="1" applyFill="1" applyAlignment="1">
      <alignment horizontal="left"/>
    </xf>
    <xf numFmtId="0" fontId="18" fillId="0" borderId="0" xfId="3" applyFont="1" applyAlignment="1">
      <alignment horizontal="center" vertical="top"/>
    </xf>
    <xf numFmtId="0" fontId="16" fillId="15" borderId="0" xfId="3" applyFont="1" applyFill="1"/>
    <xf numFmtId="0" fontId="16" fillId="15" borderId="0" xfId="3" applyFont="1" applyFill="1" applyAlignment="1">
      <alignment horizontal="left"/>
    </xf>
    <xf numFmtId="0" fontId="16" fillId="32" borderId="0" xfId="2" applyFont="1" applyFill="1" applyAlignment="1">
      <alignment horizontal="center"/>
    </xf>
    <xf numFmtId="0" fontId="16" fillId="32" borderId="0" xfId="2" applyFont="1" applyFill="1" applyAlignment="1">
      <alignment horizontal="left"/>
    </xf>
    <xf numFmtId="0" fontId="16" fillId="0" borderId="0" xfId="3" applyFont="1" applyAlignment="1">
      <alignment vertical="top" wrapText="1"/>
    </xf>
    <xf numFmtId="0" fontId="16" fillId="32" borderId="0" xfId="2" applyFont="1" applyFill="1" applyAlignment="1">
      <alignment horizontal="center" vertical="top"/>
    </xf>
    <xf numFmtId="0" fontId="20" fillId="0" borderId="0" xfId="2" applyFont="1"/>
    <xf numFmtId="0" fontId="16" fillId="11" borderId="0" xfId="3" applyFont="1" applyFill="1" applyAlignment="1">
      <alignment vertical="top" wrapText="1"/>
    </xf>
    <xf numFmtId="0" fontId="20" fillId="11" borderId="0" xfId="2" applyFont="1" applyFill="1"/>
    <xf numFmtId="0" fontId="16" fillId="19" borderId="0" xfId="2" applyFont="1" applyFill="1" applyAlignment="1">
      <alignment horizontal="center"/>
    </xf>
    <xf numFmtId="0" fontId="16" fillId="19" borderId="0" xfId="2" applyFont="1" applyFill="1" applyAlignment="1">
      <alignment horizontal="left"/>
    </xf>
    <xf numFmtId="0" fontId="9" fillId="11" borderId="0" xfId="3" applyFont="1" applyFill="1" applyAlignment="1">
      <alignment vertical="top" wrapText="1"/>
    </xf>
    <xf numFmtId="0" fontId="9" fillId="0" borderId="0" xfId="3" applyFont="1" applyAlignment="1">
      <alignment vertical="top" wrapText="1"/>
    </xf>
    <xf numFmtId="0" fontId="0" fillId="0" borderId="0" xfId="0" applyAlignment="1">
      <alignment horizontal="center"/>
    </xf>
    <xf numFmtId="0" fontId="16" fillId="4" borderId="0" xfId="2" applyFont="1" applyFill="1" applyAlignment="1">
      <alignment horizontal="center"/>
    </xf>
    <xf numFmtId="0" fontId="16" fillId="4" borderId="0" xfId="2" applyFont="1" applyFill="1" applyAlignment="1">
      <alignment horizontal="left"/>
    </xf>
    <xf numFmtId="0" fontId="20" fillId="0" borderId="0" xfId="2" applyFont="1" applyFill="1"/>
    <xf numFmtId="0" fontId="17" fillId="12" borderId="0" xfId="2" applyFont="1" applyFill="1" applyAlignment="1">
      <alignment horizontal="center"/>
    </xf>
    <xf numFmtId="0" fontId="16" fillId="12" borderId="0" xfId="2" applyFont="1" applyFill="1" applyAlignment="1">
      <alignment vertical="top"/>
    </xf>
    <xf numFmtId="0" fontId="16" fillId="12" borderId="0" xfId="2" applyFont="1" applyFill="1" applyAlignment="1">
      <alignment horizontal="left" vertical="top"/>
    </xf>
    <xf numFmtId="0" fontId="16" fillId="12" borderId="0" xfId="2" applyFont="1" applyFill="1"/>
    <xf numFmtId="0" fontId="9" fillId="12" borderId="0" xfId="2" applyFill="1"/>
    <xf numFmtId="0" fontId="10" fillId="12" borderId="0" xfId="2" applyFont="1" applyFill="1"/>
    <xf numFmtId="0" fontId="0" fillId="11" borderId="0" xfId="0" applyFill="1" applyAlignment="1">
      <alignment horizontal="center" vertical="top"/>
    </xf>
    <xf numFmtId="0" fontId="0" fillId="11" borderId="0" xfId="0" applyFill="1" applyAlignment="1">
      <alignment vertical="top"/>
    </xf>
    <xf numFmtId="0" fontId="16" fillId="33" borderId="0" xfId="3" applyFont="1" applyFill="1"/>
    <xf numFmtId="0" fontId="16" fillId="33" borderId="0" xfId="3" applyFont="1" applyFill="1" applyAlignment="1">
      <alignment horizontal="left"/>
    </xf>
    <xf numFmtId="0" fontId="16" fillId="33" borderId="0" xfId="2" applyFont="1" applyFill="1" applyAlignment="1">
      <alignment horizontal="center" vertical="top"/>
    </xf>
    <xf numFmtId="0" fontId="16" fillId="33" borderId="0" xfId="3" applyFont="1" applyFill="1" applyAlignment="1">
      <alignment horizontal="center"/>
    </xf>
    <xf numFmtId="0" fontId="10" fillId="11" borderId="0" xfId="2" applyFont="1" applyFill="1"/>
    <xf numFmtId="0" fontId="9" fillId="11" borderId="0" xfId="2" applyFont="1" applyFill="1" applyAlignment="1">
      <alignment horizontal="left"/>
    </xf>
    <xf numFmtId="0" fontId="16" fillId="34" borderId="0" xfId="2" applyFont="1" applyFill="1" applyAlignment="1">
      <alignment horizontal="center"/>
    </xf>
    <xf numFmtId="0" fontId="16" fillId="34" borderId="0" xfId="2" applyFont="1" applyFill="1" applyAlignment="1">
      <alignment horizontal="left"/>
    </xf>
    <xf numFmtId="0" fontId="16" fillId="34" borderId="0" xfId="2" applyFont="1" applyFill="1" applyAlignment="1">
      <alignment horizontal="center" vertical="top"/>
    </xf>
    <xf numFmtId="0" fontId="16" fillId="24" borderId="0" xfId="2" applyFont="1" applyFill="1" applyAlignment="1">
      <alignment horizontal="center" vertical="top"/>
    </xf>
    <xf numFmtId="0" fontId="16" fillId="24" borderId="0" xfId="3" applyFont="1" applyFill="1"/>
    <xf numFmtId="0" fontId="16" fillId="24" borderId="0" xfId="3" applyFont="1" applyFill="1" applyAlignment="1">
      <alignment horizontal="left"/>
    </xf>
    <xf numFmtId="0" fontId="16" fillId="7" borderId="0" xfId="2" applyFont="1" applyFill="1" applyAlignment="1">
      <alignment horizontal="center"/>
    </xf>
    <xf numFmtId="0" fontId="16" fillId="7" borderId="0" xfId="2" applyFont="1" applyFill="1" applyAlignment="1">
      <alignment horizontal="left"/>
    </xf>
    <xf numFmtId="0" fontId="16" fillId="7" borderId="0" xfId="2" applyFont="1" applyFill="1" applyAlignment="1">
      <alignment horizontal="center" vertical="top"/>
    </xf>
    <xf numFmtId="0" fontId="16" fillId="25" borderId="0" xfId="2" applyFont="1" applyFill="1" applyAlignment="1">
      <alignment horizontal="center" vertical="top"/>
    </xf>
    <xf numFmtId="0" fontId="16" fillId="11" borderId="0" xfId="0" applyFont="1" applyFill="1"/>
    <xf numFmtId="0" fontId="16" fillId="35" borderId="0" xfId="2" applyFont="1" applyFill="1" applyAlignment="1">
      <alignment horizontal="center"/>
    </xf>
    <xf numFmtId="0" fontId="16" fillId="35" borderId="0" xfId="2" applyFont="1" applyFill="1" applyAlignment="1">
      <alignment horizontal="left"/>
    </xf>
    <xf numFmtId="0" fontId="12" fillId="3" borderId="0" xfId="2" applyFont="1" applyFill="1" applyAlignment="1">
      <alignment horizontal="center"/>
    </xf>
    <xf numFmtId="0" fontId="12" fillId="3" borderId="0" xfId="2" applyFont="1" applyFill="1" applyAlignment="1">
      <alignment horizontal="left"/>
    </xf>
    <xf numFmtId="0" fontId="12" fillId="11" borderId="0" xfId="2" applyFont="1" applyFill="1" applyAlignment="1">
      <alignment horizontal="left"/>
    </xf>
    <xf numFmtId="0" fontId="12" fillId="11" borderId="0" xfId="2" applyFont="1" applyFill="1" applyAlignment="1">
      <alignment vertical="top"/>
    </xf>
    <xf numFmtId="0" fontId="12" fillId="11" borderId="0" xfId="2" applyFont="1" applyFill="1" applyAlignment="1">
      <alignment horizontal="center" vertical="top"/>
    </xf>
    <xf numFmtId="0" fontId="12" fillId="3" borderId="0" xfId="2" applyFont="1" applyFill="1" applyAlignment="1">
      <alignment horizontal="center" vertical="top"/>
    </xf>
    <xf numFmtId="0" fontId="12" fillId="11" borderId="0" xfId="2" applyFont="1" applyFill="1" applyAlignment="1">
      <alignment horizontal="left" vertical="top"/>
    </xf>
    <xf numFmtId="0" fontId="12" fillId="11" borderId="0" xfId="2" applyFont="1" applyFill="1" applyAlignment="1">
      <alignment horizontal="center"/>
    </xf>
    <xf numFmtId="0" fontId="12" fillId="11" borderId="0" xfId="2" applyFont="1" applyFill="1"/>
    <xf numFmtId="0" fontId="13" fillId="3" borderId="0" xfId="2" applyFont="1" applyFill="1" applyAlignment="1">
      <alignment horizontal="center"/>
    </xf>
    <xf numFmtId="0" fontId="13" fillId="11" borderId="0" xfId="2" applyFont="1" applyFill="1" applyAlignment="1">
      <alignment vertical="top"/>
    </xf>
    <xf numFmtId="0" fontId="13" fillId="11" borderId="0" xfId="2" applyFont="1" applyFill="1" applyAlignment="1">
      <alignment horizontal="center" vertical="top"/>
    </xf>
    <xf numFmtId="0" fontId="13" fillId="3" borderId="0" xfId="2" applyFont="1" applyFill="1" applyAlignment="1">
      <alignment horizontal="center" vertical="top"/>
    </xf>
    <xf numFmtId="0" fontId="13" fillId="11" borderId="0" xfId="2" applyFont="1" applyFill="1" applyAlignment="1">
      <alignment horizontal="center"/>
    </xf>
    <xf numFmtId="0" fontId="13" fillId="11" borderId="0" xfId="2" applyFont="1" applyFill="1" applyAlignment="1">
      <alignment horizontal="left" vertical="top"/>
    </xf>
    <xf numFmtId="0" fontId="22" fillId="0" borderId="0" xfId="2" applyFont="1" applyAlignment="1">
      <alignment vertical="top"/>
    </xf>
    <xf numFmtId="0" fontId="16" fillId="33" borderId="0" xfId="2" applyFont="1" applyFill="1" applyAlignment="1">
      <alignment horizontal="center"/>
    </xf>
    <xf numFmtId="0" fontId="16" fillId="33" borderId="0" xfId="2" applyFont="1" applyFill="1" applyAlignment="1">
      <alignment horizontal="left"/>
    </xf>
    <xf numFmtId="0" fontId="17" fillId="33" borderId="0" xfId="2" applyFont="1" applyFill="1" applyAlignment="1">
      <alignment horizontal="center" vertical="top"/>
    </xf>
    <xf numFmtId="0" fontId="23" fillId="0" borderId="0" xfId="0" applyFont="1" applyAlignment="1">
      <alignment wrapText="1"/>
    </xf>
    <xf numFmtId="0" fontId="23" fillId="0" borderId="0" xfId="0" applyFont="1" applyFill="1" applyAlignment="1">
      <alignment wrapText="1"/>
    </xf>
    <xf numFmtId="0" fontId="16" fillId="3" borderId="0" xfId="3" applyFont="1" applyFill="1" applyAlignment="1">
      <alignment vertical="top"/>
    </xf>
    <xf numFmtId="0" fontId="16" fillId="3" borderId="0" xfId="3" applyFont="1" applyFill="1" applyAlignment="1">
      <alignment horizontal="center" vertical="top"/>
    </xf>
    <xf numFmtId="0" fontId="16" fillId="35" borderId="0" xfId="2" applyFont="1" applyFill="1" applyAlignment="1">
      <alignment horizontal="center" vertical="top"/>
    </xf>
    <xf numFmtId="0" fontId="16" fillId="36" borderId="0" xfId="3" applyFont="1" applyFill="1"/>
    <xf numFmtId="0" fontId="16" fillId="36" borderId="0" xfId="3" applyFont="1" applyFill="1" applyAlignment="1">
      <alignment horizontal="left"/>
    </xf>
    <xf numFmtId="0" fontId="16" fillId="36" borderId="0" xfId="2" applyFont="1" applyFill="1" applyAlignment="1">
      <alignment horizontal="center" vertical="top"/>
    </xf>
    <xf numFmtId="0" fontId="16" fillId="36" borderId="0" xfId="2" applyFont="1" applyFill="1" applyAlignment="1">
      <alignment horizontal="center"/>
    </xf>
    <xf numFmtId="0" fontId="16" fillId="36" borderId="0" xfId="2" applyFont="1" applyFill="1" applyAlignment="1">
      <alignment horizontal="left"/>
    </xf>
    <xf numFmtId="0" fontId="13" fillId="0" borderId="0" xfId="3" applyFont="1"/>
    <xf numFmtId="0" fontId="16" fillId="6" borderId="0" xfId="3" applyFont="1" applyFill="1"/>
    <xf numFmtId="0" fontId="16" fillId="6" borderId="0" xfId="3" applyFont="1" applyFill="1" applyAlignment="1">
      <alignment horizontal="left"/>
    </xf>
    <xf numFmtId="0" fontId="9" fillId="0" borderId="0" xfId="3" applyFont="1" applyFill="1"/>
    <xf numFmtId="0" fontId="9" fillId="0" borderId="0" xfId="0" applyFont="1" applyFill="1"/>
    <xf numFmtId="0" fontId="16" fillId="6" borderId="0" xfId="2" applyFont="1" applyFill="1" applyAlignment="1">
      <alignment horizontal="center" vertical="top"/>
    </xf>
    <xf numFmtId="0" fontId="9" fillId="0" borderId="0" xfId="0" applyFont="1" applyFill="1" applyAlignment="1">
      <alignment horizontal="center" vertical="top"/>
    </xf>
    <xf numFmtId="0" fontId="9" fillId="0" borderId="0" xfId="0" applyFont="1" applyFill="1" applyAlignment="1">
      <alignment horizontal="center"/>
    </xf>
    <xf numFmtId="0" fontId="9" fillId="0" borderId="0" xfId="3" applyFont="1" applyFill="1" applyAlignment="1">
      <alignment horizontal="center"/>
    </xf>
    <xf numFmtId="0" fontId="16" fillId="26" borderId="0" xfId="3" applyFont="1" applyFill="1"/>
    <xf numFmtId="0" fontId="16" fillId="26" borderId="0" xfId="3" applyFont="1" applyFill="1" applyAlignment="1">
      <alignment horizontal="left"/>
    </xf>
    <xf numFmtId="0" fontId="16" fillId="32" borderId="0" xfId="3" applyFont="1" applyFill="1"/>
    <xf numFmtId="0" fontId="16" fillId="32" borderId="0" xfId="3" applyFont="1" applyFill="1" applyAlignment="1">
      <alignment horizontal="left"/>
    </xf>
    <xf numFmtId="0" fontId="17" fillId="16" borderId="0" xfId="2" applyFont="1" applyFill="1" applyAlignment="1">
      <alignment horizontal="center"/>
    </xf>
    <xf numFmtId="0" fontId="17" fillId="16" borderId="0" xfId="2" applyFont="1" applyFill="1" applyAlignment="1">
      <alignment horizontal="left"/>
    </xf>
    <xf numFmtId="0" fontId="13" fillId="36" borderId="0" xfId="3" applyFont="1" applyFill="1"/>
    <xf numFmtId="0" fontId="13" fillId="36" borderId="0" xfId="3" applyFont="1" applyFill="1" applyAlignment="1">
      <alignment horizontal="left"/>
    </xf>
    <xf numFmtId="0" fontId="13" fillId="36" borderId="0" xfId="2" applyFont="1" applyFill="1" applyAlignment="1">
      <alignment horizontal="center" vertical="top"/>
    </xf>
    <xf numFmtId="0" fontId="16" fillId="0" borderId="0" xfId="3" applyFont="1" applyFill="1"/>
    <xf numFmtId="0" fontId="16" fillId="0" borderId="0" xfId="3" applyFont="1" applyFill="1" applyAlignment="1">
      <alignment horizontal="left"/>
    </xf>
    <xf numFmtId="0" fontId="16" fillId="0" borderId="0" xfId="0" applyFont="1" applyFill="1"/>
    <xf numFmtId="0" fontId="16" fillId="0" borderId="0" xfId="0" applyFont="1" applyFill="1" applyAlignment="1">
      <alignment horizontal="center" vertical="top"/>
    </xf>
    <xf numFmtId="0" fontId="16" fillId="0" borderId="0" xfId="0" applyFont="1" applyFill="1" applyAlignment="1">
      <alignment horizontal="center"/>
    </xf>
    <xf numFmtId="0" fontId="18" fillId="0" borderId="0" xfId="3" applyFont="1" applyFill="1" applyAlignment="1">
      <alignment horizontal="center" vertical="top"/>
    </xf>
    <xf numFmtId="0" fontId="18" fillId="0" borderId="0" xfId="3" applyFont="1" applyFill="1"/>
    <xf numFmtId="0" fontId="13" fillId="0" borderId="0" xfId="3" applyFont="1" applyFill="1"/>
    <xf numFmtId="0" fontId="13" fillId="11" borderId="0" xfId="3" applyFont="1" applyFill="1"/>
    <xf numFmtId="0" fontId="16" fillId="17" borderId="0" xfId="2" applyFont="1" applyFill="1" applyAlignment="1">
      <alignment horizontal="center" vertical="top"/>
    </xf>
    <xf numFmtId="0" fontId="16" fillId="0" borderId="0" xfId="3" applyFont="1" applyFill="1" applyAlignment="1">
      <alignment horizontal="center"/>
    </xf>
    <xf numFmtId="0" fontId="12" fillId="0" borderId="0" xfId="2" applyFont="1" applyAlignment="1">
      <alignment vertical="center" wrapText="1"/>
    </xf>
    <xf numFmtId="0" fontId="24" fillId="4" borderId="0" xfId="2" applyFont="1" applyFill="1" applyAlignment="1">
      <alignment horizontal="center"/>
    </xf>
    <xf numFmtId="0" fontId="24" fillId="4" borderId="0" xfId="2" applyFont="1" applyFill="1" applyAlignment="1">
      <alignment horizontal="left"/>
    </xf>
    <xf numFmtId="0" fontId="25" fillId="0" borderId="0" xfId="2" applyFont="1" applyAlignment="1">
      <alignment horizontal="center"/>
    </xf>
    <xf numFmtId="0" fontId="24" fillId="0" borderId="0" xfId="2" applyFont="1" applyAlignment="1">
      <alignment horizontal="center" vertical="top"/>
    </xf>
    <xf numFmtId="0" fontId="24" fillId="0" borderId="0" xfId="2" applyFont="1" applyAlignment="1">
      <alignment horizontal="left" vertical="top"/>
    </xf>
    <xf numFmtId="0" fontId="24" fillId="0" borderId="0" xfId="2" applyFont="1"/>
    <xf numFmtId="0" fontId="17" fillId="18" borderId="0" xfId="2" applyFont="1" applyFill="1" applyAlignment="1">
      <alignment horizontal="left"/>
    </xf>
    <xf numFmtId="0" fontId="17" fillId="18" borderId="0" xfId="2" applyFont="1" applyFill="1" applyAlignment="1">
      <alignment vertical="top"/>
    </xf>
    <xf numFmtId="0" fontId="13" fillId="11" borderId="0" xfId="3" applyFont="1" applyFill="1" applyAlignment="1">
      <alignment horizontal="center"/>
    </xf>
    <xf numFmtId="0" fontId="17" fillId="21" borderId="0" xfId="3" applyFont="1" applyFill="1"/>
    <xf numFmtId="0" fontId="17" fillId="21" borderId="0" xfId="3" applyFont="1" applyFill="1" applyAlignment="1">
      <alignment horizontal="left"/>
    </xf>
    <xf numFmtId="0" fontId="17" fillId="0" borderId="0" xfId="3" applyFont="1" applyAlignment="1">
      <alignment vertical="top"/>
    </xf>
    <xf numFmtId="0" fontId="17" fillId="0" borderId="0" xfId="3" applyFont="1" applyAlignment="1">
      <alignment horizontal="center" vertical="top"/>
    </xf>
    <xf numFmtId="0" fontId="17" fillId="21" borderId="0" xfId="3" applyFont="1" applyFill="1" applyAlignment="1">
      <alignment horizontal="center" vertical="top"/>
    </xf>
    <xf numFmtId="0" fontId="17" fillId="0" borderId="0" xfId="3" applyFont="1" applyAlignment="1">
      <alignment horizontal="center"/>
    </xf>
    <xf numFmtId="0" fontId="12" fillId="0" borderId="0" xfId="3" applyFont="1"/>
    <xf numFmtId="0" fontId="23" fillId="0" borderId="0" xfId="0" applyFont="1"/>
    <xf numFmtId="0" fontId="16" fillId="21" borderId="0" xfId="3" applyFont="1" applyFill="1" applyAlignment="1">
      <alignment horizontal="center" vertical="top"/>
    </xf>
    <xf numFmtId="0" fontId="16" fillId="21" borderId="0" xfId="3" applyFont="1" applyFill="1"/>
    <xf numFmtId="0" fontId="16" fillId="21" borderId="0" xfId="3" applyFont="1" applyFill="1" applyAlignment="1">
      <alignment horizontal="left"/>
    </xf>
    <xf numFmtId="0" fontId="9" fillId="4" borderId="0" xfId="2" applyFont="1" applyFill="1" applyAlignment="1">
      <alignment horizontal="center"/>
    </xf>
    <xf numFmtId="0" fontId="9" fillId="4" borderId="0" xfId="2" applyFont="1" applyFill="1" applyAlignment="1">
      <alignment horizontal="left"/>
    </xf>
    <xf numFmtId="0" fontId="9" fillId="4" borderId="0" xfId="2" applyFont="1" applyFill="1" applyAlignment="1">
      <alignment horizontal="center" vertical="top"/>
    </xf>
    <xf numFmtId="0" fontId="16" fillId="14" borderId="0" xfId="3" applyFont="1" applyFill="1"/>
    <xf numFmtId="0" fontId="16" fillId="14" borderId="0" xfId="3" applyFont="1" applyFill="1" applyAlignment="1">
      <alignment horizontal="left"/>
    </xf>
    <xf numFmtId="0" fontId="16" fillId="14" borderId="0" xfId="3" applyFont="1" applyFill="1" applyAlignment="1">
      <alignment horizontal="center" vertical="top"/>
    </xf>
    <xf numFmtId="0" fontId="17" fillId="11" borderId="0" xfId="3" applyFont="1" applyFill="1"/>
    <xf numFmtId="0" fontId="17" fillId="11" borderId="0" xfId="3" applyFont="1" applyFill="1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center" vertical="top"/>
    </xf>
    <xf numFmtId="0" fontId="17" fillId="11" borderId="0" xfId="3" applyFont="1" applyFill="1" applyAlignment="1">
      <alignment vertical="top"/>
    </xf>
    <xf numFmtId="0" fontId="17" fillId="11" borderId="0" xfId="3" applyFont="1" applyFill="1" applyAlignment="1">
      <alignment horizontal="center" vertical="top"/>
    </xf>
    <xf numFmtId="0" fontId="17" fillId="11" borderId="0" xfId="3" applyFont="1" applyFill="1" applyAlignment="1">
      <alignment horizontal="center"/>
    </xf>
    <xf numFmtId="0" fontId="16" fillId="30" borderId="0" xfId="3" applyFont="1" applyFill="1"/>
    <xf numFmtId="0" fontId="16" fillId="30" borderId="0" xfId="3" applyFont="1" applyFill="1" applyAlignment="1">
      <alignment horizontal="left"/>
    </xf>
    <xf numFmtId="0" fontId="16" fillId="30" borderId="0" xfId="3" applyFont="1" applyFill="1" applyAlignment="1">
      <alignment horizontal="center" vertical="top"/>
    </xf>
    <xf numFmtId="0" fontId="16" fillId="17" borderId="0" xfId="3" applyFont="1" applyFill="1"/>
    <xf numFmtId="0" fontId="16" fillId="17" borderId="0" xfId="3" applyFont="1" applyFill="1" applyAlignment="1">
      <alignment horizontal="left"/>
    </xf>
    <xf numFmtId="0" fontId="16" fillId="17" borderId="0" xfId="3" applyFont="1" applyFill="1" applyAlignment="1">
      <alignment horizontal="center" vertical="top"/>
    </xf>
    <xf numFmtId="0" fontId="16" fillId="0" borderId="0" xfId="3" applyFont="1" applyFill="1" applyAlignment="1">
      <alignment horizontal="center" vertical="top"/>
    </xf>
    <xf numFmtId="0" fontId="16" fillId="0" borderId="0" xfId="3" applyFont="1" applyFill="1" applyAlignment="1">
      <alignment vertical="top"/>
    </xf>
    <xf numFmtId="0" fontId="18" fillId="0" borderId="0" xfId="3" applyFont="1" applyAlignment="1">
      <alignment vertical="top"/>
    </xf>
    <xf numFmtId="0" fontId="18" fillId="3" borderId="0" xfId="3" applyFont="1" applyFill="1" applyAlignment="1">
      <alignment horizontal="center" vertical="top"/>
    </xf>
    <xf numFmtId="0" fontId="16" fillId="5" borderId="0" xfId="3" applyFont="1" applyFill="1"/>
    <xf numFmtId="0" fontId="16" fillId="5" borderId="0" xfId="3" applyFont="1" applyFill="1" applyAlignment="1">
      <alignment horizontal="left"/>
    </xf>
    <xf numFmtId="0" fontId="16" fillId="5" borderId="0" xfId="3" applyFont="1" applyFill="1" applyAlignment="1">
      <alignment horizontal="center" vertical="top"/>
    </xf>
    <xf numFmtId="0" fontId="16" fillId="38" borderId="0" xfId="3" applyFont="1" applyFill="1"/>
    <xf numFmtId="0" fontId="16" fillId="38" borderId="0" xfId="3" applyFont="1" applyFill="1" applyAlignment="1">
      <alignment horizontal="left"/>
    </xf>
    <xf numFmtId="0" fontId="16" fillId="29" borderId="0" xfId="3" applyFont="1" applyFill="1"/>
    <xf numFmtId="0" fontId="16" fillId="29" borderId="0" xfId="3" applyFont="1" applyFill="1" applyAlignment="1">
      <alignment horizontal="left"/>
    </xf>
    <xf numFmtId="0" fontId="16" fillId="10" borderId="0" xfId="3" applyFont="1" applyFill="1"/>
    <xf numFmtId="0" fontId="16" fillId="10" borderId="0" xfId="3" applyFont="1" applyFill="1" applyAlignment="1">
      <alignment horizontal="left"/>
    </xf>
    <xf numFmtId="0" fontId="16" fillId="10" borderId="0" xfId="3" applyFont="1" applyFill="1" applyAlignment="1">
      <alignment horizontal="center" vertical="top"/>
    </xf>
    <xf numFmtId="0" fontId="16" fillId="19" borderId="0" xfId="3" applyFont="1" applyFill="1" applyAlignment="1">
      <alignment horizontal="center" vertical="top"/>
    </xf>
    <xf numFmtId="0" fontId="16" fillId="10" borderId="0" xfId="2" applyFont="1" applyFill="1" applyAlignment="1">
      <alignment horizontal="center"/>
    </xf>
    <xf numFmtId="0" fontId="16" fillId="10" borderId="0" xfId="2" applyFont="1" applyFill="1" applyAlignment="1">
      <alignment horizontal="left"/>
    </xf>
    <xf numFmtId="0" fontId="16" fillId="10" borderId="0" xfId="2" applyFont="1" applyFill="1" applyAlignment="1">
      <alignment horizontal="center" vertical="top"/>
    </xf>
    <xf numFmtId="0" fontId="26" fillId="0" borderId="0" xfId="2" applyFont="1" applyAlignment="1">
      <alignment horizontal="center"/>
    </xf>
    <xf numFmtId="0" fontId="26" fillId="0" borderId="0" xfId="2" applyFont="1"/>
    <xf numFmtId="0" fontId="16" fillId="25" borderId="0" xfId="3" applyFont="1" applyFill="1"/>
    <xf numFmtId="0" fontId="16" fillId="25" borderId="0" xfId="3" applyFont="1" applyFill="1" applyAlignment="1">
      <alignment horizontal="left"/>
    </xf>
    <xf numFmtId="0" fontId="16" fillId="25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6" fillId="31" borderId="0" xfId="3" applyFont="1" applyFill="1"/>
    <xf numFmtId="0" fontId="16" fillId="31" borderId="0" xfId="3" applyFont="1" applyFill="1" applyAlignment="1">
      <alignment horizontal="left"/>
    </xf>
    <xf numFmtId="0" fontId="17" fillId="11" borderId="0" xfId="0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0" fillId="11" borderId="0" xfId="0" applyFill="1"/>
    <xf numFmtId="0" fontId="16" fillId="22" borderId="0" xfId="2" applyFont="1" applyFill="1" applyAlignment="1">
      <alignment horizontal="center"/>
    </xf>
    <xf numFmtId="0" fontId="16" fillId="22" borderId="0" xfId="2" applyFont="1" applyFill="1" applyAlignment="1">
      <alignment horizontal="left"/>
    </xf>
    <xf numFmtId="0" fontId="16" fillId="17" borderId="0" xfId="2" applyFont="1" applyFill="1" applyAlignment="1">
      <alignment vertical="top"/>
    </xf>
    <xf numFmtId="0" fontId="16" fillId="26" borderId="0" xfId="3" applyFont="1" applyFill="1" applyAlignment="1">
      <alignment horizontal="center" vertical="top"/>
    </xf>
    <xf numFmtId="0" fontId="16" fillId="39" borderId="0" xfId="3" applyFont="1" applyFill="1"/>
    <xf numFmtId="0" fontId="16" fillId="39" borderId="0" xfId="3" applyFont="1" applyFill="1" applyAlignment="1">
      <alignment horizontal="left"/>
    </xf>
    <xf numFmtId="0" fontId="16" fillId="39" borderId="0" xfId="3" applyFont="1" applyFill="1" applyAlignment="1">
      <alignment horizontal="center" vertical="top"/>
    </xf>
    <xf numFmtId="0" fontId="16" fillId="12" borderId="0" xfId="3" applyFont="1" applyFill="1"/>
    <xf numFmtId="0" fontId="16" fillId="12" borderId="0" xfId="3" applyFont="1" applyFill="1" applyAlignment="1">
      <alignment horizontal="left"/>
    </xf>
    <xf numFmtId="0" fontId="16" fillId="12" borderId="0" xfId="3" applyFont="1" applyFill="1" applyAlignment="1">
      <alignment horizontal="center" vertical="top"/>
    </xf>
    <xf numFmtId="0" fontId="16" fillId="16" borderId="0" xfId="3" applyFont="1" applyFill="1"/>
    <xf numFmtId="0" fontId="16" fillId="16" borderId="0" xfId="3" applyFont="1" applyFill="1" applyAlignment="1">
      <alignment horizontal="left"/>
    </xf>
    <xf numFmtId="0" fontId="16" fillId="16" borderId="0" xfId="3" applyFont="1" applyFill="1" applyAlignment="1">
      <alignment horizontal="center" vertical="top"/>
    </xf>
    <xf numFmtId="0" fontId="17" fillId="0" borderId="0" xfId="3" applyFont="1" applyAlignment="1">
      <alignment horizontal="left"/>
    </xf>
    <xf numFmtId="0" fontId="16" fillId="6" borderId="0" xfId="2" applyFont="1" applyFill="1" applyAlignment="1">
      <alignment horizontal="center"/>
    </xf>
    <xf numFmtId="0" fontId="16" fillId="6" borderId="0" xfId="2" applyFont="1" applyFill="1" applyAlignment="1">
      <alignment horizontal="left"/>
    </xf>
    <xf numFmtId="0" fontId="13" fillId="3" borderId="0" xfId="3" applyFont="1" applyFill="1"/>
    <xf numFmtId="0" fontId="13" fillId="3" borderId="0" xfId="3" applyFont="1" applyFill="1" applyAlignment="1">
      <alignment horizontal="left"/>
    </xf>
    <xf numFmtId="0" fontId="13" fillId="11" borderId="0" xfId="3" applyFont="1" applyFill="1" applyAlignment="1">
      <alignment vertical="top"/>
    </xf>
    <xf numFmtId="0" fontId="13" fillId="3" borderId="0" xfId="3" applyFont="1" applyFill="1" applyAlignment="1">
      <alignment horizontal="center" vertical="top"/>
    </xf>
    <xf numFmtId="0" fontId="13" fillId="11" borderId="0" xfId="3" applyFont="1" applyFill="1" applyAlignment="1">
      <alignment horizontal="center" vertical="top"/>
    </xf>
    <xf numFmtId="0" fontId="13" fillId="0" borderId="0" xfId="2" applyFont="1" applyAlignment="1">
      <alignment horizontal="center" vertical="top"/>
    </xf>
    <xf numFmtId="0" fontId="16" fillId="40" borderId="0" xfId="2" applyFont="1" applyFill="1" applyAlignment="1">
      <alignment horizontal="center"/>
    </xf>
    <xf numFmtId="0" fontId="16" fillId="40" borderId="0" xfId="2" applyFont="1" applyFill="1" applyAlignment="1">
      <alignment horizontal="left"/>
    </xf>
    <xf numFmtId="0" fontId="16" fillId="31" borderId="0" xfId="3" applyFont="1" applyFill="1" applyAlignment="1">
      <alignment horizontal="center" vertical="top"/>
    </xf>
    <xf numFmtId="0" fontId="16" fillId="29" borderId="0" xfId="3" applyFont="1" applyFill="1" applyAlignment="1">
      <alignment horizontal="center" vertical="top"/>
    </xf>
    <xf numFmtId="0" fontId="9" fillId="24" borderId="0" xfId="3" applyFont="1" applyFill="1"/>
    <xf numFmtId="0" fontId="9" fillId="24" borderId="0" xfId="3" applyFont="1" applyFill="1" applyAlignment="1">
      <alignment horizontal="left"/>
    </xf>
    <xf numFmtId="0" fontId="13" fillId="0" borderId="0" xfId="3" applyFont="1" applyAlignment="1">
      <alignment vertical="top"/>
    </xf>
    <xf numFmtId="0" fontId="13" fillId="0" borderId="0" xfId="3" applyFont="1" applyAlignment="1">
      <alignment horizontal="center" vertical="top"/>
    </xf>
    <xf numFmtId="0" fontId="13" fillId="0" borderId="0" xfId="3" applyFont="1" applyAlignment="1">
      <alignment horizontal="center"/>
    </xf>
    <xf numFmtId="0" fontId="17" fillId="25" borderId="0" xfId="2" applyFont="1" applyFill="1" applyAlignment="1">
      <alignment horizontal="left"/>
    </xf>
    <xf numFmtId="0" fontId="17" fillId="25" borderId="0" xfId="2" applyFont="1" applyFill="1" applyAlignment="1">
      <alignment horizontal="center" vertical="top"/>
    </xf>
    <xf numFmtId="0" fontId="16" fillId="24" borderId="0" xfId="3" applyFont="1" applyFill="1" applyAlignment="1">
      <alignment horizontal="center" vertical="top"/>
    </xf>
    <xf numFmtId="0" fontId="16" fillId="35" borderId="0" xfId="3" applyFont="1" applyFill="1"/>
    <xf numFmtId="0" fontId="16" fillId="38" borderId="0" xfId="3" applyFont="1" applyFill="1" applyAlignment="1">
      <alignment horizontal="center" vertical="top"/>
    </xf>
    <xf numFmtId="0" fontId="12" fillId="11" borderId="0" xfId="3" applyFont="1" applyFill="1" applyAlignment="1">
      <alignment vertical="top"/>
    </xf>
    <xf numFmtId="0" fontId="12" fillId="11" borderId="0" xfId="3" applyFont="1" applyFill="1" applyAlignment="1">
      <alignment horizontal="center" vertical="top"/>
    </xf>
    <xf numFmtId="0" fontId="16" fillId="39" borderId="0" xfId="2" applyFont="1" applyFill="1" applyAlignment="1">
      <alignment horizontal="center"/>
    </xf>
    <xf numFmtId="0" fontId="16" fillId="39" borderId="0" xfId="2" applyFont="1" applyFill="1" applyAlignment="1">
      <alignment horizontal="left"/>
    </xf>
    <xf numFmtId="0" fontId="16" fillId="39" borderId="0" xfId="2" applyFont="1" applyFill="1" applyAlignment="1">
      <alignment horizontal="center" vertical="top"/>
    </xf>
    <xf numFmtId="0" fontId="0" fillId="0" borderId="1" xfId="0" applyBorder="1"/>
    <xf numFmtId="0" fontId="16" fillId="29" borderId="0" xfId="0" applyFont="1" applyFill="1" applyAlignment="1">
      <alignment horizontal="center"/>
    </xf>
    <xf numFmtId="0" fontId="13" fillId="11" borderId="0" xfId="3" applyFont="1" applyFill="1" applyAlignment="1">
      <alignment horizontal="left"/>
    </xf>
    <xf numFmtId="0" fontId="16" fillId="35" borderId="0" xfId="3" applyFont="1" applyFill="1" applyAlignment="1">
      <alignment horizontal="left"/>
    </xf>
    <xf numFmtId="0" fontId="16" fillId="35" borderId="0" xfId="3" applyFont="1" applyFill="1" applyAlignment="1">
      <alignment horizontal="center" vertical="top"/>
    </xf>
    <xf numFmtId="0" fontId="13" fillId="20" borderId="0" xfId="3" applyFont="1" applyFill="1"/>
    <xf numFmtId="0" fontId="13" fillId="20" borderId="0" xfId="3" applyFont="1" applyFill="1" applyAlignment="1">
      <alignment horizontal="left"/>
    </xf>
    <xf numFmtId="0" fontId="13" fillId="20" borderId="0" xfId="3" applyFont="1" applyFill="1" applyAlignment="1">
      <alignment horizontal="center" vertical="top"/>
    </xf>
    <xf numFmtId="0" fontId="16" fillId="38" borderId="0" xfId="2" applyFont="1" applyFill="1" applyAlignment="1">
      <alignment horizontal="center"/>
    </xf>
    <xf numFmtId="0" fontId="16" fillId="25" borderId="0" xfId="3" applyFont="1" applyFill="1" applyAlignment="1">
      <alignment horizontal="center" vertical="top"/>
    </xf>
    <xf numFmtId="0" fontId="17" fillId="8" borderId="0" xfId="2" applyFont="1" applyFill="1" applyAlignment="1">
      <alignment horizontal="center"/>
    </xf>
    <xf numFmtId="0" fontId="16" fillId="8" borderId="0" xfId="2" applyFont="1" applyFill="1" applyAlignment="1">
      <alignment vertical="top"/>
    </xf>
    <xf numFmtId="0" fontId="16" fillId="8" borderId="0" xfId="2" applyFont="1" applyFill="1" applyAlignment="1">
      <alignment horizontal="left" vertical="top"/>
    </xf>
    <xf numFmtId="0" fontId="16" fillId="8" borderId="0" xfId="2" applyFont="1" applyFill="1"/>
    <xf numFmtId="0" fontId="17" fillId="3" borderId="0" xfId="2" applyFont="1" applyFill="1" applyAlignment="1">
      <alignment horizontal="center" vertical="top"/>
    </xf>
    <xf numFmtId="0" fontId="16" fillId="30" borderId="0" xfId="0" applyFont="1" applyFill="1" applyAlignment="1">
      <alignment horizontal="center"/>
    </xf>
    <xf numFmtId="0" fontId="13" fillId="0" borderId="0" xfId="2" applyFont="1" applyAlignment="1">
      <alignment vertical="top"/>
    </xf>
    <xf numFmtId="0" fontId="19" fillId="0" borderId="0" xfId="2" applyFont="1"/>
    <xf numFmtId="0" fontId="17" fillId="33" borderId="0" xfId="2" applyFont="1" applyFill="1" applyAlignment="1">
      <alignment horizontal="left"/>
    </xf>
    <xf numFmtId="0" fontId="17" fillId="33" borderId="0" xfId="2" applyFont="1" applyFill="1" applyAlignment="1">
      <alignment vertical="top"/>
    </xf>
    <xf numFmtId="0" fontId="17" fillId="33" borderId="0" xfId="2" applyFont="1" applyFill="1"/>
    <xf numFmtId="0" fontId="17" fillId="33" borderId="0" xfId="3" applyFont="1" applyFill="1" applyAlignment="1">
      <alignment horizontal="center"/>
    </xf>
    <xf numFmtId="0" fontId="17" fillId="33" borderId="0" xfId="3" applyFont="1" applyFill="1"/>
    <xf numFmtId="0" fontId="16" fillId="33" borderId="0" xfId="2" applyFont="1" applyFill="1"/>
    <xf numFmtId="0" fontId="17" fillId="33" borderId="0" xfId="2" applyFont="1" applyFill="1" applyAlignment="1">
      <alignment horizontal="center"/>
    </xf>
    <xf numFmtId="0" fontId="17" fillId="33" borderId="0" xfId="2" applyFont="1" applyFill="1" applyAlignment="1">
      <alignment horizontal="left" vertical="top"/>
    </xf>
    <xf numFmtId="0" fontId="10" fillId="33" borderId="0" xfId="2" applyFont="1" applyFill="1"/>
    <xf numFmtId="0" fontId="16" fillId="33" borderId="0" xfId="3" applyFont="1" applyFill="1" applyAlignment="1">
      <alignment vertical="top"/>
    </xf>
    <xf numFmtId="0" fontId="16" fillId="33" borderId="0" xfId="3" applyFont="1" applyFill="1" applyAlignment="1">
      <alignment horizontal="center" vertical="top"/>
    </xf>
    <xf numFmtId="0" fontId="16" fillId="23" borderId="0" xfId="3" applyFont="1" applyFill="1"/>
    <xf numFmtId="0" fontId="16" fillId="23" borderId="0" xfId="3" applyFont="1" applyFill="1" applyAlignment="1">
      <alignment horizontal="left"/>
    </xf>
    <xf numFmtId="0" fontId="16" fillId="14" borderId="0" xfId="0" applyFont="1" applyFill="1" applyAlignment="1">
      <alignment horizontal="center"/>
    </xf>
    <xf numFmtId="0" fontId="0" fillId="3" borderId="1" xfId="0" applyFill="1" applyBorder="1" applyAlignment="1">
      <alignment vertical="top"/>
    </xf>
    <xf numFmtId="0" fontId="0" fillId="0" borderId="0" xfId="0" applyAlignment="1">
      <alignment vertical="top" wrapText="1"/>
    </xf>
    <xf numFmtId="0" fontId="12" fillId="0" borderId="7" xfId="2" applyFont="1" applyBorder="1" applyAlignment="1">
      <alignment horizontal="center" vertical="center" wrapText="1"/>
    </xf>
    <xf numFmtId="0" fontId="12" fillId="0" borderId="8" xfId="2" applyFont="1" applyBorder="1" applyAlignment="1">
      <alignment horizontal="center" vertical="center" wrapText="1"/>
    </xf>
    <xf numFmtId="0" fontId="12" fillId="37" borderId="8" xfId="2" applyFont="1" applyFill="1" applyBorder="1" applyAlignment="1">
      <alignment horizontal="center" vertical="center" wrapText="1"/>
    </xf>
    <xf numFmtId="0" fontId="12" fillId="0" borderId="9" xfId="2" applyFont="1" applyBorder="1" applyAlignment="1">
      <alignment horizontal="center" vertical="center" wrapText="1"/>
    </xf>
    <xf numFmtId="0" fontId="13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/>
    </xf>
    <xf numFmtId="0" fontId="0" fillId="41" borderId="1" xfId="0" applyFill="1" applyBorder="1" applyAlignment="1">
      <alignment vertical="top" wrapText="1"/>
    </xf>
  </cellXfs>
  <cellStyles count="4">
    <cellStyle name="Normal" xfId="0" builtinId="0"/>
    <cellStyle name="Normal 10 8" xfId="2"/>
    <cellStyle name="Normal 14" xfId="1"/>
    <cellStyle name="Normal 2 16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3"/>
  <sheetViews>
    <sheetView workbookViewId="0">
      <selection sqref="A1:XFD1048576"/>
    </sheetView>
  </sheetViews>
  <sheetFormatPr defaultRowHeight="12.5" x14ac:dyDescent="0.25"/>
  <cols>
    <col min="1" max="1" width="18" bestFit="1" customWidth="1"/>
    <col min="2" max="2" width="22" bestFit="1" customWidth="1"/>
    <col min="3" max="3" width="13" bestFit="1" customWidth="1"/>
    <col min="4" max="4" width="20" bestFit="1" customWidth="1"/>
    <col min="5" max="5" width="10" bestFit="1" customWidth="1"/>
    <col min="6" max="6" width="18" bestFit="1" customWidth="1"/>
    <col min="7" max="7" width="10" bestFit="1" customWidth="1"/>
    <col min="8" max="8" width="13" bestFit="1" customWidth="1"/>
    <col min="9" max="9" width="8" bestFit="1" customWidth="1"/>
    <col min="10" max="12" width="13" bestFit="1" customWidth="1"/>
    <col min="13" max="13" width="22" bestFit="1" customWidth="1"/>
    <col min="14" max="14" width="42" bestFit="1" customWidth="1"/>
    <col min="15" max="15" width="13" bestFit="1" customWidth="1"/>
    <col min="16" max="16" width="14" bestFit="1" customWidth="1"/>
    <col min="17" max="17" width="18" bestFit="1" customWidth="1"/>
  </cols>
  <sheetData>
    <row r="1" spans="1:17" ht="37.5" x14ac:dyDescent="0.25">
      <c r="A1" s="1" t="s">
        <v>2942</v>
      </c>
      <c r="B1" s="1" t="s">
        <v>2943</v>
      </c>
      <c r="C1" s="3" t="s">
        <v>2944</v>
      </c>
      <c r="D1" s="1" t="s">
        <v>2945</v>
      </c>
      <c r="E1" s="3" t="s">
        <v>2946</v>
      </c>
      <c r="F1" s="1" t="s">
        <v>2947</v>
      </c>
      <c r="G1" s="1" t="s">
        <v>2948</v>
      </c>
      <c r="H1" s="1" t="s">
        <v>2949</v>
      </c>
      <c r="I1" s="1" t="s">
        <v>2950</v>
      </c>
      <c r="J1" s="1" t="s">
        <v>2951</v>
      </c>
      <c r="K1" s="1" t="s">
        <v>2952</v>
      </c>
      <c r="L1" s="1" t="s">
        <v>2953</v>
      </c>
      <c r="M1" s="1" t="s">
        <v>2954</v>
      </c>
      <c r="N1" s="1" t="s">
        <v>2955</v>
      </c>
      <c r="O1" s="1" t="s">
        <v>2956</v>
      </c>
      <c r="P1" s="1" t="s">
        <v>2957</v>
      </c>
      <c r="Q1" s="1" t="s">
        <v>2958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3</v>
      </c>
      <c r="G2" t="s">
        <v>3</v>
      </c>
      <c r="H2" t="s">
        <v>3</v>
      </c>
      <c r="I2" t="s">
        <v>3</v>
      </c>
      <c r="J2" s="2">
        <v>2958465</v>
      </c>
      <c r="K2" s="2">
        <v>1</v>
      </c>
      <c r="L2" s="2">
        <v>40844</v>
      </c>
      <c r="M2" t="s">
        <v>1</v>
      </c>
      <c r="N2" t="s">
        <v>5</v>
      </c>
      <c r="O2" t="s">
        <v>6</v>
      </c>
      <c r="P2" t="s">
        <v>7</v>
      </c>
      <c r="Q2" t="s">
        <v>3</v>
      </c>
    </row>
    <row r="3" spans="1:17" x14ac:dyDescent="0.25">
      <c r="A3" t="s">
        <v>8</v>
      </c>
      <c r="B3" t="s">
        <v>9</v>
      </c>
      <c r="C3" t="s">
        <v>2</v>
      </c>
      <c r="D3" t="s">
        <v>3</v>
      </c>
      <c r="E3" t="s">
        <v>4</v>
      </c>
      <c r="F3" t="s">
        <v>3</v>
      </c>
      <c r="G3" t="s">
        <v>3</v>
      </c>
      <c r="H3" t="s">
        <v>3</v>
      </c>
      <c r="I3" t="s">
        <v>3</v>
      </c>
      <c r="J3" s="2">
        <v>2958465</v>
      </c>
      <c r="K3" s="2">
        <v>1</v>
      </c>
      <c r="L3" s="2">
        <v>40844</v>
      </c>
      <c r="M3" t="s">
        <v>9</v>
      </c>
      <c r="N3" t="s">
        <v>10</v>
      </c>
      <c r="O3" t="s">
        <v>6</v>
      </c>
      <c r="P3" t="s">
        <v>7</v>
      </c>
      <c r="Q3" t="s">
        <v>3</v>
      </c>
    </row>
    <row r="4" spans="1:17" x14ac:dyDescent="0.25">
      <c r="A4" t="s">
        <v>11</v>
      </c>
      <c r="B4" t="s">
        <v>12</v>
      </c>
      <c r="C4" t="s">
        <v>2</v>
      </c>
      <c r="D4" t="s">
        <v>3</v>
      </c>
      <c r="E4" t="s">
        <v>4</v>
      </c>
      <c r="F4" t="s">
        <v>3</v>
      </c>
      <c r="G4" t="s">
        <v>3</v>
      </c>
      <c r="H4" t="s">
        <v>3</v>
      </c>
      <c r="I4" t="s">
        <v>3</v>
      </c>
      <c r="J4" s="2">
        <v>2958465</v>
      </c>
      <c r="K4" s="2">
        <v>1</v>
      </c>
      <c r="L4" s="2">
        <v>40844</v>
      </c>
      <c r="M4" t="s">
        <v>12</v>
      </c>
      <c r="N4" t="s">
        <v>13</v>
      </c>
      <c r="O4" t="s">
        <v>6</v>
      </c>
      <c r="P4" t="s">
        <v>7</v>
      </c>
      <c r="Q4" t="s">
        <v>3</v>
      </c>
    </row>
    <row r="5" spans="1:17" x14ac:dyDescent="0.25">
      <c r="A5" t="s">
        <v>14</v>
      </c>
      <c r="B5" t="s">
        <v>15</v>
      </c>
      <c r="C5" t="s">
        <v>2</v>
      </c>
      <c r="D5" t="s">
        <v>3</v>
      </c>
      <c r="E5" t="s">
        <v>4</v>
      </c>
      <c r="F5" t="s">
        <v>3</v>
      </c>
      <c r="G5" t="s">
        <v>3</v>
      </c>
      <c r="H5" t="s">
        <v>3</v>
      </c>
      <c r="I5" t="s">
        <v>3</v>
      </c>
      <c r="J5" s="2">
        <v>2958465</v>
      </c>
      <c r="K5" s="2">
        <v>1</v>
      </c>
      <c r="L5" s="2">
        <v>40844</v>
      </c>
      <c r="M5" t="s">
        <v>15</v>
      </c>
      <c r="N5" t="s">
        <v>16</v>
      </c>
      <c r="O5" t="s">
        <v>6</v>
      </c>
      <c r="P5" t="s">
        <v>7</v>
      </c>
      <c r="Q5" t="s">
        <v>3</v>
      </c>
    </row>
    <row r="6" spans="1:17" x14ac:dyDescent="0.25">
      <c r="A6" t="s">
        <v>17</v>
      </c>
      <c r="B6" t="s">
        <v>18</v>
      </c>
      <c r="C6" t="s">
        <v>2</v>
      </c>
      <c r="D6" t="s">
        <v>3</v>
      </c>
      <c r="E6" t="s">
        <v>4</v>
      </c>
      <c r="F6" t="s">
        <v>3</v>
      </c>
      <c r="G6" t="s">
        <v>3</v>
      </c>
      <c r="H6" t="s">
        <v>3</v>
      </c>
      <c r="I6" t="s">
        <v>3</v>
      </c>
      <c r="J6" s="2">
        <v>2958465</v>
      </c>
      <c r="K6" s="2">
        <v>1</v>
      </c>
      <c r="L6" s="2">
        <v>40844</v>
      </c>
      <c r="M6" t="s">
        <v>19</v>
      </c>
      <c r="N6" t="s">
        <v>20</v>
      </c>
      <c r="O6" t="s">
        <v>6</v>
      </c>
      <c r="P6" t="s">
        <v>7</v>
      </c>
      <c r="Q6" t="s">
        <v>3</v>
      </c>
    </row>
    <row r="7" spans="1:17" x14ac:dyDescent="0.25">
      <c r="A7" t="s">
        <v>21</v>
      </c>
      <c r="B7" t="s">
        <v>22</v>
      </c>
      <c r="C7" t="s">
        <v>2</v>
      </c>
      <c r="D7" t="s">
        <v>3</v>
      </c>
      <c r="E7" t="s">
        <v>4</v>
      </c>
      <c r="F7" t="s">
        <v>3</v>
      </c>
      <c r="G7" t="s">
        <v>3</v>
      </c>
      <c r="H7" t="s">
        <v>3</v>
      </c>
      <c r="I7" t="s">
        <v>3</v>
      </c>
      <c r="J7" s="2">
        <v>2958465</v>
      </c>
      <c r="K7" s="2">
        <v>1</v>
      </c>
      <c r="L7" s="2">
        <v>40844</v>
      </c>
      <c r="M7" t="s">
        <v>23</v>
      </c>
      <c r="N7" t="s">
        <v>24</v>
      </c>
      <c r="O7" t="s">
        <v>6</v>
      </c>
      <c r="P7" t="s">
        <v>7</v>
      </c>
      <c r="Q7" t="s">
        <v>3</v>
      </c>
    </row>
    <row r="8" spans="1:17" x14ac:dyDescent="0.25">
      <c r="A8" t="s">
        <v>25</v>
      </c>
      <c r="B8" t="s">
        <v>26</v>
      </c>
      <c r="C8" t="s">
        <v>2</v>
      </c>
      <c r="D8" t="s">
        <v>3</v>
      </c>
      <c r="E8" t="s">
        <v>4</v>
      </c>
      <c r="F8" t="s">
        <v>3</v>
      </c>
      <c r="G8" t="s">
        <v>3</v>
      </c>
      <c r="H8" t="s">
        <v>3</v>
      </c>
      <c r="I8" t="s">
        <v>3</v>
      </c>
      <c r="J8" s="2">
        <v>2958465</v>
      </c>
      <c r="K8" s="2">
        <v>1</v>
      </c>
      <c r="L8" s="2">
        <v>40844</v>
      </c>
      <c r="M8" t="s">
        <v>27</v>
      </c>
      <c r="N8" t="s">
        <v>28</v>
      </c>
      <c r="O8" t="s">
        <v>6</v>
      </c>
      <c r="P8" t="s">
        <v>7</v>
      </c>
      <c r="Q8" t="s">
        <v>3</v>
      </c>
    </row>
    <row r="9" spans="1:17" x14ac:dyDescent="0.25">
      <c r="A9" t="s">
        <v>29</v>
      </c>
      <c r="B9" t="s">
        <v>30</v>
      </c>
      <c r="C9" t="s">
        <v>2</v>
      </c>
      <c r="D9" t="s">
        <v>3</v>
      </c>
      <c r="E9" t="s">
        <v>4</v>
      </c>
      <c r="F9" t="s">
        <v>3</v>
      </c>
      <c r="G9" t="s">
        <v>3</v>
      </c>
      <c r="H9" t="s">
        <v>3</v>
      </c>
      <c r="I9" t="s">
        <v>3</v>
      </c>
      <c r="J9" s="2">
        <v>2958465</v>
      </c>
      <c r="K9" s="2">
        <v>1</v>
      </c>
      <c r="L9" s="2">
        <v>40844</v>
      </c>
      <c r="M9" t="s">
        <v>30</v>
      </c>
      <c r="N9" t="s">
        <v>31</v>
      </c>
      <c r="O9" t="s">
        <v>6</v>
      </c>
      <c r="P9" t="s">
        <v>7</v>
      </c>
      <c r="Q9" t="s">
        <v>3</v>
      </c>
    </row>
    <row r="10" spans="1:17" x14ac:dyDescent="0.25">
      <c r="A10" t="s">
        <v>32</v>
      </c>
      <c r="B10" t="s">
        <v>33</v>
      </c>
      <c r="C10" t="s">
        <v>2</v>
      </c>
      <c r="D10" t="s">
        <v>3</v>
      </c>
      <c r="E10" t="s">
        <v>4</v>
      </c>
      <c r="F10" t="s">
        <v>3</v>
      </c>
      <c r="G10" t="s">
        <v>3</v>
      </c>
      <c r="H10" t="s">
        <v>3</v>
      </c>
      <c r="I10" t="s">
        <v>3</v>
      </c>
      <c r="J10" s="2">
        <v>2958465</v>
      </c>
      <c r="K10" s="2">
        <v>1</v>
      </c>
      <c r="L10" s="2">
        <v>40844</v>
      </c>
      <c r="M10" t="s">
        <v>33</v>
      </c>
      <c r="N10" t="s">
        <v>34</v>
      </c>
      <c r="O10" t="s">
        <v>6</v>
      </c>
      <c r="P10" t="s">
        <v>7</v>
      </c>
      <c r="Q10" t="s">
        <v>3</v>
      </c>
    </row>
    <row r="11" spans="1:17" x14ac:dyDescent="0.25">
      <c r="A11" t="s">
        <v>35</v>
      </c>
      <c r="B11" t="s">
        <v>36</v>
      </c>
      <c r="C11" t="s">
        <v>2</v>
      </c>
      <c r="D11" t="s">
        <v>3</v>
      </c>
      <c r="E11" t="s">
        <v>4</v>
      </c>
      <c r="F11" t="s">
        <v>3</v>
      </c>
      <c r="G11" t="s">
        <v>3</v>
      </c>
      <c r="H11" t="s">
        <v>3</v>
      </c>
      <c r="I11" t="s">
        <v>3</v>
      </c>
      <c r="J11" s="2">
        <v>2958465</v>
      </c>
      <c r="K11" s="2">
        <v>1</v>
      </c>
      <c r="L11" s="2">
        <v>40844</v>
      </c>
      <c r="M11" t="s">
        <v>37</v>
      </c>
      <c r="N11" t="s">
        <v>38</v>
      </c>
      <c r="O11" t="s">
        <v>6</v>
      </c>
      <c r="P11" t="s">
        <v>7</v>
      </c>
      <c r="Q11" t="s">
        <v>3</v>
      </c>
    </row>
    <row r="12" spans="1:17" x14ac:dyDescent="0.25">
      <c r="A12" t="s">
        <v>39</v>
      </c>
      <c r="B12" t="s">
        <v>40</v>
      </c>
      <c r="C12" t="s">
        <v>2</v>
      </c>
      <c r="D12" t="s">
        <v>3</v>
      </c>
      <c r="E12" t="s">
        <v>4</v>
      </c>
      <c r="F12" t="s">
        <v>3</v>
      </c>
      <c r="G12" t="s">
        <v>3</v>
      </c>
      <c r="H12" t="s">
        <v>3</v>
      </c>
      <c r="I12" t="s">
        <v>3</v>
      </c>
      <c r="J12" s="2">
        <v>2958465</v>
      </c>
      <c r="K12" s="2">
        <v>1</v>
      </c>
      <c r="L12" s="2">
        <v>40844</v>
      </c>
      <c r="M12" t="s">
        <v>41</v>
      </c>
      <c r="N12" t="s">
        <v>24</v>
      </c>
      <c r="O12" t="s">
        <v>6</v>
      </c>
      <c r="P12" t="s">
        <v>7</v>
      </c>
      <c r="Q12" t="s">
        <v>3</v>
      </c>
    </row>
    <row r="13" spans="1:17" x14ac:dyDescent="0.25">
      <c r="A13" t="s">
        <v>42</v>
      </c>
      <c r="B13" t="s">
        <v>43</v>
      </c>
      <c r="C13" t="s">
        <v>2</v>
      </c>
      <c r="D13" t="s">
        <v>3</v>
      </c>
      <c r="E13" t="s">
        <v>4</v>
      </c>
      <c r="F13" t="s">
        <v>3</v>
      </c>
      <c r="G13" t="s">
        <v>3</v>
      </c>
      <c r="H13" t="s">
        <v>3</v>
      </c>
      <c r="I13" t="s">
        <v>3</v>
      </c>
      <c r="J13" s="2">
        <v>2958465</v>
      </c>
      <c r="K13" s="2">
        <v>1</v>
      </c>
      <c r="L13" s="2">
        <v>40844</v>
      </c>
      <c r="M13" t="s">
        <v>44</v>
      </c>
      <c r="N13" t="s">
        <v>28</v>
      </c>
      <c r="O13" t="s">
        <v>6</v>
      </c>
      <c r="P13" t="s">
        <v>7</v>
      </c>
      <c r="Q13" t="s">
        <v>3</v>
      </c>
    </row>
    <row r="14" spans="1:17" x14ac:dyDescent="0.25">
      <c r="A14" t="s">
        <v>45</v>
      </c>
      <c r="B14" t="s">
        <v>46</v>
      </c>
      <c r="C14" t="s">
        <v>2</v>
      </c>
      <c r="D14" t="s">
        <v>3</v>
      </c>
      <c r="E14" t="s">
        <v>4</v>
      </c>
      <c r="F14" t="s">
        <v>3</v>
      </c>
      <c r="G14" t="s">
        <v>3</v>
      </c>
      <c r="H14" t="s">
        <v>3</v>
      </c>
      <c r="I14" t="s">
        <v>3</v>
      </c>
      <c r="J14" s="2">
        <v>2958465</v>
      </c>
      <c r="K14" s="2">
        <v>1</v>
      </c>
      <c r="L14" s="2">
        <v>40844</v>
      </c>
      <c r="M14" t="s">
        <v>46</v>
      </c>
      <c r="N14" t="s">
        <v>47</v>
      </c>
      <c r="O14" t="s">
        <v>6</v>
      </c>
      <c r="P14" t="s">
        <v>7</v>
      </c>
      <c r="Q14" t="s">
        <v>3</v>
      </c>
    </row>
    <row r="15" spans="1:17" x14ac:dyDescent="0.25">
      <c r="A15" t="s">
        <v>48</v>
      </c>
      <c r="B15" t="s">
        <v>49</v>
      </c>
      <c r="C15" t="s">
        <v>2</v>
      </c>
      <c r="D15" t="s">
        <v>3</v>
      </c>
      <c r="E15" t="s">
        <v>4</v>
      </c>
      <c r="F15" t="s">
        <v>3</v>
      </c>
      <c r="G15" t="s">
        <v>3</v>
      </c>
      <c r="H15" t="s">
        <v>3</v>
      </c>
      <c r="I15" t="s">
        <v>3</v>
      </c>
      <c r="J15" s="2">
        <v>2958465</v>
      </c>
      <c r="K15" s="2">
        <v>1</v>
      </c>
      <c r="L15" s="2">
        <v>40844</v>
      </c>
      <c r="M15" t="s">
        <v>49</v>
      </c>
      <c r="N15" t="s">
        <v>50</v>
      </c>
      <c r="O15" t="s">
        <v>6</v>
      </c>
      <c r="P15" t="s">
        <v>7</v>
      </c>
      <c r="Q15" t="s">
        <v>3</v>
      </c>
    </row>
    <row r="16" spans="1:17" x14ac:dyDescent="0.25">
      <c r="A16" t="s">
        <v>51</v>
      </c>
      <c r="B16" t="s">
        <v>52</v>
      </c>
      <c r="C16" t="s">
        <v>2</v>
      </c>
      <c r="D16" t="s">
        <v>3</v>
      </c>
      <c r="E16" t="s">
        <v>4</v>
      </c>
      <c r="F16" t="s">
        <v>3</v>
      </c>
      <c r="G16" t="s">
        <v>3</v>
      </c>
      <c r="H16" t="s">
        <v>3</v>
      </c>
      <c r="I16" t="s">
        <v>3</v>
      </c>
      <c r="J16" s="2">
        <v>2958465</v>
      </c>
      <c r="K16" s="2">
        <v>1</v>
      </c>
      <c r="L16" s="2">
        <v>40844</v>
      </c>
      <c r="M16" t="s">
        <v>52</v>
      </c>
      <c r="N16" t="s">
        <v>53</v>
      </c>
      <c r="O16" t="s">
        <v>6</v>
      </c>
      <c r="P16" t="s">
        <v>7</v>
      </c>
      <c r="Q16" t="s">
        <v>3</v>
      </c>
    </row>
    <row r="17" spans="1:17" x14ac:dyDescent="0.25">
      <c r="A17" t="s">
        <v>54</v>
      </c>
      <c r="B17" t="s">
        <v>55</v>
      </c>
      <c r="C17" t="s">
        <v>2</v>
      </c>
      <c r="D17" t="s">
        <v>3</v>
      </c>
      <c r="E17" t="s">
        <v>4</v>
      </c>
      <c r="F17" t="s">
        <v>3</v>
      </c>
      <c r="G17" t="s">
        <v>3</v>
      </c>
      <c r="H17" t="s">
        <v>3</v>
      </c>
      <c r="I17" t="s">
        <v>3</v>
      </c>
      <c r="J17" s="2">
        <v>2958465</v>
      </c>
      <c r="K17" s="2">
        <v>1</v>
      </c>
      <c r="L17" s="2">
        <v>42487</v>
      </c>
      <c r="M17" t="s">
        <v>55</v>
      </c>
      <c r="N17" t="s">
        <v>56</v>
      </c>
      <c r="O17" t="s">
        <v>57</v>
      </c>
      <c r="P17" t="s">
        <v>7</v>
      </c>
      <c r="Q17" t="s">
        <v>3</v>
      </c>
    </row>
    <row r="18" spans="1:17" x14ac:dyDescent="0.25">
      <c r="A18" t="s">
        <v>58</v>
      </c>
      <c r="B18" t="s">
        <v>59</v>
      </c>
      <c r="C18" t="s">
        <v>2</v>
      </c>
      <c r="D18" t="s">
        <v>3</v>
      </c>
      <c r="E18" t="s">
        <v>4</v>
      </c>
      <c r="F18" t="s">
        <v>3</v>
      </c>
      <c r="G18" t="s">
        <v>3</v>
      </c>
      <c r="H18" t="s">
        <v>3</v>
      </c>
      <c r="I18" t="s">
        <v>3</v>
      </c>
      <c r="J18" s="2">
        <v>2958465</v>
      </c>
      <c r="K18" s="2">
        <v>1</v>
      </c>
      <c r="L18" s="2">
        <v>43806</v>
      </c>
      <c r="M18" t="s">
        <v>59</v>
      </c>
      <c r="N18" t="s">
        <v>60</v>
      </c>
      <c r="O18" t="s">
        <v>61</v>
      </c>
      <c r="P18" t="s">
        <v>7</v>
      </c>
      <c r="Q18" t="s">
        <v>3</v>
      </c>
    </row>
    <row r="19" spans="1:17" x14ac:dyDescent="0.25">
      <c r="A19" t="s">
        <v>62</v>
      </c>
      <c r="B19" t="s">
        <v>63</v>
      </c>
      <c r="C19" t="s">
        <v>2</v>
      </c>
      <c r="D19" t="s">
        <v>3</v>
      </c>
      <c r="E19" t="s">
        <v>4</v>
      </c>
      <c r="F19" t="s">
        <v>3</v>
      </c>
      <c r="G19" t="s">
        <v>3</v>
      </c>
      <c r="H19" t="s">
        <v>3</v>
      </c>
      <c r="I19" t="s">
        <v>3</v>
      </c>
      <c r="J19" s="2">
        <v>2958465</v>
      </c>
      <c r="K19" s="2">
        <v>1</v>
      </c>
      <c r="L19" s="2">
        <v>40844</v>
      </c>
      <c r="M19" t="s">
        <v>63</v>
      </c>
      <c r="N19" t="s">
        <v>64</v>
      </c>
      <c r="O19" t="s">
        <v>6</v>
      </c>
      <c r="P19" t="s">
        <v>7</v>
      </c>
      <c r="Q19" t="s">
        <v>3</v>
      </c>
    </row>
    <row r="20" spans="1:17" x14ac:dyDescent="0.25">
      <c r="A20" t="s">
        <v>65</v>
      </c>
      <c r="B20" t="s">
        <v>66</v>
      </c>
      <c r="C20" t="s">
        <v>2</v>
      </c>
      <c r="D20" t="s">
        <v>3</v>
      </c>
      <c r="E20" t="s">
        <v>4</v>
      </c>
      <c r="F20" t="s">
        <v>3</v>
      </c>
      <c r="G20" t="s">
        <v>3</v>
      </c>
      <c r="H20" t="s">
        <v>3</v>
      </c>
      <c r="I20" t="s">
        <v>3</v>
      </c>
      <c r="J20" s="2">
        <v>2958465</v>
      </c>
      <c r="K20" s="2">
        <v>1</v>
      </c>
      <c r="L20" s="2">
        <v>40844</v>
      </c>
      <c r="M20" t="s">
        <v>66</v>
      </c>
      <c r="N20" t="s">
        <v>67</v>
      </c>
      <c r="O20" t="s">
        <v>6</v>
      </c>
      <c r="P20" t="s">
        <v>7</v>
      </c>
      <c r="Q20" t="s">
        <v>3</v>
      </c>
    </row>
    <row r="21" spans="1:17" x14ac:dyDescent="0.25">
      <c r="A21" t="s">
        <v>68</v>
      </c>
      <c r="B21" t="s">
        <v>69</v>
      </c>
      <c r="C21" t="s">
        <v>2</v>
      </c>
      <c r="D21" t="s">
        <v>3</v>
      </c>
      <c r="E21" t="s">
        <v>4</v>
      </c>
      <c r="F21" t="s">
        <v>3</v>
      </c>
      <c r="G21" t="s">
        <v>3</v>
      </c>
      <c r="H21" t="s">
        <v>3</v>
      </c>
      <c r="I21" t="s">
        <v>3</v>
      </c>
      <c r="J21" s="2">
        <v>2958465</v>
      </c>
      <c r="K21" s="2">
        <v>1</v>
      </c>
      <c r="L21" s="2">
        <v>40844</v>
      </c>
      <c r="M21" t="s">
        <v>70</v>
      </c>
      <c r="N21" t="s">
        <v>71</v>
      </c>
      <c r="O21" t="s">
        <v>6</v>
      </c>
      <c r="P21" t="s">
        <v>7</v>
      </c>
      <c r="Q21" t="s">
        <v>3</v>
      </c>
    </row>
    <row r="22" spans="1:17" x14ac:dyDescent="0.25">
      <c r="A22" t="s">
        <v>72</v>
      </c>
      <c r="B22" t="s">
        <v>73</v>
      </c>
      <c r="C22" t="s">
        <v>2</v>
      </c>
      <c r="D22" t="s">
        <v>3</v>
      </c>
      <c r="E22" t="s">
        <v>4</v>
      </c>
      <c r="F22" t="s">
        <v>3</v>
      </c>
      <c r="G22" t="s">
        <v>3</v>
      </c>
      <c r="H22" t="s">
        <v>3</v>
      </c>
      <c r="I22" t="s">
        <v>3</v>
      </c>
      <c r="J22" s="2">
        <v>2958465</v>
      </c>
      <c r="K22" s="2">
        <v>1</v>
      </c>
      <c r="L22" s="2">
        <v>40844</v>
      </c>
      <c r="M22" t="s">
        <v>73</v>
      </c>
      <c r="N22" t="s">
        <v>73</v>
      </c>
      <c r="O22" t="s">
        <v>6</v>
      </c>
      <c r="P22" t="s">
        <v>7</v>
      </c>
      <c r="Q22" t="s">
        <v>3</v>
      </c>
    </row>
    <row r="23" spans="1:17" x14ac:dyDescent="0.25">
      <c r="A23" t="s">
        <v>74</v>
      </c>
      <c r="B23" t="s">
        <v>75</v>
      </c>
      <c r="C23" t="s">
        <v>2</v>
      </c>
      <c r="D23" t="s">
        <v>3</v>
      </c>
      <c r="E23" t="s">
        <v>76</v>
      </c>
      <c r="F23" t="s">
        <v>3</v>
      </c>
      <c r="G23" t="s">
        <v>3</v>
      </c>
      <c r="H23" t="s">
        <v>3</v>
      </c>
      <c r="I23" t="s">
        <v>3</v>
      </c>
      <c r="J23" s="2">
        <v>2958465</v>
      </c>
      <c r="K23" s="2">
        <v>1</v>
      </c>
      <c r="L23" s="2">
        <v>40844</v>
      </c>
      <c r="M23" t="s">
        <v>75</v>
      </c>
      <c r="N23" t="s">
        <v>77</v>
      </c>
      <c r="O23" t="s">
        <v>6</v>
      </c>
      <c r="P23" t="s">
        <v>7</v>
      </c>
      <c r="Q23" t="s">
        <v>3</v>
      </c>
    </row>
    <row r="24" spans="1:17" x14ac:dyDescent="0.25">
      <c r="A24" t="s">
        <v>78</v>
      </c>
      <c r="B24" t="s">
        <v>79</v>
      </c>
      <c r="C24" t="s">
        <v>2</v>
      </c>
      <c r="D24" t="s">
        <v>3</v>
      </c>
      <c r="E24" t="s">
        <v>4</v>
      </c>
      <c r="F24" t="s">
        <v>3</v>
      </c>
      <c r="G24" t="s">
        <v>3</v>
      </c>
      <c r="H24" t="s">
        <v>3</v>
      </c>
      <c r="I24" t="s">
        <v>3</v>
      </c>
      <c r="J24" s="2">
        <v>2958465</v>
      </c>
      <c r="K24" s="2">
        <v>1</v>
      </c>
      <c r="L24" s="2">
        <v>40844</v>
      </c>
      <c r="M24" t="s">
        <v>79</v>
      </c>
      <c r="N24" t="s">
        <v>80</v>
      </c>
      <c r="O24" t="s">
        <v>6</v>
      </c>
      <c r="P24" t="s">
        <v>7</v>
      </c>
      <c r="Q24" t="s">
        <v>3</v>
      </c>
    </row>
    <row r="25" spans="1:17" x14ac:dyDescent="0.25">
      <c r="A25" t="s">
        <v>81</v>
      </c>
      <c r="B25" t="s">
        <v>82</v>
      </c>
      <c r="C25" t="s">
        <v>2</v>
      </c>
      <c r="D25" t="s">
        <v>3</v>
      </c>
      <c r="E25" t="s">
        <v>76</v>
      </c>
      <c r="F25" t="s">
        <v>3</v>
      </c>
      <c r="G25" t="s">
        <v>3</v>
      </c>
      <c r="H25" t="s">
        <v>3</v>
      </c>
      <c r="I25" t="s">
        <v>3</v>
      </c>
      <c r="J25" s="2">
        <v>2958465</v>
      </c>
      <c r="K25" s="2">
        <v>1</v>
      </c>
      <c r="L25" s="2">
        <v>40844</v>
      </c>
      <c r="M25" t="s">
        <v>82</v>
      </c>
      <c r="N25" t="s">
        <v>83</v>
      </c>
      <c r="O25" t="s">
        <v>6</v>
      </c>
      <c r="P25" t="s">
        <v>7</v>
      </c>
      <c r="Q25" t="s">
        <v>3</v>
      </c>
    </row>
    <row r="26" spans="1:17" x14ac:dyDescent="0.25">
      <c r="A26" t="s">
        <v>84</v>
      </c>
      <c r="B26" t="s">
        <v>85</v>
      </c>
      <c r="C26" t="s">
        <v>2</v>
      </c>
      <c r="D26" t="s">
        <v>3</v>
      </c>
      <c r="E26" t="s">
        <v>4</v>
      </c>
      <c r="F26" t="s">
        <v>3</v>
      </c>
      <c r="G26" t="s">
        <v>3</v>
      </c>
      <c r="H26" t="s">
        <v>3</v>
      </c>
      <c r="I26" t="s">
        <v>3</v>
      </c>
      <c r="J26" s="2">
        <v>2958465</v>
      </c>
      <c r="K26" s="2">
        <v>1</v>
      </c>
      <c r="L26" s="2">
        <v>40844</v>
      </c>
      <c r="M26" t="s">
        <v>85</v>
      </c>
      <c r="N26" t="s">
        <v>86</v>
      </c>
      <c r="O26" t="s">
        <v>6</v>
      </c>
      <c r="P26" t="s">
        <v>7</v>
      </c>
      <c r="Q26" t="s">
        <v>3</v>
      </c>
    </row>
    <row r="27" spans="1:17" x14ac:dyDescent="0.25">
      <c r="A27" t="s">
        <v>87</v>
      </c>
      <c r="B27" t="s">
        <v>88</v>
      </c>
      <c r="C27" t="s">
        <v>2</v>
      </c>
      <c r="D27" t="s">
        <v>3</v>
      </c>
      <c r="E27" t="s">
        <v>76</v>
      </c>
      <c r="F27" t="s">
        <v>3</v>
      </c>
      <c r="G27" t="s">
        <v>3</v>
      </c>
      <c r="H27" t="s">
        <v>3</v>
      </c>
      <c r="I27" t="s">
        <v>3</v>
      </c>
      <c r="J27" s="2">
        <v>2958465</v>
      </c>
      <c r="K27" s="2">
        <v>1</v>
      </c>
      <c r="L27" s="2">
        <v>40844</v>
      </c>
      <c r="M27" t="s">
        <v>88</v>
      </c>
      <c r="N27" t="s">
        <v>89</v>
      </c>
      <c r="O27" t="s">
        <v>6</v>
      </c>
      <c r="P27" t="s">
        <v>7</v>
      </c>
      <c r="Q27" t="s">
        <v>3</v>
      </c>
    </row>
    <row r="28" spans="1:17" x14ac:dyDescent="0.25">
      <c r="A28" t="s">
        <v>90</v>
      </c>
      <c r="B28" t="s">
        <v>91</v>
      </c>
      <c r="C28" t="s">
        <v>2</v>
      </c>
      <c r="D28" t="s">
        <v>3</v>
      </c>
      <c r="E28" t="s">
        <v>4</v>
      </c>
      <c r="F28" t="s">
        <v>3</v>
      </c>
      <c r="G28" t="s">
        <v>3</v>
      </c>
      <c r="H28" t="s">
        <v>3</v>
      </c>
      <c r="I28" t="s">
        <v>3</v>
      </c>
      <c r="J28" s="2">
        <v>2958465</v>
      </c>
      <c r="K28" s="2">
        <v>1</v>
      </c>
      <c r="L28" s="2">
        <v>40844</v>
      </c>
      <c r="M28" t="s">
        <v>91</v>
      </c>
      <c r="N28" t="s">
        <v>92</v>
      </c>
      <c r="O28" t="s">
        <v>6</v>
      </c>
      <c r="P28" t="s">
        <v>7</v>
      </c>
      <c r="Q28" t="s">
        <v>3</v>
      </c>
    </row>
    <row r="29" spans="1:17" x14ac:dyDescent="0.25">
      <c r="A29" t="s">
        <v>93</v>
      </c>
      <c r="B29" t="s">
        <v>94</v>
      </c>
      <c r="C29" t="s">
        <v>2</v>
      </c>
      <c r="D29" t="s">
        <v>3</v>
      </c>
      <c r="E29" t="s">
        <v>4</v>
      </c>
      <c r="F29" t="s">
        <v>3</v>
      </c>
      <c r="G29" t="s">
        <v>3</v>
      </c>
      <c r="H29" t="s">
        <v>3</v>
      </c>
      <c r="I29" t="s">
        <v>3</v>
      </c>
      <c r="J29" s="2">
        <v>2958465</v>
      </c>
      <c r="K29" s="2">
        <v>1</v>
      </c>
      <c r="L29" s="2">
        <v>40844</v>
      </c>
      <c r="M29" t="s">
        <v>94</v>
      </c>
      <c r="N29" t="s">
        <v>95</v>
      </c>
      <c r="O29" t="s">
        <v>6</v>
      </c>
      <c r="P29" t="s">
        <v>7</v>
      </c>
      <c r="Q29" t="s">
        <v>3</v>
      </c>
    </row>
    <row r="30" spans="1:17" x14ac:dyDescent="0.25">
      <c r="A30" t="s">
        <v>96</v>
      </c>
      <c r="B30" t="s">
        <v>97</v>
      </c>
      <c r="C30" t="s">
        <v>2</v>
      </c>
      <c r="D30" t="s">
        <v>3</v>
      </c>
      <c r="E30" t="s">
        <v>4</v>
      </c>
      <c r="F30" t="s">
        <v>3</v>
      </c>
      <c r="G30" t="s">
        <v>3</v>
      </c>
      <c r="H30" t="s">
        <v>3</v>
      </c>
      <c r="I30" t="s">
        <v>3</v>
      </c>
      <c r="J30" s="2">
        <v>2958465</v>
      </c>
      <c r="K30" s="2">
        <v>1</v>
      </c>
      <c r="L30" s="2">
        <v>40844</v>
      </c>
      <c r="M30" t="s">
        <v>97</v>
      </c>
      <c r="N30" t="s">
        <v>98</v>
      </c>
      <c r="O30" t="s">
        <v>6</v>
      </c>
      <c r="P30" t="s">
        <v>7</v>
      </c>
      <c r="Q30" t="s">
        <v>3</v>
      </c>
    </row>
    <row r="31" spans="1:17" x14ac:dyDescent="0.25">
      <c r="A31" t="s">
        <v>99</v>
      </c>
      <c r="B31" t="s">
        <v>100</v>
      </c>
      <c r="C31" t="s">
        <v>2</v>
      </c>
      <c r="D31" t="s">
        <v>3</v>
      </c>
      <c r="E31" t="s">
        <v>4</v>
      </c>
      <c r="F31" t="s">
        <v>3</v>
      </c>
      <c r="G31" t="s">
        <v>3</v>
      </c>
      <c r="H31" t="s">
        <v>3</v>
      </c>
      <c r="I31" t="s">
        <v>3</v>
      </c>
      <c r="J31" s="2">
        <v>2958465</v>
      </c>
      <c r="K31" s="2">
        <v>1</v>
      </c>
      <c r="L31" s="2">
        <v>40844</v>
      </c>
      <c r="M31" t="s">
        <v>100</v>
      </c>
      <c r="N31" t="s">
        <v>101</v>
      </c>
      <c r="O31" t="s">
        <v>6</v>
      </c>
      <c r="P31" t="s">
        <v>7</v>
      </c>
      <c r="Q31" t="s">
        <v>3</v>
      </c>
    </row>
    <row r="32" spans="1:17" x14ac:dyDescent="0.25">
      <c r="A32" t="s">
        <v>102</v>
      </c>
      <c r="B32" t="s">
        <v>103</v>
      </c>
      <c r="C32" t="s">
        <v>2</v>
      </c>
      <c r="D32" t="s">
        <v>3</v>
      </c>
      <c r="E32" t="s">
        <v>76</v>
      </c>
      <c r="F32" t="s">
        <v>3</v>
      </c>
      <c r="G32" t="s">
        <v>3</v>
      </c>
      <c r="H32" t="s">
        <v>3</v>
      </c>
      <c r="I32" t="s">
        <v>3</v>
      </c>
      <c r="J32" s="2">
        <v>2958465</v>
      </c>
      <c r="K32" s="2">
        <v>1</v>
      </c>
      <c r="L32" s="2">
        <v>41177</v>
      </c>
      <c r="M32" t="s">
        <v>103</v>
      </c>
      <c r="N32" t="s">
        <v>104</v>
      </c>
      <c r="O32" t="s">
        <v>61</v>
      </c>
      <c r="P32" t="s">
        <v>7</v>
      </c>
      <c r="Q32" t="s">
        <v>3</v>
      </c>
    </row>
    <row r="33" spans="1:17" x14ac:dyDescent="0.25">
      <c r="A33" t="s">
        <v>105</v>
      </c>
      <c r="B33" t="s">
        <v>106</v>
      </c>
      <c r="C33" t="s">
        <v>2</v>
      </c>
      <c r="D33" t="s">
        <v>3</v>
      </c>
      <c r="E33" t="s">
        <v>76</v>
      </c>
      <c r="F33" t="s">
        <v>3</v>
      </c>
      <c r="G33" t="s">
        <v>3</v>
      </c>
      <c r="H33" t="s">
        <v>3</v>
      </c>
      <c r="I33" t="s">
        <v>3</v>
      </c>
      <c r="J33" s="2">
        <v>2958465</v>
      </c>
      <c r="K33" s="2">
        <v>1</v>
      </c>
      <c r="L33" s="2">
        <v>41192</v>
      </c>
      <c r="M33" t="s">
        <v>106</v>
      </c>
      <c r="N33" t="s">
        <v>107</v>
      </c>
      <c r="O33" t="s">
        <v>61</v>
      </c>
      <c r="P33" t="s">
        <v>7</v>
      </c>
      <c r="Q33" t="s">
        <v>3</v>
      </c>
    </row>
    <row r="34" spans="1:17" x14ac:dyDescent="0.25">
      <c r="A34" t="s">
        <v>108</v>
      </c>
      <c r="B34" t="s">
        <v>109</v>
      </c>
      <c r="C34" t="s">
        <v>2</v>
      </c>
      <c r="D34" t="s">
        <v>3</v>
      </c>
      <c r="E34" t="s">
        <v>4</v>
      </c>
      <c r="F34" t="s">
        <v>3</v>
      </c>
      <c r="G34" t="s">
        <v>3</v>
      </c>
      <c r="H34" t="s">
        <v>3</v>
      </c>
      <c r="I34" t="s">
        <v>3</v>
      </c>
      <c r="J34" s="2">
        <v>2958465</v>
      </c>
      <c r="K34" s="2">
        <v>1</v>
      </c>
      <c r="L34" s="2">
        <v>41604</v>
      </c>
      <c r="M34" t="s">
        <v>109</v>
      </c>
      <c r="N34" t="s">
        <v>110</v>
      </c>
      <c r="O34" t="s">
        <v>61</v>
      </c>
      <c r="P34" t="s">
        <v>7</v>
      </c>
      <c r="Q34" t="s">
        <v>3</v>
      </c>
    </row>
    <row r="35" spans="1:17" x14ac:dyDescent="0.25">
      <c r="A35" t="s">
        <v>111</v>
      </c>
      <c r="B35" t="s">
        <v>112</v>
      </c>
      <c r="C35" t="s">
        <v>2</v>
      </c>
      <c r="D35" t="s">
        <v>3</v>
      </c>
      <c r="E35" t="s">
        <v>4</v>
      </c>
      <c r="F35" t="s">
        <v>3</v>
      </c>
      <c r="G35" t="s">
        <v>3</v>
      </c>
      <c r="H35" t="s">
        <v>3</v>
      </c>
      <c r="I35" t="s">
        <v>3</v>
      </c>
      <c r="J35" s="2">
        <v>2958465</v>
      </c>
      <c r="K35" s="2">
        <v>1</v>
      </c>
      <c r="L35" s="2">
        <v>41604</v>
      </c>
      <c r="M35" t="s">
        <v>113</v>
      </c>
      <c r="N35" t="s">
        <v>114</v>
      </c>
      <c r="O35" t="s">
        <v>61</v>
      </c>
      <c r="P35" t="s">
        <v>7</v>
      </c>
      <c r="Q35" t="s">
        <v>3</v>
      </c>
    </row>
    <row r="36" spans="1:17" x14ac:dyDescent="0.25">
      <c r="A36" t="s">
        <v>115</v>
      </c>
      <c r="B36" t="s">
        <v>116</v>
      </c>
      <c r="C36" t="s">
        <v>2</v>
      </c>
      <c r="D36" t="s">
        <v>3</v>
      </c>
      <c r="E36" t="s">
        <v>4</v>
      </c>
      <c r="F36" t="s">
        <v>3</v>
      </c>
      <c r="G36" t="s">
        <v>3</v>
      </c>
      <c r="H36" t="s">
        <v>3</v>
      </c>
      <c r="I36" t="s">
        <v>3</v>
      </c>
      <c r="J36" s="2">
        <v>2958465</v>
      </c>
      <c r="K36" s="2">
        <v>1</v>
      </c>
      <c r="L36" s="2">
        <v>41604</v>
      </c>
      <c r="M36" t="s">
        <v>116</v>
      </c>
      <c r="N36" t="s">
        <v>117</v>
      </c>
      <c r="O36" t="s">
        <v>61</v>
      </c>
      <c r="P36" t="s">
        <v>7</v>
      </c>
      <c r="Q36" t="s">
        <v>3</v>
      </c>
    </row>
    <row r="37" spans="1:17" x14ac:dyDescent="0.25">
      <c r="A37" t="s">
        <v>118</v>
      </c>
      <c r="B37" t="s">
        <v>119</v>
      </c>
      <c r="C37" t="s">
        <v>2</v>
      </c>
      <c r="D37" t="s">
        <v>3</v>
      </c>
      <c r="E37" t="s">
        <v>4</v>
      </c>
      <c r="F37" t="s">
        <v>3</v>
      </c>
      <c r="G37" t="s">
        <v>3</v>
      </c>
      <c r="H37" t="s">
        <v>3</v>
      </c>
      <c r="I37" t="s">
        <v>3</v>
      </c>
      <c r="J37" s="2">
        <v>2958465</v>
      </c>
      <c r="K37" s="2">
        <v>1</v>
      </c>
      <c r="L37" s="2">
        <v>41604</v>
      </c>
      <c r="M37" t="s">
        <v>119</v>
      </c>
      <c r="N37" t="s">
        <v>120</v>
      </c>
      <c r="O37" t="s">
        <v>61</v>
      </c>
      <c r="P37" t="s">
        <v>7</v>
      </c>
      <c r="Q37" t="s">
        <v>3</v>
      </c>
    </row>
    <row r="38" spans="1:17" x14ac:dyDescent="0.25">
      <c r="A38" t="s">
        <v>121</v>
      </c>
      <c r="B38" t="s">
        <v>122</v>
      </c>
      <c r="C38" t="s">
        <v>2</v>
      </c>
      <c r="D38" t="s">
        <v>3</v>
      </c>
      <c r="E38" t="s">
        <v>76</v>
      </c>
      <c r="F38" t="s">
        <v>3</v>
      </c>
      <c r="G38" t="s">
        <v>3</v>
      </c>
      <c r="H38" t="s">
        <v>3</v>
      </c>
      <c r="I38" t="s">
        <v>3</v>
      </c>
      <c r="J38" s="2">
        <v>2958465</v>
      </c>
      <c r="K38" s="2">
        <v>1</v>
      </c>
      <c r="L38" s="2">
        <v>42390</v>
      </c>
      <c r="M38" t="s">
        <v>122</v>
      </c>
      <c r="N38" t="s">
        <v>123</v>
      </c>
      <c r="O38" t="s">
        <v>61</v>
      </c>
      <c r="P38" t="s">
        <v>7</v>
      </c>
      <c r="Q38" t="s">
        <v>3</v>
      </c>
    </row>
    <row r="39" spans="1:17" x14ac:dyDescent="0.25">
      <c r="A39" t="s">
        <v>124</v>
      </c>
      <c r="B39" t="s">
        <v>125</v>
      </c>
      <c r="C39" t="s">
        <v>2</v>
      </c>
      <c r="D39" t="s">
        <v>3</v>
      </c>
      <c r="E39" t="s">
        <v>76</v>
      </c>
      <c r="F39" t="s">
        <v>3</v>
      </c>
      <c r="G39" t="s">
        <v>3</v>
      </c>
      <c r="H39" t="s">
        <v>3</v>
      </c>
      <c r="I39" t="s">
        <v>3</v>
      </c>
      <c r="J39" s="2">
        <v>2958465</v>
      </c>
      <c r="K39" s="2">
        <v>1</v>
      </c>
      <c r="L39" s="2">
        <v>45278</v>
      </c>
      <c r="M39" t="s">
        <v>125</v>
      </c>
      <c r="N39" t="s">
        <v>126</v>
      </c>
      <c r="O39" t="s">
        <v>127</v>
      </c>
      <c r="P39" t="s">
        <v>7</v>
      </c>
      <c r="Q39" t="s">
        <v>3</v>
      </c>
    </row>
    <row r="40" spans="1:17" x14ac:dyDescent="0.25">
      <c r="A40" t="s">
        <v>128</v>
      </c>
      <c r="B40" t="s">
        <v>129</v>
      </c>
      <c r="C40" t="s">
        <v>2</v>
      </c>
      <c r="D40" t="s">
        <v>3</v>
      </c>
      <c r="E40" t="s">
        <v>76</v>
      </c>
      <c r="F40" t="s">
        <v>3</v>
      </c>
      <c r="G40" t="s">
        <v>3</v>
      </c>
      <c r="H40" t="s">
        <v>3</v>
      </c>
      <c r="I40" t="s">
        <v>3</v>
      </c>
      <c r="J40" s="2">
        <v>2958465</v>
      </c>
      <c r="K40" s="2">
        <v>1</v>
      </c>
      <c r="L40" s="2">
        <v>40844</v>
      </c>
      <c r="M40" t="s">
        <v>129</v>
      </c>
      <c r="N40" t="s">
        <v>130</v>
      </c>
      <c r="O40" t="s">
        <v>6</v>
      </c>
      <c r="P40" t="s">
        <v>7</v>
      </c>
      <c r="Q40" t="s">
        <v>3</v>
      </c>
    </row>
    <row r="41" spans="1:17" x14ac:dyDescent="0.25">
      <c r="A41" t="s">
        <v>131</v>
      </c>
      <c r="B41" t="s">
        <v>132</v>
      </c>
      <c r="C41" t="s">
        <v>2</v>
      </c>
      <c r="D41" t="s">
        <v>3</v>
      </c>
      <c r="E41" t="s">
        <v>4</v>
      </c>
      <c r="F41" t="s">
        <v>3</v>
      </c>
      <c r="G41" t="s">
        <v>3</v>
      </c>
      <c r="H41" t="s">
        <v>3</v>
      </c>
      <c r="I41" t="s">
        <v>3</v>
      </c>
      <c r="J41" s="2">
        <v>2958465</v>
      </c>
      <c r="K41" s="2">
        <v>1</v>
      </c>
      <c r="L41" s="2">
        <v>40844</v>
      </c>
      <c r="M41" t="s">
        <v>132</v>
      </c>
      <c r="N41" t="s">
        <v>133</v>
      </c>
      <c r="O41" t="s">
        <v>6</v>
      </c>
      <c r="P41" t="s">
        <v>7</v>
      </c>
      <c r="Q41" t="s">
        <v>3</v>
      </c>
    </row>
    <row r="42" spans="1:17" x14ac:dyDescent="0.25">
      <c r="A42" t="s">
        <v>134</v>
      </c>
      <c r="B42" t="s">
        <v>135</v>
      </c>
      <c r="C42" t="s">
        <v>2</v>
      </c>
      <c r="D42" t="s">
        <v>3</v>
      </c>
      <c r="E42" t="s">
        <v>4</v>
      </c>
      <c r="F42" t="s">
        <v>3</v>
      </c>
      <c r="G42" t="s">
        <v>3</v>
      </c>
      <c r="H42" t="s">
        <v>3</v>
      </c>
      <c r="I42" t="s">
        <v>3</v>
      </c>
      <c r="J42" s="2">
        <v>2958465</v>
      </c>
      <c r="K42" s="2">
        <v>1</v>
      </c>
      <c r="L42" s="2">
        <v>40844</v>
      </c>
      <c r="M42" t="s">
        <v>135</v>
      </c>
      <c r="N42" t="s">
        <v>136</v>
      </c>
      <c r="O42" t="s">
        <v>6</v>
      </c>
      <c r="P42" t="s">
        <v>7</v>
      </c>
      <c r="Q42" t="s">
        <v>3</v>
      </c>
    </row>
    <row r="43" spans="1:17" x14ac:dyDescent="0.25">
      <c r="A43" t="s">
        <v>137</v>
      </c>
      <c r="B43" t="s">
        <v>138</v>
      </c>
      <c r="C43" t="s">
        <v>2</v>
      </c>
      <c r="D43" t="s">
        <v>3</v>
      </c>
      <c r="E43" t="s">
        <v>76</v>
      </c>
      <c r="F43" t="s">
        <v>3</v>
      </c>
      <c r="G43" t="s">
        <v>3</v>
      </c>
      <c r="H43" t="s">
        <v>3</v>
      </c>
      <c r="I43" t="s">
        <v>3</v>
      </c>
      <c r="J43" s="2">
        <v>2958465</v>
      </c>
      <c r="K43" s="2">
        <v>1</v>
      </c>
      <c r="L43" s="2">
        <v>40844</v>
      </c>
      <c r="M43" t="s">
        <v>138</v>
      </c>
      <c r="N43" t="s">
        <v>138</v>
      </c>
      <c r="O43" t="s">
        <v>6</v>
      </c>
      <c r="P43" t="s">
        <v>7</v>
      </c>
      <c r="Q43" t="s">
        <v>3</v>
      </c>
    </row>
    <row r="44" spans="1:17" x14ac:dyDescent="0.25">
      <c r="A44" t="s">
        <v>139</v>
      </c>
      <c r="B44" t="s">
        <v>140</v>
      </c>
      <c r="C44" t="s">
        <v>2</v>
      </c>
      <c r="D44" t="s">
        <v>3</v>
      </c>
      <c r="E44" t="s">
        <v>76</v>
      </c>
      <c r="F44" t="s">
        <v>3</v>
      </c>
      <c r="G44" t="s">
        <v>3</v>
      </c>
      <c r="H44" t="s">
        <v>3</v>
      </c>
      <c r="I44" t="s">
        <v>3</v>
      </c>
      <c r="J44" s="2">
        <v>2958465</v>
      </c>
      <c r="K44" s="2">
        <v>1</v>
      </c>
      <c r="L44" s="2">
        <v>40844</v>
      </c>
      <c r="M44" t="s">
        <v>140</v>
      </c>
      <c r="N44" t="s">
        <v>141</v>
      </c>
      <c r="O44" t="s">
        <v>6</v>
      </c>
      <c r="P44" t="s">
        <v>7</v>
      </c>
      <c r="Q44" t="s">
        <v>3</v>
      </c>
    </row>
    <row r="45" spans="1:17" x14ac:dyDescent="0.25">
      <c r="A45" t="s">
        <v>142</v>
      </c>
      <c r="B45" t="s">
        <v>143</v>
      </c>
      <c r="C45" t="s">
        <v>2</v>
      </c>
      <c r="D45" t="s">
        <v>3</v>
      </c>
      <c r="E45" t="s">
        <v>76</v>
      </c>
      <c r="F45" t="s">
        <v>3</v>
      </c>
      <c r="G45" t="s">
        <v>3</v>
      </c>
      <c r="H45" t="s">
        <v>3</v>
      </c>
      <c r="I45" t="s">
        <v>3</v>
      </c>
      <c r="J45" s="2">
        <v>2958465</v>
      </c>
      <c r="K45" s="2">
        <v>1</v>
      </c>
      <c r="L45" s="2">
        <v>41869</v>
      </c>
      <c r="M45" t="s">
        <v>143</v>
      </c>
      <c r="N45" t="s">
        <v>144</v>
      </c>
      <c r="O45" t="s">
        <v>61</v>
      </c>
      <c r="P45" t="s">
        <v>7</v>
      </c>
      <c r="Q45" t="s">
        <v>3</v>
      </c>
    </row>
    <row r="46" spans="1:17" x14ac:dyDescent="0.25">
      <c r="A46" t="s">
        <v>145</v>
      </c>
      <c r="B46" t="s">
        <v>146</v>
      </c>
      <c r="C46" t="s">
        <v>2</v>
      </c>
      <c r="D46" t="s">
        <v>3</v>
      </c>
      <c r="E46" t="s">
        <v>76</v>
      </c>
      <c r="F46" t="s">
        <v>3</v>
      </c>
      <c r="G46" t="s">
        <v>3</v>
      </c>
      <c r="H46" t="s">
        <v>3</v>
      </c>
      <c r="I46" t="s">
        <v>3</v>
      </c>
      <c r="J46" s="2">
        <v>2958465</v>
      </c>
      <c r="K46" s="2">
        <v>1</v>
      </c>
      <c r="L46" s="2">
        <v>43343</v>
      </c>
      <c r="M46" t="s">
        <v>146</v>
      </c>
      <c r="N46" t="s">
        <v>147</v>
      </c>
      <c r="O46" t="s">
        <v>57</v>
      </c>
      <c r="P46" t="s">
        <v>7</v>
      </c>
      <c r="Q46" t="s">
        <v>3</v>
      </c>
    </row>
    <row r="47" spans="1:17" x14ac:dyDescent="0.25">
      <c r="A47" t="s">
        <v>148</v>
      </c>
      <c r="B47" t="s">
        <v>149</v>
      </c>
      <c r="C47" t="s">
        <v>2</v>
      </c>
      <c r="D47" t="s">
        <v>3</v>
      </c>
      <c r="E47" t="s">
        <v>76</v>
      </c>
      <c r="F47" t="s">
        <v>3</v>
      </c>
      <c r="G47" t="s">
        <v>3</v>
      </c>
      <c r="H47" t="s">
        <v>3</v>
      </c>
      <c r="I47" t="s">
        <v>3</v>
      </c>
      <c r="J47" s="2">
        <v>2958465</v>
      </c>
      <c r="K47" s="2">
        <v>1</v>
      </c>
      <c r="L47" s="2">
        <v>40844</v>
      </c>
      <c r="M47" t="s">
        <v>149</v>
      </c>
      <c r="N47" t="s">
        <v>150</v>
      </c>
      <c r="O47" t="s">
        <v>6</v>
      </c>
      <c r="P47" t="s">
        <v>7</v>
      </c>
      <c r="Q47" t="s">
        <v>3</v>
      </c>
    </row>
    <row r="48" spans="1:17" x14ac:dyDescent="0.25">
      <c r="A48" t="s">
        <v>151</v>
      </c>
      <c r="B48" t="s">
        <v>152</v>
      </c>
      <c r="C48" t="s">
        <v>2</v>
      </c>
      <c r="D48" t="s">
        <v>3</v>
      </c>
      <c r="E48" t="s">
        <v>4</v>
      </c>
      <c r="F48" t="s">
        <v>3</v>
      </c>
      <c r="G48" t="s">
        <v>3</v>
      </c>
      <c r="H48" t="s">
        <v>3</v>
      </c>
      <c r="I48" t="s">
        <v>3</v>
      </c>
      <c r="J48" s="2">
        <v>2958465</v>
      </c>
      <c r="K48" s="2">
        <v>1</v>
      </c>
      <c r="L48" s="2">
        <v>40844</v>
      </c>
      <c r="M48" t="s">
        <v>152</v>
      </c>
      <c r="N48" t="s">
        <v>153</v>
      </c>
      <c r="O48" t="s">
        <v>6</v>
      </c>
      <c r="P48" t="s">
        <v>7</v>
      </c>
      <c r="Q48" t="s">
        <v>3</v>
      </c>
    </row>
    <row r="49" spans="1:17" x14ac:dyDescent="0.25">
      <c r="A49" t="s">
        <v>154</v>
      </c>
      <c r="B49" t="s">
        <v>155</v>
      </c>
      <c r="C49" t="s">
        <v>2</v>
      </c>
      <c r="D49" t="s">
        <v>3</v>
      </c>
      <c r="E49" t="s">
        <v>76</v>
      </c>
      <c r="F49" t="s">
        <v>3</v>
      </c>
      <c r="G49" t="s">
        <v>3</v>
      </c>
      <c r="H49" t="s">
        <v>3</v>
      </c>
      <c r="I49" t="s">
        <v>3</v>
      </c>
      <c r="J49" s="2">
        <v>2958465</v>
      </c>
      <c r="K49" s="2">
        <v>1</v>
      </c>
      <c r="L49" s="2">
        <v>40844</v>
      </c>
      <c r="M49" t="s">
        <v>155</v>
      </c>
      <c r="N49" t="s">
        <v>156</v>
      </c>
      <c r="O49" t="s">
        <v>6</v>
      </c>
      <c r="P49" t="s">
        <v>7</v>
      </c>
      <c r="Q49" t="s">
        <v>3</v>
      </c>
    </row>
    <row r="50" spans="1:17" x14ac:dyDescent="0.25">
      <c r="A50" t="s">
        <v>157</v>
      </c>
      <c r="B50" t="s">
        <v>158</v>
      </c>
      <c r="C50" t="s">
        <v>2</v>
      </c>
      <c r="D50" t="s">
        <v>3</v>
      </c>
      <c r="E50" t="s">
        <v>4</v>
      </c>
      <c r="F50" t="s">
        <v>3</v>
      </c>
      <c r="G50" t="s">
        <v>3</v>
      </c>
      <c r="H50" t="s">
        <v>3</v>
      </c>
      <c r="I50" t="s">
        <v>3</v>
      </c>
      <c r="J50" s="2">
        <v>2958465</v>
      </c>
      <c r="K50" s="2">
        <v>1</v>
      </c>
      <c r="L50" s="2">
        <v>40844</v>
      </c>
      <c r="M50" t="s">
        <v>158</v>
      </c>
      <c r="N50" t="s">
        <v>159</v>
      </c>
      <c r="O50" t="s">
        <v>6</v>
      </c>
      <c r="P50" t="s">
        <v>7</v>
      </c>
      <c r="Q50" t="s">
        <v>3</v>
      </c>
    </row>
    <row r="51" spans="1:17" x14ac:dyDescent="0.25">
      <c r="A51" t="s">
        <v>160</v>
      </c>
      <c r="B51" t="s">
        <v>161</v>
      </c>
      <c r="C51" t="s">
        <v>2</v>
      </c>
      <c r="D51" t="s">
        <v>3</v>
      </c>
      <c r="E51" t="s">
        <v>76</v>
      </c>
      <c r="F51" t="s">
        <v>3</v>
      </c>
      <c r="G51" t="s">
        <v>3</v>
      </c>
      <c r="H51" t="s">
        <v>3</v>
      </c>
      <c r="I51" t="s">
        <v>3</v>
      </c>
      <c r="J51" s="2">
        <v>2958465</v>
      </c>
      <c r="K51" s="2">
        <v>1</v>
      </c>
      <c r="L51" s="2">
        <v>40844</v>
      </c>
      <c r="M51" t="s">
        <v>161</v>
      </c>
      <c r="N51" t="s">
        <v>162</v>
      </c>
      <c r="O51" t="s">
        <v>6</v>
      </c>
      <c r="P51" t="s">
        <v>7</v>
      </c>
      <c r="Q51" t="s">
        <v>3</v>
      </c>
    </row>
    <row r="52" spans="1:17" x14ac:dyDescent="0.25">
      <c r="A52" t="s">
        <v>163</v>
      </c>
      <c r="B52" t="s">
        <v>164</v>
      </c>
      <c r="C52" t="s">
        <v>2</v>
      </c>
      <c r="D52" t="s">
        <v>3</v>
      </c>
      <c r="E52" t="s">
        <v>4</v>
      </c>
      <c r="F52" t="s">
        <v>3</v>
      </c>
      <c r="G52" t="s">
        <v>3</v>
      </c>
      <c r="H52" t="s">
        <v>3</v>
      </c>
      <c r="I52" t="s">
        <v>3</v>
      </c>
      <c r="J52" s="2">
        <v>2958465</v>
      </c>
      <c r="K52" s="2">
        <v>1</v>
      </c>
      <c r="L52" s="2">
        <v>40844</v>
      </c>
      <c r="M52" t="s">
        <v>164</v>
      </c>
      <c r="N52" t="s">
        <v>165</v>
      </c>
      <c r="O52" t="s">
        <v>6</v>
      </c>
      <c r="P52" t="s">
        <v>7</v>
      </c>
      <c r="Q52" t="s">
        <v>3</v>
      </c>
    </row>
    <row r="53" spans="1:17" x14ac:dyDescent="0.25">
      <c r="A53" t="s">
        <v>166</v>
      </c>
      <c r="B53" t="s">
        <v>167</v>
      </c>
      <c r="C53" t="s">
        <v>2</v>
      </c>
      <c r="D53" t="s">
        <v>3</v>
      </c>
      <c r="E53" t="s">
        <v>76</v>
      </c>
      <c r="F53" t="s">
        <v>3</v>
      </c>
      <c r="G53" t="s">
        <v>3</v>
      </c>
      <c r="H53" t="s">
        <v>3</v>
      </c>
      <c r="I53" t="s">
        <v>3</v>
      </c>
      <c r="J53" s="2">
        <v>2958465</v>
      </c>
      <c r="K53" s="2">
        <v>1</v>
      </c>
      <c r="L53" s="2">
        <v>40844</v>
      </c>
      <c r="M53" t="s">
        <v>167</v>
      </c>
      <c r="N53" t="s">
        <v>168</v>
      </c>
      <c r="O53" t="s">
        <v>6</v>
      </c>
      <c r="P53" t="s">
        <v>7</v>
      </c>
      <c r="Q53" t="s">
        <v>3</v>
      </c>
    </row>
    <row r="54" spans="1:17" x14ac:dyDescent="0.25">
      <c r="A54" t="s">
        <v>169</v>
      </c>
      <c r="B54" t="s">
        <v>170</v>
      </c>
      <c r="C54" t="s">
        <v>2</v>
      </c>
      <c r="D54" t="s">
        <v>3</v>
      </c>
      <c r="E54" t="s">
        <v>4</v>
      </c>
      <c r="F54" t="s">
        <v>3</v>
      </c>
      <c r="G54" t="s">
        <v>3</v>
      </c>
      <c r="H54" t="s">
        <v>3</v>
      </c>
      <c r="I54" t="s">
        <v>3</v>
      </c>
      <c r="J54" s="2">
        <v>2958465</v>
      </c>
      <c r="K54" s="2">
        <v>1</v>
      </c>
      <c r="L54" s="2">
        <v>40844</v>
      </c>
      <c r="M54" t="s">
        <v>170</v>
      </c>
      <c r="N54" t="s">
        <v>171</v>
      </c>
      <c r="O54" t="s">
        <v>6</v>
      </c>
      <c r="P54" t="s">
        <v>7</v>
      </c>
      <c r="Q54" t="s">
        <v>3</v>
      </c>
    </row>
    <row r="55" spans="1:17" x14ac:dyDescent="0.25">
      <c r="A55" t="s">
        <v>172</v>
      </c>
      <c r="B55" t="s">
        <v>173</v>
      </c>
      <c r="C55" t="s">
        <v>2</v>
      </c>
      <c r="D55" t="s">
        <v>3</v>
      </c>
      <c r="E55" t="s">
        <v>4</v>
      </c>
      <c r="F55" t="s">
        <v>3</v>
      </c>
      <c r="G55" t="s">
        <v>3</v>
      </c>
      <c r="H55" t="s">
        <v>3</v>
      </c>
      <c r="I55" t="s">
        <v>3</v>
      </c>
      <c r="J55" s="2">
        <v>2958465</v>
      </c>
      <c r="K55" s="2">
        <v>1</v>
      </c>
      <c r="L55" s="2">
        <v>41192</v>
      </c>
      <c r="M55" t="s">
        <v>173</v>
      </c>
      <c r="N55" t="s">
        <v>174</v>
      </c>
      <c r="O55" t="s">
        <v>61</v>
      </c>
      <c r="P55" t="s">
        <v>7</v>
      </c>
      <c r="Q55" t="s">
        <v>3</v>
      </c>
    </row>
    <row r="56" spans="1:17" x14ac:dyDescent="0.25">
      <c r="A56" t="s">
        <v>175</v>
      </c>
      <c r="B56" t="s">
        <v>176</v>
      </c>
      <c r="C56" t="s">
        <v>2</v>
      </c>
      <c r="D56" t="s">
        <v>3</v>
      </c>
      <c r="E56" t="s">
        <v>4</v>
      </c>
      <c r="F56" t="s">
        <v>3</v>
      </c>
      <c r="G56" t="s">
        <v>3</v>
      </c>
      <c r="H56" t="s">
        <v>3</v>
      </c>
      <c r="I56" t="s">
        <v>3</v>
      </c>
      <c r="J56" s="2">
        <v>2958465</v>
      </c>
      <c r="K56" s="2">
        <v>1</v>
      </c>
      <c r="L56" s="2">
        <v>41715</v>
      </c>
      <c r="M56" t="s">
        <v>176</v>
      </c>
      <c r="N56" t="s">
        <v>177</v>
      </c>
      <c r="O56" t="s">
        <v>61</v>
      </c>
      <c r="P56" t="s">
        <v>7</v>
      </c>
      <c r="Q56" t="s">
        <v>3</v>
      </c>
    </row>
    <row r="57" spans="1:17" x14ac:dyDescent="0.25">
      <c r="A57" t="s">
        <v>178</v>
      </c>
      <c r="B57" t="s">
        <v>179</v>
      </c>
      <c r="C57" t="s">
        <v>2</v>
      </c>
      <c r="D57" t="s">
        <v>3</v>
      </c>
      <c r="E57" t="s">
        <v>4</v>
      </c>
      <c r="F57" t="s">
        <v>3</v>
      </c>
      <c r="G57" t="s">
        <v>3</v>
      </c>
      <c r="H57" t="s">
        <v>3</v>
      </c>
      <c r="I57" t="s">
        <v>3</v>
      </c>
      <c r="J57" s="2">
        <v>2958465</v>
      </c>
      <c r="K57" s="2">
        <v>1</v>
      </c>
      <c r="L57" s="2">
        <v>41855</v>
      </c>
      <c r="M57" t="s">
        <v>179</v>
      </c>
      <c r="N57" t="s">
        <v>179</v>
      </c>
      <c r="O57" t="s">
        <v>61</v>
      </c>
      <c r="P57" t="s">
        <v>7</v>
      </c>
      <c r="Q57" t="s">
        <v>3</v>
      </c>
    </row>
    <row r="58" spans="1:17" x14ac:dyDescent="0.25">
      <c r="A58" t="s">
        <v>180</v>
      </c>
      <c r="B58" t="s">
        <v>181</v>
      </c>
      <c r="C58" t="s">
        <v>2</v>
      </c>
      <c r="D58" t="s">
        <v>3</v>
      </c>
      <c r="E58" t="s">
        <v>4</v>
      </c>
      <c r="F58" t="s">
        <v>3</v>
      </c>
      <c r="G58" t="s">
        <v>3</v>
      </c>
      <c r="H58" t="s">
        <v>3</v>
      </c>
      <c r="I58" t="s">
        <v>3</v>
      </c>
      <c r="J58" s="2">
        <v>2958465</v>
      </c>
      <c r="K58" s="2">
        <v>1</v>
      </c>
      <c r="L58" s="2">
        <v>41928</v>
      </c>
      <c r="M58" t="s">
        <v>181</v>
      </c>
      <c r="N58" t="s">
        <v>182</v>
      </c>
      <c r="O58" t="s">
        <v>61</v>
      </c>
      <c r="P58" t="s">
        <v>7</v>
      </c>
      <c r="Q58" t="s">
        <v>3</v>
      </c>
    </row>
    <row r="59" spans="1:17" x14ac:dyDescent="0.25">
      <c r="A59" t="s">
        <v>183</v>
      </c>
      <c r="B59" t="s">
        <v>184</v>
      </c>
      <c r="C59" t="s">
        <v>2</v>
      </c>
      <c r="D59" t="s">
        <v>3</v>
      </c>
      <c r="E59" t="s">
        <v>4</v>
      </c>
      <c r="F59" t="s">
        <v>3</v>
      </c>
      <c r="G59" t="s">
        <v>3</v>
      </c>
      <c r="H59" t="s">
        <v>3</v>
      </c>
      <c r="I59" t="s">
        <v>3</v>
      </c>
      <c r="J59" s="2">
        <v>2958465</v>
      </c>
      <c r="K59" s="2">
        <v>1</v>
      </c>
      <c r="L59" s="2">
        <v>42051</v>
      </c>
      <c r="M59" t="s">
        <v>184</v>
      </c>
      <c r="N59" t="s">
        <v>185</v>
      </c>
      <c r="O59" t="s">
        <v>61</v>
      </c>
      <c r="P59" t="s">
        <v>7</v>
      </c>
      <c r="Q59" t="s">
        <v>3</v>
      </c>
    </row>
    <row r="60" spans="1:17" x14ac:dyDescent="0.25">
      <c r="A60" t="s">
        <v>186</v>
      </c>
      <c r="B60" t="s">
        <v>187</v>
      </c>
      <c r="C60" t="s">
        <v>2</v>
      </c>
      <c r="D60" t="s">
        <v>3</v>
      </c>
      <c r="E60" t="s">
        <v>4</v>
      </c>
      <c r="F60" t="s">
        <v>3</v>
      </c>
      <c r="G60" t="s">
        <v>3</v>
      </c>
      <c r="H60" t="s">
        <v>3</v>
      </c>
      <c r="I60" t="s">
        <v>3</v>
      </c>
      <c r="J60" s="2">
        <v>2958465</v>
      </c>
      <c r="K60" s="2">
        <v>1</v>
      </c>
      <c r="L60" s="2">
        <v>42429</v>
      </c>
      <c r="M60" t="s">
        <v>187</v>
      </c>
      <c r="N60" t="s">
        <v>188</v>
      </c>
      <c r="O60" t="s">
        <v>61</v>
      </c>
      <c r="P60" t="s">
        <v>7</v>
      </c>
      <c r="Q60" t="s">
        <v>3</v>
      </c>
    </row>
    <row r="61" spans="1:17" x14ac:dyDescent="0.25">
      <c r="A61" t="s">
        <v>189</v>
      </c>
      <c r="B61" t="s">
        <v>190</v>
      </c>
      <c r="C61" t="s">
        <v>2</v>
      </c>
      <c r="D61" t="s">
        <v>3</v>
      </c>
      <c r="E61" t="s">
        <v>4</v>
      </c>
      <c r="F61" t="s">
        <v>3</v>
      </c>
      <c r="G61" t="s">
        <v>3</v>
      </c>
      <c r="H61" t="s">
        <v>3</v>
      </c>
      <c r="I61" t="s">
        <v>3</v>
      </c>
      <c r="J61" s="2">
        <v>2958465</v>
      </c>
      <c r="K61" s="2">
        <v>1</v>
      </c>
      <c r="L61" s="2">
        <v>42478</v>
      </c>
      <c r="M61" t="s">
        <v>190</v>
      </c>
      <c r="N61" t="s">
        <v>191</v>
      </c>
      <c r="O61" t="s">
        <v>57</v>
      </c>
      <c r="P61" t="s">
        <v>7</v>
      </c>
      <c r="Q61" t="s">
        <v>3</v>
      </c>
    </row>
    <row r="62" spans="1:17" x14ac:dyDescent="0.25">
      <c r="A62" t="s">
        <v>192</v>
      </c>
      <c r="B62" t="s">
        <v>193</v>
      </c>
      <c r="C62" t="s">
        <v>2</v>
      </c>
      <c r="D62" t="s">
        <v>3</v>
      </c>
      <c r="E62" t="s">
        <v>4</v>
      </c>
      <c r="F62" t="s">
        <v>3</v>
      </c>
      <c r="G62" t="s">
        <v>3</v>
      </c>
      <c r="H62" t="s">
        <v>3</v>
      </c>
      <c r="I62" t="s">
        <v>3</v>
      </c>
      <c r="J62" s="2">
        <v>2958465</v>
      </c>
      <c r="K62" s="2">
        <v>1</v>
      </c>
      <c r="L62" s="2">
        <v>42478</v>
      </c>
      <c r="M62" t="s">
        <v>193</v>
      </c>
      <c r="N62" t="s">
        <v>194</v>
      </c>
      <c r="O62" t="s">
        <v>57</v>
      </c>
      <c r="P62" t="s">
        <v>7</v>
      </c>
      <c r="Q62" t="s">
        <v>3</v>
      </c>
    </row>
    <row r="63" spans="1:17" x14ac:dyDescent="0.25">
      <c r="A63" t="s">
        <v>195</v>
      </c>
      <c r="B63" t="s">
        <v>196</v>
      </c>
      <c r="C63" t="s">
        <v>2</v>
      </c>
      <c r="D63" t="s">
        <v>3</v>
      </c>
      <c r="E63" t="s">
        <v>4</v>
      </c>
      <c r="F63" t="s">
        <v>3</v>
      </c>
      <c r="G63" t="s">
        <v>3</v>
      </c>
      <c r="H63" t="s">
        <v>3</v>
      </c>
      <c r="I63" t="s">
        <v>3</v>
      </c>
      <c r="J63" s="2">
        <v>2958465</v>
      </c>
      <c r="K63" s="2">
        <v>1</v>
      </c>
      <c r="L63" s="2">
        <v>43026</v>
      </c>
      <c r="M63" t="s">
        <v>196</v>
      </c>
      <c r="N63" t="s">
        <v>197</v>
      </c>
      <c r="O63" t="s">
        <v>61</v>
      </c>
      <c r="P63" t="s">
        <v>7</v>
      </c>
      <c r="Q63" t="s">
        <v>3</v>
      </c>
    </row>
    <row r="64" spans="1:17" x14ac:dyDescent="0.25">
      <c r="A64" t="s">
        <v>198</v>
      </c>
      <c r="B64" t="s">
        <v>199</v>
      </c>
      <c r="C64" t="s">
        <v>2</v>
      </c>
      <c r="D64" t="s">
        <v>3</v>
      </c>
      <c r="E64" t="s">
        <v>4</v>
      </c>
      <c r="F64" t="s">
        <v>3</v>
      </c>
      <c r="G64" t="s">
        <v>3</v>
      </c>
      <c r="H64" t="s">
        <v>3</v>
      </c>
      <c r="I64" t="s">
        <v>3</v>
      </c>
      <c r="J64" s="2">
        <v>2958465</v>
      </c>
      <c r="K64" s="2">
        <v>1</v>
      </c>
      <c r="L64" s="2">
        <v>43123</v>
      </c>
      <c r="M64" t="s">
        <v>199</v>
      </c>
      <c r="N64" t="s">
        <v>200</v>
      </c>
      <c r="O64" t="s">
        <v>57</v>
      </c>
      <c r="P64" t="s">
        <v>7</v>
      </c>
      <c r="Q64" t="s">
        <v>3</v>
      </c>
    </row>
    <row r="65" spans="1:17" x14ac:dyDescent="0.25">
      <c r="A65" t="s">
        <v>201</v>
      </c>
      <c r="B65" t="s">
        <v>202</v>
      </c>
      <c r="C65" t="s">
        <v>2</v>
      </c>
      <c r="D65" t="s">
        <v>3</v>
      </c>
      <c r="E65" t="s">
        <v>4</v>
      </c>
      <c r="F65" t="s">
        <v>3</v>
      </c>
      <c r="G65" t="s">
        <v>3</v>
      </c>
      <c r="H65" t="s">
        <v>3</v>
      </c>
      <c r="I65" t="s">
        <v>3</v>
      </c>
      <c r="J65" s="2">
        <v>2958465</v>
      </c>
      <c r="K65" s="2">
        <v>1</v>
      </c>
      <c r="L65" s="2">
        <v>43346</v>
      </c>
      <c r="M65" t="s">
        <v>202</v>
      </c>
      <c r="N65" t="s">
        <v>203</v>
      </c>
      <c r="O65" t="s">
        <v>57</v>
      </c>
      <c r="P65" t="s">
        <v>7</v>
      </c>
      <c r="Q65" t="s">
        <v>3</v>
      </c>
    </row>
    <row r="66" spans="1:17" x14ac:dyDescent="0.25">
      <c r="A66" t="s">
        <v>204</v>
      </c>
      <c r="B66" t="s">
        <v>205</v>
      </c>
      <c r="C66" t="s">
        <v>2</v>
      </c>
      <c r="D66" t="s">
        <v>3</v>
      </c>
      <c r="E66" t="s">
        <v>4</v>
      </c>
      <c r="F66" t="s">
        <v>3</v>
      </c>
      <c r="G66" t="s">
        <v>3</v>
      </c>
      <c r="H66" t="s">
        <v>3</v>
      </c>
      <c r="I66" t="s">
        <v>3</v>
      </c>
      <c r="J66" s="2">
        <v>2958465</v>
      </c>
      <c r="K66" s="2">
        <v>1</v>
      </c>
      <c r="L66" s="2">
        <v>44005</v>
      </c>
      <c r="M66" t="s">
        <v>206</v>
      </c>
      <c r="N66" t="s">
        <v>207</v>
      </c>
      <c r="O66" t="s">
        <v>57</v>
      </c>
      <c r="P66" t="s">
        <v>7</v>
      </c>
      <c r="Q66" t="s">
        <v>3</v>
      </c>
    </row>
    <row r="67" spans="1:17" x14ac:dyDescent="0.25">
      <c r="A67" t="s">
        <v>208</v>
      </c>
      <c r="B67" t="s">
        <v>209</v>
      </c>
      <c r="C67" t="s">
        <v>2</v>
      </c>
      <c r="D67" t="s">
        <v>3</v>
      </c>
      <c r="E67" t="s">
        <v>4</v>
      </c>
      <c r="F67" t="s">
        <v>3</v>
      </c>
      <c r="G67" t="s">
        <v>3</v>
      </c>
      <c r="H67" t="s">
        <v>3</v>
      </c>
      <c r="I67" t="s">
        <v>3</v>
      </c>
      <c r="J67" s="2">
        <v>2958465</v>
      </c>
      <c r="K67" s="2">
        <v>1</v>
      </c>
      <c r="L67" s="2">
        <v>43987</v>
      </c>
      <c r="M67" t="s">
        <v>209</v>
      </c>
      <c r="N67" t="s">
        <v>210</v>
      </c>
      <c r="O67" t="s">
        <v>57</v>
      </c>
      <c r="P67" t="s">
        <v>7</v>
      </c>
      <c r="Q67" t="s">
        <v>3</v>
      </c>
    </row>
    <row r="68" spans="1:17" x14ac:dyDescent="0.25">
      <c r="A68" t="s">
        <v>211</v>
      </c>
      <c r="B68" t="s">
        <v>212</v>
      </c>
      <c r="C68" t="s">
        <v>2</v>
      </c>
      <c r="D68" t="s">
        <v>3</v>
      </c>
      <c r="E68" t="s">
        <v>4</v>
      </c>
      <c r="F68" t="s">
        <v>3</v>
      </c>
      <c r="G68" t="s">
        <v>3</v>
      </c>
      <c r="H68" t="s">
        <v>3</v>
      </c>
      <c r="I68" t="s">
        <v>3</v>
      </c>
      <c r="J68" s="2">
        <v>2958465</v>
      </c>
      <c r="K68" s="2">
        <v>1</v>
      </c>
      <c r="L68" s="2">
        <v>43998</v>
      </c>
      <c r="M68" t="s">
        <v>212</v>
      </c>
      <c r="N68" t="s">
        <v>213</v>
      </c>
      <c r="O68" t="s">
        <v>57</v>
      </c>
      <c r="P68" t="s">
        <v>7</v>
      </c>
      <c r="Q68" t="s">
        <v>3</v>
      </c>
    </row>
    <row r="69" spans="1:17" x14ac:dyDescent="0.25">
      <c r="A69" t="s">
        <v>214</v>
      </c>
      <c r="B69" t="s">
        <v>215</v>
      </c>
      <c r="C69" t="s">
        <v>2</v>
      </c>
      <c r="D69" t="s">
        <v>3</v>
      </c>
      <c r="E69" t="s">
        <v>4</v>
      </c>
      <c r="F69" t="s">
        <v>3</v>
      </c>
      <c r="G69" t="s">
        <v>3</v>
      </c>
      <c r="H69" t="s">
        <v>3</v>
      </c>
      <c r="I69" t="s">
        <v>3</v>
      </c>
      <c r="J69" s="2">
        <v>2958465</v>
      </c>
      <c r="K69" s="2">
        <v>1</v>
      </c>
      <c r="L69" s="2">
        <v>43998</v>
      </c>
      <c r="M69" t="s">
        <v>215</v>
      </c>
      <c r="N69" t="s">
        <v>216</v>
      </c>
      <c r="O69" t="s">
        <v>57</v>
      </c>
      <c r="P69" t="s">
        <v>7</v>
      </c>
      <c r="Q69" t="s">
        <v>3</v>
      </c>
    </row>
    <row r="70" spans="1:17" x14ac:dyDescent="0.25">
      <c r="A70" t="s">
        <v>217</v>
      </c>
      <c r="B70" t="s">
        <v>218</v>
      </c>
      <c r="C70" t="s">
        <v>2</v>
      </c>
      <c r="D70" t="s">
        <v>3</v>
      </c>
      <c r="E70" t="s">
        <v>4</v>
      </c>
      <c r="F70" t="s">
        <v>3</v>
      </c>
      <c r="G70" t="s">
        <v>3</v>
      </c>
      <c r="H70" t="s">
        <v>3</v>
      </c>
      <c r="I70" t="s">
        <v>3</v>
      </c>
      <c r="J70" s="2">
        <v>2958465</v>
      </c>
      <c r="K70" s="2">
        <v>1</v>
      </c>
      <c r="L70" s="2">
        <v>43998</v>
      </c>
      <c r="M70" t="s">
        <v>218</v>
      </c>
      <c r="N70" t="s">
        <v>219</v>
      </c>
      <c r="O70" t="s">
        <v>57</v>
      </c>
      <c r="P70" t="s">
        <v>7</v>
      </c>
      <c r="Q70" t="s">
        <v>3</v>
      </c>
    </row>
    <row r="71" spans="1:17" x14ac:dyDescent="0.25">
      <c r="A71" t="s">
        <v>220</v>
      </c>
      <c r="B71" t="s">
        <v>221</v>
      </c>
      <c r="C71" t="s">
        <v>2</v>
      </c>
      <c r="D71" t="s">
        <v>3</v>
      </c>
      <c r="E71" t="s">
        <v>4</v>
      </c>
      <c r="F71" t="s">
        <v>3</v>
      </c>
      <c r="G71" t="s">
        <v>3</v>
      </c>
      <c r="H71" t="s">
        <v>3</v>
      </c>
      <c r="I71" t="s">
        <v>3</v>
      </c>
      <c r="J71" s="2">
        <v>2958465</v>
      </c>
      <c r="K71" s="2">
        <v>1</v>
      </c>
      <c r="L71" s="2">
        <v>44049</v>
      </c>
      <c r="M71" t="s">
        <v>221</v>
      </c>
      <c r="N71" t="s">
        <v>222</v>
      </c>
      <c r="O71" t="s">
        <v>57</v>
      </c>
      <c r="P71" t="s">
        <v>7</v>
      </c>
      <c r="Q71" t="s">
        <v>3</v>
      </c>
    </row>
    <row r="72" spans="1:17" x14ac:dyDescent="0.25">
      <c r="A72" t="s">
        <v>223</v>
      </c>
      <c r="B72" t="s">
        <v>224</v>
      </c>
      <c r="C72" t="s">
        <v>2</v>
      </c>
      <c r="D72" t="s">
        <v>3</v>
      </c>
      <c r="E72" t="s">
        <v>4</v>
      </c>
      <c r="F72" t="s">
        <v>3</v>
      </c>
      <c r="G72" t="s">
        <v>3</v>
      </c>
      <c r="H72" t="s">
        <v>3</v>
      </c>
      <c r="I72" t="s">
        <v>3</v>
      </c>
      <c r="J72" s="2">
        <v>2958465</v>
      </c>
      <c r="K72" s="2">
        <v>1</v>
      </c>
      <c r="L72" s="2">
        <v>44049</v>
      </c>
      <c r="M72" t="s">
        <v>224</v>
      </c>
      <c r="N72" t="s">
        <v>225</v>
      </c>
      <c r="O72" t="s">
        <v>57</v>
      </c>
      <c r="P72" t="s">
        <v>7</v>
      </c>
      <c r="Q72" t="s">
        <v>3</v>
      </c>
    </row>
    <row r="73" spans="1:17" x14ac:dyDescent="0.25">
      <c r="A73" t="s">
        <v>226</v>
      </c>
      <c r="B73" t="s">
        <v>227</v>
      </c>
      <c r="C73" t="s">
        <v>2</v>
      </c>
      <c r="D73" t="s">
        <v>3</v>
      </c>
      <c r="E73" t="s">
        <v>4</v>
      </c>
      <c r="F73" t="s">
        <v>3</v>
      </c>
      <c r="G73" t="s">
        <v>3</v>
      </c>
      <c r="H73" t="s">
        <v>3</v>
      </c>
      <c r="I73" t="s">
        <v>3</v>
      </c>
      <c r="J73" s="2">
        <v>2958465</v>
      </c>
      <c r="K73" s="2">
        <v>1</v>
      </c>
      <c r="L73" s="2">
        <v>44524</v>
      </c>
      <c r="M73" t="s">
        <v>227</v>
      </c>
      <c r="N73" t="s">
        <v>228</v>
      </c>
      <c r="O73" t="s">
        <v>229</v>
      </c>
      <c r="P73" t="s">
        <v>7</v>
      </c>
      <c r="Q73" t="s">
        <v>3</v>
      </c>
    </row>
    <row r="74" spans="1:17" x14ac:dyDescent="0.25">
      <c r="A74" t="s">
        <v>230</v>
      </c>
      <c r="B74" t="s">
        <v>231</v>
      </c>
      <c r="C74" t="s">
        <v>2</v>
      </c>
      <c r="D74" t="s">
        <v>3</v>
      </c>
      <c r="E74" t="s">
        <v>4</v>
      </c>
      <c r="F74" t="s">
        <v>3</v>
      </c>
      <c r="G74" t="s">
        <v>3</v>
      </c>
      <c r="H74" t="s">
        <v>3</v>
      </c>
      <c r="I74" t="s">
        <v>3</v>
      </c>
      <c r="J74" s="2">
        <v>2958465</v>
      </c>
      <c r="K74" s="2">
        <v>1</v>
      </c>
      <c r="L74" s="2">
        <v>44644</v>
      </c>
      <c r="M74" t="s">
        <v>231</v>
      </c>
      <c r="N74" t="s">
        <v>232</v>
      </c>
      <c r="O74" t="s">
        <v>229</v>
      </c>
      <c r="P74" t="s">
        <v>7</v>
      </c>
      <c r="Q74" t="s">
        <v>3</v>
      </c>
    </row>
    <row r="75" spans="1:17" x14ac:dyDescent="0.25">
      <c r="A75" t="s">
        <v>233</v>
      </c>
      <c r="B75" t="s">
        <v>234</v>
      </c>
      <c r="C75" t="s">
        <v>2</v>
      </c>
      <c r="D75" t="s">
        <v>3</v>
      </c>
      <c r="E75" t="s">
        <v>4</v>
      </c>
      <c r="F75" t="s">
        <v>3</v>
      </c>
      <c r="G75" t="s">
        <v>3</v>
      </c>
      <c r="H75" t="s">
        <v>3</v>
      </c>
      <c r="I75" t="s">
        <v>3</v>
      </c>
      <c r="J75" s="2">
        <v>2958465</v>
      </c>
      <c r="K75" s="2">
        <v>1</v>
      </c>
      <c r="L75" s="2">
        <v>44644</v>
      </c>
      <c r="M75" t="s">
        <v>234</v>
      </c>
      <c r="N75" t="s">
        <v>235</v>
      </c>
      <c r="O75" t="s">
        <v>229</v>
      </c>
      <c r="P75" t="s">
        <v>7</v>
      </c>
      <c r="Q75" t="s">
        <v>3</v>
      </c>
    </row>
    <row r="76" spans="1:17" x14ac:dyDescent="0.25">
      <c r="A76" t="s">
        <v>236</v>
      </c>
      <c r="B76" t="s">
        <v>237</v>
      </c>
      <c r="C76" t="s">
        <v>2</v>
      </c>
      <c r="D76" t="s">
        <v>3</v>
      </c>
      <c r="E76" t="s">
        <v>4</v>
      </c>
      <c r="F76" t="s">
        <v>3</v>
      </c>
      <c r="G76" t="s">
        <v>3</v>
      </c>
      <c r="H76" t="s">
        <v>3</v>
      </c>
      <c r="I76" t="s">
        <v>3</v>
      </c>
      <c r="J76" s="2">
        <v>2958465</v>
      </c>
      <c r="K76" s="2">
        <v>1</v>
      </c>
      <c r="L76" s="2">
        <v>43049</v>
      </c>
      <c r="M76" t="s">
        <v>238</v>
      </c>
      <c r="N76" t="s">
        <v>239</v>
      </c>
      <c r="O76" t="s">
        <v>61</v>
      </c>
      <c r="P76" t="s">
        <v>7</v>
      </c>
      <c r="Q76" t="s">
        <v>3</v>
      </c>
    </row>
    <row r="77" spans="1:17" x14ac:dyDescent="0.25">
      <c r="A77" t="s">
        <v>240</v>
      </c>
      <c r="B77" t="s">
        <v>241</v>
      </c>
      <c r="C77" t="s">
        <v>2</v>
      </c>
      <c r="D77" t="s">
        <v>3</v>
      </c>
      <c r="E77" t="s">
        <v>76</v>
      </c>
      <c r="F77" t="s">
        <v>3</v>
      </c>
      <c r="G77" t="s">
        <v>3</v>
      </c>
      <c r="H77" t="s">
        <v>3</v>
      </c>
      <c r="I77" t="s">
        <v>3</v>
      </c>
      <c r="J77" s="2">
        <v>2958465</v>
      </c>
      <c r="K77" s="2">
        <v>1</v>
      </c>
      <c r="L77" s="2">
        <v>40844</v>
      </c>
      <c r="M77" t="s">
        <v>241</v>
      </c>
      <c r="N77" t="s">
        <v>242</v>
      </c>
      <c r="O77" t="s">
        <v>6</v>
      </c>
      <c r="P77" t="s">
        <v>7</v>
      </c>
      <c r="Q77" t="s">
        <v>3</v>
      </c>
    </row>
    <row r="78" spans="1:17" x14ac:dyDescent="0.25">
      <c r="A78" t="s">
        <v>243</v>
      </c>
      <c r="B78" t="s">
        <v>244</v>
      </c>
      <c r="C78" t="s">
        <v>2</v>
      </c>
      <c r="D78" t="s">
        <v>3</v>
      </c>
      <c r="E78" t="s">
        <v>76</v>
      </c>
      <c r="F78" t="s">
        <v>3</v>
      </c>
      <c r="G78" t="s">
        <v>3</v>
      </c>
      <c r="H78" t="s">
        <v>3</v>
      </c>
      <c r="I78" t="s">
        <v>3</v>
      </c>
      <c r="J78" s="2">
        <v>2958465</v>
      </c>
      <c r="K78" s="2">
        <v>1</v>
      </c>
      <c r="L78" s="2">
        <v>40844</v>
      </c>
      <c r="M78" t="s">
        <v>244</v>
      </c>
      <c r="N78" t="s">
        <v>245</v>
      </c>
      <c r="O78" t="s">
        <v>6</v>
      </c>
      <c r="P78" t="s">
        <v>7</v>
      </c>
      <c r="Q78" t="s">
        <v>3</v>
      </c>
    </row>
    <row r="79" spans="1:17" x14ac:dyDescent="0.25">
      <c r="A79" t="s">
        <v>246</v>
      </c>
      <c r="B79" t="s">
        <v>247</v>
      </c>
      <c r="C79" t="s">
        <v>2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s="2">
        <v>2958465</v>
      </c>
      <c r="K79" s="2">
        <v>1</v>
      </c>
      <c r="L79" s="2">
        <v>45475</v>
      </c>
      <c r="M79" t="s">
        <v>247</v>
      </c>
      <c r="N79" t="s">
        <v>248</v>
      </c>
      <c r="O79" t="s">
        <v>127</v>
      </c>
      <c r="P79" t="s">
        <v>7</v>
      </c>
      <c r="Q79" t="s">
        <v>3</v>
      </c>
    </row>
    <row r="80" spans="1:17" x14ac:dyDescent="0.25">
      <c r="A80" t="s">
        <v>249</v>
      </c>
      <c r="B80" t="s">
        <v>250</v>
      </c>
      <c r="C80" t="s">
        <v>2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s="2">
        <v>2958465</v>
      </c>
      <c r="K80" s="2">
        <v>1</v>
      </c>
      <c r="L80" s="2">
        <v>45475</v>
      </c>
      <c r="M80" t="s">
        <v>250</v>
      </c>
      <c r="N80" t="s">
        <v>251</v>
      </c>
      <c r="O80" t="s">
        <v>127</v>
      </c>
      <c r="P80" t="s">
        <v>7</v>
      </c>
      <c r="Q80" t="s">
        <v>3</v>
      </c>
    </row>
    <row r="81" spans="1:17" x14ac:dyDescent="0.25">
      <c r="A81" t="s">
        <v>252</v>
      </c>
      <c r="B81" t="s">
        <v>253</v>
      </c>
      <c r="C81" t="s">
        <v>2</v>
      </c>
      <c r="D81" t="s">
        <v>3</v>
      </c>
      <c r="E81" t="s">
        <v>4</v>
      </c>
      <c r="F81" t="s">
        <v>3</v>
      </c>
      <c r="G81" t="s">
        <v>3</v>
      </c>
      <c r="H81" t="s">
        <v>3</v>
      </c>
      <c r="I81" t="s">
        <v>3</v>
      </c>
      <c r="J81" s="2">
        <v>2958465</v>
      </c>
      <c r="K81" s="2">
        <v>1</v>
      </c>
      <c r="L81" s="2">
        <v>40844</v>
      </c>
      <c r="M81" t="s">
        <v>254</v>
      </c>
      <c r="N81" t="s">
        <v>255</v>
      </c>
      <c r="O81" t="s">
        <v>6</v>
      </c>
      <c r="P81" t="s">
        <v>7</v>
      </c>
      <c r="Q81" t="s">
        <v>3</v>
      </c>
    </row>
    <row r="82" spans="1:17" x14ac:dyDescent="0.25">
      <c r="A82" t="s">
        <v>256</v>
      </c>
      <c r="B82" t="s">
        <v>257</v>
      </c>
      <c r="C82" t="s">
        <v>2</v>
      </c>
      <c r="D82" t="s">
        <v>3</v>
      </c>
      <c r="E82" t="s">
        <v>4</v>
      </c>
      <c r="F82" t="s">
        <v>3</v>
      </c>
      <c r="G82" t="s">
        <v>3</v>
      </c>
      <c r="H82" t="s">
        <v>3</v>
      </c>
      <c r="I82" t="s">
        <v>3</v>
      </c>
      <c r="J82" s="2">
        <v>2958465</v>
      </c>
      <c r="K82" s="2">
        <v>1</v>
      </c>
      <c r="L82" s="2">
        <v>40844</v>
      </c>
      <c r="M82" t="s">
        <v>258</v>
      </c>
      <c r="N82" t="s">
        <v>259</v>
      </c>
      <c r="O82" t="s">
        <v>6</v>
      </c>
      <c r="P82" t="s">
        <v>7</v>
      </c>
      <c r="Q82" t="s">
        <v>3</v>
      </c>
    </row>
    <row r="83" spans="1:17" x14ac:dyDescent="0.25">
      <c r="A83" t="s">
        <v>260</v>
      </c>
      <c r="B83" t="s">
        <v>261</v>
      </c>
      <c r="C83" t="s">
        <v>2</v>
      </c>
      <c r="D83" t="s">
        <v>3</v>
      </c>
      <c r="E83" t="s">
        <v>4</v>
      </c>
      <c r="F83" t="s">
        <v>3</v>
      </c>
      <c r="G83" t="s">
        <v>3</v>
      </c>
      <c r="H83" t="s">
        <v>3</v>
      </c>
      <c r="I83" t="s">
        <v>3</v>
      </c>
      <c r="J83" s="2">
        <v>2958465</v>
      </c>
      <c r="K83" s="2">
        <v>1</v>
      </c>
      <c r="L83" s="2">
        <v>40844</v>
      </c>
      <c r="M83" t="s">
        <v>261</v>
      </c>
      <c r="N83" t="s">
        <v>262</v>
      </c>
      <c r="O83" t="s">
        <v>6</v>
      </c>
      <c r="P83" t="s">
        <v>7</v>
      </c>
      <c r="Q83" t="s">
        <v>3</v>
      </c>
    </row>
    <row r="84" spans="1:17" x14ac:dyDescent="0.25">
      <c r="A84" t="s">
        <v>263</v>
      </c>
      <c r="B84" t="s">
        <v>264</v>
      </c>
      <c r="C84" t="s">
        <v>2</v>
      </c>
      <c r="D84" t="s">
        <v>3</v>
      </c>
      <c r="E84" t="s">
        <v>4</v>
      </c>
      <c r="F84" t="s">
        <v>3</v>
      </c>
      <c r="G84" t="s">
        <v>3</v>
      </c>
      <c r="H84" t="s">
        <v>3</v>
      </c>
      <c r="I84" t="s">
        <v>3</v>
      </c>
      <c r="J84" s="2">
        <v>2958465</v>
      </c>
      <c r="K84" s="2">
        <v>1</v>
      </c>
      <c r="L84" s="2">
        <v>40844</v>
      </c>
      <c r="M84" t="s">
        <v>264</v>
      </c>
      <c r="N84" t="s">
        <v>265</v>
      </c>
      <c r="O84" t="s">
        <v>6</v>
      </c>
      <c r="P84" t="s">
        <v>7</v>
      </c>
      <c r="Q84" t="s">
        <v>3</v>
      </c>
    </row>
    <row r="85" spans="1:17" x14ac:dyDescent="0.25">
      <c r="A85" t="s">
        <v>266</v>
      </c>
      <c r="B85" t="s">
        <v>267</v>
      </c>
      <c r="C85" t="s">
        <v>2</v>
      </c>
      <c r="D85" t="s">
        <v>3</v>
      </c>
      <c r="E85" t="s">
        <v>4</v>
      </c>
      <c r="F85" t="s">
        <v>3</v>
      </c>
      <c r="G85" t="s">
        <v>3</v>
      </c>
      <c r="H85" t="s">
        <v>3</v>
      </c>
      <c r="I85" t="s">
        <v>3</v>
      </c>
      <c r="J85" s="2">
        <v>2958465</v>
      </c>
      <c r="K85" s="2">
        <v>1</v>
      </c>
      <c r="L85" s="2">
        <v>40914</v>
      </c>
      <c r="M85" t="s">
        <v>267</v>
      </c>
      <c r="N85" t="s">
        <v>268</v>
      </c>
      <c r="O85" t="s">
        <v>6</v>
      </c>
      <c r="P85" t="s">
        <v>7</v>
      </c>
      <c r="Q85" t="s">
        <v>3</v>
      </c>
    </row>
    <row r="86" spans="1:17" x14ac:dyDescent="0.25">
      <c r="A86" t="s">
        <v>269</v>
      </c>
      <c r="B86" t="s">
        <v>270</v>
      </c>
      <c r="C86" t="s">
        <v>2</v>
      </c>
      <c r="D86" t="s">
        <v>3</v>
      </c>
      <c r="E86" t="s">
        <v>4</v>
      </c>
      <c r="F86" t="s">
        <v>3</v>
      </c>
      <c r="G86" t="s">
        <v>3</v>
      </c>
      <c r="H86" t="s">
        <v>3</v>
      </c>
      <c r="I86" t="s">
        <v>3</v>
      </c>
      <c r="J86" s="2">
        <v>2958465</v>
      </c>
      <c r="K86" s="2">
        <v>1</v>
      </c>
      <c r="L86" s="2">
        <v>41509</v>
      </c>
      <c r="M86" t="s">
        <v>270</v>
      </c>
      <c r="N86" t="s">
        <v>271</v>
      </c>
      <c r="O86" t="s">
        <v>61</v>
      </c>
      <c r="P86" t="s">
        <v>7</v>
      </c>
      <c r="Q86" t="s">
        <v>3</v>
      </c>
    </row>
    <row r="87" spans="1:17" x14ac:dyDescent="0.25">
      <c r="A87" t="s">
        <v>272</v>
      </c>
      <c r="B87" t="s">
        <v>273</v>
      </c>
      <c r="C87" t="s">
        <v>2</v>
      </c>
      <c r="D87" t="s">
        <v>3</v>
      </c>
      <c r="E87" t="s">
        <v>4</v>
      </c>
      <c r="F87" t="s">
        <v>3</v>
      </c>
      <c r="G87" t="s">
        <v>3</v>
      </c>
      <c r="H87" t="s">
        <v>3</v>
      </c>
      <c r="I87" t="s">
        <v>3</v>
      </c>
      <c r="J87" s="2">
        <v>2958465</v>
      </c>
      <c r="K87" s="2">
        <v>1</v>
      </c>
      <c r="L87" s="2">
        <v>44448</v>
      </c>
      <c r="M87" t="s">
        <v>273</v>
      </c>
      <c r="N87" t="s">
        <v>274</v>
      </c>
      <c r="O87" t="s">
        <v>61</v>
      </c>
      <c r="P87" t="s">
        <v>7</v>
      </c>
      <c r="Q87" t="s">
        <v>3</v>
      </c>
    </row>
    <row r="88" spans="1:17" x14ac:dyDescent="0.25">
      <c r="A88" t="s">
        <v>275</v>
      </c>
      <c r="B88" t="s">
        <v>276</v>
      </c>
      <c r="C88" t="s">
        <v>2</v>
      </c>
      <c r="D88" t="s">
        <v>3</v>
      </c>
      <c r="E88" t="s">
        <v>4</v>
      </c>
      <c r="F88" t="s">
        <v>3</v>
      </c>
      <c r="G88" t="s">
        <v>3</v>
      </c>
      <c r="H88" t="s">
        <v>3</v>
      </c>
      <c r="I88" t="s">
        <v>3</v>
      </c>
      <c r="J88" s="2">
        <v>2958465</v>
      </c>
      <c r="K88" s="2">
        <v>1</v>
      </c>
      <c r="L88" s="2">
        <v>44448</v>
      </c>
      <c r="M88" t="s">
        <v>276</v>
      </c>
      <c r="N88" t="s">
        <v>277</v>
      </c>
      <c r="O88" t="s">
        <v>61</v>
      </c>
      <c r="P88" t="s">
        <v>7</v>
      </c>
      <c r="Q88" t="s">
        <v>3</v>
      </c>
    </row>
    <row r="89" spans="1:17" x14ac:dyDescent="0.25">
      <c r="A89" t="s">
        <v>278</v>
      </c>
      <c r="B89" t="s">
        <v>279</v>
      </c>
      <c r="C89" t="s">
        <v>2</v>
      </c>
      <c r="D89" t="s">
        <v>3</v>
      </c>
      <c r="E89" t="s">
        <v>4</v>
      </c>
      <c r="F89" t="s">
        <v>3</v>
      </c>
      <c r="G89" t="s">
        <v>3</v>
      </c>
      <c r="H89" t="s">
        <v>3</v>
      </c>
      <c r="I89" t="s">
        <v>3</v>
      </c>
      <c r="J89" s="2">
        <v>2958465</v>
      </c>
      <c r="K89" s="2">
        <v>1</v>
      </c>
      <c r="L89" s="2">
        <v>44607</v>
      </c>
      <c r="M89" t="s">
        <v>279</v>
      </c>
      <c r="N89" t="s">
        <v>280</v>
      </c>
      <c r="O89" t="s">
        <v>229</v>
      </c>
      <c r="P89" t="s">
        <v>7</v>
      </c>
      <c r="Q89" t="s">
        <v>3</v>
      </c>
    </row>
    <row r="90" spans="1:17" x14ac:dyDescent="0.25">
      <c r="A90" t="s">
        <v>281</v>
      </c>
      <c r="B90" t="s">
        <v>282</v>
      </c>
      <c r="C90" t="s">
        <v>2</v>
      </c>
      <c r="D90" t="s">
        <v>3</v>
      </c>
      <c r="E90" t="s">
        <v>4</v>
      </c>
      <c r="F90" t="s">
        <v>3</v>
      </c>
      <c r="G90" t="s">
        <v>3</v>
      </c>
      <c r="H90" t="s">
        <v>3</v>
      </c>
      <c r="I90" t="s">
        <v>3</v>
      </c>
      <c r="J90" s="2">
        <v>2958465</v>
      </c>
      <c r="K90" s="2">
        <v>1</v>
      </c>
      <c r="L90" s="2">
        <v>40844</v>
      </c>
      <c r="M90" t="s">
        <v>282</v>
      </c>
      <c r="N90" t="s">
        <v>283</v>
      </c>
      <c r="O90" t="s">
        <v>6</v>
      </c>
      <c r="P90" t="s">
        <v>7</v>
      </c>
      <c r="Q90" t="s">
        <v>3</v>
      </c>
    </row>
    <row r="91" spans="1:17" x14ac:dyDescent="0.25">
      <c r="A91" t="s">
        <v>284</v>
      </c>
      <c r="B91" t="s">
        <v>285</v>
      </c>
      <c r="C91" t="s">
        <v>2</v>
      </c>
      <c r="D91" t="s">
        <v>3</v>
      </c>
      <c r="E91" t="s">
        <v>76</v>
      </c>
      <c r="F91" t="s">
        <v>3</v>
      </c>
      <c r="G91" t="s">
        <v>3</v>
      </c>
      <c r="H91" t="s">
        <v>3</v>
      </c>
      <c r="I91" t="s">
        <v>3</v>
      </c>
      <c r="J91" s="2">
        <v>2958465</v>
      </c>
      <c r="K91" s="2">
        <v>1</v>
      </c>
      <c r="L91" s="2">
        <v>40844</v>
      </c>
      <c r="M91" t="s">
        <v>285</v>
      </c>
      <c r="N91" t="s">
        <v>285</v>
      </c>
      <c r="O91" t="s">
        <v>6</v>
      </c>
      <c r="P91" t="s">
        <v>7</v>
      </c>
      <c r="Q91" t="s">
        <v>3</v>
      </c>
    </row>
    <row r="92" spans="1:17" x14ac:dyDescent="0.25">
      <c r="A92" t="s">
        <v>286</v>
      </c>
      <c r="B92" t="s">
        <v>287</v>
      </c>
      <c r="C92" t="s">
        <v>2</v>
      </c>
      <c r="D92" t="s">
        <v>3</v>
      </c>
      <c r="E92" t="s">
        <v>76</v>
      </c>
      <c r="F92" t="s">
        <v>3</v>
      </c>
      <c r="G92" t="s">
        <v>3</v>
      </c>
      <c r="H92" t="s">
        <v>3</v>
      </c>
      <c r="I92" t="s">
        <v>3</v>
      </c>
      <c r="J92" s="2">
        <v>2958465</v>
      </c>
      <c r="K92" s="2">
        <v>1</v>
      </c>
      <c r="L92" s="2">
        <v>40844</v>
      </c>
      <c r="M92" t="s">
        <v>287</v>
      </c>
      <c r="N92" t="s">
        <v>288</v>
      </c>
      <c r="O92" t="s">
        <v>6</v>
      </c>
      <c r="P92" t="s">
        <v>7</v>
      </c>
      <c r="Q92" t="s">
        <v>3</v>
      </c>
    </row>
    <row r="93" spans="1:17" x14ac:dyDescent="0.25">
      <c r="A93" t="s">
        <v>289</v>
      </c>
      <c r="B93" t="s">
        <v>290</v>
      </c>
      <c r="C93" t="s">
        <v>2</v>
      </c>
      <c r="D93" t="s">
        <v>3</v>
      </c>
      <c r="E93" t="s">
        <v>76</v>
      </c>
      <c r="F93" t="s">
        <v>3</v>
      </c>
      <c r="G93" t="s">
        <v>3</v>
      </c>
      <c r="H93" t="s">
        <v>3</v>
      </c>
      <c r="I93" t="s">
        <v>3</v>
      </c>
      <c r="J93" s="2">
        <v>2958465</v>
      </c>
      <c r="K93" s="2">
        <v>1</v>
      </c>
      <c r="L93" s="2">
        <v>40921</v>
      </c>
      <c r="M93" t="s">
        <v>290</v>
      </c>
      <c r="N93" t="s">
        <v>291</v>
      </c>
      <c r="O93" t="s">
        <v>6</v>
      </c>
      <c r="P93" t="s">
        <v>7</v>
      </c>
      <c r="Q93" t="s">
        <v>3</v>
      </c>
    </row>
    <row r="94" spans="1:17" x14ac:dyDescent="0.25">
      <c r="A94" t="s">
        <v>292</v>
      </c>
      <c r="B94" t="s">
        <v>293</v>
      </c>
      <c r="C94" t="s">
        <v>2</v>
      </c>
      <c r="D94" t="s">
        <v>3</v>
      </c>
      <c r="E94" t="s">
        <v>4</v>
      </c>
      <c r="F94" t="s">
        <v>3</v>
      </c>
      <c r="G94" t="s">
        <v>3</v>
      </c>
      <c r="H94" t="s">
        <v>3</v>
      </c>
      <c r="I94" t="s">
        <v>3</v>
      </c>
      <c r="J94" s="2">
        <v>2958465</v>
      </c>
      <c r="K94" s="2">
        <v>1</v>
      </c>
      <c r="L94" s="2">
        <v>40844</v>
      </c>
      <c r="M94" t="s">
        <v>293</v>
      </c>
      <c r="N94" t="s">
        <v>294</v>
      </c>
      <c r="O94" t="s">
        <v>6</v>
      </c>
      <c r="P94" t="s">
        <v>7</v>
      </c>
      <c r="Q94" t="s">
        <v>3</v>
      </c>
    </row>
    <row r="95" spans="1:17" x14ac:dyDescent="0.25">
      <c r="A95" t="s">
        <v>295</v>
      </c>
      <c r="B95" t="s">
        <v>296</v>
      </c>
      <c r="C95" t="s">
        <v>2</v>
      </c>
      <c r="D95" t="s">
        <v>3</v>
      </c>
      <c r="E95" t="s">
        <v>76</v>
      </c>
      <c r="F95" t="s">
        <v>3</v>
      </c>
      <c r="G95" t="s">
        <v>3</v>
      </c>
      <c r="H95" t="s">
        <v>3</v>
      </c>
      <c r="I95" t="s">
        <v>3</v>
      </c>
      <c r="J95" s="2">
        <v>2958465</v>
      </c>
      <c r="K95" s="2">
        <v>1</v>
      </c>
      <c r="L95" s="2">
        <v>40844</v>
      </c>
      <c r="M95" t="s">
        <v>296</v>
      </c>
      <c r="N95" t="s">
        <v>297</v>
      </c>
      <c r="O95" t="s">
        <v>6</v>
      </c>
      <c r="P95" t="s">
        <v>7</v>
      </c>
      <c r="Q95" t="s">
        <v>3</v>
      </c>
    </row>
    <row r="96" spans="1:17" x14ac:dyDescent="0.25">
      <c r="A96" t="s">
        <v>298</v>
      </c>
      <c r="B96" t="s">
        <v>299</v>
      </c>
      <c r="C96" t="s">
        <v>2</v>
      </c>
      <c r="D96" t="s">
        <v>3</v>
      </c>
      <c r="E96" t="s">
        <v>76</v>
      </c>
      <c r="F96" t="s">
        <v>3</v>
      </c>
      <c r="G96" t="s">
        <v>3</v>
      </c>
      <c r="H96" t="s">
        <v>3</v>
      </c>
      <c r="I96" t="s">
        <v>3</v>
      </c>
      <c r="J96" s="2">
        <v>2958465</v>
      </c>
      <c r="K96" s="2">
        <v>1</v>
      </c>
      <c r="L96" s="2">
        <v>40921</v>
      </c>
      <c r="M96" t="s">
        <v>299</v>
      </c>
      <c r="N96" t="s">
        <v>300</v>
      </c>
      <c r="O96" t="s">
        <v>6</v>
      </c>
      <c r="P96" t="s">
        <v>7</v>
      </c>
      <c r="Q96" t="s">
        <v>3</v>
      </c>
    </row>
    <row r="97" spans="1:17" x14ac:dyDescent="0.25">
      <c r="A97" t="s">
        <v>301</v>
      </c>
      <c r="B97" t="s">
        <v>302</v>
      </c>
      <c r="C97" t="s">
        <v>2</v>
      </c>
      <c r="D97" t="s">
        <v>3</v>
      </c>
      <c r="E97" t="s">
        <v>76</v>
      </c>
      <c r="F97" t="s">
        <v>3</v>
      </c>
      <c r="G97" t="s">
        <v>3</v>
      </c>
      <c r="H97" t="s">
        <v>3</v>
      </c>
      <c r="I97" t="s">
        <v>3</v>
      </c>
      <c r="J97" s="2">
        <v>2958465</v>
      </c>
      <c r="K97" s="2">
        <v>1</v>
      </c>
      <c r="L97" s="2">
        <v>40844</v>
      </c>
      <c r="M97" t="s">
        <v>302</v>
      </c>
      <c r="N97" t="s">
        <v>303</v>
      </c>
      <c r="O97" t="s">
        <v>6</v>
      </c>
      <c r="P97" t="s">
        <v>7</v>
      </c>
      <c r="Q97" t="s">
        <v>3</v>
      </c>
    </row>
    <row r="98" spans="1:17" x14ac:dyDescent="0.25">
      <c r="A98" t="s">
        <v>304</v>
      </c>
      <c r="B98" t="s">
        <v>305</v>
      </c>
      <c r="C98" t="s">
        <v>2</v>
      </c>
      <c r="D98" t="s">
        <v>3</v>
      </c>
      <c r="E98" t="s">
        <v>76</v>
      </c>
      <c r="F98" t="s">
        <v>3</v>
      </c>
      <c r="G98" t="s">
        <v>3</v>
      </c>
      <c r="H98" t="s">
        <v>3</v>
      </c>
      <c r="I98" t="s">
        <v>3</v>
      </c>
      <c r="J98" s="2">
        <v>2958465</v>
      </c>
      <c r="K98" s="2">
        <v>1</v>
      </c>
      <c r="L98" s="2">
        <v>40844</v>
      </c>
      <c r="M98" t="s">
        <v>305</v>
      </c>
      <c r="N98" t="s">
        <v>306</v>
      </c>
      <c r="O98" t="s">
        <v>6</v>
      </c>
      <c r="P98" t="s">
        <v>7</v>
      </c>
      <c r="Q98" t="s">
        <v>3</v>
      </c>
    </row>
    <row r="99" spans="1:17" x14ac:dyDescent="0.25">
      <c r="A99" t="s">
        <v>307</v>
      </c>
      <c r="B99" t="s">
        <v>308</v>
      </c>
      <c r="C99" t="s">
        <v>2</v>
      </c>
      <c r="D99" t="s">
        <v>3</v>
      </c>
      <c r="E99" t="s">
        <v>76</v>
      </c>
      <c r="F99" t="s">
        <v>3</v>
      </c>
      <c r="G99" t="s">
        <v>3</v>
      </c>
      <c r="H99" t="s">
        <v>3</v>
      </c>
      <c r="I99" t="s">
        <v>3</v>
      </c>
      <c r="J99" s="2">
        <v>2958465</v>
      </c>
      <c r="K99" s="2">
        <v>1</v>
      </c>
      <c r="L99" s="2">
        <v>40844</v>
      </c>
      <c r="M99" t="s">
        <v>308</v>
      </c>
      <c r="N99" t="s">
        <v>309</v>
      </c>
      <c r="O99" t="s">
        <v>6</v>
      </c>
      <c r="P99" t="s">
        <v>7</v>
      </c>
      <c r="Q99" t="s">
        <v>3</v>
      </c>
    </row>
    <row r="100" spans="1:17" x14ac:dyDescent="0.25">
      <c r="A100" t="s">
        <v>310</v>
      </c>
      <c r="B100" t="s">
        <v>311</v>
      </c>
      <c r="C100" t="s">
        <v>2</v>
      </c>
      <c r="D100" t="s">
        <v>3</v>
      </c>
      <c r="E100" t="s">
        <v>76</v>
      </c>
      <c r="F100" t="s">
        <v>3</v>
      </c>
      <c r="G100" t="s">
        <v>3</v>
      </c>
      <c r="H100" t="s">
        <v>3</v>
      </c>
      <c r="I100" t="s">
        <v>3</v>
      </c>
      <c r="J100" s="2">
        <v>2958465</v>
      </c>
      <c r="K100" s="2">
        <v>1</v>
      </c>
      <c r="L100" s="2">
        <v>44448</v>
      </c>
      <c r="M100" t="s">
        <v>311</v>
      </c>
      <c r="N100" t="s">
        <v>312</v>
      </c>
      <c r="O100" t="s">
        <v>61</v>
      </c>
      <c r="P100" t="s">
        <v>7</v>
      </c>
      <c r="Q100" t="s">
        <v>3</v>
      </c>
    </row>
    <row r="101" spans="1:17" x14ac:dyDescent="0.25">
      <c r="A101" t="s">
        <v>313</v>
      </c>
      <c r="B101" t="s">
        <v>314</v>
      </c>
      <c r="C101" t="s">
        <v>2</v>
      </c>
      <c r="D101" t="s">
        <v>3</v>
      </c>
      <c r="E101" t="s">
        <v>76</v>
      </c>
      <c r="F101" t="s">
        <v>3</v>
      </c>
      <c r="G101" t="s">
        <v>3</v>
      </c>
      <c r="H101" t="s">
        <v>3</v>
      </c>
      <c r="I101" t="s">
        <v>3</v>
      </c>
      <c r="J101" s="2">
        <v>2958465</v>
      </c>
      <c r="K101" s="2">
        <v>1</v>
      </c>
      <c r="L101" s="2">
        <v>45215</v>
      </c>
      <c r="M101" t="s">
        <v>314</v>
      </c>
      <c r="N101" t="s">
        <v>315</v>
      </c>
      <c r="O101" t="s">
        <v>127</v>
      </c>
      <c r="P101" t="s">
        <v>7</v>
      </c>
      <c r="Q101" t="s">
        <v>3</v>
      </c>
    </row>
    <row r="102" spans="1:17" x14ac:dyDescent="0.25">
      <c r="A102" t="s">
        <v>316</v>
      </c>
      <c r="B102" t="s">
        <v>317</v>
      </c>
      <c r="C102" t="s">
        <v>2</v>
      </c>
      <c r="D102" t="s">
        <v>3</v>
      </c>
      <c r="E102" t="s">
        <v>4</v>
      </c>
      <c r="F102" t="s">
        <v>3</v>
      </c>
      <c r="G102" t="s">
        <v>3</v>
      </c>
      <c r="H102" t="s">
        <v>3</v>
      </c>
      <c r="I102" t="s">
        <v>3</v>
      </c>
      <c r="J102" s="2">
        <v>2958465</v>
      </c>
      <c r="K102" s="2">
        <v>1</v>
      </c>
      <c r="L102" s="2">
        <v>40928</v>
      </c>
      <c r="M102" t="s">
        <v>317</v>
      </c>
      <c r="N102" t="s">
        <v>318</v>
      </c>
      <c r="O102" t="s">
        <v>6</v>
      </c>
      <c r="P102" t="s">
        <v>7</v>
      </c>
      <c r="Q102" t="s">
        <v>3</v>
      </c>
    </row>
    <row r="103" spans="1:17" x14ac:dyDescent="0.25">
      <c r="A103" t="s">
        <v>319</v>
      </c>
      <c r="B103" t="s">
        <v>320</v>
      </c>
      <c r="C103" t="s">
        <v>2</v>
      </c>
      <c r="D103" t="s">
        <v>3</v>
      </c>
      <c r="E103" t="s">
        <v>4</v>
      </c>
      <c r="F103" t="s">
        <v>3</v>
      </c>
      <c r="G103" t="s">
        <v>3</v>
      </c>
      <c r="H103" t="s">
        <v>3</v>
      </c>
      <c r="I103" t="s">
        <v>3</v>
      </c>
      <c r="J103" s="2">
        <v>2958465</v>
      </c>
      <c r="K103" s="2">
        <v>1</v>
      </c>
      <c r="L103" s="2">
        <v>41453</v>
      </c>
      <c r="M103" t="s">
        <v>320</v>
      </c>
      <c r="N103" t="s">
        <v>321</v>
      </c>
      <c r="O103" t="s">
        <v>61</v>
      </c>
      <c r="P103" t="s">
        <v>7</v>
      </c>
      <c r="Q103" t="s">
        <v>3</v>
      </c>
    </row>
    <row r="104" spans="1:17" x14ac:dyDescent="0.25">
      <c r="A104" t="s">
        <v>322</v>
      </c>
      <c r="B104" t="s">
        <v>323</v>
      </c>
      <c r="C104" t="s">
        <v>2</v>
      </c>
      <c r="D104" t="s">
        <v>3</v>
      </c>
      <c r="E104" t="s">
        <v>4</v>
      </c>
      <c r="F104" t="s">
        <v>3</v>
      </c>
      <c r="G104" t="s">
        <v>3</v>
      </c>
      <c r="H104" t="s">
        <v>3</v>
      </c>
      <c r="I104" t="s">
        <v>3</v>
      </c>
      <c r="J104" s="2">
        <v>2958465</v>
      </c>
      <c r="K104" s="2">
        <v>1</v>
      </c>
      <c r="L104" s="2">
        <v>41453</v>
      </c>
      <c r="M104" t="s">
        <v>323</v>
      </c>
      <c r="N104" t="s">
        <v>324</v>
      </c>
      <c r="O104" t="s">
        <v>61</v>
      </c>
      <c r="P104" t="s">
        <v>7</v>
      </c>
      <c r="Q104" t="s">
        <v>3</v>
      </c>
    </row>
    <row r="105" spans="1:17" x14ac:dyDescent="0.25">
      <c r="A105" t="s">
        <v>325</v>
      </c>
      <c r="B105" t="s">
        <v>326</v>
      </c>
      <c r="C105" t="s">
        <v>2</v>
      </c>
      <c r="D105" t="s">
        <v>3</v>
      </c>
      <c r="E105" t="s">
        <v>4</v>
      </c>
      <c r="F105" t="s">
        <v>3</v>
      </c>
      <c r="G105" t="s">
        <v>3</v>
      </c>
      <c r="H105" t="s">
        <v>3</v>
      </c>
      <c r="I105" t="s">
        <v>3</v>
      </c>
      <c r="J105" s="2">
        <v>2958465</v>
      </c>
      <c r="K105" s="2">
        <v>1</v>
      </c>
      <c r="L105" s="2">
        <v>42247</v>
      </c>
      <c r="M105" t="s">
        <v>326</v>
      </c>
      <c r="N105" t="s">
        <v>327</v>
      </c>
      <c r="O105" t="s">
        <v>61</v>
      </c>
      <c r="P105" t="s">
        <v>7</v>
      </c>
      <c r="Q105" t="s">
        <v>3</v>
      </c>
    </row>
    <row r="106" spans="1:17" x14ac:dyDescent="0.25">
      <c r="A106" t="s">
        <v>328</v>
      </c>
      <c r="B106" t="s">
        <v>329</v>
      </c>
      <c r="C106" t="s">
        <v>2</v>
      </c>
      <c r="D106" t="s">
        <v>3</v>
      </c>
      <c r="E106" t="s">
        <v>4</v>
      </c>
      <c r="F106" t="s">
        <v>3</v>
      </c>
      <c r="G106" t="s">
        <v>3</v>
      </c>
      <c r="H106" t="s">
        <v>3</v>
      </c>
      <c r="I106" t="s">
        <v>3</v>
      </c>
      <c r="J106" s="2">
        <v>2958465</v>
      </c>
      <c r="K106" s="2">
        <v>1</v>
      </c>
      <c r="L106" s="2">
        <v>41453</v>
      </c>
      <c r="M106" t="s">
        <v>329</v>
      </c>
      <c r="N106" t="s">
        <v>330</v>
      </c>
      <c r="O106" t="s">
        <v>61</v>
      </c>
      <c r="P106" t="s">
        <v>7</v>
      </c>
      <c r="Q106" t="s">
        <v>3</v>
      </c>
    </row>
    <row r="107" spans="1:17" x14ac:dyDescent="0.25">
      <c r="A107" t="s">
        <v>331</v>
      </c>
      <c r="B107" t="s">
        <v>332</v>
      </c>
      <c r="C107" t="s">
        <v>2</v>
      </c>
      <c r="D107" t="s">
        <v>3</v>
      </c>
      <c r="E107" t="s">
        <v>4</v>
      </c>
      <c r="F107" t="s">
        <v>3</v>
      </c>
      <c r="G107" t="s">
        <v>3</v>
      </c>
      <c r="H107" t="s">
        <v>3</v>
      </c>
      <c r="I107" t="s">
        <v>3</v>
      </c>
      <c r="J107" s="2">
        <v>2958465</v>
      </c>
      <c r="K107" s="2">
        <v>1</v>
      </c>
      <c r="L107" s="2">
        <v>41453</v>
      </c>
      <c r="M107" t="s">
        <v>332</v>
      </c>
      <c r="N107" t="s">
        <v>333</v>
      </c>
      <c r="O107" t="s">
        <v>61</v>
      </c>
      <c r="P107" t="s">
        <v>7</v>
      </c>
      <c r="Q107" t="s">
        <v>3</v>
      </c>
    </row>
    <row r="108" spans="1:17" x14ac:dyDescent="0.25">
      <c r="A108" t="s">
        <v>334</v>
      </c>
      <c r="B108" t="s">
        <v>335</v>
      </c>
      <c r="C108" t="s">
        <v>2</v>
      </c>
      <c r="D108" t="s">
        <v>3</v>
      </c>
      <c r="E108" t="s">
        <v>4</v>
      </c>
      <c r="F108" t="s">
        <v>3</v>
      </c>
      <c r="G108" t="s">
        <v>3</v>
      </c>
      <c r="H108" t="s">
        <v>3</v>
      </c>
      <c r="I108" t="s">
        <v>3</v>
      </c>
      <c r="J108" s="2">
        <v>2958465</v>
      </c>
      <c r="K108" s="2">
        <v>1</v>
      </c>
      <c r="L108" s="2">
        <v>42247</v>
      </c>
      <c r="M108" t="s">
        <v>335</v>
      </c>
      <c r="N108" t="s">
        <v>336</v>
      </c>
      <c r="O108" t="s">
        <v>61</v>
      </c>
      <c r="P108" t="s">
        <v>7</v>
      </c>
      <c r="Q108" t="s">
        <v>3</v>
      </c>
    </row>
    <row r="109" spans="1:17" x14ac:dyDescent="0.25">
      <c r="A109" t="s">
        <v>337</v>
      </c>
      <c r="B109" t="s">
        <v>338</v>
      </c>
      <c r="C109" t="s">
        <v>2</v>
      </c>
      <c r="D109" t="s">
        <v>3</v>
      </c>
      <c r="E109" t="s">
        <v>4</v>
      </c>
      <c r="F109" t="s">
        <v>3</v>
      </c>
      <c r="G109" t="s">
        <v>3</v>
      </c>
      <c r="H109" t="s">
        <v>3</v>
      </c>
      <c r="I109" t="s">
        <v>3</v>
      </c>
      <c r="J109" s="2">
        <v>2958465</v>
      </c>
      <c r="K109" s="2">
        <v>1</v>
      </c>
      <c r="L109" s="2">
        <v>43731</v>
      </c>
      <c r="M109" t="s">
        <v>338</v>
      </c>
      <c r="N109" t="s">
        <v>339</v>
      </c>
      <c r="O109" t="s">
        <v>57</v>
      </c>
      <c r="P109" t="s">
        <v>7</v>
      </c>
      <c r="Q109" t="s">
        <v>3</v>
      </c>
    </row>
    <row r="110" spans="1:17" x14ac:dyDescent="0.25">
      <c r="A110" t="s">
        <v>340</v>
      </c>
      <c r="B110" t="s">
        <v>341</v>
      </c>
      <c r="C110" t="s">
        <v>2</v>
      </c>
      <c r="D110" t="s">
        <v>3</v>
      </c>
      <c r="E110" t="s">
        <v>4</v>
      </c>
      <c r="F110" t="s">
        <v>3</v>
      </c>
      <c r="G110" t="s">
        <v>3</v>
      </c>
      <c r="H110" t="s">
        <v>3</v>
      </c>
      <c r="I110" t="s">
        <v>3</v>
      </c>
      <c r="J110" s="2">
        <v>2958465</v>
      </c>
      <c r="K110" s="2">
        <v>1</v>
      </c>
      <c r="L110" s="2">
        <v>44015</v>
      </c>
      <c r="M110" t="s">
        <v>341</v>
      </c>
      <c r="N110" t="s">
        <v>342</v>
      </c>
      <c r="O110" t="s">
        <v>57</v>
      </c>
      <c r="P110" t="s">
        <v>7</v>
      </c>
      <c r="Q110" t="s">
        <v>3</v>
      </c>
    </row>
    <row r="111" spans="1:17" x14ac:dyDescent="0.25">
      <c r="A111" t="s">
        <v>343</v>
      </c>
      <c r="B111" t="s">
        <v>344</v>
      </c>
      <c r="C111" t="s">
        <v>2</v>
      </c>
      <c r="D111" t="s">
        <v>3</v>
      </c>
      <c r="E111" t="s">
        <v>4</v>
      </c>
      <c r="F111" t="s">
        <v>3</v>
      </c>
      <c r="G111" t="s">
        <v>3</v>
      </c>
      <c r="H111" t="s">
        <v>3</v>
      </c>
      <c r="I111" t="s">
        <v>3</v>
      </c>
      <c r="J111" s="2">
        <v>2958465</v>
      </c>
      <c r="K111" s="2">
        <v>1</v>
      </c>
      <c r="L111" s="2">
        <v>44205</v>
      </c>
      <c r="M111" t="s">
        <v>345</v>
      </c>
      <c r="N111" t="s">
        <v>346</v>
      </c>
      <c r="O111" t="s">
        <v>57</v>
      </c>
      <c r="P111" t="s">
        <v>7</v>
      </c>
      <c r="Q111" t="s">
        <v>3</v>
      </c>
    </row>
    <row r="112" spans="1:17" x14ac:dyDescent="0.25">
      <c r="A112" t="s">
        <v>347</v>
      </c>
      <c r="B112" t="s">
        <v>348</v>
      </c>
      <c r="C112" t="s">
        <v>2</v>
      </c>
      <c r="D112" t="s">
        <v>3</v>
      </c>
      <c r="E112" t="s">
        <v>76</v>
      </c>
      <c r="F112" t="s">
        <v>3</v>
      </c>
      <c r="G112" t="s">
        <v>3</v>
      </c>
      <c r="H112" t="s">
        <v>3</v>
      </c>
      <c r="I112" t="s">
        <v>3</v>
      </c>
      <c r="J112" s="2">
        <v>2958465</v>
      </c>
      <c r="K112" s="2">
        <v>1</v>
      </c>
      <c r="L112" s="2">
        <v>44532</v>
      </c>
      <c r="M112" t="s">
        <v>348</v>
      </c>
      <c r="N112" t="s">
        <v>349</v>
      </c>
      <c r="O112" t="s">
        <v>229</v>
      </c>
      <c r="P112" t="s">
        <v>7</v>
      </c>
      <c r="Q112" t="s">
        <v>3</v>
      </c>
    </row>
    <row r="113" spans="1:17" x14ac:dyDescent="0.25">
      <c r="A113" t="s">
        <v>350</v>
      </c>
      <c r="B113" t="s">
        <v>351</v>
      </c>
      <c r="C113" t="s">
        <v>2</v>
      </c>
      <c r="D113" t="s">
        <v>3</v>
      </c>
      <c r="E113" t="s">
        <v>4</v>
      </c>
      <c r="F113" t="s">
        <v>3</v>
      </c>
      <c r="G113" t="s">
        <v>3</v>
      </c>
      <c r="H113" t="s">
        <v>3</v>
      </c>
      <c r="I113" t="s">
        <v>3</v>
      </c>
      <c r="J113" s="2">
        <v>2958465</v>
      </c>
      <c r="K113" s="2">
        <v>1</v>
      </c>
      <c r="L113" s="2">
        <v>44532</v>
      </c>
      <c r="M113" t="s">
        <v>351</v>
      </c>
      <c r="N113" t="s">
        <v>352</v>
      </c>
      <c r="O113" t="s">
        <v>229</v>
      </c>
      <c r="P113" t="s">
        <v>7</v>
      </c>
      <c r="Q113" t="s">
        <v>3</v>
      </c>
    </row>
    <row r="114" spans="1:17" x14ac:dyDescent="0.25">
      <c r="A114" t="s">
        <v>353</v>
      </c>
      <c r="B114" t="s">
        <v>354</v>
      </c>
      <c r="C114" t="s">
        <v>2</v>
      </c>
      <c r="D114" t="s">
        <v>3</v>
      </c>
      <c r="E114" t="s">
        <v>76</v>
      </c>
      <c r="F114" t="s">
        <v>3</v>
      </c>
      <c r="G114" t="s">
        <v>3</v>
      </c>
      <c r="H114" t="s">
        <v>3</v>
      </c>
      <c r="I114" t="s">
        <v>3</v>
      </c>
      <c r="J114" s="2">
        <v>2958465</v>
      </c>
      <c r="K114" s="2">
        <v>1</v>
      </c>
      <c r="L114" s="2">
        <v>44571</v>
      </c>
      <c r="M114" t="s">
        <v>355</v>
      </c>
      <c r="N114" t="s">
        <v>356</v>
      </c>
      <c r="O114" t="s">
        <v>229</v>
      </c>
      <c r="P114" t="s">
        <v>7</v>
      </c>
      <c r="Q114" t="s">
        <v>3</v>
      </c>
    </row>
    <row r="115" spans="1:17" x14ac:dyDescent="0.25">
      <c r="A115" t="s">
        <v>357</v>
      </c>
      <c r="B115" t="s">
        <v>358</v>
      </c>
      <c r="C115" t="s">
        <v>2</v>
      </c>
      <c r="D115" t="s">
        <v>3</v>
      </c>
      <c r="E115" t="s">
        <v>4</v>
      </c>
      <c r="F115" t="s">
        <v>3</v>
      </c>
      <c r="G115" t="s">
        <v>3</v>
      </c>
      <c r="H115" t="s">
        <v>3</v>
      </c>
      <c r="I115" t="s">
        <v>3</v>
      </c>
      <c r="J115" s="2">
        <v>2958465</v>
      </c>
      <c r="K115" s="2">
        <v>1</v>
      </c>
      <c r="L115" s="2">
        <v>44571</v>
      </c>
      <c r="M115" t="s">
        <v>358</v>
      </c>
      <c r="N115" t="s">
        <v>359</v>
      </c>
      <c r="O115" t="s">
        <v>229</v>
      </c>
      <c r="P115" t="s">
        <v>7</v>
      </c>
      <c r="Q115" t="s">
        <v>3</v>
      </c>
    </row>
    <row r="116" spans="1:17" x14ac:dyDescent="0.25">
      <c r="A116" t="s">
        <v>360</v>
      </c>
      <c r="B116" t="s">
        <v>361</v>
      </c>
      <c r="C116" t="s">
        <v>2</v>
      </c>
      <c r="D116" t="s">
        <v>3</v>
      </c>
      <c r="E116" t="s">
        <v>4</v>
      </c>
      <c r="F116" t="s">
        <v>3</v>
      </c>
      <c r="G116" t="s">
        <v>3</v>
      </c>
      <c r="H116" t="s">
        <v>3</v>
      </c>
      <c r="I116" t="s">
        <v>3</v>
      </c>
      <c r="J116" s="2">
        <v>2958465</v>
      </c>
      <c r="K116" s="2">
        <v>1</v>
      </c>
      <c r="L116" s="2">
        <v>44571</v>
      </c>
      <c r="M116" t="s">
        <v>361</v>
      </c>
      <c r="N116" t="s">
        <v>362</v>
      </c>
      <c r="O116" t="s">
        <v>229</v>
      </c>
      <c r="P116" t="s">
        <v>7</v>
      </c>
      <c r="Q116" t="s">
        <v>3</v>
      </c>
    </row>
    <row r="117" spans="1:17" x14ac:dyDescent="0.25">
      <c r="A117" t="s">
        <v>363</v>
      </c>
      <c r="B117" t="s">
        <v>364</v>
      </c>
      <c r="C117" t="s">
        <v>2</v>
      </c>
      <c r="D117" t="s">
        <v>3</v>
      </c>
      <c r="E117" t="s">
        <v>76</v>
      </c>
      <c r="F117" t="s">
        <v>3</v>
      </c>
      <c r="G117" t="s">
        <v>3</v>
      </c>
      <c r="H117" t="s">
        <v>3</v>
      </c>
      <c r="I117" t="s">
        <v>3</v>
      </c>
      <c r="J117" s="2">
        <v>2958465</v>
      </c>
      <c r="K117" s="2">
        <v>1</v>
      </c>
      <c r="L117" s="2">
        <v>44571</v>
      </c>
      <c r="M117" t="s">
        <v>364</v>
      </c>
      <c r="N117" t="s">
        <v>365</v>
      </c>
      <c r="O117" t="s">
        <v>229</v>
      </c>
      <c r="P117" t="s">
        <v>7</v>
      </c>
      <c r="Q117" t="s">
        <v>3</v>
      </c>
    </row>
    <row r="118" spans="1:17" x14ac:dyDescent="0.25">
      <c r="A118" t="s">
        <v>366</v>
      </c>
      <c r="B118" t="s">
        <v>367</v>
      </c>
      <c r="C118" t="s">
        <v>2</v>
      </c>
      <c r="D118" t="s">
        <v>3</v>
      </c>
      <c r="E118" t="s">
        <v>76</v>
      </c>
      <c r="F118" t="s">
        <v>3</v>
      </c>
      <c r="G118" t="s">
        <v>3</v>
      </c>
      <c r="H118" t="s">
        <v>3</v>
      </c>
      <c r="I118" t="s">
        <v>3</v>
      </c>
      <c r="J118" s="2">
        <v>2958465</v>
      </c>
      <c r="K118" s="2">
        <v>1</v>
      </c>
      <c r="L118" s="2">
        <v>44571</v>
      </c>
      <c r="M118" t="s">
        <v>367</v>
      </c>
      <c r="N118" t="s">
        <v>368</v>
      </c>
      <c r="O118" t="s">
        <v>229</v>
      </c>
      <c r="P118" t="s">
        <v>7</v>
      </c>
      <c r="Q118" t="s">
        <v>3</v>
      </c>
    </row>
    <row r="119" spans="1:17" x14ac:dyDescent="0.25">
      <c r="A119" t="s">
        <v>369</v>
      </c>
      <c r="B119" t="s">
        <v>370</v>
      </c>
      <c r="C119" t="s">
        <v>2</v>
      </c>
      <c r="D119" t="s">
        <v>3</v>
      </c>
      <c r="E119" t="s">
        <v>76</v>
      </c>
      <c r="F119" t="s">
        <v>3</v>
      </c>
      <c r="G119" t="s">
        <v>3</v>
      </c>
      <c r="H119" t="s">
        <v>3</v>
      </c>
      <c r="I119" t="s">
        <v>3</v>
      </c>
      <c r="J119" s="2">
        <v>2958465</v>
      </c>
      <c r="K119" s="2">
        <v>1</v>
      </c>
      <c r="L119" s="2">
        <v>44571</v>
      </c>
      <c r="M119" t="s">
        <v>370</v>
      </c>
      <c r="N119" t="s">
        <v>371</v>
      </c>
      <c r="O119" t="s">
        <v>229</v>
      </c>
      <c r="P119" t="s">
        <v>7</v>
      </c>
      <c r="Q119" t="s">
        <v>3</v>
      </c>
    </row>
    <row r="120" spans="1:17" x14ac:dyDescent="0.25">
      <c r="A120" t="s">
        <v>372</v>
      </c>
      <c r="B120" t="s">
        <v>373</v>
      </c>
      <c r="C120" t="s">
        <v>2</v>
      </c>
      <c r="D120" t="s">
        <v>3</v>
      </c>
      <c r="E120" t="s">
        <v>76</v>
      </c>
      <c r="F120" t="s">
        <v>3</v>
      </c>
      <c r="G120" t="s">
        <v>3</v>
      </c>
      <c r="H120" t="s">
        <v>3</v>
      </c>
      <c r="I120" t="s">
        <v>3</v>
      </c>
      <c r="J120" s="2">
        <v>2958465</v>
      </c>
      <c r="K120" s="2">
        <v>1</v>
      </c>
      <c r="L120" s="2">
        <v>44571</v>
      </c>
      <c r="M120" t="s">
        <v>373</v>
      </c>
      <c r="N120" t="s">
        <v>374</v>
      </c>
      <c r="O120" t="s">
        <v>229</v>
      </c>
      <c r="P120" t="s">
        <v>7</v>
      </c>
      <c r="Q120" t="s">
        <v>3</v>
      </c>
    </row>
    <row r="121" spans="1:17" x14ac:dyDescent="0.25">
      <c r="A121" t="s">
        <v>375</v>
      </c>
      <c r="B121" t="s">
        <v>376</v>
      </c>
      <c r="C121" t="s">
        <v>2</v>
      </c>
      <c r="D121" t="s">
        <v>3</v>
      </c>
      <c r="E121" t="s">
        <v>76</v>
      </c>
      <c r="F121" t="s">
        <v>3</v>
      </c>
      <c r="G121" t="s">
        <v>3</v>
      </c>
      <c r="H121" t="s">
        <v>3</v>
      </c>
      <c r="I121" t="s">
        <v>3</v>
      </c>
      <c r="J121" s="2">
        <v>2958465</v>
      </c>
      <c r="K121" s="2">
        <v>1</v>
      </c>
      <c r="L121" s="2">
        <v>44706</v>
      </c>
      <c r="M121" t="s">
        <v>376</v>
      </c>
      <c r="N121" t="s">
        <v>377</v>
      </c>
      <c r="O121" t="s">
        <v>229</v>
      </c>
      <c r="P121" t="s">
        <v>7</v>
      </c>
      <c r="Q121" t="s">
        <v>3</v>
      </c>
    </row>
    <row r="122" spans="1:17" x14ac:dyDescent="0.25">
      <c r="A122" t="s">
        <v>378</v>
      </c>
      <c r="B122" t="s">
        <v>379</v>
      </c>
      <c r="C122" t="s">
        <v>2</v>
      </c>
      <c r="D122" t="s">
        <v>3</v>
      </c>
      <c r="E122" t="s">
        <v>76</v>
      </c>
      <c r="F122" t="s">
        <v>3</v>
      </c>
      <c r="G122" t="s">
        <v>3</v>
      </c>
      <c r="H122" t="s">
        <v>3</v>
      </c>
      <c r="I122" t="s">
        <v>3</v>
      </c>
      <c r="J122" s="2">
        <v>2958465</v>
      </c>
      <c r="K122" s="2">
        <v>1</v>
      </c>
      <c r="L122" s="2">
        <v>44726</v>
      </c>
      <c r="M122" t="s">
        <v>379</v>
      </c>
      <c r="N122" t="s">
        <v>380</v>
      </c>
      <c r="O122" t="s">
        <v>229</v>
      </c>
      <c r="P122" t="s">
        <v>7</v>
      </c>
      <c r="Q122" t="s">
        <v>3</v>
      </c>
    </row>
    <row r="123" spans="1:17" x14ac:dyDescent="0.25">
      <c r="A123" t="s">
        <v>381</v>
      </c>
      <c r="B123" t="s">
        <v>382</v>
      </c>
      <c r="C123" t="s">
        <v>2</v>
      </c>
      <c r="D123" t="s">
        <v>3</v>
      </c>
      <c r="E123" t="s">
        <v>76</v>
      </c>
      <c r="F123" t="s">
        <v>3</v>
      </c>
      <c r="G123" t="s">
        <v>3</v>
      </c>
      <c r="H123" t="s">
        <v>3</v>
      </c>
      <c r="I123" t="s">
        <v>3</v>
      </c>
      <c r="J123" s="2">
        <v>2958465</v>
      </c>
      <c r="K123" s="2">
        <v>1</v>
      </c>
      <c r="L123" s="2">
        <v>44726</v>
      </c>
      <c r="M123" t="s">
        <v>382</v>
      </c>
      <c r="N123" t="s">
        <v>383</v>
      </c>
      <c r="O123" t="s">
        <v>229</v>
      </c>
      <c r="P123" t="s">
        <v>7</v>
      </c>
      <c r="Q123" t="s">
        <v>3</v>
      </c>
    </row>
    <row r="124" spans="1:17" x14ac:dyDescent="0.25">
      <c r="A124" t="s">
        <v>384</v>
      </c>
      <c r="B124" t="s">
        <v>385</v>
      </c>
      <c r="C124" t="s">
        <v>2</v>
      </c>
      <c r="D124" t="s">
        <v>3</v>
      </c>
      <c r="E124" t="s">
        <v>76</v>
      </c>
      <c r="F124" t="s">
        <v>3</v>
      </c>
      <c r="G124" t="s">
        <v>3</v>
      </c>
      <c r="H124" t="s">
        <v>3</v>
      </c>
      <c r="I124" t="s">
        <v>3</v>
      </c>
      <c r="J124" s="2">
        <v>2958465</v>
      </c>
      <c r="K124" s="2">
        <v>1</v>
      </c>
      <c r="L124" s="2">
        <v>44726</v>
      </c>
      <c r="M124" t="s">
        <v>385</v>
      </c>
      <c r="N124" t="s">
        <v>386</v>
      </c>
      <c r="O124" t="s">
        <v>229</v>
      </c>
      <c r="P124" t="s">
        <v>7</v>
      </c>
      <c r="Q124" t="s">
        <v>3</v>
      </c>
    </row>
    <row r="125" spans="1:17" x14ac:dyDescent="0.25">
      <c r="A125" t="s">
        <v>387</v>
      </c>
      <c r="B125" t="s">
        <v>388</v>
      </c>
      <c r="C125" t="s">
        <v>2</v>
      </c>
      <c r="D125" t="s">
        <v>3</v>
      </c>
      <c r="E125" t="s">
        <v>76</v>
      </c>
      <c r="F125" t="s">
        <v>3</v>
      </c>
      <c r="G125" t="s">
        <v>3</v>
      </c>
      <c r="H125" t="s">
        <v>3</v>
      </c>
      <c r="I125" t="s">
        <v>3</v>
      </c>
      <c r="J125" s="2">
        <v>2958465</v>
      </c>
      <c r="K125" s="2">
        <v>1</v>
      </c>
      <c r="L125" s="2">
        <v>44726</v>
      </c>
      <c r="M125" t="s">
        <v>388</v>
      </c>
      <c r="N125" t="s">
        <v>389</v>
      </c>
      <c r="O125" t="s">
        <v>229</v>
      </c>
      <c r="P125" t="s">
        <v>7</v>
      </c>
      <c r="Q125" t="s">
        <v>3</v>
      </c>
    </row>
    <row r="126" spans="1:17" x14ac:dyDescent="0.25">
      <c r="A126" t="s">
        <v>390</v>
      </c>
      <c r="B126" t="s">
        <v>391</v>
      </c>
      <c r="C126" t="s">
        <v>2</v>
      </c>
      <c r="D126" t="s">
        <v>3</v>
      </c>
      <c r="E126" t="s">
        <v>76</v>
      </c>
      <c r="F126" t="s">
        <v>3</v>
      </c>
      <c r="G126" t="s">
        <v>3</v>
      </c>
      <c r="H126" t="s">
        <v>3</v>
      </c>
      <c r="I126" t="s">
        <v>3</v>
      </c>
      <c r="J126" s="2">
        <v>2958465</v>
      </c>
      <c r="K126" s="2">
        <v>1</v>
      </c>
      <c r="L126" s="2">
        <v>44726</v>
      </c>
      <c r="M126" t="s">
        <v>391</v>
      </c>
      <c r="N126" t="s">
        <v>392</v>
      </c>
      <c r="O126" t="s">
        <v>229</v>
      </c>
      <c r="P126" t="s">
        <v>7</v>
      </c>
      <c r="Q126" t="s">
        <v>3</v>
      </c>
    </row>
    <row r="127" spans="1:17" x14ac:dyDescent="0.25">
      <c r="A127" t="s">
        <v>393</v>
      </c>
      <c r="B127" t="s">
        <v>394</v>
      </c>
      <c r="C127" t="s">
        <v>2</v>
      </c>
      <c r="D127" t="s">
        <v>3</v>
      </c>
      <c r="E127" t="s">
        <v>76</v>
      </c>
      <c r="F127" t="s">
        <v>3</v>
      </c>
      <c r="G127" t="s">
        <v>3</v>
      </c>
      <c r="H127" t="s">
        <v>3</v>
      </c>
      <c r="I127" t="s">
        <v>3</v>
      </c>
      <c r="J127" s="2">
        <v>2958465</v>
      </c>
      <c r="K127" s="2">
        <v>1</v>
      </c>
      <c r="L127" s="2">
        <v>44726</v>
      </c>
      <c r="M127" t="s">
        <v>394</v>
      </c>
      <c r="N127" t="s">
        <v>395</v>
      </c>
      <c r="O127" t="s">
        <v>229</v>
      </c>
      <c r="P127" t="s">
        <v>7</v>
      </c>
      <c r="Q127" t="s">
        <v>3</v>
      </c>
    </row>
    <row r="128" spans="1:17" x14ac:dyDescent="0.25">
      <c r="A128" t="s">
        <v>396</v>
      </c>
      <c r="B128" t="s">
        <v>397</v>
      </c>
      <c r="C128" t="s">
        <v>2</v>
      </c>
      <c r="D128" t="s">
        <v>3</v>
      </c>
      <c r="E128" t="s">
        <v>76</v>
      </c>
      <c r="F128" t="s">
        <v>3</v>
      </c>
      <c r="G128" t="s">
        <v>3</v>
      </c>
      <c r="H128" t="s">
        <v>3</v>
      </c>
      <c r="I128" t="s">
        <v>3</v>
      </c>
      <c r="J128" s="2">
        <v>2958465</v>
      </c>
      <c r="K128" s="2">
        <v>1</v>
      </c>
      <c r="L128" s="2">
        <v>44911</v>
      </c>
      <c r="M128" t="s">
        <v>398</v>
      </c>
      <c r="N128" t="s">
        <v>399</v>
      </c>
      <c r="O128" t="s">
        <v>127</v>
      </c>
      <c r="P128" t="s">
        <v>7</v>
      </c>
      <c r="Q128" t="s">
        <v>3</v>
      </c>
    </row>
    <row r="129" spans="1:17" x14ac:dyDescent="0.25">
      <c r="A129" t="s">
        <v>400</v>
      </c>
      <c r="B129" t="s">
        <v>401</v>
      </c>
      <c r="C129" t="s">
        <v>2</v>
      </c>
      <c r="D129" t="s">
        <v>3</v>
      </c>
      <c r="E129" t="s">
        <v>76</v>
      </c>
      <c r="F129" t="s">
        <v>3</v>
      </c>
      <c r="G129" t="s">
        <v>3</v>
      </c>
      <c r="H129" t="s">
        <v>3</v>
      </c>
      <c r="I129" t="s">
        <v>3</v>
      </c>
      <c r="J129" s="2">
        <v>2958465</v>
      </c>
      <c r="K129" s="2">
        <v>1</v>
      </c>
      <c r="L129" s="2">
        <v>40844</v>
      </c>
      <c r="M129" t="s">
        <v>401</v>
      </c>
      <c r="N129" t="s">
        <v>402</v>
      </c>
      <c r="O129" t="s">
        <v>6</v>
      </c>
      <c r="P129" t="s">
        <v>7</v>
      </c>
      <c r="Q129" t="s">
        <v>3</v>
      </c>
    </row>
    <row r="130" spans="1:17" x14ac:dyDescent="0.25">
      <c r="A130" t="s">
        <v>403</v>
      </c>
      <c r="B130" t="s">
        <v>404</v>
      </c>
      <c r="C130" t="s">
        <v>2</v>
      </c>
      <c r="D130" t="s">
        <v>3</v>
      </c>
      <c r="E130" t="s">
        <v>4</v>
      </c>
      <c r="F130" t="s">
        <v>3</v>
      </c>
      <c r="G130" t="s">
        <v>3</v>
      </c>
      <c r="H130" t="s">
        <v>3</v>
      </c>
      <c r="I130" t="s">
        <v>3</v>
      </c>
      <c r="J130" s="2">
        <v>2958465</v>
      </c>
      <c r="K130" s="2">
        <v>1</v>
      </c>
      <c r="L130" s="2">
        <v>40844</v>
      </c>
      <c r="M130" t="s">
        <v>404</v>
      </c>
      <c r="N130" t="s">
        <v>405</v>
      </c>
      <c r="O130" t="s">
        <v>6</v>
      </c>
      <c r="P130" t="s">
        <v>7</v>
      </c>
      <c r="Q130" t="s">
        <v>3</v>
      </c>
    </row>
    <row r="131" spans="1:17" x14ac:dyDescent="0.25">
      <c r="A131" t="s">
        <v>406</v>
      </c>
      <c r="B131" t="s">
        <v>407</v>
      </c>
      <c r="C131" t="s">
        <v>2</v>
      </c>
      <c r="D131" t="s">
        <v>3</v>
      </c>
      <c r="E131" t="s">
        <v>76</v>
      </c>
      <c r="F131" t="s">
        <v>3</v>
      </c>
      <c r="G131" t="s">
        <v>3</v>
      </c>
      <c r="H131" t="s">
        <v>3</v>
      </c>
      <c r="I131" t="s">
        <v>3</v>
      </c>
      <c r="J131" s="2">
        <v>2958465</v>
      </c>
      <c r="K131" s="2">
        <v>1</v>
      </c>
      <c r="L131" s="2">
        <v>43081</v>
      </c>
      <c r="M131" t="s">
        <v>407</v>
      </c>
      <c r="N131" t="s">
        <v>408</v>
      </c>
      <c r="O131" t="s">
        <v>57</v>
      </c>
      <c r="P131" t="s">
        <v>7</v>
      </c>
      <c r="Q131" t="s">
        <v>3</v>
      </c>
    </row>
    <row r="132" spans="1:17" x14ac:dyDescent="0.25">
      <c r="A132" t="s">
        <v>409</v>
      </c>
      <c r="B132" t="s">
        <v>410</v>
      </c>
      <c r="C132" t="s">
        <v>2</v>
      </c>
      <c r="D132" t="s">
        <v>3</v>
      </c>
      <c r="E132" t="s">
        <v>76</v>
      </c>
      <c r="F132" t="s">
        <v>3</v>
      </c>
      <c r="G132" t="s">
        <v>3</v>
      </c>
      <c r="H132" t="s">
        <v>3</v>
      </c>
      <c r="I132" t="s">
        <v>3</v>
      </c>
      <c r="J132" s="2">
        <v>2958465</v>
      </c>
      <c r="K132" s="2">
        <v>1</v>
      </c>
      <c r="L132" s="2">
        <v>40844</v>
      </c>
      <c r="M132" t="s">
        <v>410</v>
      </c>
      <c r="N132" t="s">
        <v>411</v>
      </c>
      <c r="O132" t="s">
        <v>6</v>
      </c>
      <c r="P132" t="s">
        <v>7</v>
      </c>
      <c r="Q132" t="s">
        <v>3</v>
      </c>
    </row>
    <row r="133" spans="1:17" x14ac:dyDescent="0.25">
      <c r="A133" t="s">
        <v>412</v>
      </c>
      <c r="B133" t="s">
        <v>413</v>
      </c>
      <c r="C133" t="s">
        <v>2</v>
      </c>
      <c r="D133" t="s">
        <v>3</v>
      </c>
      <c r="E133" t="s">
        <v>76</v>
      </c>
      <c r="F133" t="s">
        <v>3</v>
      </c>
      <c r="G133" t="s">
        <v>3</v>
      </c>
      <c r="H133" t="s">
        <v>3</v>
      </c>
      <c r="I133" t="s">
        <v>3</v>
      </c>
      <c r="J133" s="2">
        <v>2958465</v>
      </c>
      <c r="K133" s="2">
        <v>1</v>
      </c>
      <c r="L133" s="2">
        <v>44271</v>
      </c>
      <c r="M133" t="s">
        <v>413</v>
      </c>
      <c r="N133" t="s">
        <v>413</v>
      </c>
      <c r="O133" t="s">
        <v>414</v>
      </c>
      <c r="P133" t="s">
        <v>7</v>
      </c>
      <c r="Q133" t="s">
        <v>3</v>
      </c>
    </row>
    <row r="134" spans="1:17" x14ac:dyDescent="0.25">
      <c r="A134" t="s">
        <v>415</v>
      </c>
      <c r="B134" t="s">
        <v>416</v>
      </c>
      <c r="C134" t="s">
        <v>2</v>
      </c>
      <c r="D134" t="s">
        <v>3</v>
      </c>
      <c r="E134" t="s">
        <v>76</v>
      </c>
      <c r="F134" t="s">
        <v>3</v>
      </c>
      <c r="G134" t="s">
        <v>3</v>
      </c>
      <c r="H134" t="s">
        <v>3</v>
      </c>
      <c r="I134" t="s">
        <v>3</v>
      </c>
      <c r="J134" s="2">
        <v>2958465</v>
      </c>
      <c r="K134" s="2">
        <v>1</v>
      </c>
      <c r="L134" s="2">
        <v>40844</v>
      </c>
      <c r="M134" t="s">
        <v>416</v>
      </c>
      <c r="N134" t="s">
        <v>416</v>
      </c>
      <c r="O134" t="s">
        <v>6</v>
      </c>
      <c r="P134" t="s">
        <v>7</v>
      </c>
      <c r="Q134" t="s">
        <v>3</v>
      </c>
    </row>
    <row r="135" spans="1:17" x14ac:dyDescent="0.25">
      <c r="A135" t="s">
        <v>417</v>
      </c>
      <c r="B135" t="s">
        <v>418</v>
      </c>
      <c r="C135" t="s">
        <v>2</v>
      </c>
      <c r="D135" t="s">
        <v>3</v>
      </c>
      <c r="E135" t="s">
        <v>76</v>
      </c>
      <c r="F135" t="s">
        <v>3</v>
      </c>
      <c r="G135" t="s">
        <v>3</v>
      </c>
      <c r="H135" t="s">
        <v>3</v>
      </c>
      <c r="I135" t="s">
        <v>3</v>
      </c>
      <c r="J135" s="2">
        <v>2958465</v>
      </c>
      <c r="K135" s="2">
        <v>1</v>
      </c>
      <c r="L135" s="2">
        <v>40844</v>
      </c>
      <c r="M135" t="s">
        <v>418</v>
      </c>
      <c r="N135" t="s">
        <v>419</v>
      </c>
      <c r="O135" t="s">
        <v>6</v>
      </c>
      <c r="P135" t="s">
        <v>7</v>
      </c>
      <c r="Q135" t="s">
        <v>3</v>
      </c>
    </row>
    <row r="136" spans="1:17" x14ac:dyDescent="0.25">
      <c r="A136" t="s">
        <v>420</v>
      </c>
      <c r="B136" t="s">
        <v>421</v>
      </c>
      <c r="C136" t="s">
        <v>2</v>
      </c>
      <c r="D136" t="s">
        <v>3</v>
      </c>
      <c r="E136" t="s">
        <v>76</v>
      </c>
      <c r="F136" t="s">
        <v>3</v>
      </c>
      <c r="G136" t="s">
        <v>3</v>
      </c>
      <c r="H136" t="s">
        <v>3</v>
      </c>
      <c r="I136" t="s">
        <v>3</v>
      </c>
      <c r="J136" s="2">
        <v>2958465</v>
      </c>
      <c r="K136" s="2">
        <v>1</v>
      </c>
      <c r="L136" s="2">
        <v>40844</v>
      </c>
      <c r="M136" t="s">
        <v>421</v>
      </c>
      <c r="N136" t="s">
        <v>422</v>
      </c>
      <c r="O136" t="s">
        <v>6</v>
      </c>
      <c r="P136" t="s">
        <v>7</v>
      </c>
      <c r="Q136" t="s">
        <v>3</v>
      </c>
    </row>
    <row r="137" spans="1:17" x14ac:dyDescent="0.25">
      <c r="A137" t="s">
        <v>423</v>
      </c>
      <c r="B137" t="s">
        <v>424</v>
      </c>
      <c r="C137" t="s">
        <v>2</v>
      </c>
      <c r="D137" t="s">
        <v>3</v>
      </c>
      <c r="E137" t="s">
        <v>76</v>
      </c>
      <c r="F137" t="s">
        <v>3</v>
      </c>
      <c r="G137" t="s">
        <v>3</v>
      </c>
      <c r="H137" t="s">
        <v>3</v>
      </c>
      <c r="I137" t="s">
        <v>3</v>
      </c>
      <c r="J137" s="2">
        <v>2958465</v>
      </c>
      <c r="K137" s="2">
        <v>1</v>
      </c>
      <c r="L137" s="2">
        <v>40844</v>
      </c>
      <c r="M137" t="s">
        <v>424</v>
      </c>
      <c r="N137" t="s">
        <v>425</v>
      </c>
      <c r="O137" t="s">
        <v>6</v>
      </c>
      <c r="P137" t="s">
        <v>7</v>
      </c>
      <c r="Q137" t="s">
        <v>3</v>
      </c>
    </row>
    <row r="138" spans="1:17" x14ac:dyDescent="0.25">
      <c r="A138" t="s">
        <v>426</v>
      </c>
      <c r="B138" t="s">
        <v>427</v>
      </c>
      <c r="C138" t="s">
        <v>2</v>
      </c>
      <c r="D138" t="s">
        <v>3</v>
      </c>
      <c r="E138" t="s">
        <v>76</v>
      </c>
      <c r="F138" t="s">
        <v>3</v>
      </c>
      <c r="G138" t="s">
        <v>3</v>
      </c>
      <c r="H138" t="s">
        <v>3</v>
      </c>
      <c r="I138" t="s">
        <v>3</v>
      </c>
      <c r="J138" s="2">
        <v>2958465</v>
      </c>
      <c r="K138" s="2">
        <v>1</v>
      </c>
      <c r="L138" s="2">
        <v>40844</v>
      </c>
      <c r="M138" t="s">
        <v>427</v>
      </c>
      <c r="N138" t="s">
        <v>428</v>
      </c>
      <c r="O138" t="s">
        <v>6</v>
      </c>
      <c r="P138" t="s">
        <v>7</v>
      </c>
      <c r="Q138" t="s">
        <v>3</v>
      </c>
    </row>
    <row r="139" spans="1:17" x14ac:dyDescent="0.25">
      <c r="A139" t="s">
        <v>429</v>
      </c>
      <c r="B139" t="s">
        <v>430</v>
      </c>
      <c r="C139" t="s">
        <v>2</v>
      </c>
      <c r="D139" t="s">
        <v>3</v>
      </c>
      <c r="E139" t="s">
        <v>76</v>
      </c>
      <c r="F139" t="s">
        <v>3</v>
      </c>
      <c r="G139" t="s">
        <v>3</v>
      </c>
      <c r="H139" t="s">
        <v>3</v>
      </c>
      <c r="I139" t="s">
        <v>3</v>
      </c>
      <c r="J139" s="2">
        <v>2958465</v>
      </c>
      <c r="K139" s="2">
        <v>1</v>
      </c>
      <c r="L139" s="2">
        <v>40844</v>
      </c>
      <c r="M139" t="s">
        <v>430</v>
      </c>
      <c r="N139" t="s">
        <v>430</v>
      </c>
      <c r="O139" t="s">
        <v>6</v>
      </c>
      <c r="P139" t="s">
        <v>7</v>
      </c>
      <c r="Q139" t="s">
        <v>3</v>
      </c>
    </row>
    <row r="140" spans="1:17" x14ac:dyDescent="0.25">
      <c r="A140" t="s">
        <v>431</v>
      </c>
      <c r="B140" t="s">
        <v>432</v>
      </c>
      <c r="C140" t="s">
        <v>2</v>
      </c>
      <c r="D140" t="s">
        <v>3</v>
      </c>
      <c r="E140" t="s">
        <v>76</v>
      </c>
      <c r="F140" t="s">
        <v>3</v>
      </c>
      <c r="G140" t="s">
        <v>3</v>
      </c>
      <c r="H140" t="s">
        <v>3</v>
      </c>
      <c r="I140" t="s">
        <v>3</v>
      </c>
      <c r="J140" s="2">
        <v>2958465</v>
      </c>
      <c r="K140" s="2">
        <v>1</v>
      </c>
      <c r="L140" s="2">
        <v>41739</v>
      </c>
      <c r="M140" t="s">
        <v>432</v>
      </c>
      <c r="N140" t="s">
        <v>433</v>
      </c>
      <c r="O140" t="s">
        <v>61</v>
      </c>
      <c r="P140" t="s">
        <v>7</v>
      </c>
      <c r="Q140" t="s">
        <v>3</v>
      </c>
    </row>
    <row r="141" spans="1:17" x14ac:dyDescent="0.25">
      <c r="A141" t="s">
        <v>434</v>
      </c>
      <c r="B141" t="s">
        <v>435</v>
      </c>
      <c r="C141" t="s">
        <v>2</v>
      </c>
      <c r="D141" t="s">
        <v>3</v>
      </c>
      <c r="E141" t="s">
        <v>76</v>
      </c>
      <c r="F141" t="s">
        <v>3</v>
      </c>
      <c r="G141" t="s">
        <v>3</v>
      </c>
      <c r="H141" t="s">
        <v>3</v>
      </c>
      <c r="I141" t="s">
        <v>3</v>
      </c>
      <c r="J141" s="2">
        <v>2958465</v>
      </c>
      <c r="K141" s="2">
        <v>1</v>
      </c>
      <c r="L141" s="2">
        <v>40844</v>
      </c>
      <c r="M141" t="s">
        <v>435</v>
      </c>
      <c r="N141" t="s">
        <v>436</v>
      </c>
      <c r="O141" t="s">
        <v>6</v>
      </c>
      <c r="P141" t="s">
        <v>7</v>
      </c>
      <c r="Q141" t="s">
        <v>3</v>
      </c>
    </row>
    <row r="142" spans="1:17" x14ac:dyDescent="0.25">
      <c r="A142" t="s">
        <v>437</v>
      </c>
      <c r="B142" t="s">
        <v>438</v>
      </c>
      <c r="C142" t="s">
        <v>2</v>
      </c>
      <c r="D142" t="s">
        <v>3</v>
      </c>
      <c r="E142" t="s">
        <v>76</v>
      </c>
      <c r="F142" t="s">
        <v>3</v>
      </c>
      <c r="G142" t="s">
        <v>3</v>
      </c>
      <c r="H142" t="s">
        <v>3</v>
      </c>
      <c r="I142" t="s">
        <v>3</v>
      </c>
      <c r="J142" s="2">
        <v>2958465</v>
      </c>
      <c r="K142" s="2">
        <v>1</v>
      </c>
      <c r="L142" s="2">
        <v>40940</v>
      </c>
      <c r="M142" t="s">
        <v>438</v>
      </c>
      <c r="N142" t="s">
        <v>439</v>
      </c>
      <c r="O142" t="s">
        <v>6</v>
      </c>
      <c r="P142" t="s">
        <v>7</v>
      </c>
      <c r="Q142" t="s">
        <v>3</v>
      </c>
    </row>
    <row r="143" spans="1:17" x14ac:dyDescent="0.25">
      <c r="A143" t="s">
        <v>440</v>
      </c>
      <c r="B143" t="s">
        <v>441</v>
      </c>
      <c r="C143" t="s">
        <v>2</v>
      </c>
      <c r="D143" t="s">
        <v>3</v>
      </c>
      <c r="E143" t="s">
        <v>76</v>
      </c>
      <c r="F143" t="s">
        <v>3</v>
      </c>
      <c r="G143" t="s">
        <v>3</v>
      </c>
      <c r="H143" t="s">
        <v>3</v>
      </c>
      <c r="I143" t="s">
        <v>3</v>
      </c>
      <c r="J143" s="2">
        <v>2958465</v>
      </c>
      <c r="K143" s="2">
        <v>1</v>
      </c>
      <c r="L143" s="2">
        <v>41957</v>
      </c>
      <c r="M143" t="s">
        <v>441</v>
      </c>
      <c r="N143" t="s">
        <v>442</v>
      </c>
      <c r="O143" t="s">
        <v>61</v>
      </c>
      <c r="P143" t="s">
        <v>7</v>
      </c>
      <c r="Q143" t="s">
        <v>3</v>
      </c>
    </row>
    <row r="144" spans="1:17" x14ac:dyDescent="0.25">
      <c r="A144" t="s">
        <v>443</v>
      </c>
      <c r="B144" t="s">
        <v>444</v>
      </c>
      <c r="C144" t="s">
        <v>2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s="2">
        <v>2958465</v>
      </c>
      <c r="K144" s="2">
        <v>1</v>
      </c>
      <c r="L144" s="2">
        <v>45475</v>
      </c>
      <c r="M144" t="s">
        <v>444</v>
      </c>
      <c r="N144" t="s">
        <v>445</v>
      </c>
      <c r="O144" t="s">
        <v>127</v>
      </c>
      <c r="P144" t="s">
        <v>7</v>
      </c>
      <c r="Q144" t="s">
        <v>3</v>
      </c>
    </row>
    <row r="145" spans="1:17" x14ac:dyDescent="0.25">
      <c r="A145" t="s">
        <v>446</v>
      </c>
      <c r="B145" t="s">
        <v>447</v>
      </c>
      <c r="C145" t="s">
        <v>2</v>
      </c>
      <c r="D145" t="s">
        <v>3</v>
      </c>
      <c r="E145" t="s">
        <v>76</v>
      </c>
      <c r="F145" t="s">
        <v>3</v>
      </c>
      <c r="G145" t="s">
        <v>3</v>
      </c>
      <c r="H145" t="s">
        <v>3</v>
      </c>
      <c r="I145" t="s">
        <v>3</v>
      </c>
      <c r="J145" s="2">
        <v>2958465</v>
      </c>
      <c r="K145" s="2">
        <v>1</v>
      </c>
      <c r="L145" s="2">
        <v>40844</v>
      </c>
      <c r="M145" t="s">
        <v>447</v>
      </c>
      <c r="N145" t="s">
        <v>448</v>
      </c>
      <c r="O145" t="s">
        <v>6</v>
      </c>
      <c r="P145" t="s">
        <v>7</v>
      </c>
      <c r="Q145" t="s">
        <v>3</v>
      </c>
    </row>
    <row r="146" spans="1:17" x14ac:dyDescent="0.25">
      <c r="A146" t="s">
        <v>449</v>
      </c>
      <c r="B146" t="s">
        <v>450</v>
      </c>
      <c r="C146" t="s">
        <v>2</v>
      </c>
      <c r="D146" t="s">
        <v>3</v>
      </c>
      <c r="E146" t="s">
        <v>76</v>
      </c>
      <c r="F146" t="s">
        <v>3</v>
      </c>
      <c r="G146" t="s">
        <v>3</v>
      </c>
      <c r="H146" t="s">
        <v>3</v>
      </c>
      <c r="I146" t="s">
        <v>3</v>
      </c>
      <c r="J146" s="2">
        <v>2958465</v>
      </c>
      <c r="K146" s="2">
        <v>1</v>
      </c>
      <c r="L146" s="2">
        <v>40844</v>
      </c>
      <c r="M146" t="s">
        <v>450</v>
      </c>
      <c r="N146" t="s">
        <v>451</v>
      </c>
      <c r="O146" t="s">
        <v>6</v>
      </c>
      <c r="P146" t="s">
        <v>7</v>
      </c>
      <c r="Q146" t="s">
        <v>3</v>
      </c>
    </row>
    <row r="147" spans="1:17" x14ac:dyDescent="0.25">
      <c r="A147" t="s">
        <v>452</v>
      </c>
      <c r="B147" t="s">
        <v>453</v>
      </c>
      <c r="C147" t="s">
        <v>2</v>
      </c>
      <c r="D147" t="s">
        <v>3</v>
      </c>
      <c r="E147" t="s">
        <v>76</v>
      </c>
      <c r="F147" t="s">
        <v>3</v>
      </c>
      <c r="G147" t="s">
        <v>3</v>
      </c>
      <c r="H147" t="s">
        <v>3</v>
      </c>
      <c r="I147" t="s">
        <v>3</v>
      </c>
      <c r="J147" s="2">
        <v>2958465</v>
      </c>
      <c r="K147" s="2">
        <v>1</v>
      </c>
      <c r="L147" s="2">
        <v>40844</v>
      </c>
      <c r="M147" t="s">
        <v>453</v>
      </c>
      <c r="N147" t="s">
        <v>454</v>
      </c>
      <c r="O147" t="s">
        <v>6</v>
      </c>
      <c r="P147" t="s">
        <v>7</v>
      </c>
      <c r="Q147" t="s">
        <v>3</v>
      </c>
    </row>
    <row r="148" spans="1:17" x14ac:dyDescent="0.25">
      <c r="A148" t="s">
        <v>455</v>
      </c>
      <c r="B148" t="s">
        <v>456</v>
      </c>
      <c r="C148" t="s">
        <v>2</v>
      </c>
      <c r="D148" t="s">
        <v>3</v>
      </c>
      <c r="E148" t="s">
        <v>76</v>
      </c>
      <c r="F148" t="s">
        <v>3</v>
      </c>
      <c r="G148" t="s">
        <v>3</v>
      </c>
      <c r="H148" t="s">
        <v>3</v>
      </c>
      <c r="I148" t="s">
        <v>3</v>
      </c>
      <c r="J148" s="2">
        <v>2958465</v>
      </c>
      <c r="K148" s="2">
        <v>1</v>
      </c>
      <c r="L148" s="2">
        <v>40844</v>
      </c>
      <c r="M148" t="s">
        <v>456</v>
      </c>
      <c r="N148" t="s">
        <v>457</v>
      </c>
      <c r="O148" t="s">
        <v>6</v>
      </c>
      <c r="P148" t="s">
        <v>7</v>
      </c>
      <c r="Q148" t="s">
        <v>3</v>
      </c>
    </row>
    <row r="149" spans="1:17" x14ac:dyDescent="0.25">
      <c r="A149" t="s">
        <v>458</v>
      </c>
      <c r="B149" t="s">
        <v>459</v>
      </c>
      <c r="C149" t="s">
        <v>2</v>
      </c>
      <c r="D149" t="s">
        <v>3</v>
      </c>
      <c r="E149" t="s">
        <v>76</v>
      </c>
      <c r="F149" t="s">
        <v>3</v>
      </c>
      <c r="G149" t="s">
        <v>3</v>
      </c>
      <c r="H149" t="s">
        <v>3</v>
      </c>
      <c r="I149" t="s">
        <v>3</v>
      </c>
      <c r="J149" s="2">
        <v>2958465</v>
      </c>
      <c r="K149" s="2">
        <v>1</v>
      </c>
      <c r="L149" s="2">
        <v>40844</v>
      </c>
      <c r="M149" t="s">
        <v>459</v>
      </c>
      <c r="N149" t="s">
        <v>459</v>
      </c>
      <c r="O149" t="s">
        <v>6</v>
      </c>
      <c r="P149" t="s">
        <v>7</v>
      </c>
      <c r="Q149" t="s">
        <v>3</v>
      </c>
    </row>
    <row r="150" spans="1:17" x14ac:dyDescent="0.25">
      <c r="A150" t="s">
        <v>460</v>
      </c>
      <c r="B150" t="s">
        <v>461</v>
      </c>
      <c r="C150" t="s">
        <v>2</v>
      </c>
      <c r="D150" t="s">
        <v>3</v>
      </c>
      <c r="E150" t="s">
        <v>76</v>
      </c>
      <c r="F150" t="s">
        <v>3</v>
      </c>
      <c r="G150" t="s">
        <v>3</v>
      </c>
      <c r="H150" t="s">
        <v>3</v>
      </c>
      <c r="I150" t="s">
        <v>3</v>
      </c>
      <c r="J150" s="2">
        <v>2958465</v>
      </c>
      <c r="K150" s="2">
        <v>1</v>
      </c>
      <c r="L150" s="2">
        <v>40844</v>
      </c>
      <c r="M150" t="s">
        <v>461</v>
      </c>
      <c r="N150" t="s">
        <v>462</v>
      </c>
      <c r="O150" t="s">
        <v>6</v>
      </c>
      <c r="P150" t="s">
        <v>7</v>
      </c>
      <c r="Q150" t="s">
        <v>3</v>
      </c>
    </row>
    <row r="151" spans="1:17" x14ac:dyDescent="0.25">
      <c r="A151" t="s">
        <v>463</v>
      </c>
      <c r="B151" t="s">
        <v>464</v>
      </c>
      <c r="C151" t="s">
        <v>2</v>
      </c>
      <c r="D151" t="s">
        <v>3</v>
      </c>
      <c r="E151" t="s">
        <v>76</v>
      </c>
      <c r="F151" t="s">
        <v>3</v>
      </c>
      <c r="G151" t="s">
        <v>3</v>
      </c>
      <c r="H151" t="s">
        <v>3</v>
      </c>
      <c r="I151" t="s">
        <v>3</v>
      </c>
      <c r="J151" s="2">
        <v>2958465</v>
      </c>
      <c r="K151" s="2">
        <v>1</v>
      </c>
      <c r="L151" s="2">
        <v>40914</v>
      </c>
      <c r="M151" t="s">
        <v>465</v>
      </c>
      <c r="N151" t="s">
        <v>466</v>
      </c>
      <c r="O151" t="s">
        <v>6</v>
      </c>
      <c r="P151" t="s">
        <v>7</v>
      </c>
      <c r="Q151" t="s">
        <v>3</v>
      </c>
    </row>
    <row r="152" spans="1:17" x14ac:dyDescent="0.25">
      <c r="A152" t="s">
        <v>467</v>
      </c>
      <c r="B152" t="s">
        <v>468</v>
      </c>
      <c r="C152" t="s">
        <v>2</v>
      </c>
      <c r="D152" t="s">
        <v>3</v>
      </c>
      <c r="E152" t="s">
        <v>76</v>
      </c>
      <c r="F152" t="s">
        <v>3</v>
      </c>
      <c r="G152" t="s">
        <v>3</v>
      </c>
      <c r="H152" t="s">
        <v>3</v>
      </c>
      <c r="I152" t="s">
        <v>3</v>
      </c>
      <c r="J152" s="2">
        <v>2958465</v>
      </c>
      <c r="K152" s="2">
        <v>1</v>
      </c>
      <c r="L152" s="2">
        <v>40844</v>
      </c>
      <c r="M152" t="s">
        <v>468</v>
      </c>
      <c r="N152" t="s">
        <v>469</v>
      </c>
      <c r="O152" t="s">
        <v>6</v>
      </c>
      <c r="P152" t="s">
        <v>7</v>
      </c>
      <c r="Q152" t="s">
        <v>3</v>
      </c>
    </row>
    <row r="153" spans="1:17" x14ac:dyDescent="0.25">
      <c r="A153" t="s">
        <v>470</v>
      </c>
      <c r="B153" t="s">
        <v>471</v>
      </c>
      <c r="C153" t="s">
        <v>2</v>
      </c>
      <c r="D153" t="s">
        <v>3</v>
      </c>
      <c r="E153" t="s">
        <v>76</v>
      </c>
      <c r="F153" t="s">
        <v>3</v>
      </c>
      <c r="G153" t="s">
        <v>3</v>
      </c>
      <c r="H153" t="s">
        <v>3</v>
      </c>
      <c r="I153" t="s">
        <v>3</v>
      </c>
      <c r="J153" s="2">
        <v>2958465</v>
      </c>
      <c r="K153" s="2">
        <v>1</v>
      </c>
      <c r="L153" s="2">
        <v>40844</v>
      </c>
      <c r="M153" t="s">
        <v>471</v>
      </c>
      <c r="N153" t="s">
        <v>472</v>
      </c>
      <c r="O153" t="s">
        <v>6</v>
      </c>
      <c r="P153" t="s">
        <v>7</v>
      </c>
      <c r="Q153" t="s">
        <v>3</v>
      </c>
    </row>
    <row r="154" spans="1:17" x14ac:dyDescent="0.25">
      <c r="A154" t="s">
        <v>473</v>
      </c>
      <c r="B154" t="s">
        <v>474</v>
      </c>
      <c r="C154" t="s">
        <v>2</v>
      </c>
      <c r="D154" t="s">
        <v>3</v>
      </c>
      <c r="E154" t="s">
        <v>76</v>
      </c>
      <c r="F154" t="s">
        <v>3</v>
      </c>
      <c r="G154" t="s">
        <v>3</v>
      </c>
      <c r="H154" t="s">
        <v>3</v>
      </c>
      <c r="I154" t="s">
        <v>3</v>
      </c>
      <c r="J154" s="2">
        <v>2958465</v>
      </c>
      <c r="K154" s="2">
        <v>1</v>
      </c>
      <c r="L154" s="2">
        <v>40844</v>
      </c>
      <c r="M154" t="s">
        <v>474</v>
      </c>
      <c r="N154" t="s">
        <v>474</v>
      </c>
      <c r="O154" t="s">
        <v>6</v>
      </c>
      <c r="P154" t="s">
        <v>7</v>
      </c>
      <c r="Q154" t="s">
        <v>3</v>
      </c>
    </row>
    <row r="155" spans="1:17" x14ac:dyDescent="0.25">
      <c r="A155" t="s">
        <v>475</v>
      </c>
      <c r="B155" t="s">
        <v>476</v>
      </c>
      <c r="C155" t="s">
        <v>2</v>
      </c>
      <c r="D155" t="s">
        <v>3</v>
      </c>
      <c r="E155" t="s">
        <v>76</v>
      </c>
      <c r="F155" t="s">
        <v>3</v>
      </c>
      <c r="G155" t="s">
        <v>3</v>
      </c>
      <c r="H155" t="s">
        <v>3</v>
      </c>
      <c r="I155" t="s">
        <v>3</v>
      </c>
      <c r="J155" s="2">
        <v>2958465</v>
      </c>
      <c r="K155" s="2">
        <v>1</v>
      </c>
      <c r="L155" s="2">
        <v>40844</v>
      </c>
      <c r="M155" t="s">
        <v>476</v>
      </c>
      <c r="N155" t="s">
        <v>477</v>
      </c>
      <c r="O155" t="s">
        <v>6</v>
      </c>
      <c r="P155" t="s">
        <v>7</v>
      </c>
      <c r="Q155" t="s">
        <v>3</v>
      </c>
    </row>
    <row r="156" spans="1:17" x14ac:dyDescent="0.25">
      <c r="A156" t="s">
        <v>478</v>
      </c>
      <c r="B156" t="s">
        <v>479</v>
      </c>
      <c r="C156" t="s">
        <v>2</v>
      </c>
      <c r="D156" t="s">
        <v>3</v>
      </c>
      <c r="E156" t="s">
        <v>76</v>
      </c>
      <c r="F156" t="s">
        <v>3</v>
      </c>
      <c r="G156" t="s">
        <v>3</v>
      </c>
      <c r="H156" t="s">
        <v>3</v>
      </c>
      <c r="I156" t="s">
        <v>3</v>
      </c>
      <c r="J156" s="2">
        <v>2958465</v>
      </c>
      <c r="K156" s="2">
        <v>1</v>
      </c>
      <c r="L156" s="2">
        <v>41109</v>
      </c>
      <c r="M156" t="s">
        <v>479</v>
      </c>
      <c r="N156" t="s">
        <v>480</v>
      </c>
      <c r="O156" t="s">
        <v>61</v>
      </c>
      <c r="P156" t="s">
        <v>7</v>
      </c>
      <c r="Q156" t="s">
        <v>3</v>
      </c>
    </row>
    <row r="157" spans="1:17" x14ac:dyDescent="0.25">
      <c r="A157" t="s">
        <v>481</v>
      </c>
      <c r="B157" t="s">
        <v>482</v>
      </c>
      <c r="C157" t="s">
        <v>2</v>
      </c>
      <c r="D157" t="s">
        <v>3</v>
      </c>
      <c r="E157" t="s">
        <v>76</v>
      </c>
      <c r="F157" t="s">
        <v>3</v>
      </c>
      <c r="G157" t="s">
        <v>3</v>
      </c>
      <c r="H157" t="s">
        <v>3</v>
      </c>
      <c r="I157" t="s">
        <v>3</v>
      </c>
      <c r="J157" s="2">
        <v>2958465</v>
      </c>
      <c r="K157" s="2">
        <v>1</v>
      </c>
      <c r="L157" s="2">
        <v>40844</v>
      </c>
      <c r="M157" t="s">
        <v>483</v>
      </c>
      <c r="N157" t="s">
        <v>484</v>
      </c>
      <c r="O157" t="s">
        <v>6</v>
      </c>
      <c r="P157" t="s">
        <v>7</v>
      </c>
      <c r="Q157" t="s">
        <v>3</v>
      </c>
    </row>
    <row r="158" spans="1:17" x14ac:dyDescent="0.25">
      <c r="A158" t="s">
        <v>485</v>
      </c>
      <c r="B158" t="s">
        <v>486</v>
      </c>
      <c r="C158" t="s">
        <v>2</v>
      </c>
      <c r="D158" t="s">
        <v>3</v>
      </c>
      <c r="E158" t="s">
        <v>76</v>
      </c>
      <c r="F158" t="s">
        <v>3</v>
      </c>
      <c r="G158" t="s">
        <v>3</v>
      </c>
      <c r="H158" t="s">
        <v>3</v>
      </c>
      <c r="I158" t="s">
        <v>3</v>
      </c>
      <c r="J158" s="2">
        <v>2958465</v>
      </c>
      <c r="K158" s="2">
        <v>1</v>
      </c>
      <c r="L158" s="2">
        <v>40844</v>
      </c>
      <c r="M158" t="s">
        <v>486</v>
      </c>
      <c r="N158" t="s">
        <v>487</v>
      </c>
      <c r="O158" t="s">
        <v>6</v>
      </c>
      <c r="P158" t="s">
        <v>7</v>
      </c>
      <c r="Q158" t="s">
        <v>3</v>
      </c>
    </row>
    <row r="159" spans="1:17" x14ac:dyDescent="0.25">
      <c r="A159" t="s">
        <v>488</v>
      </c>
      <c r="B159" t="s">
        <v>489</v>
      </c>
      <c r="C159" t="s">
        <v>2</v>
      </c>
      <c r="D159" t="s">
        <v>3</v>
      </c>
      <c r="E159" t="s">
        <v>76</v>
      </c>
      <c r="F159" t="s">
        <v>3</v>
      </c>
      <c r="G159" t="s">
        <v>3</v>
      </c>
      <c r="H159" t="s">
        <v>3</v>
      </c>
      <c r="I159" t="s">
        <v>3</v>
      </c>
      <c r="J159" s="2">
        <v>2958465</v>
      </c>
      <c r="K159" s="2">
        <v>1</v>
      </c>
      <c r="L159" s="2">
        <v>40844</v>
      </c>
      <c r="M159" t="s">
        <v>489</v>
      </c>
      <c r="N159" t="s">
        <v>490</v>
      </c>
      <c r="O159" t="s">
        <v>6</v>
      </c>
      <c r="P159" t="s">
        <v>7</v>
      </c>
      <c r="Q159" t="s">
        <v>3</v>
      </c>
    </row>
    <row r="160" spans="1:17" x14ac:dyDescent="0.25">
      <c r="A160" t="s">
        <v>491</v>
      </c>
      <c r="B160" t="s">
        <v>492</v>
      </c>
      <c r="C160" t="s">
        <v>2</v>
      </c>
      <c r="D160" t="s">
        <v>3</v>
      </c>
      <c r="E160" t="s">
        <v>76</v>
      </c>
      <c r="F160" t="s">
        <v>3</v>
      </c>
      <c r="G160" t="s">
        <v>3</v>
      </c>
      <c r="H160" t="s">
        <v>3</v>
      </c>
      <c r="I160" t="s">
        <v>3</v>
      </c>
      <c r="J160" s="2">
        <v>2958465</v>
      </c>
      <c r="K160" s="2">
        <v>1</v>
      </c>
      <c r="L160" s="2">
        <v>40844</v>
      </c>
      <c r="M160" t="s">
        <v>492</v>
      </c>
      <c r="N160" t="s">
        <v>493</v>
      </c>
      <c r="O160" t="s">
        <v>6</v>
      </c>
      <c r="P160" t="s">
        <v>7</v>
      </c>
      <c r="Q160" t="s">
        <v>3</v>
      </c>
    </row>
    <row r="161" spans="1:17" x14ac:dyDescent="0.25">
      <c r="A161" t="s">
        <v>494</v>
      </c>
      <c r="B161" t="s">
        <v>495</v>
      </c>
      <c r="C161" t="s">
        <v>2</v>
      </c>
      <c r="D161" t="s">
        <v>3</v>
      </c>
      <c r="E161" t="s">
        <v>76</v>
      </c>
      <c r="F161" t="s">
        <v>3</v>
      </c>
      <c r="G161" t="s">
        <v>3</v>
      </c>
      <c r="H161" t="s">
        <v>3</v>
      </c>
      <c r="I161" t="s">
        <v>3</v>
      </c>
      <c r="J161" s="2">
        <v>2958465</v>
      </c>
      <c r="K161" s="2">
        <v>1</v>
      </c>
      <c r="L161" s="2">
        <v>41957</v>
      </c>
      <c r="M161" t="s">
        <v>495</v>
      </c>
      <c r="N161" t="s">
        <v>433</v>
      </c>
      <c r="O161" t="s">
        <v>61</v>
      </c>
      <c r="P161" t="s">
        <v>7</v>
      </c>
      <c r="Q161" t="s">
        <v>3</v>
      </c>
    </row>
    <row r="162" spans="1:17" x14ac:dyDescent="0.25">
      <c r="A162" t="s">
        <v>496</v>
      </c>
      <c r="B162" t="s">
        <v>497</v>
      </c>
      <c r="C162" t="s">
        <v>2</v>
      </c>
      <c r="D162" t="s">
        <v>3</v>
      </c>
      <c r="E162" t="s">
        <v>76</v>
      </c>
      <c r="F162" t="s">
        <v>3</v>
      </c>
      <c r="G162" t="s">
        <v>3</v>
      </c>
      <c r="H162" t="s">
        <v>3</v>
      </c>
      <c r="I162" t="s">
        <v>3</v>
      </c>
      <c r="J162" s="2">
        <v>2958465</v>
      </c>
      <c r="K162" s="2">
        <v>1</v>
      </c>
      <c r="L162" s="2">
        <v>41971</v>
      </c>
      <c r="M162" t="s">
        <v>497</v>
      </c>
      <c r="N162" t="s">
        <v>498</v>
      </c>
      <c r="O162" t="s">
        <v>61</v>
      </c>
      <c r="P162" t="s">
        <v>7</v>
      </c>
      <c r="Q162" t="s">
        <v>3</v>
      </c>
    </row>
    <row r="163" spans="1:17" x14ac:dyDescent="0.25">
      <c r="A163" t="s">
        <v>499</v>
      </c>
      <c r="B163" t="s">
        <v>500</v>
      </c>
      <c r="C163" t="s">
        <v>2</v>
      </c>
      <c r="D163" t="s">
        <v>3</v>
      </c>
      <c r="E163" t="s">
        <v>76</v>
      </c>
      <c r="F163" t="s">
        <v>3</v>
      </c>
      <c r="G163" t="s">
        <v>3</v>
      </c>
      <c r="H163" t="s">
        <v>3</v>
      </c>
      <c r="I163" t="s">
        <v>3</v>
      </c>
      <c r="J163" s="2">
        <v>2958465</v>
      </c>
      <c r="K163" s="2">
        <v>1</v>
      </c>
      <c r="L163" s="2">
        <v>40844</v>
      </c>
      <c r="M163" t="s">
        <v>500</v>
      </c>
      <c r="N163" t="s">
        <v>501</v>
      </c>
      <c r="O163" t="s">
        <v>6</v>
      </c>
      <c r="P163" t="s">
        <v>7</v>
      </c>
      <c r="Q163" t="s">
        <v>3</v>
      </c>
    </row>
    <row r="164" spans="1:17" x14ac:dyDescent="0.25">
      <c r="A164" t="s">
        <v>502</v>
      </c>
      <c r="B164" t="s">
        <v>503</v>
      </c>
      <c r="C164" t="s">
        <v>2</v>
      </c>
      <c r="D164" t="s">
        <v>3</v>
      </c>
      <c r="E164" t="s">
        <v>76</v>
      </c>
      <c r="F164" t="s">
        <v>3</v>
      </c>
      <c r="G164" t="s">
        <v>3</v>
      </c>
      <c r="H164" t="s">
        <v>3</v>
      </c>
      <c r="I164" t="s">
        <v>3</v>
      </c>
      <c r="J164" s="2">
        <v>2958465</v>
      </c>
      <c r="K164" s="2">
        <v>1</v>
      </c>
      <c r="L164" s="2">
        <v>40883</v>
      </c>
      <c r="M164" t="s">
        <v>503</v>
      </c>
      <c r="N164" t="s">
        <v>504</v>
      </c>
      <c r="O164" t="s">
        <v>6</v>
      </c>
      <c r="P164" t="s">
        <v>7</v>
      </c>
      <c r="Q164" t="s">
        <v>3</v>
      </c>
    </row>
    <row r="165" spans="1:17" x14ac:dyDescent="0.25">
      <c r="A165" t="s">
        <v>505</v>
      </c>
      <c r="B165" t="s">
        <v>506</v>
      </c>
      <c r="C165" t="s">
        <v>2</v>
      </c>
      <c r="D165" t="s">
        <v>3</v>
      </c>
      <c r="E165" t="s">
        <v>76</v>
      </c>
      <c r="F165" t="s">
        <v>3</v>
      </c>
      <c r="G165" t="s">
        <v>3</v>
      </c>
      <c r="H165" t="s">
        <v>3</v>
      </c>
      <c r="I165" t="s">
        <v>3</v>
      </c>
      <c r="J165" s="2">
        <v>2958465</v>
      </c>
      <c r="K165" s="2">
        <v>1</v>
      </c>
      <c r="L165" s="2">
        <v>40883</v>
      </c>
      <c r="M165" t="s">
        <v>506</v>
      </c>
      <c r="N165" t="s">
        <v>507</v>
      </c>
      <c r="O165" t="s">
        <v>6</v>
      </c>
      <c r="P165" t="s">
        <v>7</v>
      </c>
      <c r="Q165" t="s">
        <v>3</v>
      </c>
    </row>
    <row r="166" spans="1:17" x14ac:dyDescent="0.25">
      <c r="A166" t="s">
        <v>508</v>
      </c>
      <c r="B166" t="s">
        <v>509</v>
      </c>
      <c r="C166" t="s">
        <v>2</v>
      </c>
      <c r="D166" t="s">
        <v>3</v>
      </c>
      <c r="E166" t="s">
        <v>76</v>
      </c>
      <c r="F166" t="s">
        <v>3</v>
      </c>
      <c r="G166" t="s">
        <v>3</v>
      </c>
      <c r="H166" t="s">
        <v>3</v>
      </c>
      <c r="I166" t="s">
        <v>3</v>
      </c>
      <c r="J166" s="2">
        <v>2958465</v>
      </c>
      <c r="K166" s="2">
        <v>1</v>
      </c>
      <c r="L166" s="2">
        <v>40883</v>
      </c>
      <c r="M166" t="s">
        <v>509</v>
      </c>
      <c r="N166" t="s">
        <v>510</v>
      </c>
      <c r="O166" t="s">
        <v>6</v>
      </c>
      <c r="P166" t="s">
        <v>7</v>
      </c>
      <c r="Q166" t="s">
        <v>3</v>
      </c>
    </row>
    <row r="167" spans="1:17" x14ac:dyDescent="0.25">
      <c r="A167" t="s">
        <v>511</v>
      </c>
      <c r="B167" t="s">
        <v>512</v>
      </c>
      <c r="C167" t="s">
        <v>2</v>
      </c>
      <c r="D167" t="s">
        <v>3</v>
      </c>
      <c r="E167" t="s">
        <v>76</v>
      </c>
      <c r="F167" t="s">
        <v>3</v>
      </c>
      <c r="G167" t="s">
        <v>3</v>
      </c>
      <c r="H167" t="s">
        <v>3</v>
      </c>
      <c r="I167" t="s">
        <v>3</v>
      </c>
      <c r="J167" s="2">
        <v>2958465</v>
      </c>
      <c r="K167" s="2">
        <v>1</v>
      </c>
      <c r="L167" s="2">
        <v>41715</v>
      </c>
      <c r="M167" t="s">
        <v>512</v>
      </c>
      <c r="N167" t="s">
        <v>512</v>
      </c>
      <c r="O167" t="s">
        <v>61</v>
      </c>
      <c r="P167" t="s">
        <v>7</v>
      </c>
      <c r="Q167" t="s">
        <v>3</v>
      </c>
    </row>
    <row r="168" spans="1:17" x14ac:dyDescent="0.25">
      <c r="A168" t="s">
        <v>513</v>
      </c>
      <c r="B168" t="s">
        <v>514</v>
      </c>
      <c r="C168" t="s">
        <v>2</v>
      </c>
      <c r="D168" t="s">
        <v>3</v>
      </c>
      <c r="E168" t="s">
        <v>76</v>
      </c>
      <c r="F168" t="s">
        <v>3</v>
      </c>
      <c r="G168" t="s">
        <v>3</v>
      </c>
      <c r="H168" t="s">
        <v>3</v>
      </c>
      <c r="I168" t="s">
        <v>3</v>
      </c>
      <c r="J168" s="2">
        <v>2958465</v>
      </c>
      <c r="K168" s="2">
        <v>1</v>
      </c>
      <c r="L168" s="2">
        <v>41715</v>
      </c>
      <c r="M168" t="s">
        <v>514</v>
      </c>
      <c r="N168" t="s">
        <v>515</v>
      </c>
      <c r="O168" t="s">
        <v>61</v>
      </c>
      <c r="P168" t="s">
        <v>7</v>
      </c>
      <c r="Q168" t="s">
        <v>3</v>
      </c>
    </row>
    <row r="169" spans="1:17" x14ac:dyDescent="0.25">
      <c r="A169" t="s">
        <v>516</v>
      </c>
      <c r="B169" t="s">
        <v>517</v>
      </c>
      <c r="C169" t="s">
        <v>2</v>
      </c>
      <c r="D169" t="s">
        <v>3</v>
      </c>
      <c r="E169" t="s">
        <v>76</v>
      </c>
      <c r="F169" t="s">
        <v>3</v>
      </c>
      <c r="G169" t="s">
        <v>3</v>
      </c>
      <c r="H169" t="s">
        <v>3</v>
      </c>
      <c r="I169" t="s">
        <v>3</v>
      </c>
      <c r="J169" s="2">
        <v>2958465</v>
      </c>
      <c r="K169" s="2">
        <v>1</v>
      </c>
      <c r="L169" s="2">
        <v>44932</v>
      </c>
      <c r="M169" t="s">
        <v>517</v>
      </c>
      <c r="N169" t="s">
        <v>518</v>
      </c>
      <c r="O169" t="s">
        <v>127</v>
      </c>
      <c r="P169" t="s">
        <v>7</v>
      </c>
      <c r="Q169" t="s">
        <v>3</v>
      </c>
    </row>
    <row r="170" spans="1:17" x14ac:dyDescent="0.25">
      <c r="A170" t="s">
        <v>519</v>
      </c>
      <c r="B170" t="s">
        <v>520</v>
      </c>
      <c r="C170" t="s">
        <v>2</v>
      </c>
      <c r="D170" t="s">
        <v>3</v>
      </c>
      <c r="E170" t="s">
        <v>76</v>
      </c>
      <c r="F170" t="s">
        <v>3</v>
      </c>
      <c r="G170" t="s">
        <v>3</v>
      </c>
      <c r="H170" t="s">
        <v>3</v>
      </c>
      <c r="I170" t="s">
        <v>3</v>
      </c>
      <c r="J170" s="2">
        <v>2958465</v>
      </c>
      <c r="K170" s="2">
        <v>1</v>
      </c>
      <c r="L170" s="2">
        <v>41715</v>
      </c>
      <c r="M170" t="s">
        <v>520</v>
      </c>
      <c r="N170" t="s">
        <v>521</v>
      </c>
      <c r="O170" t="s">
        <v>61</v>
      </c>
      <c r="P170" t="s">
        <v>7</v>
      </c>
      <c r="Q170" t="s">
        <v>3</v>
      </c>
    </row>
    <row r="171" spans="1:17" x14ac:dyDescent="0.25">
      <c r="A171" t="s">
        <v>522</v>
      </c>
      <c r="B171" t="s">
        <v>523</v>
      </c>
      <c r="C171" t="s">
        <v>2</v>
      </c>
      <c r="D171" t="s">
        <v>3</v>
      </c>
      <c r="E171" t="s">
        <v>76</v>
      </c>
      <c r="F171" t="s">
        <v>3</v>
      </c>
      <c r="G171" t="s">
        <v>3</v>
      </c>
      <c r="H171" t="s">
        <v>3</v>
      </c>
      <c r="I171" t="s">
        <v>3</v>
      </c>
      <c r="J171" s="2">
        <v>2958465</v>
      </c>
      <c r="K171" s="2">
        <v>1</v>
      </c>
      <c r="L171" s="2">
        <v>41715</v>
      </c>
      <c r="M171" t="s">
        <v>523</v>
      </c>
      <c r="N171" t="s">
        <v>524</v>
      </c>
      <c r="O171" t="s">
        <v>61</v>
      </c>
      <c r="P171" t="s">
        <v>7</v>
      </c>
      <c r="Q171" t="s">
        <v>3</v>
      </c>
    </row>
    <row r="172" spans="1:17" x14ac:dyDescent="0.25">
      <c r="A172" t="s">
        <v>525</v>
      </c>
      <c r="B172" t="s">
        <v>526</v>
      </c>
      <c r="C172" t="s">
        <v>2</v>
      </c>
      <c r="D172" t="s">
        <v>3</v>
      </c>
      <c r="E172" t="s">
        <v>76</v>
      </c>
      <c r="F172" t="s">
        <v>3</v>
      </c>
      <c r="G172" t="s">
        <v>3</v>
      </c>
      <c r="H172" t="s">
        <v>3</v>
      </c>
      <c r="I172" t="s">
        <v>3</v>
      </c>
      <c r="J172" s="2">
        <v>2958465</v>
      </c>
      <c r="K172" s="2">
        <v>1</v>
      </c>
      <c r="L172" s="2">
        <v>41880</v>
      </c>
      <c r="M172" t="s">
        <v>526</v>
      </c>
      <c r="N172" t="s">
        <v>527</v>
      </c>
      <c r="O172" t="s">
        <v>61</v>
      </c>
      <c r="P172" t="s">
        <v>7</v>
      </c>
      <c r="Q172" t="s">
        <v>3</v>
      </c>
    </row>
    <row r="173" spans="1:17" x14ac:dyDescent="0.25">
      <c r="A173" t="s">
        <v>528</v>
      </c>
      <c r="B173" t="s">
        <v>529</v>
      </c>
      <c r="C173" t="s">
        <v>2</v>
      </c>
      <c r="D173" t="s">
        <v>3</v>
      </c>
      <c r="E173" t="s">
        <v>76</v>
      </c>
      <c r="F173" t="s">
        <v>3</v>
      </c>
      <c r="G173" t="s">
        <v>3</v>
      </c>
      <c r="H173" t="s">
        <v>3</v>
      </c>
      <c r="I173" t="s">
        <v>3</v>
      </c>
      <c r="J173" s="2">
        <v>2958465</v>
      </c>
      <c r="K173" s="2">
        <v>1</v>
      </c>
      <c r="L173" s="2">
        <v>41715</v>
      </c>
      <c r="M173" t="s">
        <v>529</v>
      </c>
      <c r="N173" t="s">
        <v>530</v>
      </c>
      <c r="O173" t="s">
        <v>61</v>
      </c>
      <c r="P173" t="s">
        <v>7</v>
      </c>
      <c r="Q173" t="s">
        <v>3</v>
      </c>
    </row>
    <row r="174" spans="1:17" x14ac:dyDescent="0.25">
      <c r="A174" t="s">
        <v>531</v>
      </c>
      <c r="B174" t="s">
        <v>532</v>
      </c>
      <c r="C174" t="s">
        <v>2</v>
      </c>
      <c r="D174" t="s">
        <v>3</v>
      </c>
      <c r="E174" t="s">
        <v>76</v>
      </c>
      <c r="F174" t="s">
        <v>3</v>
      </c>
      <c r="G174" t="s">
        <v>3</v>
      </c>
      <c r="H174" t="s">
        <v>3</v>
      </c>
      <c r="I174" t="s">
        <v>3</v>
      </c>
      <c r="J174" s="2">
        <v>2958465</v>
      </c>
      <c r="K174" s="2">
        <v>1</v>
      </c>
      <c r="L174" s="2">
        <v>41715</v>
      </c>
      <c r="M174" t="s">
        <v>532</v>
      </c>
      <c r="N174" t="s">
        <v>533</v>
      </c>
      <c r="O174" t="s">
        <v>61</v>
      </c>
      <c r="P174" t="s">
        <v>7</v>
      </c>
      <c r="Q174" t="s">
        <v>3</v>
      </c>
    </row>
    <row r="175" spans="1:17" x14ac:dyDescent="0.25">
      <c r="A175" t="s">
        <v>534</v>
      </c>
      <c r="B175" t="s">
        <v>535</v>
      </c>
      <c r="C175" t="s">
        <v>2</v>
      </c>
      <c r="D175" t="s">
        <v>3</v>
      </c>
      <c r="E175" t="s">
        <v>4</v>
      </c>
      <c r="F175" t="s">
        <v>3</v>
      </c>
      <c r="G175" t="s">
        <v>3</v>
      </c>
      <c r="H175" t="s">
        <v>3</v>
      </c>
      <c r="I175" t="s">
        <v>3</v>
      </c>
      <c r="J175" s="2">
        <v>2958465</v>
      </c>
      <c r="K175" s="2">
        <v>1</v>
      </c>
      <c r="L175" s="2">
        <v>42789</v>
      </c>
      <c r="M175" t="s">
        <v>535</v>
      </c>
      <c r="N175" t="s">
        <v>536</v>
      </c>
      <c r="O175" t="s">
        <v>57</v>
      </c>
      <c r="P175" t="s">
        <v>7</v>
      </c>
      <c r="Q175" t="s">
        <v>3</v>
      </c>
    </row>
    <row r="176" spans="1:17" x14ac:dyDescent="0.25">
      <c r="A176" t="s">
        <v>537</v>
      </c>
      <c r="B176" t="s">
        <v>538</v>
      </c>
      <c r="C176" t="s">
        <v>2</v>
      </c>
      <c r="D176" t="s">
        <v>3</v>
      </c>
      <c r="E176" t="s">
        <v>76</v>
      </c>
      <c r="F176" t="s">
        <v>3</v>
      </c>
      <c r="G176" t="s">
        <v>3</v>
      </c>
      <c r="H176" t="s">
        <v>3</v>
      </c>
      <c r="I176" t="s">
        <v>3</v>
      </c>
      <c r="J176" s="2">
        <v>2958465</v>
      </c>
      <c r="K176" s="2">
        <v>1</v>
      </c>
      <c r="L176" s="2">
        <v>45485</v>
      </c>
      <c r="M176" t="s">
        <v>538</v>
      </c>
      <c r="N176" t="s">
        <v>539</v>
      </c>
      <c r="O176" t="s">
        <v>127</v>
      </c>
      <c r="P176" t="s">
        <v>7</v>
      </c>
      <c r="Q176" t="s">
        <v>3</v>
      </c>
    </row>
    <row r="177" spans="1:17" x14ac:dyDescent="0.25">
      <c r="A177" t="s">
        <v>540</v>
      </c>
      <c r="B177" t="s">
        <v>541</v>
      </c>
      <c r="C177" t="s">
        <v>2</v>
      </c>
      <c r="D177" t="s">
        <v>3</v>
      </c>
      <c r="E177" t="s">
        <v>76</v>
      </c>
      <c r="F177" t="s">
        <v>3</v>
      </c>
      <c r="G177" t="s">
        <v>3</v>
      </c>
      <c r="H177" t="s">
        <v>3</v>
      </c>
      <c r="I177" t="s">
        <v>3</v>
      </c>
      <c r="J177" s="2">
        <v>2958465</v>
      </c>
      <c r="K177" s="2">
        <v>1</v>
      </c>
      <c r="L177" s="2">
        <v>43998</v>
      </c>
      <c r="M177" t="s">
        <v>542</v>
      </c>
      <c r="N177" t="s">
        <v>543</v>
      </c>
      <c r="O177" t="s">
        <v>57</v>
      </c>
      <c r="P177" t="s">
        <v>7</v>
      </c>
      <c r="Q177" t="s">
        <v>3</v>
      </c>
    </row>
    <row r="178" spans="1:17" x14ac:dyDescent="0.25">
      <c r="A178" t="s">
        <v>544</v>
      </c>
      <c r="B178" t="s">
        <v>545</v>
      </c>
      <c r="C178" t="s">
        <v>2</v>
      </c>
      <c r="D178" t="s">
        <v>3</v>
      </c>
      <c r="E178" t="s">
        <v>76</v>
      </c>
      <c r="F178" t="s">
        <v>3</v>
      </c>
      <c r="G178" t="s">
        <v>3</v>
      </c>
      <c r="H178" t="s">
        <v>3</v>
      </c>
      <c r="I178" t="s">
        <v>3</v>
      </c>
      <c r="J178" s="2">
        <v>2958465</v>
      </c>
      <c r="K178" s="2">
        <v>1</v>
      </c>
      <c r="L178" s="2">
        <v>43998</v>
      </c>
      <c r="M178" t="s">
        <v>545</v>
      </c>
      <c r="N178" t="s">
        <v>546</v>
      </c>
      <c r="O178" t="s">
        <v>57</v>
      </c>
      <c r="P178" t="s">
        <v>7</v>
      </c>
      <c r="Q178" t="s">
        <v>3</v>
      </c>
    </row>
    <row r="179" spans="1:17" x14ac:dyDescent="0.25">
      <c r="A179" t="s">
        <v>547</v>
      </c>
      <c r="B179" t="s">
        <v>548</v>
      </c>
      <c r="C179" t="s">
        <v>2</v>
      </c>
      <c r="D179" t="s">
        <v>3</v>
      </c>
      <c r="E179" t="s">
        <v>76</v>
      </c>
      <c r="F179" t="s">
        <v>3</v>
      </c>
      <c r="G179" t="s">
        <v>3</v>
      </c>
      <c r="H179" t="s">
        <v>3</v>
      </c>
      <c r="I179" t="s">
        <v>3</v>
      </c>
      <c r="J179" s="2">
        <v>2958465</v>
      </c>
      <c r="K179" s="2">
        <v>1</v>
      </c>
      <c r="L179" s="2">
        <v>43998</v>
      </c>
      <c r="M179" t="s">
        <v>548</v>
      </c>
      <c r="N179" t="s">
        <v>549</v>
      </c>
      <c r="O179" t="s">
        <v>57</v>
      </c>
      <c r="P179" t="s">
        <v>7</v>
      </c>
      <c r="Q179" t="s">
        <v>3</v>
      </c>
    </row>
    <row r="180" spans="1:17" x14ac:dyDescent="0.25">
      <c r="A180" t="s">
        <v>550</v>
      </c>
      <c r="B180" t="s">
        <v>551</v>
      </c>
      <c r="C180" t="s">
        <v>2</v>
      </c>
      <c r="D180" t="s">
        <v>3</v>
      </c>
      <c r="E180" t="s">
        <v>76</v>
      </c>
      <c r="F180" t="s">
        <v>3</v>
      </c>
      <c r="G180" t="s">
        <v>3</v>
      </c>
      <c r="H180" t="s">
        <v>3</v>
      </c>
      <c r="I180" t="s">
        <v>3</v>
      </c>
      <c r="J180" s="2">
        <v>2958465</v>
      </c>
      <c r="K180" s="2">
        <v>1</v>
      </c>
      <c r="L180" s="2">
        <v>43998</v>
      </c>
      <c r="M180" t="s">
        <v>552</v>
      </c>
      <c r="N180" t="s">
        <v>553</v>
      </c>
      <c r="O180" t="s">
        <v>57</v>
      </c>
      <c r="P180" t="s">
        <v>7</v>
      </c>
      <c r="Q180" t="s">
        <v>3</v>
      </c>
    </row>
    <row r="181" spans="1:17" x14ac:dyDescent="0.25">
      <c r="A181" t="s">
        <v>554</v>
      </c>
      <c r="B181" t="s">
        <v>555</v>
      </c>
      <c r="C181" t="s">
        <v>2</v>
      </c>
      <c r="D181" t="s">
        <v>3</v>
      </c>
      <c r="E181" t="s">
        <v>76</v>
      </c>
      <c r="F181" t="s">
        <v>3</v>
      </c>
      <c r="G181" t="s">
        <v>3</v>
      </c>
      <c r="H181" t="s">
        <v>3</v>
      </c>
      <c r="I181" t="s">
        <v>3</v>
      </c>
      <c r="J181" s="2">
        <v>2958465</v>
      </c>
      <c r="K181" s="2">
        <v>1</v>
      </c>
      <c r="L181" s="2">
        <v>40844</v>
      </c>
      <c r="M181" t="s">
        <v>555</v>
      </c>
      <c r="N181" t="s">
        <v>556</v>
      </c>
      <c r="O181" t="s">
        <v>6</v>
      </c>
      <c r="P181" t="s">
        <v>7</v>
      </c>
      <c r="Q181" t="s">
        <v>3</v>
      </c>
    </row>
    <row r="182" spans="1:17" x14ac:dyDescent="0.25">
      <c r="A182" t="s">
        <v>557</v>
      </c>
      <c r="B182" t="s">
        <v>558</v>
      </c>
      <c r="C182" t="s">
        <v>2</v>
      </c>
      <c r="D182" t="s">
        <v>3</v>
      </c>
      <c r="E182" t="s">
        <v>76</v>
      </c>
      <c r="F182" t="s">
        <v>3</v>
      </c>
      <c r="G182" t="s">
        <v>3</v>
      </c>
      <c r="H182" t="s">
        <v>3</v>
      </c>
      <c r="I182" t="s">
        <v>3</v>
      </c>
      <c r="J182" s="2">
        <v>2958465</v>
      </c>
      <c r="K182" s="2">
        <v>1</v>
      </c>
      <c r="L182" s="2">
        <v>40844</v>
      </c>
      <c r="M182" t="s">
        <v>558</v>
      </c>
      <c r="N182" t="s">
        <v>559</v>
      </c>
      <c r="O182" t="s">
        <v>6</v>
      </c>
      <c r="P182" t="s">
        <v>7</v>
      </c>
      <c r="Q182" t="s">
        <v>3</v>
      </c>
    </row>
    <row r="183" spans="1:17" x14ac:dyDescent="0.25">
      <c r="A183" t="s">
        <v>560</v>
      </c>
      <c r="B183" t="s">
        <v>561</v>
      </c>
      <c r="C183" t="s">
        <v>2</v>
      </c>
      <c r="D183" t="s">
        <v>3</v>
      </c>
      <c r="E183" t="s">
        <v>76</v>
      </c>
      <c r="F183" t="s">
        <v>3</v>
      </c>
      <c r="G183" t="s">
        <v>3</v>
      </c>
      <c r="H183" t="s">
        <v>3</v>
      </c>
      <c r="I183" t="s">
        <v>3</v>
      </c>
      <c r="J183" s="2">
        <v>2958465</v>
      </c>
      <c r="K183" s="2">
        <v>1</v>
      </c>
      <c r="L183" s="2">
        <v>40844</v>
      </c>
      <c r="M183" t="s">
        <v>561</v>
      </c>
      <c r="N183" t="s">
        <v>562</v>
      </c>
      <c r="O183" t="s">
        <v>6</v>
      </c>
      <c r="P183" t="s">
        <v>7</v>
      </c>
      <c r="Q183" t="s">
        <v>3</v>
      </c>
    </row>
    <row r="184" spans="1:17" x14ac:dyDescent="0.25">
      <c r="A184" t="s">
        <v>563</v>
      </c>
      <c r="B184" t="s">
        <v>564</v>
      </c>
      <c r="C184" t="s">
        <v>2</v>
      </c>
      <c r="D184" t="s">
        <v>3</v>
      </c>
      <c r="E184" t="s">
        <v>76</v>
      </c>
      <c r="F184" t="s">
        <v>3</v>
      </c>
      <c r="G184" t="s">
        <v>3</v>
      </c>
      <c r="H184" t="s">
        <v>3</v>
      </c>
      <c r="I184" t="s">
        <v>3</v>
      </c>
      <c r="J184" s="2">
        <v>2958465</v>
      </c>
      <c r="K184" s="2">
        <v>1</v>
      </c>
      <c r="L184" s="2">
        <v>40844</v>
      </c>
      <c r="M184" t="s">
        <v>564</v>
      </c>
      <c r="N184" t="s">
        <v>565</v>
      </c>
      <c r="O184" t="s">
        <v>6</v>
      </c>
      <c r="P184" t="s">
        <v>7</v>
      </c>
      <c r="Q184" t="s">
        <v>3</v>
      </c>
    </row>
    <row r="185" spans="1:17" x14ac:dyDescent="0.25">
      <c r="A185" t="s">
        <v>566</v>
      </c>
      <c r="B185" t="s">
        <v>567</v>
      </c>
      <c r="C185" t="s">
        <v>2</v>
      </c>
      <c r="D185" t="s">
        <v>3</v>
      </c>
      <c r="E185" t="s">
        <v>76</v>
      </c>
      <c r="F185" t="s">
        <v>3</v>
      </c>
      <c r="G185" t="s">
        <v>3</v>
      </c>
      <c r="H185" t="s">
        <v>3</v>
      </c>
      <c r="I185" t="s">
        <v>3</v>
      </c>
      <c r="J185" s="2">
        <v>2958465</v>
      </c>
      <c r="K185" s="2">
        <v>1</v>
      </c>
      <c r="L185" s="2">
        <v>40844</v>
      </c>
      <c r="M185" t="s">
        <v>567</v>
      </c>
      <c r="N185" t="s">
        <v>568</v>
      </c>
      <c r="O185" t="s">
        <v>6</v>
      </c>
      <c r="P185" t="s">
        <v>7</v>
      </c>
      <c r="Q185" t="s">
        <v>3</v>
      </c>
    </row>
    <row r="186" spans="1:17" x14ac:dyDescent="0.25">
      <c r="A186" t="s">
        <v>569</v>
      </c>
      <c r="B186" t="s">
        <v>570</v>
      </c>
      <c r="C186" t="s">
        <v>2</v>
      </c>
      <c r="D186" t="s">
        <v>3</v>
      </c>
      <c r="E186" t="s">
        <v>76</v>
      </c>
      <c r="F186" t="s">
        <v>3</v>
      </c>
      <c r="G186" t="s">
        <v>3</v>
      </c>
      <c r="H186" t="s">
        <v>3</v>
      </c>
      <c r="I186" t="s">
        <v>3</v>
      </c>
      <c r="J186" s="2">
        <v>2958465</v>
      </c>
      <c r="K186" s="2">
        <v>1</v>
      </c>
      <c r="L186" s="2">
        <v>40844</v>
      </c>
      <c r="M186" t="s">
        <v>570</v>
      </c>
      <c r="N186" t="s">
        <v>571</v>
      </c>
      <c r="O186" t="s">
        <v>6</v>
      </c>
      <c r="P186" t="s">
        <v>7</v>
      </c>
      <c r="Q186" t="s">
        <v>3</v>
      </c>
    </row>
    <row r="187" spans="1:17" x14ac:dyDescent="0.25">
      <c r="A187" t="s">
        <v>572</v>
      </c>
      <c r="B187" t="s">
        <v>573</v>
      </c>
      <c r="C187" t="s">
        <v>2</v>
      </c>
      <c r="D187" t="s">
        <v>3</v>
      </c>
      <c r="E187" t="s">
        <v>76</v>
      </c>
      <c r="F187" t="s">
        <v>3</v>
      </c>
      <c r="G187" t="s">
        <v>3</v>
      </c>
      <c r="H187" t="s">
        <v>3</v>
      </c>
      <c r="I187" t="s">
        <v>3</v>
      </c>
      <c r="J187" s="2">
        <v>2958465</v>
      </c>
      <c r="K187" s="2">
        <v>1</v>
      </c>
      <c r="L187" s="2">
        <v>40844</v>
      </c>
      <c r="M187" t="s">
        <v>573</v>
      </c>
      <c r="N187" t="s">
        <v>574</v>
      </c>
      <c r="O187" t="s">
        <v>6</v>
      </c>
      <c r="P187" t="s">
        <v>7</v>
      </c>
      <c r="Q187" t="s">
        <v>3</v>
      </c>
    </row>
    <row r="188" spans="1:17" x14ac:dyDescent="0.25">
      <c r="A188" t="s">
        <v>575</v>
      </c>
      <c r="B188" t="s">
        <v>576</v>
      </c>
      <c r="C188" t="s">
        <v>2</v>
      </c>
      <c r="D188" t="s">
        <v>3</v>
      </c>
      <c r="E188" t="s">
        <v>76</v>
      </c>
      <c r="F188" t="s">
        <v>3</v>
      </c>
      <c r="G188" t="s">
        <v>3</v>
      </c>
      <c r="H188" t="s">
        <v>3</v>
      </c>
      <c r="I188" t="s">
        <v>3</v>
      </c>
      <c r="J188" s="2">
        <v>2958465</v>
      </c>
      <c r="K188" s="2">
        <v>1</v>
      </c>
      <c r="L188" s="2">
        <v>40844</v>
      </c>
      <c r="M188" t="s">
        <v>576</v>
      </c>
      <c r="N188" t="s">
        <v>577</v>
      </c>
      <c r="O188" t="s">
        <v>6</v>
      </c>
      <c r="P188" t="s">
        <v>7</v>
      </c>
      <c r="Q188" t="s">
        <v>3</v>
      </c>
    </row>
    <row r="189" spans="1:17" x14ac:dyDescent="0.25">
      <c r="A189" t="s">
        <v>578</v>
      </c>
      <c r="B189" t="s">
        <v>579</v>
      </c>
      <c r="C189" t="s">
        <v>2</v>
      </c>
      <c r="D189" t="s">
        <v>3</v>
      </c>
      <c r="E189" t="s">
        <v>76</v>
      </c>
      <c r="F189" t="s">
        <v>3</v>
      </c>
      <c r="G189" t="s">
        <v>3</v>
      </c>
      <c r="H189" t="s">
        <v>3</v>
      </c>
      <c r="I189" t="s">
        <v>3</v>
      </c>
      <c r="J189" s="2">
        <v>2958465</v>
      </c>
      <c r="K189" s="2">
        <v>1</v>
      </c>
      <c r="L189" s="2">
        <v>40934</v>
      </c>
      <c r="M189" t="s">
        <v>579</v>
      </c>
      <c r="N189" t="s">
        <v>580</v>
      </c>
      <c r="O189" t="s">
        <v>6</v>
      </c>
      <c r="P189" t="s">
        <v>7</v>
      </c>
      <c r="Q189" t="s">
        <v>3</v>
      </c>
    </row>
    <row r="190" spans="1:17" x14ac:dyDescent="0.25">
      <c r="A190" t="s">
        <v>581</v>
      </c>
      <c r="B190" t="s">
        <v>582</v>
      </c>
      <c r="C190" t="s">
        <v>2</v>
      </c>
      <c r="D190" t="s">
        <v>3</v>
      </c>
      <c r="E190" t="s">
        <v>76</v>
      </c>
      <c r="F190" t="s">
        <v>3</v>
      </c>
      <c r="G190" t="s">
        <v>3</v>
      </c>
      <c r="H190" t="s">
        <v>3</v>
      </c>
      <c r="I190" t="s">
        <v>3</v>
      </c>
      <c r="J190" s="2">
        <v>2958465</v>
      </c>
      <c r="K190" s="2">
        <v>1</v>
      </c>
      <c r="L190" s="2">
        <v>40844</v>
      </c>
      <c r="M190" t="s">
        <v>582</v>
      </c>
      <c r="N190" t="s">
        <v>583</v>
      </c>
      <c r="O190" t="s">
        <v>6</v>
      </c>
      <c r="P190" t="s">
        <v>7</v>
      </c>
      <c r="Q190" t="s">
        <v>3</v>
      </c>
    </row>
    <row r="191" spans="1:17" x14ac:dyDescent="0.25">
      <c r="A191" t="s">
        <v>584</v>
      </c>
      <c r="B191" t="s">
        <v>585</v>
      </c>
      <c r="C191" t="s">
        <v>2</v>
      </c>
      <c r="D191" t="s">
        <v>3</v>
      </c>
      <c r="E191" t="s">
        <v>76</v>
      </c>
      <c r="F191" t="s">
        <v>3</v>
      </c>
      <c r="G191" t="s">
        <v>3</v>
      </c>
      <c r="H191" t="s">
        <v>3</v>
      </c>
      <c r="I191" t="s">
        <v>3</v>
      </c>
      <c r="J191" s="2">
        <v>2958465</v>
      </c>
      <c r="K191" s="2">
        <v>1</v>
      </c>
      <c r="L191" s="2">
        <v>40844</v>
      </c>
      <c r="M191" t="s">
        <v>585</v>
      </c>
      <c r="N191" t="s">
        <v>586</v>
      </c>
      <c r="O191" t="s">
        <v>6</v>
      </c>
      <c r="P191" t="s">
        <v>7</v>
      </c>
      <c r="Q191" t="s">
        <v>3</v>
      </c>
    </row>
    <row r="192" spans="1:17" x14ac:dyDescent="0.25">
      <c r="A192" t="s">
        <v>587</v>
      </c>
      <c r="B192" t="s">
        <v>588</v>
      </c>
      <c r="C192" t="s">
        <v>2</v>
      </c>
      <c r="D192" t="s">
        <v>3</v>
      </c>
      <c r="E192" t="s">
        <v>76</v>
      </c>
      <c r="F192" t="s">
        <v>3</v>
      </c>
      <c r="G192" t="s">
        <v>3</v>
      </c>
      <c r="H192" t="s">
        <v>3</v>
      </c>
      <c r="I192" t="s">
        <v>3</v>
      </c>
      <c r="J192" s="2">
        <v>2958465</v>
      </c>
      <c r="K192" s="2">
        <v>1</v>
      </c>
      <c r="L192" s="2">
        <v>40914</v>
      </c>
      <c r="M192" t="s">
        <v>588</v>
      </c>
      <c r="N192" t="s">
        <v>589</v>
      </c>
      <c r="O192" t="s">
        <v>6</v>
      </c>
      <c r="P192" t="s">
        <v>7</v>
      </c>
      <c r="Q192" t="s">
        <v>3</v>
      </c>
    </row>
    <row r="193" spans="1:17" x14ac:dyDescent="0.25">
      <c r="A193" t="s">
        <v>590</v>
      </c>
      <c r="B193" t="s">
        <v>591</v>
      </c>
      <c r="C193" t="s">
        <v>2</v>
      </c>
      <c r="D193" t="s">
        <v>3</v>
      </c>
      <c r="E193" t="s">
        <v>76</v>
      </c>
      <c r="F193" t="s">
        <v>3</v>
      </c>
      <c r="G193" t="s">
        <v>3</v>
      </c>
      <c r="H193" t="s">
        <v>3</v>
      </c>
      <c r="I193" t="s">
        <v>3</v>
      </c>
      <c r="J193" s="2">
        <v>2958465</v>
      </c>
      <c r="K193" s="2">
        <v>1</v>
      </c>
      <c r="L193" s="2">
        <v>41906</v>
      </c>
      <c r="M193" t="s">
        <v>591</v>
      </c>
      <c r="N193" t="s">
        <v>592</v>
      </c>
      <c r="O193" t="s">
        <v>61</v>
      </c>
      <c r="P193" t="s">
        <v>7</v>
      </c>
      <c r="Q193" t="s">
        <v>3</v>
      </c>
    </row>
    <row r="194" spans="1:17" x14ac:dyDescent="0.25">
      <c r="A194" t="s">
        <v>593</v>
      </c>
      <c r="B194" t="s">
        <v>594</v>
      </c>
      <c r="C194" t="s">
        <v>2</v>
      </c>
      <c r="D194" t="s">
        <v>3</v>
      </c>
      <c r="E194" t="s">
        <v>76</v>
      </c>
      <c r="F194" t="s">
        <v>3</v>
      </c>
      <c r="G194" t="s">
        <v>3</v>
      </c>
      <c r="H194" t="s">
        <v>3</v>
      </c>
      <c r="I194" t="s">
        <v>3</v>
      </c>
      <c r="J194" s="2">
        <v>2958465</v>
      </c>
      <c r="K194" s="2">
        <v>1</v>
      </c>
      <c r="L194" s="2">
        <v>41906</v>
      </c>
      <c r="M194" t="s">
        <v>594</v>
      </c>
      <c r="N194" t="s">
        <v>595</v>
      </c>
      <c r="O194" t="s">
        <v>61</v>
      </c>
      <c r="P194" t="s">
        <v>7</v>
      </c>
      <c r="Q194" t="s">
        <v>3</v>
      </c>
    </row>
    <row r="195" spans="1:17" x14ac:dyDescent="0.25">
      <c r="A195" t="s">
        <v>596</v>
      </c>
      <c r="B195" t="s">
        <v>597</v>
      </c>
      <c r="C195" t="s">
        <v>2</v>
      </c>
      <c r="D195" t="s">
        <v>3</v>
      </c>
      <c r="E195" t="s">
        <v>76</v>
      </c>
      <c r="F195" t="s">
        <v>3</v>
      </c>
      <c r="G195" t="s">
        <v>3</v>
      </c>
      <c r="H195" t="s">
        <v>3</v>
      </c>
      <c r="I195" t="s">
        <v>3</v>
      </c>
      <c r="J195" s="2">
        <v>2958465</v>
      </c>
      <c r="K195" s="2">
        <v>1</v>
      </c>
      <c r="L195" s="2">
        <v>41906</v>
      </c>
      <c r="M195" t="s">
        <v>597</v>
      </c>
      <c r="N195" t="s">
        <v>442</v>
      </c>
      <c r="O195" t="s">
        <v>61</v>
      </c>
      <c r="P195" t="s">
        <v>7</v>
      </c>
      <c r="Q195" t="s">
        <v>3</v>
      </c>
    </row>
    <row r="196" spans="1:17" x14ac:dyDescent="0.25">
      <c r="A196" t="s">
        <v>598</v>
      </c>
      <c r="B196" t="s">
        <v>599</v>
      </c>
      <c r="C196" t="s">
        <v>2</v>
      </c>
      <c r="D196" t="s">
        <v>3</v>
      </c>
      <c r="E196" t="s">
        <v>76</v>
      </c>
      <c r="F196" t="s">
        <v>3</v>
      </c>
      <c r="G196" t="s">
        <v>3</v>
      </c>
      <c r="H196" t="s">
        <v>3</v>
      </c>
      <c r="I196" t="s">
        <v>3</v>
      </c>
      <c r="J196" s="2">
        <v>2958465</v>
      </c>
      <c r="K196" s="2">
        <v>1</v>
      </c>
      <c r="L196" s="2">
        <v>41906</v>
      </c>
      <c r="M196" t="s">
        <v>599</v>
      </c>
      <c r="N196" t="s">
        <v>600</v>
      </c>
      <c r="O196" t="s">
        <v>61</v>
      </c>
      <c r="P196" t="s">
        <v>7</v>
      </c>
      <c r="Q196" t="s">
        <v>3</v>
      </c>
    </row>
    <row r="197" spans="1:17" x14ac:dyDescent="0.25">
      <c r="A197" t="s">
        <v>601</v>
      </c>
      <c r="B197" t="s">
        <v>602</v>
      </c>
      <c r="C197" t="s">
        <v>2</v>
      </c>
      <c r="D197" t="s">
        <v>3</v>
      </c>
      <c r="E197" t="s">
        <v>76</v>
      </c>
      <c r="F197" t="s">
        <v>3</v>
      </c>
      <c r="G197" t="s">
        <v>3</v>
      </c>
      <c r="H197" t="s">
        <v>3</v>
      </c>
      <c r="I197" t="s">
        <v>3</v>
      </c>
      <c r="J197" s="2">
        <v>2958465</v>
      </c>
      <c r="K197" s="2">
        <v>1</v>
      </c>
      <c r="L197" s="2">
        <v>40844</v>
      </c>
      <c r="M197" t="s">
        <v>602</v>
      </c>
      <c r="N197" t="s">
        <v>603</v>
      </c>
      <c r="O197" t="s">
        <v>6</v>
      </c>
      <c r="P197" t="s">
        <v>7</v>
      </c>
      <c r="Q197" t="s">
        <v>3</v>
      </c>
    </row>
    <row r="198" spans="1:17" x14ac:dyDescent="0.25">
      <c r="A198" t="s">
        <v>604</v>
      </c>
      <c r="B198" t="s">
        <v>605</v>
      </c>
      <c r="C198" t="s">
        <v>2</v>
      </c>
      <c r="D198" t="s">
        <v>3</v>
      </c>
      <c r="E198" t="s">
        <v>76</v>
      </c>
      <c r="F198" t="s">
        <v>3</v>
      </c>
      <c r="G198" t="s">
        <v>3</v>
      </c>
      <c r="H198" t="s">
        <v>3</v>
      </c>
      <c r="I198" t="s">
        <v>3</v>
      </c>
      <c r="J198" s="2">
        <v>2958465</v>
      </c>
      <c r="K198" s="2">
        <v>1</v>
      </c>
      <c r="L198" s="2">
        <v>40844</v>
      </c>
      <c r="M198" t="s">
        <v>605</v>
      </c>
      <c r="N198" t="s">
        <v>606</v>
      </c>
      <c r="O198" t="s">
        <v>6</v>
      </c>
      <c r="P198" t="s">
        <v>7</v>
      </c>
      <c r="Q198" t="s">
        <v>3</v>
      </c>
    </row>
    <row r="199" spans="1:17" x14ac:dyDescent="0.25">
      <c r="A199" t="s">
        <v>607</v>
      </c>
      <c r="B199" t="s">
        <v>608</v>
      </c>
      <c r="C199" t="s">
        <v>2</v>
      </c>
      <c r="D199" t="s">
        <v>3</v>
      </c>
      <c r="E199" t="s">
        <v>76</v>
      </c>
      <c r="F199" t="s">
        <v>3</v>
      </c>
      <c r="G199" t="s">
        <v>3</v>
      </c>
      <c r="H199" t="s">
        <v>3</v>
      </c>
      <c r="I199" t="s">
        <v>3</v>
      </c>
      <c r="J199" s="2">
        <v>2958465</v>
      </c>
      <c r="K199" s="2">
        <v>1</v>
      </c>
      <c r="L199" s="2">
        <v>40844</v>
      </c>
      <c r="M199" t="s">
        <v>608</v>
      </c>
      <c r="N199" t="s">
        <v>609</v>
      </c>
      <c r="O199" t="s">
        <v>6</v>
      </c>
      <c r="P199" t="s">
        <v>7</v>
      </c>
      <c r="Q199" t="s">
        <v>3</v>
      </c>
    </row>
    <row r="200" spans="1:17" x14ac:dyDescent="0.25">
      <c r="A200" t="s">
        <v>610</v>
      </c>
      <c r="B200" t="s">
        <v>611</v>
      </c>
      <c r="C200" t="s">
        <v>2</v>
      </c>
      <c r="D200" t="s">
        <v>3</v>
      </c>
      <c r="E200" t="s">
        <v>76</v>
      </c>
      <c r="F200" t="s">
        <v>3</v>
      </c>
      <c r="G200" t="s">
        <v>3</v>
      </c>
      <c r="H200" t="s">
        <v>3</v>
      </c>
      <c r="I200" t="s">
        <v>3</v>
      </c>
      <c r="J200" s="2">
        <v>2958465</v>
      </c>
      <c r="K200" s="2">
        <v>1</v>
      </c>
      <c r="L200" s="2">
        <v>40844</v>
      </c>
      <c r="M200" t="s">
        <v>611</v>
      </c>
      <c r="N200" t="s">
        <v>612</v>
      </c>
      <c r="O200" t="s">
        <v>6</v>
      </c>
      <c r="P200" t="s">
        <v>7</v>
      </c>
      <c r="Q200" t="s">
        <v>3</v>
      </c>
    </row>
    <row r="201" spans="1:17" x14ac:dyDescent="0.25">
      <c r="A201" t="s">
        <v>613</v>
      </c>
      <c r="B201" t="s">
        <v>614</v>
      </c>
      <c r="C201" t="s">
        <v>2</v>
      </c>
      <c r="D201" t="s">
        <v>3</v>
      </c>
      <c r="E201" t="s">
        <v>76</v>
      </c>
      <c r="F201" t="s">
        <v>3</v>
      </c>
      <c r="G201" t="s">
        <v>3</v>
      </c>
      <c r="H201" t="s">
        <v>3</v>
      </c>
      <c r="I201" t="s">
        <v>3</v>
      </c>
      <c r="J201" s="2">
        <v>2958465</v>
      </c>
      <c r="K201" s="2">
        <v>1</v>
      </c>
      <c r="L201" s="2">
        <v>40844</v>
      </c>
      <c r="M201" t="s">
        <v>614</v>
      </c>
      <c r="N201" t="s">
        <v>615</v>
      </c>
      <c r="O201" t="s">
        <v>6</v>
      </c>
      <c r="P201" t="s">
        <v>7</v>
      </c>
      <c r="Q201" t="s">
        <v>3</v>
      </c>
    </row>
    <row r="202" spans="1:17" x14ac:dyDescent="0.25">
      <c r="A202" t="s">
        <v>616</v>
      </c>
      <c r="B202" t="s">
        <v>617</v>
      </c>
      <c r="C202" t="s">
        <v>2</v>
      </c>
      <c r="D202" t="s">
        <v>3</v>
      </c>
      <c r="E202" t="s">
        <v>76</v>
      </c>
      <c r="F202" t="s">
        <v>3</v>
      </c>
      <c r="G202" t="s">
        <v>3</v>
      </c>
      <c r="H202" t="s">
        <v>3</v>
      </c>
      <c r="I202" t="s">
        <v>3</v>
      </c>
      <c r="J202" s="2">
        <v>2958465</v>
      </c>
      <c r="K202" s="2">
        <v>1</v>
      </c>
      <c r="L202" s="2">
        <v>41522</v>
      </c>
      <c r="M202" t="s">
        <v>617</v>
      </c>
      <c r="N202" t="s">
        <v>618</v>
      </c>
      <c r="O202" t="s">
        <v>61</v>
      </c>
      <c r="P202" t="s">
        <v>7</v>
      </c>
      <c r="Q202" t="s">
        <v>3</v>
      </c>
    </row>
    <row r="203" spans="1:17" x14ac:dyDescent="0.25">
      <c r="A203" t="s">
        <v>619</v>
      </c>
      <c r="B203" t="s">
        <v>620</v>
      </c>
      <c r="C203" t="s">
        <v>2</v>
      </c>
      <c r="D203" t="s">
        <v>3</v>
      </c>
      <c r="E203" t="s">
        <v>76</v>
      </c>
      <c r="F203" t="s">
        <v>3</v>
      </c>
      <c r="G203" t="s">
        <v>3</v>
      </c>
      <c r="H203" t="s">
        <v>3</v>
      </c>
      <c r="I203" t="s">
        <v>3</v>
      </c>
      <c r="J203" s="2">
        <v>2958465</v>
      </c>
      <c r="K203" s="2">
        <v>1</v>
      </c>
      <c r="L203" s="2">
        <v>41247</v>
      </c>
      <c r="M203" t="s">
        <v>620</v>
      </c>
      <c r="N203" t="s">
        <v>621</v>
      </c>
      <c r="O203" t="s">
        <v>61</v>
      </c>
      <c r="P203" t="s">
        <v>7</v>
      </c>
      <c r="Q203" t="s">
        <v>3</v>
      </c>
    </row>
    <row r="204" spans="1:17" x14ac:dyDescent="0.25">
      <c r="A204" t="s">
        <v>622</v>
      </c>
      <c r="B204" t="s">
        <v>623</v>
      </c>
      <c r="C204" t="s">
        <v>2</v>
      </c>
      <c r="D204" t="s">
        <v>3</v>
      </c>
      <c r="E204" t="s">
        <v>76</v>
      </c>
      <c r="F204" t="s">
        <v>3</v>
      </c>
      <c r="G204" t="s">
        <v>3</v>
      </c>
      <c r="H204" t="s">
        <v>3</v>
      </c>
      <c r="I204" t="s">
        <v>3</v>
      </c>
      <c r="J204" s="2">
        <v>2958465</v>
      </c>
      <c r="K204" s="2">
        <v>1</v>
      </c>
      <c r="L204" s="2">
        <v>42090</v>
      </c>
      <c r="M204" t="s">
        <v>623</v>
      </c>
      <c r="N204" t="s">
        <v>624</v>
      </c>
      <c r="O204" t="s">
        <v>61</v>
      </c>
      <c r="P204" t="s">
        <v>7</v>
      </c>
      <c r="Q204" t="s">
        <v>3</v>
      </c>
    </row>
    <row r="205" spans="1:17" x14ac:dyDescent="0.25">
      <c r="A205" t="s">
        <v>625</v>
      </c>
      <c r="B205" t="s">
        <v>626</v>
      </c>
      <c r="C205" t="s">
        <v>2</v>
      </c>
      <c r="D205" t="s">
        <v>3</v>
      </c>
      <c r="E205" t="s">
        <v>76</v>
      </c>
      <c r="F205" t="s">
        <v>3</v>
      </c>
      <c r="G205" t="s">
        <v>3</v>
      </c>
      <c r="H205" t="s">
        <v>3</v>
      </c>
      <c r="I205" t="s">
        <v>3</v>
      </c>
      <c r="J205" s="2">
        <v>2958465</v>
      </c>
      <c r="K205" s="2">
        <v>1</v>
      </c>
      <c r="L205" s="2">
        <v>42090</v>
      </c>
      <c r="M205" t="s">
        <v>626</v>
      </c>
      <c r="N205" t="s">
        <v>627</v>
      </c>
      <c r="O205" t="s">
        <v>61</v>
      </c>
      <c r="P205" t="s">
        <v>7</v>
      </c>
      <c r="Q205" t="s">
        <v>3</v>
      </c>
    </row>
    <row r="206" spans="1:17" x14ac:dyDescent="0.25">
      <c r="A206" t="s">
        <v>628</v>
      </c>
      <c r="B206" t="s">
        <v>629</v>
      </c>
      <c r="C206" t="s">
        <v>2</v>
      </c>
      <c r="D206" t="s">
        <v>3</v>
      </c>
      <c r="E206" t="s">
        <v>76</v>
      </c>
      <c r="F206" t="s">
        <v>3</v>
      </c>
      <c r="G206" t="s">
        <v>3</v>
      </c>
      <c r="H206" t="s">
        <v>3</v>
      </c>
      <c r="I206" t="s">
        <v>3</v>
      </c>
      <c r="J206" s="2">
        <v>2958465</v>
      </c>
      <c r="K206" s="2">
        <v>1</v>
      </c>
      <c r="L206" s="2">
        <v>40844</v>
      </c>
      <c r="M206" t="s">
        <v>629</v>
      </c>
      <c r="N206" t="s">
        <v>630</v>
      </c>
      <c r="O206" t="s">
        <v>6</v>
      </c>
      <c r="P206" t="s">
        <v>7</v>
      </c>
      <c r="Q206" t="s">
        <v>3</v>
      </c>
    </row>
    <row r="207" spans="1:17" x14ac:dyDescent="0.25">
      <c r="A207" t="s">
        <v>631</v>
      </c>
      <c r="B207" t="s">
        <v>632</v>
      </c>
      <c r="C207" t="s">
        <v>2</v>
      </c>
      <c r="D207" t="s">
        <v>3</v>
      </c>
      <c r="E207" t="s">
        <v>76</v>
      </c>
      <c r="F207" t="s">
        <v>3</v>
      </c>
      <c r="G207" t="s">
        <v>3</v>
      </c>
      <c r="H207" t="s">
        <v>3</v>
      </c>
      <c r="I207" t="s">
        <v>3</v>
      </c>
      <c r="J207" s="2">
        <v>2958465</v>
      </c>
      <c r="K207" s="2">
        <v>1</v>
      </c>
      <c r="L207" s="2">
        <v>40844</v>
      </c>
      <c r="M207" t="s">
        <v>632</v>
      </c>
      <c r="N207" t="s">
        <v>633</v>
      </c>
      <c r="O207" t="s">
        <v>6</v>
      </c>
      <c r="P207" t="s">
        <v>7</v>
      </c>
      <c r="Q207" t="s">
        <v>3</v>
      </c>
    </row>
    <row r="208" spans="1:17" x14ac:dyDescent="0.25">
      <c r="A208" t="s">
        <v>634</v>
      </c>
      <c r="B208" t="s">
        <v>635</v>
      </c>
      <c r="C208" t="s">
        <v>2</v>
      </c>
      <c r="D208" t="s">
        <v>3</v>
      </c>
      <c r="E208" t="s">
        <v>76</v>
      </c>
      <c r="F208" t="s">
        <v>3</v>
      </c>
      <c r="G208" t="s">
        <v>3</v>
      </c>
      <c r="H208" t="s">
        <v>3</v>
      </c>
      <c r="I208" t="s">
        <v>3</v>
      </c>
      <c r="J208" s="2">
        <v>2958465</v>
      </c>
      <c r="K208" s="2">
        <v>1</v>
      </c>
      <c r="L208" s="2">
        <v>40844</v>
      </c>
      <c r="M208" t="s">
        <v>635</v>
      </c>
      <c r="N208" t="s">
        <v>636</v>
      </c>
      <c r="O208" t="s">
        <v>6</v>
      </c>
      <c r="P208" t="s">
        <v>7</v>
      </c>
      <c r="Q208" t="s">
        <v>3</v>
      </c>
    </row>
    <row r="209" spans="1:17" x14ac:dyDescent="0.25">
      <c r="A209" t="s">
        <v>637</v>
      </c>
      <c r="B209" t="s">
        <v>638</v>
      </c>
      <c r="C209" t="s">
        <v>2</v>
      </c>
      <c r="D209" t="s">
        <v>3</v>
      </c>
      <c r="E209" t="s">
        <v>76</v>
      </c>
      <c r="F209" t="s">
        <v>3</v>
      </c>
      <c r="G209" t="s">
        <v>3</v>
      </c>
      <c r="H209" t="s">
        <v>3</v>
      </c>
      <c r="I209" t="s">
        <v>3</v>
      </c>
      <c r="J209" s="2">
        <v>2958465</v>
      </c>
      <c r="K209" s="2">
        <v>1</v>
      </c>
      <c r="L209" s="2">
        <v>40844</v>
      </c>
      <c r="M209" t="s">
        <v>638</v>
      </c>
      <c r="N209" t="s">
        <v>639</v>
      </c>
      <c r="O209" t="s">
        <v>6</v>
      </c>
      <c r="P209" t="s">
        <v>7</v>
      </c>
      <c r="Q209" t="s">
        <v>3</v>
      </c>
    </row>
    <row r="210" spans="1:17" x14ac:dyDescent="0.25">
      <c r="A210" t="s">
        <v>640</v>
      </c>
      <c r="B210" t="s">
        <v>641</v>
      </c>
      <c r="C210" t="s">
        <v>2</v>
      </c>
      <c r="D210" t="s">
        <v>3</v>
      </c>
      <c r="E210" t="s">
        <v>76</v>
      </c>
      <c r="F210" t="s">
        <v>3</v>
      </c>
      <c r="G210" t="s">
        <v>3</v>
      </c>
      <c r="H210" t="s">
        <v>3</v>
      </c>
      <c r="I210" t="s">
        <v>3</v>
      </c>
      <c r="J210" s="2">
        <v>2958465</v>
      </c>
      <c r="K210" s="2">
        <v>1</v>
      </c>
      <c r="L210" s="2">
        <v>40844</v>
      </c>
      <c r="M210" t="s">
        <v>641</v>
      </c>
      <c r="N210" t="s">
        <v>642</v>
      </c>
      <c r="O210" t="s">
        <v>6</v>
      </c>
      <c r="P210" t="s">
        <v>7</v>
      </c>
      <c r="Q210" t="s">
        <v>3</v>
      </c>
    </row>
    <row r="211" spans="1:17" x14ac:dyDescent="0.25">
      <c r="A211" t="s">
        <v>643</v>
      </c>
      <c r="B211" t="s">
        <v>644</v>
      </c>
      <c r="C211" t="s">
        <v>2</v>
      </c>
      <c r="D211" t="s">
        <v>3</v>
      </c>
      <c r="E211" t="s">
        <v>76</v>
      </c>
      <c r="F211" t="s">
        <v>3</v>
      </c>
      <c r="G211" t="s">
        <v>3</v>
      </c>
      <c r="H211" t="s">
        <v>3</v>
      </c>
      <c r="I211" t="s">
        <v>3</v>
      </c>
      <c r="J211" s="2">
        <v>2958465</v>
      </c>
      <c r="K211" s="2">
        <v>1</v>
      </c>
      <c r="L211" s="2">
        <v>40844</v>
      </c>
      <c r="M211" t="s">
        <v>644</v>
      </c>
      <c r="N211" t="s">
        <v>645</v>
      </c>
      <c r="O211" t="s">
        <v>6</v>
      </c>
      <c r="P211" t="s">
        <v>7</v>
      </c>
      <c r="Q211" t="s">
        <v>3</v>
      </c>
    </row>
    <row r="212" spans="1:17" x14ac:dyDescent="0.25">
      <c r="A212" t="s">
        <v>646</v>
      </c>
      <c r="B212" t="s">
        <v>647</v>
      </c>
      <c r="C212" t="s">
        <v>2</v>
      </c>
      <c r="D212" t="s">
        <v>3</v>
      </c>
      <c r="E212" t="s">
        <v>76</v>
      </c>
      <c r="F212" t="s">
        <v>3</v>
      </c>
      <c r="G212" t="s">
        <v>3</v>
      </c>
      <c r="H212" t="s">
        <v>3</v>
      </c>
      <c r="I212" t="s">
        <v>3</v>
      </c>
      <c r="J212" s="2">
        <v>2958465</v>
      </c>
      <c r="K212" s="2">
        <v>1</v>
      </c>
      <c r="L212" s="2">
        <v>40844</v>
      </c>
      <c r="M212" t="s">
        <v>647</v>
      </c>
      <c r="N212" t="s">
        <v>648</v>
      </c>
      <c r="O212" t="s">
        <v>6</v>
      </c>
      <c r="P212" t="s">
        <v>7</v>
      </c>
      <c r="Q212" t="s">
        <v>3</v>
      </c>
    </row>
    <row r="213" spans="1:17" x14ac:dyDescent="0.25">
      <c r="A213" t="s">
        <v>649</v>
      </c>
      <c r="B213" t="s">
        <v>650</v>
      </c>
      <c r="C213" t="s">
        <v>2</v>
      </c>
      <c r="D213" t="s">
        <v>3</v>
      </c>
      <c r="E213" t="s">
        <v>76</v>
      </c>
      <c r="F213" t="s">
        <v>3</v>
      </c>
      <c r="G213" t="s">
        <v>3</v>
      </c>
      <c r="H213" t="s">
        <v>3</v>
      </c>
      <c r="I213" t="s">
        <v>3</v>
      </c>
      <c r="J213" s="2">
        <v>2958465</v>
      </c>
      <c r="K213" s="2">
        <v>1</v>
      </c>
      <c r="L213" s="2">
        <v>40844</v>
      </c>
      <c r="M213" t="s">
        <v>650</v>
      </c>
      <c r="N213" t="s">
        <v>651</v>
      </c>
      <c r="O213" t="s">
        <v>6</v>
      </c>
      <c r="P213" t="s">
        <v>7</v>
      </c>
      <c r="Q213" t="s">
        <v>3</v>
      </c>
    </row>
    <row r="214" spans="1:17" x14ac:dyDescent="0.25">
      <c r="A214" t="s">
        <v>652</v>
      </c>
      <c r="B214" t="s">
        <v>653</v>
      </c>
      <c r="C214" t="s">
        <v>2</v>
      </c>
      <c r="D214" t="s">
        <v>3</v>
      </c>
      <c r="E214" t="s">
        <v>76</v>
      </c>
      <c r="F214" t="s">
        <v>3</v>
      </c>
      <c r="G214" t="s">
        <v>3</v>
      </c>
      <c r="H214" t="s">
        <v>3</v>
      </c>
      <c r="I214" t="s">
        <v>3</v>
      </c>
      <c r="J214" s="2">
        <v>2958465</v>
      </c>
      <c r="K214" s="2">
        <v>1</v>
      </c>
      <c r="L214" s="2">
        <v>40844</v>
      </c>
      <c r="M214" t="s">
        <v>653</v>
      </c>
      <c r="N214" t="s">
        <v>654</v>
      </c>
      <c r="O214" t="s">
        <v>6</v>
      </c>
      <c r="P214" t="s">
        <v>7</v>
      </c>
      <c r="Q214" t="s">
        <v>3</v>
      </c>
    </row>
    <row r="215" spans="1:17" x14ac:dyDescent="0.25">
      <c r="A215" t="s">
        <v>655</v>
      </c>
      <c r="B215" t="s">
        <v>656</v>
      </c>
      <c r="C215" t="s">
        <v>2</v>
      </c>
      <c r="D215" t="s">
        <v>3</v>
      </c>
      <c r="E215" t="s">
        <v>76</v>
      </c>
      <c r="F215" t="s">
        <v>3</v>
      </c>
      <c r="G215" t="s">
        <v>3</v>
      </c>
      <c r="H215" t="s">
        <v>3</v>
      </c>
      <c r="I215" t="s">
        <v>3</v>
      </c>
      <c r="J215" s="2">
        <v>2958465</v>
      </c>
      <c r="K215" s="2">
        <v>1</v>
      </c>
      <c r="L215" s="2">
        <v>42027</v>
      </c>
      <c r="M215" t="s">
        <v>656</v>
      </c>
      <c r="N215" t="s">
        <v>657</v>
      </c>
      <c r="O215" t="s">
        <v>61</v>
      </c>
      <c r="P215" t="s">
        <v>7</v>
      </c>
      <c r="Q215" t="s">
        <v>3</v>
      </c>
    </row>
    <row r="216" spans="1:17" x14ac:dyDescent="0.25">
      <c r="A216" t="s">
        <v>658</v>
      </c>
      <c r="B216" t="s">
        <v>659</v>
      </c>
      <c r="C216" t="s">
        <v>2</v>
      </c>
      <c r="D216" t="s">
        <v>3</v>
      </c>
      <c r="E216" t="s">
        <v>76</v>
      </c>
      <c r="F216" t="s">
        <v>3</v>
      </c>
      <c r="G216" t="s">
        <v>3</v>
      </c>
      <c r="H216" t="s">
        <v>3</v>
      </c>
      <c r="I216" t="s">
        <v>3</v>
      </c>
      <c r="J216" s="2">
        <v>2958465</v>
      </c>
      <c r="K216" s="2">
        <v>1</v>
      </c>
      <c r="L216" s="2">
        <v>40844</v>
      </c>
      <c r="M216" t="s">
        <v>659</v>
      </c>
      <c r="N216" t="s">
        <v>660</v>
      </c>
      <c r="O216" t="s">
        <v>6</v>
      </c>
      <c r="P216" t="s">
        <v>7</v>
      </c>
      <c r="Q216" t="s">
        <v>3</v>
      </c>
    </row>
    <row r="217" spans="1:17" x14ac:dyDescent="0.25">
      <c r="A217" t="s">
        <v>661</v>
      </c>
      <c r="B217" t="s">
        <v>662</v>
      </c>
      <c r="C217" t="s">
        <v>2</v>
      </c>
      <c r="D217" t="s">
        <v>3</v>
      </c>
      <c r="E217" t="s">
        <v>76</v>
      </c>
      <c r="F217" t="s">
        <v>3</v>
      </c>
      <c r="G217" t="s">
        <v>3</v>
      </c>
      <c r="H217" t="s">
        <v>3</v>
      </c>
      <c r="I217" t="s">
        <v>3</v>
      </c>
      <c r="J217" s="2">
        <v>2958465</v>
      </c>
      <c r="K217" s="2">
        <v>1</v>
      </c>
      <c r="L217" s="2">
        <v>40844</v>
      </c>
      <c r="M217" t="s">
        <v>662</v>
      </c>
      <c r="N217" t="s">
        <v>663</v>
      </c>
      <c r="O217" t="s">
        <v>6</v>
      </c>
      <c r="P217" t="s">
        <v>7</v>
      </c>
      <c r="Q217" t="s">
        <v>3</v>
      </c>
    </row>
    <row r="218" spans="1:17" x14ac:dyDescent="0.25">
      <c r="A218" t="s">
        <v>664</v>
      </c>
      <c r="B218" t="s">
        <v>665</v>
      </c>
      <c r="C218" t="s">
        <v>2</v>
      </c>
      <c r="D218" t="s">
        <v>3</v>
      </c>
      <c r="E218" t="s">
        <v>76</v>
      </c>
      <c r="F218" t="s">
        <v>3</v>
      </c>
      <c r="G218" t="s">
        <v>3</v>
      </c>
      <c r="H218" t="s">
        <v>3</v>
      </c>
      <c r="I218" t="s">
        <v>3</v>
      </c>
      <c r="J218" s="2">
        <v>2958465</v>
      </c>
      <c r="K218" s="2">
        <v>1</v>
      </c>
      <c r="L218" s="2">
        <v>41906</v>
      </c>
      <c r="M218" t="s">
        <v>665</v>
      </c>
      <c r="N218" t="s">
        <v>666</v>
      </c>
      <c r="O218" t="s">
        <v>61</v>
      </c>
      <c r="P218" t="s">
        <v>7</v>
      </c>
      <c r="Q218" t="s">
        <v>3</v>
      </c>
    </row>
    <row r="219" spans="1:17" x14ac:dyDescent="0.25">
      <c r="A219" t="s">
        <v>667</v>
      </c>
      <c r="B219" t="s">
        <v>668</v>
      </c>
      <c r="C219" t="s">
        <v>2</v>
      </c>
      <c r="D219" t="s">
        <v>3</v>
      </c>
      <c r="E219" t="s">
        <v>76</v>
      </c>
      <c r="F219" t="s">
        <v>3</v>
      </c>
      <c r="G219" t="s">
        <v>3</v>
      </c>
      <c r="H219" t="s">
        <v>3</v>
      </c>
      <c r="I219" t="s">
        <v>3</v>
      </c>
      <c r="J219" s="2">
        <v>2958465</v>
      </c>
      <c r="K219" s="2">
        <v>1</v>
      </c>
      <c r="L219" s="2">
        <v>41906</v>
      </c>
      <c r="M219" t="s">
        <v>668</v>
      </c>
      <c r="N219" t="s">
        <v>669</v>
      </c>
      <c r="O219" t="s">
        <v>61</v>
      </c>
      <c r="P219" t="s">
        <v>7</v>
      </c>
      <c r="Q219" t="s">
        <v>3</v>
      </c>
    </row>
    <row r="220" spans="1:17" x14ac:dyDescent="0.25">
      <c r="A220" t="s">
        <v>670</v>
      </c>
      <c r="B220" t="s">
        <v>671</v>
      </c>
      <c r="C220" t="s">
        <v>2</v>
      </c>
      <c r="D220" t="s">
        <v>3</v>
      </c>
      <c r="E220" t="s">
        <v>76</v>
      </c>
      <c r="F220" t="s">
        <v>3</v>
      </c>
      <c r="G220" t="s">
        <v>3</v>
      </c>
      <c r="H220" t="s">
        <v>3</v>
      </c>
      <c r="I220" t="s">
        <v>3</v>
      </c>
      <c r="J220" s="2">
        <v>2958465</v>
      </c>
      <c r="K220" s="2">
        <v>1</v>
      </c>
      <c r="L220" s="2">
        <v>41911</v>
      </c>
      <c r="M220" t="s">
        <v>671</v>
      </c>
      <c r="N220" t="s">
        <v>498</v>
      </c>
      <c r="O220" t="s">
        <v>61</v>
      </c>
      <c r="P220" t="s">
        <v>7</v>
      </c>
      <c r="Q220" t="s">
        <v>3</v>
      </c>
    </row>
    <row r="221" spans="1:17" x14ac:dyDescent="0.25">
      <c r="A221" t="s">
        <v>672</v>
      </c>
      <c r="B221" t="s">
        <v>673</v>
      </c>
      <c r="C221" t="s">
        <v>2</v>
      </c>
      <c r="D221" t="s">
        <v>3</v>
      </c>
      <c r="E221" t="s">
        <v>76</v>
      </c>
      <c r="F221" t="s">
        <v>3</v>
      </c>
      <c r="G221" t="s">
        <v>3</v>
      </c>
      <c r="H221" t="s">
        <v>3</v>
      </c>
      <c r="I221" t="s">
        <v>3</v>
      </c>
      <c r="J221" s="2">
        <v>2958465</v>
      </c>
      <c r="K221" s="2">
        <v>1</v>
      </c>
      <c r="L221" s="2">
        <v>41911</v>
      </c>
      <c r="M221" t="s">
        <v>673</v>
      </c>
      <c r="N221" t="s">
        <v>674</v>
      </c>
      <c r="O221" t="s">
        <v>61</v>
      </c>
      <c r="P221" t="s">
        <v>7</v>
      </c>
      <c r="Q221" t="s">
        <v>3</v>
      </c>
    </row>
    <row r="222" spans="1:17" x14ac:dyDescent="0.25">
      <c r="A222" t="s">
        <v>675</v>
      </c>
      <c r="B222" t="s">
        <v>676</v>
      </c>
      <c r="C222" t="s">
        <v>2</v>
      </c>
      <c r="D222" t="s">
        <v>3</v>
      </c>
      <c r="E222" t="s">
        <v>76</v>
      </c>
      <c r="F222" t="s">
        <v>3</v>
      </c>
      <c r="G222" t="s">
        <v>3</v>
      </c>
      <c r="H222" t="s">
        <v>3</v>
      </c>
      <c r="I222" t="s">
        <v>3</v>
      </c>
      <c r="J222" s="2">
        <v>2958465</v>
      </c>
      <c r="K222" s="2">
        <v>1</v>
      </c>
      <c r="L222" s="2">
        <v>40844</v>
      </c>
      <c r="M222" t="s">
        <v>676</v>
      </c>
      <c r="N222" t="s">
        <v>677</v>
      </c>
      <c r="O222" t="s">
        <v>6</v>
      </c>
      <c r="P222" t="s">
        <v>7</v>
      </c>
      <c r="Q222" t="s">
        <v>3</v>
      </c>
    </row>
    <row r="223" spans="1:17" x14ac:dyDescent="0.25">
      <c r="A223" t="s">
        <v>678</v>
      </c>
      <c r="B223" t="s">
        <v>679</v>
      </c>
      <c r="C223" t="s">
        <v>2</v>
      </c>
      <c r="D223" t="s">
        <v>3</v>
      </c>
      <c r="E223" t="s">
        <v>76</v>
      </c>
      <c r="F223" t="s">
        <v>3</v>
      </c>
      <c r="G223" t="s">
        <v>3</v>
      </c>
      <c r="H223" t="s">
        <v>3</v>
      </c>
      <c r="I223" t="s">
        <v>3</v>
      </c>
      <c r="J223" s="2">
        <v>2958465</v>
      </c>
      <c r="K223" s="2">
        <v>1</v>
      </c>
      <c r="L223" s="2">
        <v>40883</v>
      </c>
      <c r="M223" t="s">
        <v>679</v>
      </c>
      <c r="N223" t="s">
        <v>680</v>
      </c>
      <c r="O223" t="s">
        <v>6</v>
      </c>
      <c r="P223" t="s">
        <v>7</v>
      </c>
      <c r="Q223" t="s">
        <v>3</v>
      </c>
    </row>
    <row r="224" spans="1:17" x14ac:dyDescent="0.25">
      <c r="A224" t="s">
        <v>681</v>
      </c>
      <c r="B224" t="s">
        <v>682</v>
      </c>
      <c r="C224" t="s">
        <v>2</v>
      </c>
      <c r="D224" t="s">
        <v>3</v>
      </c>
      <c r="E224" t="s">
        <v>76</v>
      </c>
      <c r="F224" t="s">
        <v>3</v>
      </c>
      <c r="G224" t="s">
        <v>3</v>
      </c>
      <c r="H224" t="s">
        <v>3</v>
      </c>
      <c r="I224" t="s">
        <v>3</v>
      </c>
      <c r="J224" s="2">
        <v>2958465</v>
      </c>
      <c r="K224" s="2">
        <v>1</v>
      </c>
      <c r="L224" s="2">
        <v>40883</v>
      </c>
      <c r="M224" t="s">
        <v>682</v>
      </c>
      <c r="N224" t="s">
        <v>683</v>
      </c>
      <c r="O224" t="s">
        <v>6</v>
      </c>
      <c r="P224" t="s">
        <v>7</v>
      </c>
      <c r="Q224" t="s">
        <v>3</v>
      </c>
    </row>
    <row r="225" spans="1:17" x14ac:dyDescent="0.25">
      <c r="A225" t="s">
        <v>684</v>
      </c>
      <c r="B225" t="s">
        <v>685</v>
      </c>
      <c r="C225" t="s">
        <v>2</v>
      </c>
      <c r="D225" t="s">
        <v>3</v>
      </c>
      <c r="E225" t="s">
        <v>76</v>
      </c>
      <c r="F225" t="s">
        <v>3</v>
      </c>
      <c r="G225" t="s">
        <v>3</v>
      </c>
      <c r="H225" t="s">
        <v>3</v>
      </c>
      <c r="I225" t="s">
        <v>3</v>
      </c>
      <c r="J225" s="2">
        <v>2958465</v>
      </c>
      <c r="K225" s="2">
        <v>1</v>
      </c>
      <c r="L225" s="2">
        <v>41911</v>
      </c>
      <c r="M225" t="s">
        <v>685</v>
      </c>
      <c r="N225" t="s">
        <v>686</v>
      </c>
      <c r="O225" t="s">
        <v>61</v>
      </c>
      <c r="P225" t="s">
        <v>7</v>
      </c>
      <c r="Q225" t="s">
        <v>3</v>
      </c>
    </row>
    <row r="226" spans="1:17" x14ac:dyDescent="0.25">
      <c r="A226" t="s">
        <v>687</v>
      </c>
      <c r="B226" t="s">
        <v>688</v>
      </c>
      <c r="C226" t="s">
        <v>2</v>
      </c>
      <c r="D226" t="s">
        <v>3</v>
      </c>
      <c r="E226" t="s">
        <v>76</v>
      </c>
      <c r="F226" t="s">
        <v>3</v>
      </c>
      <c r="G226" t="s">
        <v>3</v>
      </c>
      <c r="H226" t="s">
        <v>3</v>
      </c>
      <c r="I226" t="s">
        <v>3</v>
      </c>
      <c r="J226" s="2">
        <v>2958465</v>
      </c>
      <c r="K226" s="2">
        <v>1</v>
      </c>
      <c r="L226" s="2">
        <v>41911</v>
      </c>
      <c r="M226" t="s">
        <v>688</v>
      </c>
      <c r="N226" t="s">
        <v>689</v>
      </c>
      <c r="O226" t="s">
        <v>61</v>
      </c>
      <c r="P226" t="s">
        <v>7</v>
      </c>
      <c r="Q226" t="s">
        <v>3</v>
      </c>
    </row>
    <row r="227" spans="1:17" x14ac:dyDescent="0.25">
      <c r="A227" t="s">
        <v>690</v>
      </c>
      <c r="B227" t="s">
        <v>691</v>
      </c>
      <c r="C227" t="s">
        <v>2</v>
      </c>
      <c r="D227" t="s">
        <v>3</v>
      </c>
      <c r="E227" t="s">
        <v>76</v>
      </c>
      <c r="F227" t="s">
        <v>3</v>
      </c>
      <c r="G227" t="s">
        <v>3</v>
      </c>
      <c r="H227" t="s">
        <v>3</v>
      </c>
      <c r="I227" t="s">
        <v>3</v>
      </c>
      <c r="J227" s="2">
        <v>2958465</v>
      </c>
      <c r="K227" s="2">
        <v>1</v>
      </c>
      <c r="L227" s="2">
        <v>41911</v>
      </c>
      <c r="M227" t="s">
        <v>691</v>
      </c>
      <c r="N227" t="s">
        <v>692</v>
      </c>
      <c r="O227" t="s">
        <v>61</v>
      </c>
      <c r="P227" t="s">
        <v>7</v>
      </c>
      <c r="Q227" t="s">
        <v>3</v>
      </c>
    </row>
    <row r="228" spans="1:17" x14ac:dyDescent="0.25">
      <c r="A228" t="s">
        <v>693</v>
      </c>
      <c r="B228" t="s">
        <v>694</v>
      </c>
      <c r="C228" t="s">
        <v>2</v>
      </c>
      <c r="D228" t="s">
        <v>3</v>
      </c>
      <c r="E228" t="s">
        <v>76</v>
      </c>
      <c r="F228" t="s">
        <v>3</v>
      </c>
      <c r="G228" t="s">
        <v>3</v>
      </c>
      <c r="H228" t="s">
        <v>3</v>
      </c>
      <c r="I228" t="s">
        <v>3</v>
      </c>
      <c r="J228" s="2">
        <v>2958465</v>
      </c>
      <c r="K228" s="2">
        <v>1</v>
      </c>
      <c r="L228" s="2">
        <v>41911</v>
      </c>
      <c r="M228" t="s">
        <v>694</v>
      </c>
      <c r="N228" t="s">
        <v>695</v>
      </c>
      <c r="O228" t="s">
        <v>61</v>
      </c>
      <c r="P228" t="s">
        <v>7</v>
      </c>
      <c r="Q228" t="s">
        <v>3</v>
      </c>
    </row>
    <row r="229" spans="1:17" x14ac:dyDescent="0.25">
      <c r="A229" t="s">
        <v>696</v>
      </c>
      <c r="B229" t="s">
        <v>697</v>
      </c>
      <c r="C229" t="s">
        <v>2</v>
      </c>
      <c r="D229" t="s">
        <v>3</v>
      </c>
      <c r="E229" t="s">
        <v>76</v>
      </c>
      <c r="F229" t="s">
        <v>3</v>
      </c>
      <c r="G229" t="s">
        <v>3</v>
      </c>
      <c r="H229" t="s">
        <v>3</v>
      </c>
      <c r="I229" t="s">
        <v>3</v>
      </c>
      <c r="J229" s="2">
        <v>2958465</v>
      </c>
      <c r="K229" s="2">
        <v>1</v>
      </c>
      <c r="L229" s="2">
        <v>40883</v>
      </c>
      <c r="M229" t="s">
        <v>697</v>
      </c>
      <c r="N229" t="s">
        <v>698</v>
      </c>
      <c r="O229" t="s">
        <v>6</v>
      </c>
      <c r="P229" t="s">
        <v>7</v>
      </c>
      <c r="Q229" t="s">
        <v>3</v>
      </c>
    </row>
    <row r="230" spans="1:17" x14ac:dyDescent="0.25">
      <c r="A230" t="s">
        <v>699</v>
      </c>
      <c r="B230" t="s">
        <v>700</v>
      </c>
      <c r="C230" t="s">
        <v>2</v>
      </c>
      <c r="D230" t="s">
        <v>3</v>
      </c>
      <c r="E230" t="s">
        <v>76</v>
      </c>
      <c r="F230" t="s">
        <v>3</v>
      </c>
      <c r="G230" t="s">
        <v>3</v>
      </c>
      <c r="H230" t="s">
        <v>3</v>
      </c>
      <c r="I230" t="s">
        <v>3</v>
      </c>
      <c r="J230" s="2">
        <v>2958465</v>
      </c>
      <c r="K230" s="2">
        <v>1</v>
      </c>
      <c r="L230" s="2">
        <v>40883</v>
      </c>
      <c r="M230" t="s">
        <v>700</v>
      </c>
      <c r="N230" t="s">
        <v>701</v>
      </c>
      <c r="O230" t="s">
        <v>6</v>
      </c>
      <c r="P230" t="s">
        <v>7</v>
      </c>
      <c r="Q230" t="s">
        <v>3</v>
      </c>
    </row>
    <row r="231" spans="1:17" x14ac:dyDescent="0.25">
      <c r="A231" t="s">
        <v>702</v>
      </c>
      <c r="B231" t="s">
        <v>703</v>
      </c>
      <c r="C231" t="s">
        <v>2</v>
      </c>
      <c r="D231" t="s">
        <v>3</v>
      </c>
      <c r="E231" t="s">
        <v>76</v>
      </c>
      <c r="F231" t="s">
        <v>3</v>
      </c>
      <c r="G231" t="s">
        <v>3</v>
      </c>
      <c r="H231" t="s">
        <v>3</v>
      </c>
      <c r="I231" t="s">
        <v>3</v>
      </c>
      <c r="J231" s="2">
        <v>2958465</v>
      </c>
      <c r="K231" s="2">
        <v>1</v>
      </c>
      <c r="L231" s="2">
        <v>42090</v>
      </c>
      <c r="M231" t="s">
        <v>703</v>
      </c>
      <c r="N231" t="s">
        <v>704</v>
      </c>
      <c r="O231" t="s">
        <v>61</v>
      </c>
      <c r="P231" t="s">
        <v>7</v>
      </c>
      <c r="Q231" t="s">
        <v>3</v>
      </c>
    </row>
    <row r="232" spans="1:17" x14ac:dyDescent="0.25">
      <c r="A232" t="s">
        <v>705</v>
      </c>
      <c r="B232" t="s">
        <v>706</v>
      </c>
      <c r="C232" t="s">
        <v>2</v>
      </c>
      <c r="D232" t="s">
        <v>3</v>
      </c>
      <c r="E232" t="s">
        <v>76</v>
      </c>
      <c r="F232" t="s">
        <v>3</v>
      </c>
      <c r="G232" t="s">
        <v>3</v>
      </c>
      <c r="H232" t="s">
        <v>3</v>
      </c>
      <c r="I232" t="s">
        <v>3</v>
      </c>
      <c r="J232" s="2">
        <v>2958465</v>
      </c>
      <c r="K232" s="2">
        <v>1</v>
      </c>
      <c r="L232" s="2">
        <v>42090</v>
      </c>
      <c r="M232" t="s">
        <v>706</v>
      </c>
      <c r="N232" t="s">
        <v>707</v>
      </c>
      <c r="O232" t="s">
        <v>61</v>
      </c>
      <c r="P232" t="s">
        <v>7</v>
      </c>
      <c r="Q232" t="s">
        <v>3</v>
      </c>
    </row>
    <row r="233" spans="1:17" x14ac:dyDescent="0.25">
      <c r="A233" t="s">
        <v>708</v>
      </c>
      <c r="B233" t="s">
        <v>709</v>
      </c>
      <c r="C233" t="s">
        <v>2</v>
      </c>
      <c r="D233" t="s">
        <v>3</v>
      </c>
      <c r="E233" t="s">
        <v>76</v>
      </c>
      <c r="F233" t="s">
        <v>3</v>
      </c>
      <c r="G233" t="s">
        <v>3</v>
      </c>
      <c r="H233" t="s">
        <v>3</v>
      </c>
      <c r="I233" t="s">
        <v>3</v>
      </c>
      <c r="J233" s="2">
        <v>2958465</v>
      </c>
      <c r="K233" s="2">
        <v>1</v>
      </c>
      <c r="L233" s="2">
        <v>40883</v>
      </c>
      <c r="M233" t="s">
        <v>709</v>
      </c>
      <c r="N233" t="s">
        <v>710</v>
      </c>
      <c r="O233" t="s">
        <v>6</v>
      </c>
      <c r="P233" t="s">
        <v>7</v>
      </c>
      <c r="Q233" t="s">
        <v>3</v>
      </c>
    </row>
    <row r="234" spans="1:17" x14ac:dyDescent="0.25">
      <c r="A234" t="s">
        <v>711</v>
      </c>
      <c r="B234" t="s">
        <v>712</v>
      </c>
      <c r="C234" t="s">
        <v>2</v>
      </c>
      <c r="D234" t="s">
        <v>3</v>
      </c>
      <c r="E234" t="s">
        <v>76</v>
      </c>
      <c r="F234" t="s">
        <v>3</v>
      </c>
      <c r="G234" t="s">
        <v>3</v>
      </c>
      <c r="H234" t="s">
        <v>3</v>
      </c>
      <c r="I234" t="s">
        <v>3</v>
      </c>
      <c r="J234" s="2">
        <v>2958465</v>
      </c>
      <c r="K234" s="2">
        <v>1</v>
      </c>
      <c r="L234" s="2">
        <v>40883</v>
      </c>
      <c r="M234" t="s">
        <v>712</v>
      </c>
      <c r="N234" t="s">
        <v>713</v>
      </c>
      <c r="O234" t="s">
        <v>6</v>
      </c>
      <c r="P234" t="s">
        <v>7</v>
      </c>
      <c r="Q234" t="s">
        <v>3</v>
      </c>
    </row>
    <row r="235" spans="1:17" x14ac:dyDescent="0.25">
      <c r="A235" t="s">
        <v>714</v>
      </c>
      <c r="B235" t="s">
        <v>715</v>
      </c>
      <c r="C235" t="s">
        <v>2</v>
      </c>
      <c r="D235" t="s">
        <v>3</v>
      </c>
      <c r="E235" t="s">
        <v>76</v>
      </c>
      <c r="F235" t="s">
        <v>3</v>
      </c>
      <c r="G235" t="s">
        <v>3</v>
      </c>
      <c r="H235" t="s">
        <v>3</v>
      </c>
      <c r="I235" t="s">
        <v>3</v>
      </c>
      <c r="J235" s="2">
        <v>2958465</v>
      </c>
      <c r="K235" s="2">
        <v>1</v>
      </c>
      <c r="L235" s="2">
        <v>40883</v>
      </c>
      <c r="M235" t="s">
        <v>715</v>
      </c>
      <c r="N235" t="s">
        <v>716</v>
      </c>
      <c r="O235" t="s">
        <v>6</v>
      </c>
      <c r="P235" t="s">
        <v>7</v>
      </c>
      <c r="Q235" t="s">
        <v>3</v>
      </c>
    </row>
    <row r="236" spans="1:17" x14ac:dyDescent="0.25">
      <c r="A236" t="s">
        <v>717</v>
      </c>
      <c r="B236" t="s">
        <v>718</v>
      </c>
      <c r="C236" t="s">
        <v>2</v>
      </c>
      <c r="D236" t="s">
        <v>3</v>
      </c>
      <c r="E236" t="s">
        <v>76</v>
      </c>
      <c r="F236" t="s">
        <v>3</v>
      </c>
      <c r="G236" t="s">
        <v>3</v>
      </c>
      <c r="H236" t="s">
        <v>3</v>
      </c>
      <c r="I236" t="s">
        <v>3</v>
      </c>
      <c r="J236" s="2">
        <v>2958465</v>
      </c>
      <c r="K236" s="2">
        <v>1</v>
      </c>
      <c r="L236" s="2">
        <v>41911</v>
      </c>
      <c r="M236" t="s">
        <v>718</v>
      </c>
      <c r="N236" t="s">
        <v>719</v>
      </c>
      <c r="O236" t="s">
        <v>61</v>
      </c>
      <c r="P236" t="s">
        <v>7</v>
      </c>
      <c r="Q236" t="s">
        <v>3</v>
      </c>
    </row>
    <row r="237" spans="1:17" x14ac:dyDescent="0.25">
      <c r="A237" t="s">
        <v>720</v>
      </c>
      <c r="B237" t="s">
        <v>721</v>
      </c>
      <c r="C237" t="s">
        <v>2</v>
      </c>
      <c r="D237" t="s">
        <v>3</v>
      </c>
      <c r="E237" t="s">
        <v>76</v>
      </c>
      <c r="F237" t="s">
        <v>3</v>
      </c>
      <c r="G237" t="s">
        <v>3</v>
      </c>
      <c r="H237" t="s">
        <v>3</v>
      </c>
      <c r="I237" t="s">
        <v>3</v>
      </c>
      <c r="J237" s="2">
        <v>2958465</v>
      </c>
      <c r="K237" s="2">
        <v>1</v>
      </c>
      <c r="L237" s="2">
        <v>41911</v>
      </c>
      <c r="M237" t="s">
        <v>721</v>
      </c>
      <c r="N237" t="s">
        <v>722</v>
      </c>
      <c r="O237" t="s">
        <v>61</v>
      </c>
      <c r="P237" t="s">
        <v>7</v>
      </c>
      <c r="Q237" t="s">
        <v>3</v>
      </c>
    </row>
    <row r="238" spans="1:17" x14ac:dyDescent="0.25">
      <c r="A238" t="s">
        <v>723</v>
      </c>
      <c r="B238" t="s">
        <v>724</v>
      </c>
      <c r="C238" t="s">
        <v>2</v>
      </c>
      <c r="D238" t="s">
        <v>3</v>
      </c>
      <c r="E238" t="s">
        <v>76</v>
      </c>
      <c r="F238" t="s">
        <v>3</v>
      </c>
      <c r="G238" t="s">
        <v>3</v>
      </c>
      <c r="H238" t="s">
        <v>3</v>
      </c>
      <c r="I238" t="s">
        <v>3</v>
      </c>
      <c r="J238" s="2">
        <v>2958465</v>
      </c>
      <c r="K238" s="2">
        <v>1</v>
      </c>
      <c r="L238" s="2">
        <v>41911</v>
      </c>
      <c r="M238" t="s">
        <v>724</v>
      </c>
      <c r="N238" t="s">
        <v>725</v>
      </c>
      <c r="O238" t="s">
        <v>61</v>
      </c>
      <c r="P238" t="s">
        <v>7</v>
      </c>
      <c r="Q238" t="s">
        <v>3</v>
      </c>
    </row>
    <row r="239" spans="1:17" x14ac:dyDescent="0.25">
      <c r="A239" t="s">
        <v>726</v>
      </c>
      <c r="B239" t="s">
        <v>727</v>
      </c>
      <c r="C239" t="s">
        <v>2</v>
      </c>
      <c r="D239" t="s">
        <v>3</v>
      </c>
      <c r="E239" t="s">
        <v>76</v>
      </c>
      <c r="F239" t="s">
        <v>3</v>
      </c>
      <c r="G239" t="s">
        <v>3</v>
      </c>
      <c r="H239" t="s">
        <v>3</v>
      </c>
      <c r="I239" t="s">
        <v>3</v>
      </c>
      <c r="J239" s="2">
        <v>2958465</v>
      </c>
      <c r="K239" s="2">
        <v>1</v>
      </c>
      <c r="L239" s="2">
        <v>41911</v>
      </c>
      <c r="M239" t="s">
        <v>727</v>
      </c>
      <c r="N239" t="s">
        <v>728</v>
      </c>
      <c r="O239" t="s">
        <v>61</v>
      </c>
      <c r="P239" t="s">
        <v>7</v>
      </c>
      <c r="Q239" t="s">
        <v>3</v>
      </c>
    </row>
    <row r="240" spans="1:17" x14ac:dyDescent="0.25">
      <c r="A240" t="s">
        <v>729</v>
      </c>
      <c r="B240" t="s">
        <v>730</v>
      </c>
      <c r="C240" t="s">
        <v>2</v>
      </c>
      <c r="D240" t="s">
        <v>3</v>
      </c>
      <c r="E240" t="s">
        <v>76</v>
      </c>
      <c r="F240" t="s">
        <v>3</v>
      </c>
      <c r="G240" t="s">
        <v>3</v>
      </c>
      <c r="H240" t="s">
        <v>3</v>
      </c>
      <c r="I240" t="s">
        <v>3</v>
      </c>
      <c r="J240" s="2">
        <v>2958465</v>
      </c>
      <c r="K240" s="2">
        <v>1</v>
      </c>
      <c r="L240" s="2">
        <v>40883</v>
      </c>
      <c r="M240" t="s">
        <v>730</v>
      </c>
      <c r="N240" t="s">
        <v>731</v>
      </c>
      <c r="O240" t="s">
        <v>6</v>
      </c>
      <c r="P240" t="s">
        <v>7</v>
      </c>
      <c r="Q240" t="s">
        <v>3</v>
      </c>
    </row>
    <row r="241" spans="1:17" x14ac:dyDescent="0.25">
      <c r="A241" t="s">
        <v>732</v>
      </c>
      <c r="B241" t="s">
        <v>733</v>
      </c>
      <c r="C241" t="s">
        <v>2</v>
      </c>
      <c r="D241" t="s">
        <v>3</v>
      </c>
      <c r="E241" t="s">
        <v>76</v>
      </c>
      <c r="F241" t="s">
        <v>3</v>
      </c>
      <c r="G241" t="s">
        <v>3</v>
      </c>
      <c r="H241" t="s">
        <v>3</v>
      </c>
      <c r="I241" t="s">
        <v>3</v>
      </c>
      <c r="J241" s="2">
        <v>2958465</v>
      </c>
      <c r="K241" s="2">
        <v>1</v>
      </c>
      <c r="L241" s="2">
        <v>41911</v>
      </c>
      <c r="M241" t="s">
        <v>733</v>
      </c>
      <c r="N241" t="s">
        <v>733</v>
      </c>
      <c r="O241" t="s">
        <v>61</v>
      </c>
      <c r="P241" t="s">
        <v>7</v>
      </c>
      <c r="Q241" t="s">
        <v>3</v>
      </c>
    </row>
    <row r="242" spans="1:17" x14ac:dyDescent="0.25">
      <c r="A242" t="s">
        <v>734</v>
      </c>
      <c r="B242" t="s">
        <v>735</v>
      </c>
      <c r="C242" t="s">
        <v>2</v>
      </c>
      <c r="D242" t="s">
        <v>3</v>
      </c>
      <c r="E242" t="s">
        <v>76</v>
      </c>
      <c r="F242" t="s">
        <v>3</v>
      </c>
      <c r="G242" t="s">
        <v>3</v>
      </c>
      <c r="H242" t="s">
        <v>3</v>
      </c>
      <c r="I242" t="s">
        <v>3</v>
      </c>
      <c r="J242" s="2">
        <v>2958465</v>
      </c>
      <c r="K242" s="2">
        <v>1</v>
      </c>
      <c r="L242" s="2">
        <v>43998</v>
      </c>
      <c r="M242" t="s">
        <v>735</v>
      </c>
      <c r="N242" t="s">
        <v>736</v>
      </c>
      <c r="O242" t="s">
        <v>57</v>
      </c>
      <c r="P242" t="s">
        <v>7</v>
      </c>
      <c r="Q242" t="s">
        <v>3</v>
      </c>
    </row>
    <row r="243" spans="1:17" x14ac:dyDescent="0.25">
      <c r="A243" t="s">
        <v>737</v>
      </c>
      <c r="B243" t="s">
        <v>738</v>
      </c>
      <c r="C243" t="s">
        <v>2</v>
      </c>
      <c r="D243" t="s">
        <v>3</v>
      </c>
      <c r="E243" t="s">
        <v>76</v>
      </c>
      <c r="F243" t="s">
        <v>3</v>
      </c>
      <c r="G243" t="s">
        <v>3</v>
      </c>
      <c r="H243" t="s">
        <v>3</v>
      </c>
      <c r="I243" t="s">
        <v>3</v>
      </c>
      <c r="J243" s="2">
        <v>2958465</v>
      </c>
      <c r="K243" s="2">
        <v>1</v>
      </c>
      <c r="L243" s="2">
        <v>43998</v>
      </c>
      <c r="M243" t="s">
        <v>738</v>
      </c>
      <c r="N243" t="s">
        <v>739</v>
      </c>
      <c r="O243" t="s">
        <v>57</v>
      </c>
      <c r="P243" t="s">
        <v>7</v>
      </c>
      <c r="Q243" t="s">
        <v>3</v>
      </c>
    </row>
    <row r="244" spans="1:17" x14ac:dyDescent="0.25">
      <c r="A244" t="s">
        <v>740</v>
      </c>
      <c r="B244" t="s">
        <v>741</v>
      </c>
      <c r="C244" t="s">
        <v>2</v>
      </c>
      <c r="D244" t="s">
        <v>3</v>
      </c>
      <c r="E244" t="s">
        <v>76</v>
      </c>
      <c r="F244" t="s">
        <v>3</v>
      </c>
      <c r="G244" t="s">
        <v>3</v>
      </c>
      <c r="H244" t="s">
        <v>3</v>
      </c>
      <c r="I244" t="s">
        <v>3</v>
      </c>
      <c r="J244" s="2">
        <v>2958465</v>
      </c>
      <c r="K244" s="2">
        <v>1</v>
      </c>
      <c r="L244" s="2">
        <v>43998</v>
      </c>
      <c r="M244" t="s">
        <v>741</v>
      </c>
      <c r="N244" t="s">
        <v>742</v>
      </c>
      <c r="O244" t="s">
        <v>57</v>
      </c>
      <c r="P244" t="s">
        <v>7</v>
      </c>
      <c r="Q244" t="s">
        <v>3</v>
      </c>
    </row>
    <row r="245" spans="1:17" x14ac:dyDescent="0.25">
      <c r="A245" t="s">
        <v>743</v>
      </c>
      <c r="B245" t="s">
        <v>744</v>
      </c>
      <c r="C245" t="s">
        <v>2</v>
      </c>
      <c r="D245" t="s">
        <v>3</v>
      </c>
      <c r="E245" t="s">
        <v>76</v>
      </c>
      <c r="F245" t="s">
        <v>3</v>
      </c>
      <c r="G245" t="s">
        <v>3</v>
      </c>
      <c r="H245" t="s">
        <v>3</v>
      </c>
      <c r="I245" t="s">
        <v>3</v>
      </c>
      <c r="J245" s="2">
        <v>2958465</v>
      </c>
      <c r="K245" s="2">
        <v>1</v>
      </c>
      <c r="L245" s="2">
        <v>40844</v>
      </c>
      <c r="M245" t="s">
        <v>744</v>
      </c>
      <c r="N245" t="s">
        <v>745</v>
      </c>
      <c r="O245" t="s">
        <v>6</v>
      </c>
      <c r="P245" t="s">
        <v>7</v>
      </c>
      <c r="Q245" t="s">
        <v>3</v>
      </c>
    </row>
    <row r="246" spans="1:17" x14ac:dyDescent="0.25">
      <c r="A246" t="s">
        <v>746</v>
      </c>
      <c r="B246" t="s">
        <v>747</v>
      </c>
      <c r="C246" t="s">
        <v>2</v>
      </c>
      <c r="D246" t="s">
        <v>3</v>
      </c>
      <c r="E246" t="s">
        <v>76</v>
      </c>
      <c r="F246" t="s">
        <v>3</v>
      </c>
      <c r="G246" t="s">
        <v>3</v>
      </c>
      <c r="H246" t="s">
        <v>3</v>
      </c>
      <c r="I246" t="s">
        <v>3</v>
      </c>
      <c r="J246" s="2">
        <v>2958465</v>
      </c>
      <c r="K246" s="2">
        <v>1</v>
      </c>
      <c r="L246" s="2">
        <v>40844</v>
      </c>
      <c r="M246" t="s">
        <v>747</v>
      </c>
      <c r="N246" t="s">
        <v>748</v>
      </c>
      <c r="O246" t="s">
        <v>6</v>
      </c>
      <c r="P246" t="s">
        <v>7</v>
      </c>
      <c r="Q246" t="s">
        <v>3</v>
      </c>
    </row>
    <row r="247" spans="1:17" x14ac:dyDescent="0.25">
      <c r="A247" t="s">
        <v>749</v>
      </c>
      <c r="B247" t="s">
        <v>750</v>
      </c>
      <c r="C247" t="s">
        <v>2</v>
      </c>
      <c r="D247" t="s">
        <v>3</v>
      </c>
      <c r="E247" t="s">
        <v>76</v>
      </c>
      <c r="F247" t="s">
        <v>3</v>
      </c>
      <c r="G247" t="s">
        <v>3</v>
      </c>
      <c r="H247" t="s">
        <v>3</v>
      </c>
      <c r="I247" t="s">
        <v>3</v>
      </c>
      <c r="J247" s="2">
        <v>2958465</v>
      </c>
      <c r="K247" s="2">
        <v>1</v>
      </c>
      <c r="L247" s="2">
        <v>40844</v>
      </c>
      <c r="M247" t="s">
        <v>750</v>
      </c>
      <c r="N247" t="s">
        <v>751</v>
      </c>
      <c r="O247" t="s">
        <v>6</v>
      </c>
      <c r="P247" t="s">
        <v>7</v>
      </c>
      <c r="Q247" t="s">
        <v>3</v>
      </c>
    </row>
    <row r="248" spans="1:17" x14ac:dyDescent="0.25">
      <c r="A248" t="s">
        <v>752</v>
      </c>
      <c r="B248" t="s">
        <v>753</v>
      </c>
      <c r="C248" t="s">
        <v>2</v>
      </c>
      <c r="D248" t="s">
        <v>3</v>
      </c>
      <c r="E248" t="s">
        <v>76</v>
      </c>
      <c r="F248" t="s">
        <v>3</v>
      </c>
      <c r="G248" t="s">
        <v>3</v>
      </c>
      <c r="H248" t="s">
        <v>3</v>
      </c>
      <c r="I248" t="s">
        <v>3</v>
      </c>
      <c r="J248" s="2">
        <v>2958465</v>
      </c>
      <c r="K248" s="2">
        <v>1</v>
      </c>
      <c r="L248" s="2">
        <v>40844</v>
      </c>
      <c r="M248" t="s">
        <v>753</v>
      </c>
      <c r="N248" t="s">
        <v>754</v>
      </c>
      <c r="O248" t="s">
        <v>6</v>
      </c>
      <c r="P248" t="s">
        <v>7</v>
      </c>
      <c r="Q248" t="s">
        <v>3</v>
      </c>
    </row>
    <row r="249" spans="1:17" x14ac:dyDescent="0.25">
      <c r="A249" t="s">
        <v>755</v>
      </c>
      <c r="B249" t="s">
        <v>756</v>
      </c>
      <c r="C249" t="s">
        <v>2</v>
      </c>
      <c r="D249" t="s">
        <v>3</v>
      </c>
      <c r="E249" t="s">
        <v>76</v>
      </c>
      <c r="F249" t="s">
        <v>3</v>
      </c>
      <c r="G249" t="s">
        <v>3</v>
      </c>
      <c r="H249" t="s">
        <v>3</v>
      </c>
      <c r="I249" t="s">
        <v>3</v>
      </c>
      <c r="J249" s="2">
        <v>2958465</v>
      </c>
      <c r="K249" s="2">
        <v>1</v>
      </c>
      <c r="L249" s="2">
        <v>40844</v>
      </c>
      <c r="M249" t="s">
        <v>756</v>
      </c>
      <c r="N249" t="s">
        <v>757</v>
      </c>
      <c r="O249" t="s">
        <v>6</v>
      </c>
      <c r="P249" t="s">
        <v>7</v>
      </c>
      <c r="Q249" t="s">
        <v>3</v>
      </c>
    </row>
    <row r="250" spans="1:17" x14ac:dyDescent="0.25">
      <c r="A250" t="s">
        <v>758</v>
      </c>
      <c r="B250" t="s">
        <v>759</v>
      </c>
      <c r="C250" t="s">
        <v>2</v>
      </c>
      <c r="D250" t="s">
        <v>3</v>
      </c>
      <c r="E250" t="s">
        <v>76</v>
      </c>
      <c r="F250" t="s">
        <v>3</v>
      </c>
      <c r="G250" t="s">
        <v>3</v>
      </c>
      <c r="H250" t="s">
        <v>3</v>
      </c>
      <c r="I250" t="s">
        <v>3</v>
      </c>
      <c r="J250" s="2">
        <v>2958465</v>
      </c>
      <c r="K250" s="2">
        <v>1</v>
      </c>
      <c r="L250" s="2">
        <v>40844</v>
      </c>
      <c r="M250" t="s">
        <v>759</v>
      </c>
      <c r="N250" t="s">
        <v>760</v>
      </c>
      <c r="O250" t="s">
        <v>6</v>
      </c>
      <c r="P250" t="s">
        <v>7</v>
      </c>
      <c r="Q250" t="s">
        <v>3</v>
      </c>
    </row>
    <row r="251" spans="1:17" x14ac:dyDescent="0.25">
      <c r="A251" t="s">
        <v>761</v>
      </c>
      <c r="B251" t="s">
        <v>762</v>
      </c>
      <c r="C251" t="s">
        <v>2</v>
      </c>
      <c r="D251" t="s">
        <v>3</v>
      </c>
      <c r="E251" t="s">
        <v>76</v>
      </c>
      <c r="F251" t="s">
        <v>3</v>
      </c>
      <c r="G251" t="s">
        <v>3</v>
      </c>
      <c r="H251" t="s">
        <v>3</v>
      </c>
      <c r="I251" t="s">
        <v>3</v>
      </c>
      <c r="J251" s="2">
        <v>2958465</v>
      </c>
      <c r="K251" s="2">
        <v>1</v>
      </c>
      <c r="L251" s="2">
        <v>40844</v>
      </c>
      <c r="M251" t="s">
        <v>762</v>
      </c>
      <c r="N251" t="s">
        <v>763</v>
      </c>
      <c r="O251" t="s">
        <v>6</v>
      </c>
      <c r="P251" t="s">
        <v>7</v>
      </c>
      <c r="Q251" t="s">
        <v>3</v>
      </c>
    </row>
    <row r="252" spans="1:17" x14ac:dyDescent="0.25">
      <c r="A252" t="s">
        <v>764</v>
      </c>
      <c r="B252" t="s">
        <v>765</v>
      </c>
      <c r="C252" t="s">
        <v>2</v>
      </c>
      <c r="D252" t="s">
        <v>3</v>
      </c>
      <c r="E252" t="s">
        <v>76</v>
      </c>
      <c r="F252" t="s">
        <v>3</v>
      </c>
      <c r="G252" t="s">
        <v>3</v>
      </c>
      <c r="H252" t="s">
        <v>3</v>
      </c>
      <c r="I252" t="s">
        <v>3</v>
      </c>
      <c r="J252" s="2">
        <v>2958465</v>
      </c>
      <c r="K252" s="2">
        <v>1</v>
      </c>
      <c r="L252" s="2">
        <v>40918</v>
      </c>
      <c r="M252" t="s">
        <v>765</v>
      </c>
      <c r="N252" t="s">
        <v>380</v>
      </c>
      <c r="O252" t="s">
        <v>6</v>
      </c>
      <c r="P252" t="s">
        <v>7</v>
      </c>
      <c r="Q252" t="s">
        <v>3</v>
      </c>
    </row>
    <row r="253" spans="1:17" x14ac:dyDescent="0.25">
      <c r="A253" t="s">
        <v>766</v>
      </c>
      <c r="B253" t="s">
        <v>767</v>
      </c>
      <c r="C253" t="s">
        <v>2</v>
      </c>
      <c r="D253" t="s">
        <v>3</v>
      </c>
      <c r="E253" t="s">
        <v>76</v>
      </c>
      <c r="F253" t="s">
        <v>3</v>
      </c>
      <c r="G253" t="s">
        <v>3</v>
      </c>
      <c r="H253" t="s">
        <v>3</v>
      </c>
      <c r="I253" t="s">
        <v>3</v>
      </c>
      <c r="J253" s="2">
        <v>2958465</v>
      </c>
      <c r="K253" s="2">
        <v>1</v>
      </c>
      <c r="L253" s="2">
        <v>40940</v>
      </c>
      <c r="M253" t="s">
        <v>767</v>
      </c>
      <c r="N253" t="s">
        <v>768</v>
      </c>
      <c r="O253" t="s">
        <v>6</v>
      </c>
      <c r="P253" t="s">
        <v>7</v>
      </c>
      <c r="Q253" t="s">
        <v>3</v>
      </c>
    </row>
    <row r="254" spans="1:17" x14ac:dyDescent="0.25">
      <c r="A254" t="s">
        <v>769</v>
      </c>
      <c r="B254" t="s">
        <v>770</v>
      </c>
      <c r="C254" t="s">
        <v>2</v>
      </c>
      <c r="D254" t="s">
        <v>3</v>
      </c>
      <c r="E254" t="s">
        <v>76</v>
      </c>
      <c r="F254" t="s">
        <v>3</v>
      </c>
      <c r="G254" t="s">
        <v>3</v>
      </c>
      <c r="H254" t="s">
        <v>3</v>
      </c>
      <c r="I254" t="s">
        <v>3</v>
      </c>
      <c r="J254" s="2">
        <v>2958465</v>
      </c>
      <c r="K254" s="2">
        <v>1</v>
      </c>
      <c r="L254" s="2">
        <v>40844</v>
      </c>
      <c r="M254" t="s">
        <v>770</v>
      </c>
      <c r="N254" t="s">
        <v>771</v>
      </c>
      <c r="O254" t="s">
        <v>6</v>
      </c>
      <c r="P254" t="s">
        <v>7</v>
      </c>
      <c r="Q254" t="s">
        <v>3</v>
      </c>
    </row>
    <row r="255" spans="1:17" x14ac:dyDescent="0.25">
      <c r="A255" t="s">
        <v>772</v>
      </c>
      <c r="B255" t="s">
        <v>773</v>
      </c>
      <c r="C255" t="s">
        <v>2</v>
      </c>
      <c r="D255" t="s">
        <v>3</v>
      </c>
      <c r="E255" t="s">
        <v>76</v>
      </c>
      <c r="F255" t="s">
        <v>3</v>
      </c>
      <c r="G255" t="s">
        <v>3</v>
      </c>
      <c r="H255" t="s">
        <v>3</v>
      </c>
      <c r="I255" t="s">
        <v>3</v>
      </c>
      <c r="J255" s="2">
        <v>2958465</v>
      </c>
      <c r="K255" s="2">
        <v>1</v>
      </c>
      <c r="L255" s="2">
        <v>40844</v>
      </c>
      <c r="M255" t="s">
        <v>773</v>
      </c>
      <c r="N255" t="s">
        <v>774</v>
      </c>
      <c r="O255" t="s">
        <v>6</v>
      </c>
      <c r="P255" t="s">
        <v>7</v>
      </c>
      <c r="Q255" t="s">
        <v>3</v>
      </c>
    </row>
    <row r="256" spans="1:17" x14ac:dyDescent="0.25">
      <c r="A256" t="s">
        <v>775</v>
      </c>
      <c r="B256" t="s">
        <v>776</v>
      </c>
      <c r="C256" t="s">
        <v>2</v>
      </c>
      <c r="D256" t="s">
        <v>3</v>
      </c>
      <c r="E256" t="s">
        <v>76</v>
      </c>
      <c r="F256" t="s">
        <v>3</v>
      </c>
      <c r="G256" t="s">
        <v>3</v>
      </c>
      <c r="H256" t="s">
        <v>3</v>
      </c>
      <c r="I256" t="s">
        <v>3</v>
      </c>
      <c r="J256" s="2">
        <v>2958465</v>
      </c>
      <c r="K256" s="2">
        <v>1</v>
      </c>
      <c r="L256" s="2">
        <v>40844</v>
      </c>
      <c r="M256" t="s">
        <v>776</v>
      </c>
      <c r="N256" t="s">
        <v>777</v>
      </c>
      <c r="O256" t="s">
        <v>6</v>
      </c>
      <c r="P256" t="s">
        <v>7</v>
      </c>
      <c r="Q256" t="s">
        <v>3</v>
      </c>
    </row>
    <row r="257" spans="1:17" x14ac:dyDescent="0.25">
      <c r="A257" t="s">
        <v>778</v>
      </c>
      <c r="B257" t="s">
        <v>779</v>
      </c>
      <c r="C257" t="s">
        <v>2</v>
      </c>
      <c r="D257" t="s">
        <v>3</v>
      </c>
      <c r="E257" t="s">
        <v>76</v>
      </c>
      <c r="F257" t="s">
        <v>3</v>
      </c>
      <c r="G257" t="s">
        <v>3</v>
      </c>
      <c r="H257" t="s">
        <v>3</v>
      </c>
      <c r="I257" t="s">
        <v>3</v>
      </c>
      <c r="J257" s="2">
        <v>2958465</v>
      </c>
      <c r="K257" s="2">
        <v>1</v>
      </c>
      <c r="L257" s="2">
        <v>40844</v>
      </c>
      <c r="M257" t="s">
        <v>779</v>
      </c>
      <c r="N257" t="s">
        <v>780</v>
      </c>
      <c r="O257" t="s">
        <v>6</v>
      </c>
      <c r="P257" t="s">
        <v>7</v>
      </c>
      <c r="Q257" t="s">
        <v>3</v>
      </c>
    </row>
    <row r="258" spans="1:17" x14ac:dyDescent="0.25">
      <c r="A258" t="s">
        <v>781</v>
      </c>
      <c r="B258" t="s">
        <v>782</v>
      </c>
      <c r="C258" t="s">
        <v>2</v>
      </c>
      <c r="D258" t="s">
        <v>3</v>
      </c>
      <c r="E258" t="s">
        <v>76</v>
      </c>
      <c r="F258" t="s">
        <v>3</v>
      </c>
      <c r="G258" t="s">
        <v>3</v>
      </c>
      <c r="H258" t="s">
        <v>3</v>
      </c>
      <c r="I258" t="s">
        <v>3</v>
      </c>
      <c r="J258" s="2">
        <v>2958465</v>
      </c>
      <c r="K258" s="2">
        <v>1</v>
      </c>
      <c r="L258" s="2">
        <v>40844</v>
      </c>
      <c r="M258" t="s">
        <v>782</v>
      </c>
      <c r="N258" t="s">
        <v>782</v>
      </c>
      <c r="O258" t="s">
        <v>6</v>
      </c>
      <c r="P258" t="s">
        <v>7</v>
      </c>
      <c r="Q258" t="s">
        <v>3</v>
      </c>
    </row>
    <row r="259" spans="1:17" x14ac:dyDescent="0.25">
      <c r="A259" t="s">
        <v>783</v>
      </c>
      <c r="B259" t="s">
        <v>784</v>
      </c>
      <c r="C259" t="s">
        <v>2</v>
      </c>
      <c r="D259" t="s">
        <v>3</v>
      </c>
      <c r="E259" t="s">
        <v>76</v>
      </c>
      <c r="F259" t="s">
        <v>3</v>
      </c>
      <c r="G259" t="s">
        <v>3</v>
      </c>
      <c r="H259" t="s">
        <v>3</v>
      </c>
      <c r="I259" t="s">
        <v>3</v>
      </c>
      <c r="J259" s="2">
        <v>2958465</v>
      </c>
      <c r="K259" s="2">
        <v>1</v>
      </c>
      <c r="L259" s="2">
        <v>45065</v>
      </c>
      <c r="M259" t="s">
        <v>784</v>
      </c>
      <c r="N259" t="s">
        <v>785</v>
      </c>
      <c r="O259" t="s">
        <v>127</v>
      </c>
      <c r="P259" t="s">
        <v>7</v>
      </c>
      <c r="Q259" t="s">
        <v>3</v>
      </c>
    </row>
    <row r="260" spans="1:17" x14ac:dyDescent="0.25">
      <c r="A260" t="s">
        <v>786</v>
      </c>
      <c r="B260" t="s">
        <v>787</v>
      </c>
      <c r="C260" t="s">
        <v>2</v>
      </c>
      <c r="D260" t="s">
        <v>3</v>
      </c>
      <c r="E260" t="s">
        <v>76</v>
      </c>
      <c r="F260" t="s">
        <v>3</v>
      </c>
      <c r="G260" t="s">
        <v>3</v>
      </c>
      <c r="H260" t="s">
        <v>3</v>
      </c>
      <c r="I260" t="s">
        <v>3</v>
      </c>
      <c r="J260" s="2">
        <v>2958465</v>
      </c>
      <c r="K260" s="2">
        <v>1</v>
      </c>
      <c r="L260" s="2">
        <v>40844</v>
      </c>
      <c r="M260" t="s">
        <v>787</v>
      </c>
      <c r="N260" t="s">
        <v>788</v>
      </c>
      <c r="O260" t="s">
        <v>6</v>
      </c>
      <c r="P260" t="s">
        <v>7</v>
      </c>
      <c r="Q260" t="s">
        <v>3</v>
      </c>
    </row>
    <row r="261" spans="1:17" x14ac:dyDescent="0.25">
      <c r="A261" t="s">
        <v>789</v>
      </c>
      <c r="B261" t="s">
        <v>790</v>
      </c>
      <c r="C261" t="s">
        <v>2</v>
      </c>
      <c r="D261" t="s">
        <v>3</v>
      </c>
      <c r="E261" t="s">
        <v>76</v>
      </c>
      <c r="F261" t="s">
        <v>3</v>
      </c>
      <c r="G261" t="s">
        <v>3</v>
      </c>
      <c r="H261" t="s">
        <v>3</v>
      </c>
      <c r="I261" t="s">
        <v>3</v>
      </c>
      <c r="J261" s="2">
        <v>2958465</v>
      </c>
      <c r="K261" s="2">
        <v>1</v>
      </c>
      <c r="L261" s="2">
        <v>40844</v>
      </c>
      <c r="M261" t="s">
        <v>790</v>
      </c>
      <c r="N261" t="s">
        <v>791</v>
      </c>
      <c r="O261" t="s">
        <v>6</v>
      </c>
      <c r="P261" t="s">
        <v>7</v>
      </c>
      <c r="Q261" t="s">
        <v>3</v>
      </c>
    </row>
    <row r="262" spans="1:17" x14ac:dyDescent="0.25">
      <c r="A262" t="s">
        <v>792</v>
      </c>
      <c r="B262" t="s">
        <v>793</v>
      </c>
      <c r="C262" t="s">
        <v>2</v>
      </c>
      <c r="D262" t="s">
        <v>3</v>
      </c>
      <c r="E262" t="s">
        <v>76</v>
      </c>
      <c r="F262" t="s">
        <v>3</v>
      </c>
      <c r="G262" t="s">
        <v>3</v>
      </c>
      <c r="H262" t="s">
        <v>3</v>
      </c>
      <c r="I262" t="s">
        <v>3</v>
      </c>
      <c r="J262" s="2">
        <v>2958465</v>
      </c>
      <c r="K262" s="2">
        <v>1</v>
      </c>
      <c r="L262" s="2">
        <v>40844</v>
      </c>
      <c r="M262" t="s">
        <v>793</v>
      </c>
      <c r="N262" t="s">
        <v>794</v>
      </c>
      <c r="O262" t="s">
        <v>6</v>
      </c>
      <c r="P262" t="s">
        <v>7</v>
      </c>
      <c r="Q262" t="s">
        <v>3</v>
      </c>
    </row>
    <row r="263" spans="1:17" x14ac:dyDescent="0.25">
      <c r="A263" t="s">
        <v>795</v>
      </c>
      <c r="B263" t="s">
        <v>796</v>
      </c>
      <c r="C263" t="s">
        <v>2</v>
      </c>
      <c r="D263" t="s">
        <v>3</v>
      </c>
      <c r="E263" t="s">
        <v>76</v>
      </c>
      <c r="F263" t="s">
        <v>3</v>
      </c>
      <c r="G263" t="s">
        <v>3</v>
      </c>
      <c r="H263" t="s">
        <v>3</v>
      </c>
      <c r="I263" t="s">
        <v>3</v>
      </c>
      <c r="J263" s="2">
        <v>2958465</v>
      </c>
      <c r="K263" s="2">
        <v>1</v>
      </c>
      <c r="L263" s="2">
        <v>40844</v>
      </c>
      <c r="M263" t="s">
        <v>796</v>
      </c>
      <c r="N263" t="s">
        <v>797</v>
      </c>
      <c r="O263" t="s">
        <v>6</v>
      </c>
      <c r="P263" t="s">
        <v>7</v>
      </c>
      <c r="Q263" t="s">
        <v>3</v>
      </c>
    </row>
    <row r="264" spans="1:17" x14ac:dyDescent="0.25">
      <c r="A264" t="s">
        <v>798</v>
      </c>
      <c r="B264" t="s">
        <v>799</v>
      </c>
      <c r="C264" t="s">
        <v>2</v>
      </c>
      <c r="D264" t="s">
        <v>3</v>
      </c>
      <c r="E264" t="s">
        <v>76</v>
      </c>
      <c r="F264" t="s">
        <v>3</v>
      </c>
      <c r="G264" t="s">
        <v>3</v>
      </c>
      <c r="H264" t="s">
        <v>3</v>
      </c>
      <c r="I264" t="s">
        <v>3</v>
      </c>
      <c r="J264" s="2">
        <v>2958465</v>
      </c>
      <c r="K264" s="2">
        <v>1</v>
      </c>
      <c r="L264" s="2">
        <v>40844</v>
      </c>
      <c r="M264" t="s">
        <v>799</v>
      </c>
      <c r="N264" t="s">
        <v>799</v>
      </c>
      <c r="O264" t="s">
        <v>6</v>
      </c>
      <c r="P264" t="s">
        <v>7</v>
      </c>
      <c r="Q264" t="s">
        <v>3</v>
      </c>
    </row>
    <row r="265" spans="1:17" x14ac:dyDescent="0.25">
      <c r="A265" t="s">
        <v>800</v>
      </c>
      <c r="B265" t="s">
        <v>801</v>
      </c>
      <c r="C265" t="s">
        <v>2</v>
      </c>
      <c r="D265" t="s">
        <v>3</v>
      </c>
      <c r="E265" t="s">
        <v>76</v>
      </c>
      <c r="F265" t="s">
        <v>3</v>
      </c>
      <c r="G265" t="s">
        <v>3</v>
      </c>
      <c r="H265" t="s">
        <v>3</v>
      </c>
      <c r="I265" t="s">
        <v>3</v>
      </c>
      <c r="J265" s="2">
        <v>2958465</v>
      </c>
      <c r="K265" s="2">
        <v>1</v>
      </c>
      <c r="L265" s="2">
        <v>40844</v>
      </c>
      <c r="M265" t="s">
        <v>801</v>
      </c>
      <c r="N265" t="s">
        <v>802</v>
      </c>
      <c r="O265" t="s">
        <v>6</v>
      </c>
      <c r="P265" t="s">
        <v>7</v>
      </c>
      <c r="Q265" t="s">
        <v>3</v>
      </c>
    </row>
    <row r="266" spans="1:17" x14ac:dyDescent="0.25">
      <c r="A266" t="s">
        <v>803</v>
      </c>
      <c r="B266" t="s">
        <v>804</v>
      </c>
      <c r="C266" t="s">
        <v>2</v>
      </c>
      <c r="D266" t="s">
        <v>3</v>
      </c>
      <c r="E266" t="s">
        <v>76</v>
      </c>
      <c r="F266" t="s">
        <v>3</v>
      </c>
      <c r="G266" t="s">
        <v>3</v>
      </c>
      <c r="H266" t="s">
        <v>3</v>
      </c>
      <c r="I266" t="s">
        <v>3</v>
      </c>
      <c r="J266" s="2">
        <v>2958465</v>
      </c>
      <c r="K266" s="2">
        <v>1</v>
      </c>
      <c r="L266" s="2">
        <v>40844</v>
      </c>
      <c r="M266" t="s">
        <v>804</v>
      </c>
      <c r="N266" t="s">
        <v>805</v>
      </c>
      <c r="O266" t="s">
        <v>6</v>
      </c>
      <c r="P266" t="s">
        <v>7</v>
      </c>
      <c r="Q266" t="s">
        <v>3</v>
      </c>
    </row>
    <row r="267" spans="1:17" x14ac:dyDescent="0.25">
      <c r="A267" t="s">
        <v>806</v>
      </c>
      <c r="B267" t="s">
        <v>807</v>
      </c>
      <c r="C267" t="s">
        <v>2</v>
      </c>
      <c r="D267" t="s">
        <v>3</v>
      </c>
      <c r="E267" t="s">
        <v>76</v>
      </c>
      <c r="F267" t="s">
        <v>3</v>
      </c>
      <c r="G267" t="s">
        <v>3</v>
      </c>
      <c r="H267" t="s">
        <v>3</v>
      </c>
      <c r="I267" t="s">
        <v>3</v>
      </c>
      <c r="J267" s="2">
        <v>2958465</v>
      </c>
      <c r="K267" s="2">
        <v>1</v>
      </c>
      <c r="L267" s="2">
        <v>40844</v>
      </c>
      <c r="M267" t="s">
        <v>807</v>
      </c>
      <c r="N267" t="s">
        <v>807</v>
      </c>
      <c r="O267" t="s">
        <v>6</v>
      </c>
      <c r="P267" t="s">
        <v>7</v>
      </c>
      <c r="Q267" t="s">
        <v>3</v>
      </c>
    </row>
    <row r="268" spans="1:17" x14ac:dyDescent="0.25">
      <c r="A268" t="s">
        <v>808</v>
      </c>
      <c r="B268" t="s">
        <v>809</v>
      </c>
      <c r="C268" t="s">
        <v>2</v>
      </c>
      <c r="D268" t="s">
        <v>3</v>
      </c>
      <c r="E268" t="s">
        <v>76</v>
      </c>
      <c r="F268" t="s">
        <v>3</v>
      </c>
      <c r="G268" t="s">
        <v>3</v>
      </c>
      <c r="H268" t="s">
        <v>3</v>
      </c>
      <c r="I268" t="s">
        <v>3</v>
      </c>
      <c r="J268" s="2">
        <v>2958465</v>
      </c>
      <c r="K268" s="2">
        <v>1</v>
      </c>
      <c r="L268" s="2">
        <v>40844</v>
      </c>
      <c r="M268" t="s">
        <v>809</v>
      </c>
      <c r="N268" t="s">
        <v>810</v>
      </c>
      <c r="O268" t="s">
        <v>6</v>
      </c>
      <c r="P268" t="s">
        <v>7</v>
      </c>
      <c r="Q268" t="s">
        <v>3</v>
      </c>
    </row>
    <row r="269" spans="1:17" x14ac:dyDescent="0.25">
      <c r="A269" t="s">
        <v>811</v>
      </c>
      <c r="B269" t="s">
        <v>812</v>
      </c>
      <c r="C269" t="s">
        <v>2</v>
      </c>
      <c r="D269" t="s">
        <v>3</v>
      </c>
      <c r="E269" t="s">
        <v>76</v>
      </c>
      <c r="F269" t="s">
        <v>3</v>
      </c>
      <c r="G269" t="s">
        <v>3</v>
      </c>
      <c r="H269" t="s">
        <v>3</v>
      </c>
      <c r="I269" t="s">
        <v>3</v>
      </c>
      <c r="J269" s="2">
        <v>2958465</v>
      </c>
      <c r="K269" s="2">
        <v>1</v>
      </c>
      <c r="L269" s="2">
        <v>40844</v>
      </c>
      <c r="M269" t="s">
        <v>812</v>
      </c>
      <c r="N269" t="s">
        <v>813</v>
      </c>
      <c r="O269" t="s">
        <v>6</v>
      </c>
      <c r="P269" t="s">
        <v>7</v>
      </c>
      <c r="Q269" t="s">
        <v>3</v>
      </c>
    </row>
    <row r="270" spans="1:17" x14ac:dyDescent="0.25">
      <c r="A270" t="s">
        <v>814</v>
      </c>
      <c r="B270" t="s">
        <v>815</v>
      </c>
      <c r="C270" t="s">
        <v>2</v>
      </c>
      <c r="D270" t="s">
        <v>3</v>
      </c>
      <c r="E270" t="s">
        <v>76</v>
      </c>
      <c r="F270" t="s">
        <v>3</v>
      </c>
      <c r="G270" t="s">
        <v>3</v>
      </c>
      <c r="H270" t="s">
        <v>3</v>
      </c>
      <c r="I270" t="s">
        <v>3</v>
      </c>
      <c r="J270" s="2">
        <v>2958465</v>
      </c>
      <c r="K270" s="2">
        <v>1</v>
      </c>
      <c r="L270" s="2">
        <v>40844</v>
      </c>
      <c r="M270" t="s">
        <v>815</v>
      </c>
      <c r="N270" t="s">
        <v>815</v>
      </c>
      <c r="O270" t="s">
        <v>6</v>
      </c>
      <c r="P270" t="s">
        <v>7</v>
      </c>
      <c r="Q270" t="s">
        <v>3</v>
      </c>
    </row>
    <row r="271" spans="1:17" x14ac:dyDescent="0.25">
      <c r="A271" t="s">
        <v>816</v>
      </c>
      <c r="B271" t="s">
        <v>817</v>
      </c>
      <c r="C271" t="s">
        <v>2</v>
      </c>
      <c r="D271" t="s">
        <v>3</v>
      </c>
      <c r="E271" t="s">
        <v>76</v>
      </c>
      <c r="F271" t="s">
        <v>3</v>
      </c>
      <c r="G271" t="s">
        <v>3</v>
      </c>
      <c r="H271" t="s">
        <v>3</v>
      </c>
      <c r="I271" t="s">
        <v>3</v>
      </c>
      <c r="J271" s="2">
        <v>2958465</v>
      </c>
      <c r="K271" s="2">
        <v>1</v>
      </c>
      <c r="L271" s="2">
        <v>40844</v>
      </c>
      <c r="M271" t="s">
        <v>817</v>
      </c>
      <c r="N271" t="s">
        <v>818</v>
      </c>
      <c r="O271" t="s">
        <v>6</v>
      </c>
      <c r="P271" t="s">
        <v>7</v>
      </c>
      <c r="Q271" t="s">
        <v>3</v>
      </c>
    </row>
    <row r="272" spans="1:17" x14ac:dyDescent="0.25">
      <c r="A272" t="s">
        <v>819</v>
      </c>
      <c r="B272" t="s">
        <v>820</v>
      </c>
      <c r="C272" t="s">
        <v>2</v>
      </c>
      <c r="D272" t="s">
        <v>3</v>
      </c>
      <c r="E272" t="s">
        <v>76</v>
      </c>
      <c r="F272" t="s">
        <v>3</v>
      </c>
      <c r="G272" t="s">
        <v>3</v>
      </c>
      <c r="H272" t="s">
        <v>3</v>
      </c>
      <c r="I272" t="s">
        <v>3</v>
      </c>
      <c r="J272" s="2">
        <v>2958465</v>
      </c>
      <c r="K272" s="2">
        <v>1</v>
      </c>
      <c r="L272" s="2">
        <v>40844</v>
      </c>
      <c r="M272" t="s">
        <v>820</v>
      </c>
      <c r="N272" t="s">
        <v>821</v>
      </c>
      <c r="O272" t="s">
        <v>6</v>
      </c>
      <c r="P272" t="s">
        <v>7</v>
      </c>
      <c r="Q272" t="s">
        <v>3</v>
      </c>
    </row>
    <row r="273" spans="1:17" x14ac:dyDescent="0.25">
      <c r="A273" t="s">
        <v>822</v>
      </c>
      <c r="B273" t="s">
        <v>823</v>
      </c>
      <c r="C273" t="s">
        <v>2</v>
      </c>
      <c r="D273" t="s">
        <v>3</v>
      </c>
      <c r="E273" t="s">
        <v>76</v>
      </c>
      <c r="F273" t="s">
        <v>3</v>
      </c>
      <c r="G273" t="s">
        <v>3</v>
      </c>
      <c r="H273" t="s">
        <v>3</v>
      </c>
      <c r="I273" t="s">
        <v>3</v>
      </c>
      <c r="J273" s="2">
        <v>2958465</v>
      </c>
      <c r="K273" s="2">
        <v>1</v>
      </c>
      <c r="L273" s="2">
        <v>40844</v>
      </c>
      <c r="M273" t="s">
        <v>823</v>
      </c>
      <c r="N273" t="s">
        <v>824</v>
      </c>
      <c r="O273" t="s">
        <v>6</v>
      </c>
      <c r="P273" t="s">
        <v>7</v>
      </c>
      <c r="Q273" t="s">
        <v>3</v>
      </c>
    </row>
    <row r="274" spans="1:17" x14ac:dyDescent="0.25">
      <c r="A274" t="s">
        <v>825</v>
      </c>
      <c r="B274" t="s">
        <v>826</v>
      </c>
      <c r="C274" t="s">
        <v>2</v>
      </c>
      <c r="D274" t="s">
        <v>3</v>
      </c>
      <c r="E274" t="s">
        <v>76</v>
      </c>
      <c r="F274" t="s">
        <v>3</v>
      </c>
      <c r="G274" t="s">
        <v>3</v>
      </c>
      <c r="H274" t="s">
        <v>3</v>
      </c>
      <c r="I274" t="s">
        <v>3</v>
      </c>
      <c r="J274" s="2">
        <v>2958465</v>
      </c>
      <c r="K274" s="2">
        <v>1</v>
      </c>
      <c r="L274" s="2">
        <v>41683</v>
      </c>
      <c r="M274" t="s">
        <v>827</v>
      </c>
      <c r="N274" t="s">
        <v>828</v>
      </c>
      <c r="O274" t="s">
        <v>61</v>
      </c>
      <c r="P274" t="s">
        <v>7</v>
      </c>
      <c r="Q274" t="s">
        <v>3</v>
      </c>
    </row>
    <row r="275" spans="1:17" x14ac:dyDescent="0.25">
      <c r="A275" t="s">
        <v>829</v>
      </c>
      <c r="B275" t="s">
        <v>830</v>
      </c>
      <c r="C275" t="s">
        <v>2</v>
      </c>
      <c r="D275" t="s">
        <v>3</v>
      </c>
      <c r="E275" t="s">
        <v>76</v>
      </c>
      <c r="F275" t="s">
        <v>3</v>
      </c>
      <c r="G275" t="s">
        <v>3</v>
      </c>
      <c r="H275" t="s">
        <v>3</v>
      </c>
      <c r="I275" t="s">
        <v>3</v>
      </c>
      <c r="J275" s="2">
        <v>2958465</v>
      </c>
      <c r="K275" s="2">
        <v>1</v>
      </c>
      <c r="L275" s="2">
        <v>41683</v>
      </c>
      <c r="M275" t="s">
        <v>830</v>
      </c>
      <c r="N275" t="s">
        <v>831</v>
      </c>
      <c r="O275" t="s">
        <v>61</v>
      </c>
      <c r="P275" t="s">
        <v>7</v>
      </c>
      <c r="Q275" t="s">
        <v>3</v>
      </c>
    </row>
    <row r="276" spans="1:17" x14ac:dyDescent="0.25">
      <c r="A276" t="s">
        <v>832</v>
      </c>
      <c r="B276" t="s">
        <v>833</v>
      </c>
      <c r="C276" t="s">
        <v>2</v>
      </c>
      <c r="D276" t="s">
        <v>3</v>
      </c>
      <c r="E276" t="s">
        <v>76</v>
      </c>
      <c r="F276" t="s">
        <v>3</v>
      </c>
      <c r="G276" t="s">
        <v>3</v>
      </c>
      <c r="H276" t="s">
        <v>3</v>
      </c>
      <c r="I276" t="s">
        <v>3</v>
      </c>
      <c r="J276" s="2">
        <v>2958465</v>
      </c>
      <c r="K276" s="2">
        <v>1</v>
      </c>
      <c r="L276" s="2">
        <v>41683</v>
      </c>
      <c r="M276" t="s">
        <v>833</v>
      </c>
      <c r="N276" t="s">
        <v>834</v>
      </c>
      <c r="O276" t="s">
        <v>61</v>
      </c>
      <c r="P276" t="s">
        <v>7</v>
      </c>
      <c r="Q276" t="s">
        <v>3</v>
      </c>
    </row>
    <row r="277" spans="1:17" x14ac:dyDescent="0.25">
      <c r="A277" t="s">
        <v>835</v>
      </c>
      <c r="B277" t="s">
        <v>836</v>
      </c>
      <c r="C277" t="s">
        <v>2</v>
      </c>
      <c r="D277" t="s">
        <v>3</v>
      </c>
      <c r="E277" t="s">
        <v>76</v>
      </c>
      <c r="F277" t="s">
        <v>3</v>
      </c>
      <c r="G277" t="s">
        <v>3</v>
      </c>
      <c r="H277" t="s">
        <v>3</v>
      </c>
      <c r="I277" t="s">
        <v>3</v>
      </c>
      <c r="J277" s="2">
        <v>2958465</v>
      </c>
      <c r="K277" s="2">
        <v>1</v>
      </c>
      <c r="L277" s="2">
        <v>41699</v>
      </c>
      <c r="M277" t="s">
        <v>836</v>
      </c>
      <c r="N277" t="s">
        <v>837</v>
      </c>
      <c r="O277" t="s">
        <v>61</v>
      </c>
      <c r="P277" t="s">
        <v>7</v>
      </c>
      <c r="Q277" t="s">
        <v>3</v>
      </c>
    </row>
    <row r="278" spans="1:17" x14ac:dyDescent="0.25">
      <c r="A278" t="s">
        <v>838</v>
      </c>
      <c r="B278" t="s">
        <v>839</v>
      </c>
      <c r="C278" t="s">
        <v>2</v>
      </c>
      <c r="D278" t="s">
        <v>3</v>
      </c>
      <c r="E278" t="s">
        <v>76</v>
      </c>
      <c r="F278" t="s">
        <v>3</v>
      </c>
      <c r="G278" t="s">
        <v>3</v>
      </c>
      <c r="H278" t="s">
        <v>3</v>
      </c>
      <c r="I278" t="s">
        <v>3</v>
      </c>
      <c r="J278" s="2">
        <v>2958465</v>
      </c>
      <c r="K278" s="2">
        <v>1</v>
      </c>
      <c r="L278" s="2">
        <v>41699</v>
      </c>
      <c r="M278" t="s">
        <v>839</v>
      </c>
      <c r="N278" t="s">
        <v>840</v>
      </c>
      <c r="O278" t="s">
        <v>61</v>
      </c>
      <c r="P278" t="s">
        <v>7</v>
      </c>
      <c r="Q278" t="s">
        <v>3</v>
      </c>
    </row>
    <row r="279" spans="1:17" x14ac:dyDescent="0.25">
      <c r="A279" t="s">
        <v>841</v>
      </c>
      <c r="B279" t="s">
        <v>842</v>
      </c>
      <c r="C279" t="s">
        <v>2</v>
      </c>
      <c r="D279" t="s">
        <v>3</v>
      </c>
      <c r="E279" t="s">
        <v>76</v>
      </c>
      <c r="F279" t="s">
        <v>3</v>
      </c>
      <c r="G279" t="s">
        <v>3</v>
      </c>
      <c r="H279" t="s">
        <v>3</v>
      </c>
      <c r="I279" t="s">
        <v>3</v>
      </c>
      <c r="J279" s="2">
        <v>2958465</v>
      </c>
      <c r="K279" s="2">
        <v>1</v>
      </c>
      <c r="L279" s="2">
        <v>44189</v>
      </c>
      <c r="M279" t="s">
        <v>842</v>
      </c>
      <c r="N279" t="s">
        <v>843</v>
      </c>
      <c r="O279" t="s">
        <v>414</v>
      </c>
      <c r="P279" t="s">
        <v>7</v>
      </c>
      <c r="Q279" t="s">
        <v>3</v>
      </c>
    </row>
    <row r="280" spans="1:17" x14ac:dyDescent="0.25">
      <c r="A280" t="s">
        <v>844</v>
      </c>
      <c r="B280" t="s">
        <v>845</v>
      </c>
      <c r="C280" t="s">
        <v>2</v>
      </c>
      <c r="D280" t="s">
        <v>3</v>
      </c>
      <c r="E280" t="s">
        <v>76</v>
      </c>
      <c r="F280" t="s">
        <v>3</v>
      </c>
      <c r="G280" t="s">
        <v>3</v>
      </c>
      <c r="H280" t="s">
        <v>3</v>
      </c>
      <c r="I280" t="s">
        <v>3</v>
      </c>
      <c r="J280" s="2">
        <v>2958465</v>
      </c>
      <c r="K280" s="2">
        <v>1</v>
      </c>
      <c r="L280" s="2">
        <v>44735</v>
      </c>
      <c r="M280" t="s">
        <v>845</v>
      </c>
      <c r="N280" t="s">
        <v>846</v>
      </c>
      <c r="O280" t="s">
        <v>229</v>
      </c>
      <c r="P280" t="s">
        <v>7</v>
      </c>
      <c r="Q280" t="s">
        <v>3</v>
      </c>
    </row>
    <row r="281" spans="1:17" x14ac:dyDescent="0.25">
      <c r="A281" t="s">
        <v>847</v>
      </c>
      <c r="B281" t="s">
        <v>848</v>
      </c>
      <c r="C281" t="s">
        <v>2</v>
      </c>
      <c r="D281" t="s">
        <v>3</v>
      </c>
      <c r="E281" t="s">
        <v>76</v>
      </c>
      <c r="F281" t="s">
        <v>3</v>
      </c>
      <c r="G281" t="s">
        <v>3</v>
      </c>
      <c r="H281" t="s">
        <v>3</v>
      </c>
      <c r="I281" t="s">
        <v>3</v>
      </c>
      <c r="J281" s="2">
        <v>2958465</v>
      </c>
      <c r="K281" s="2">
        <v>1</v>
      </c>
      <c r="L281" s="2">
        <v>45299</v>
      </c>
      <c r="M281" t="s">
        <v>848</v>
      </c>
      <c r="N281" t="s">
        <v>849</v>
      </c>
      <c r="O281" t="s">
        <v>127</v>
      </c>
      <c r="P281" t="s">
        <v>7</v>
      </c>
      <c r="Q281" t="s">
        <v>3</v>
      </c>
    </row>
    <row r="282" spans="1:17" x14ac:dyDescent="0.25">
      <c r="A282" t="s">
        <v>850</v>
      </c>
      <c r="B282" t="s">
        <v>851</v>
      </c>
      <c r="C282" t="s">
        <v>2</v>
      </c>
      <c r="D282" t="s">
        <v>3</v>
      </c>
      <c r="E282" t="s">
        <v>76</v>
      </c>
      <c r="F282" t="s">
        <v>3</v>
      </c>
      <c r="G282" t="s">
        <v>3</v>
      </c>
      <c r="H282" t="s">
        <v>3</v>
      </c>
      <c r="I282" t="s">
        <v>3</v>
      </c>
      <c r="J282" s="2">
        <v>2958465</v>
      </c>
      <c r="K282" s="2">
        <v>1</v>
      </c>
      <c r="L282" s="2">
        <v>44011</v>
      </c>
      <c r="M282" t="s">
        <v>851</v>
      </c>
      <c r="N282" t="s">
        <v>852</v>
      </c>
      <c r="O282" t="s">
        <v>57</v>
      </c>
      <c r="P282" t="s">
        <v>7</v>
      </c>
      <c r="Q282" t="s">
        <v>3</v>
      </c>
    </row>
    <row r="283" spans="1:17" x14ac:dyDescent="0.25">
      <c r="A283" t="s">
        <v>853</v>
      </c>
      <c r="B283" t="s">
        <v>854</v>
      </c>
      <c r="C283" t="s">
        <v>2</v>
      </c>
      <c r="D283" t="s">
        <v>3</v>
      </c>
      <c r="E283" t="s">
        <v>76</v>
      </c>
      <c r="F283" t="s">
        <v>3</v>
      </c>
      <c r="G283" t="s">
        <v>3</v>
      </c>
      <c r="H283" t="s">
        <v>3</v>
      </c>
      <c r="I283" t="s">
        <v>3</v>
      </c>
      <c r="J283" s="2">
        <v>2958465</v>
      </c>
      <c r="K283" s="2">
        <v>1</v>
      </c>
      <c r="L283" s="2">
        <v>40844</v>
      </c>
      <c r="M283" t="s">
        <v>854</v>
      </c>
      <c r="N283" t="s">
        <v>854</v>
      </c>
      <c r="O283" t="s">
        <v>6</v>
      </c>
      <c r="P283" t="s">
        <v>7</v>
      </c>
      <c r="Q283" t="s">
        <v>3</v>
      </c>
    </row>
    <row r="284" spans="1:17" x14ac:dyDescent="0.25">
      <c r="A284" t="s">
        <v>855</v>
      </c>
      <c r="B284" t="s">
        <v>856</v>
      </c>
      <c r="C284" t="s">
        <v>2</v>
      </c>
      <c r="D284" t="s">
        <v>3</v>
      </c>
      <c r="E284" t="s">
        <v>76</v>
      </c>
      <c r="F284" t="s">
        <v>3</v>
      </c>
      <c r="G284" t="s">
        <v>3</v>
      </c>
      <c r="H284" t="s">
        <v>3</v>
      </c>
      <c r="I284" t="s">
        <v>3</v>
      </c>
      <c r="J284" s="2">
        <v>2958465</v>
      </c>
      <c r="K284" s="2">
        <v>1</v>
      </c>
      <c r="L284" s="2">
        <v>40844</v>
      </c>
      <c r="M284" t="s">
        <v>856</v>
      </c>
      <c r="N284" t="s">
        <v>857</v>
      </c>
      <c r="O284" t="s">
        <v>6</v>
      </c>
      <c r="P284" t="s">
        <v>7</v>
      </c>
      <c r="Q284" t="s">
        <v>3</v>
      </c>
    </row>
    <row r="285" spans="1:17" x14ac:dyDescent="0.25">
      <c r="A285" t="s">
        <v>858</v>
      </c>
      <c r="B285" t="s">
        <v>859</v>
      </c>
      <c r="C285" t="s">
        <v>2</v>
      </c>
      <c r="D285" t="s">
        <v>3</v>
      </c>
      <c r="E285" t="s">
        <v>76</v>
      </c>
      <c r="F285" t="s">
        <v>3</v>
      </c>
      <c r="G285" t="s">
        <v>3</v>
      </c>
      <c r="H285" t="s">
        <v>3</v>
      </c>
      <c r="I285" t="s">
        <v>3</v>
      </c>
      <c r="J285" s="2">
        <v>2958465</v>
      </c>
      <c r="K285" s="2">
        <v>1</v>
      </c>
      <c r="L285" s="2">
        <v>40844</v>
      </c>
      <c r="M285" t="s">
        <v>859</v>
      </c>
      <c r="N285" t="s">
        <v>860</v>
      </c>
      <c r="O285" t="s">
        <v>6</v>
      </c>
      <c r="P285" t="s">
        <v>7</v>
      </c>
      <c r="Q285" t="s">
        <v>3</v>
      </c>
    </row>
    <row r="286" spans="1:17" x14ac:dyDescent="0.25">
      <c r="A286" t="s">
        <v>861</v>
      </c>
      <c r="B286" t="s">
        <v>862</v>
      </c>
      <c r="C286" t="s">
        <v>2</v>
      </c>
      <c r="D286" t="s">
        <v>3</v>
      </c>
      <c r="E286" t="s">
        <v>76</v>
      </c>
      <c r="F286" t="s">
        <v>3</v>
      </c>
      <c r="G286" t="s">
        <v>3</v>
      </c>
      <c r="H286" t="s">
        <v>3</v>
      </c>
      <c r="I286" t="s">
        <v>3</v>
      </c>
      <c r="J286" s="2">
        <v>2958465</v>
      </c>
      <c r="K286" s="2">
        <v>1</v>
      </c>
      <c r="L286" s="2">
        <v>40844</v>
      </c>
      <c r="M286" t="s">
        <v>862</v>
      </c>
      <c r="N286" t="s">
        <v>863</v>
      </c>
      <c r="O286" t="s">
        <v>6</v>
      </c>
      <c r="P286" t="s">
        <v>7</v>
      </c>
      <c r="Q286" t="s">
        <v>3</v>
      </c>
    </row>
    <row r="287" spans="1:17" x14ac:dyDescent="0.25">
      <c r="A287" t="s">
        <v>864</v>
      </c>
      <c r="B287" t="s">
        <v>865</v>
      </c>
      <c r="C287" t="s">
        <v>2</v>
      </c>
      <c r="D287" t="s">
        <v>3</v>
      </c>
      <c r="E287" t="s">
        <v>76</v>
      </c>
      <c r="F287" t="s">
        <v>3</v>
      </c>
      <c r="G287" t="s">
        <v>3</v>
      </c>
      <c r="H287" t="s">
        <v>3</v>
      </c>
      <c r="I287" t="s">
        <v>3</v>
      </c>
      <c r="J287" s="2">
        <v>2958465</v>
      </c>
      <c r="K287" s="2">
        <v>1</v>
      </c>
      <c r="L287" s="2">
        <v>40844</v>
      </c>
      <c r="M287" t="s">
        <v>865</v>
      </c>
      <c r="N287" t="s">
        <v>866</v>
      </c>
      <c r="O287" t="s">
        <v>6</v>
      </c>
      <c r="P287" t="s">
        <v>7</v>
      </c>
      <c r="Q287" t="s">
        <v>3</v>
      </c>
    </row>
    <row r="288" spans="1:17" x14ac:dyDescent="0.25">
      <c r="A288" t="s">
        <v>867</v>
      </c>
      <c r="B288" t="s">
        <v>868</v>
      </c>
      <c r="C288" t="s">
        <v>2</v>
      </c>
      <c r="D288" t="s">
        <v>3</v>
      </c>
      <c r="E288" t="s">
        <v>76</v>
      </c>
      <c r="F288" t="s">
        <v>3</v>
      </c>
      <c r="G288" t="s">
        <v>3</v>
      </c>
      <c r="H288" t="s">
        <v>3</v>
      </c>
      <c r="I288" t="s">
        <v>3</v>
      </c>
      <c r="J288" s="2">
        <v>2958465</v>
      </c>
      <c r="K288" s="2">
        <v>1</v>
      </c>
      <c r="L288" s="2">
        <v>40844</v>
      </c>
      <c r="M288" t="s">
        <v>868</v>
      </c>
      <c r="N288" t="s">
        <v>869</v>
      </c>
      <c r="O288" t="s">
        <v>6</v>
      </c>
      <c r="P288" t="s">
        <v>7</v>
      </c>
      <c r="Q288" t="s">
        <v>3</v>
      </c>
    </row>
    <row r="289" spans="1:17" x14ac:dyDescent="0.25">
      <c r="A289" t="s">
        <v>870</v>
      </c>
      <c r="B289" t="s">
        <v>871</v>
      </c>
      <c r="C289" t="s">
        <v>2</v>
      </c>
      <c r="D289" t="s">
        <v>3</v>
      </c>
      <c r="E289" t="s">
        <v>76</v>
      </c>
      <c r="F289" t="s">
        <v>3</v>
      </c>
      <c r="G289" t="s">
        <v>3</v>
      </c>
      <c r="H289" t="s">
        <v>3</v>
      </c>
      <c r="I289" t="s">
        <v>3</v>
      </c>
      <c r="J289" s="2">
        <v>2958465</v>
      </c>
      <c r="K289" s="2">
        <v>1</v>
      </c>
      <c r="L289" s="2">
        <v>40883</v>
      </c>
      <c r="M289" t="s">
        <v>871</v>
      </c>
      <c r="N289" t="s">
        <v>872</v>
      </c>
      <c r="O289" t="s">
        <v>6</v>
      </c>
      <c r="P289" t="s">
        <v>7</v>
      </c>
      <c r="Q289" t="s">
        <v>3</v>
      </c>
    </row>
    <row r="290" spans="1:17" x14ac:dyDescent="0.25">
      <c r="A290" t="s">
        <v>873</v>
      </c>
      <c r="B290" t="s">
        <v>874</v>
      </c>
      <c r="C290" t="s">
        <v>2</v>
      </c>
      <c r="D290" t="s">
        <v>3</v>
      </c>
      <c r="E290" t="s">
        <v>76</v>
      </c>
      <c r="F290" t="s">
        <v>3</v>
      </c>
      <c r="G290" t="s">
        <v>3</v>
      </c>
      <c r="H290" t="s">
        <v>3</v>
      </c>
      <c r="I290" t="s">
        <v>3</v>
      </c>
      <c r="J290" s="2">
        <v>2958465</v>
      </c>
      <c r="K290" s="2">
        <v>1</v>
      </c>
      <c r="L290" s="2">
        <v>40844</v>
      </c>
      <c r="M290" t="s">
        <v>874</v>
      </c>
      <c r="N290" t="s">
        <v>875</v>
      </c>
      <c r="O290" t="s">
        <v>6</v>
      </c>
      <c r="P290" t="s">
        <v>7</v>
      </c>
      <c r="Q290" t="s">
        <v>3</v>
      </c>
    </row>
    <row r="291" spans="1:17" x14ac:dyDescent="0.25">
      <c r="A291" t="s">
        <v>876</v>
      </c>
      <c r="B291" t="s">
        <v>877</v>
      </c>
      <c r="C291" t="s">
        <v>2</v>
      </c>
      <c r="D291" t="s">
        <v>3</v>
      </c>
      <c r="E291" t="s">
        <v>76</v>
      </c>
      <c r="F291" t="s">
        <v>3</v>
      </c>
      <c r="G291" t="s">
        <v>3</v>
      </c>
      <c r="H291" t="s">
        <v>3</v>
      </c>
      <c r="I291" t="s">
        <v>3</v>
      </c>
      <c r="J291" s="2">
        <v>2958465</v>
      </c>
      <c r="K291" s="2">
        <v>1</v>
      </c>
      <c r="L291" s="2">
        <v>40844</v>
      </c>
      <c r="M291" t="s">
        <v>877</v>
      </c>
      <c r="N291" t="s">
        <v>878</v>
      </c>
      <c r="O291" t="s">
        <v>6</v>
      </c>
      <c r="P291" t="s">
        <v>7</v>
      </c>
      <c r="Q291" t="s">
        <v>3</v>
      </c>
    </row>
    <row r="292" spans="1:17" x14ac:dyDescent="0.25">
      <c r="A292" t="s">
        <v>879</v>
      </c>
      <c r="B292" t="s">
        <v>880</v>
      </c>
      <c r="C292" t="s">
        <v>2</v>
      </c>
      <c r="D292" t="s">
        <v>3</v>
      </c>
      <c r="E292" t="s">
        <v>76</v>
      </c>
      <c r="F292" t="s">
        <v>3</v>
      </c>
      <c r="G292" t="s">
        <v>3</v>
      </c>
      <c r="H292" t="s">
        <v>3</v>
      </c>
      <c r="I292" t="s">
        <v>3</v>
      </c>
      <c r="J292" s="2">
        <v>2958465</v>
      </c>
      <c r="K292" s="2">
        <v>1</v>
      </c>
      <c r="L292" s="2">
        <v>41471</v>
      </c>
      <c r="M292" t="s">
        <v>880</v>
      </c>
      <c r="N292" t="s">
        <v>881</v>
      </c>
      <c r="O292" t="s">
        <v>61</v>
      </c>
      <c r="P292" t="s">
        <v>7</v>
      </c>
      <c r="Q292" t="s">
        <v>3</v>
      </c>
    </row>
    <row r="293" spans="1:17" x14ac:dyDescent="0.25">
      <c r="A293" t="s">
        <v>882</v>
      </c>
      <c r="B293" t="s">
        <v>883</v>
      </c>
      <c r="C293" t="s">
        <v>2</v>
      </c>
      <c r="D293" t="s">
        <v>3</v>
      </c>
      <c r="E293" t="s">
        <v>76</v>
      </c>
      <c r="F293" t="s">
        <v>3</v>
      </c>
      <c r="G293" t="s">
        <v>3</v>
      </c>
      <c r="H293" t="s">
        <v>3</v>
      </c>
      <c r="I293" t="s">
        <v>3</v>
      </c>
      <c r="J293" s="2">
        <v>2958465</v>
      </c>
      <c r="K293" s="2">
        <v>1</v>
      </c>
      <c r="L293" s="2">
        <v>41969</v>
      </c>
      <c r="M293" t="s">
        <v>883</v>
      </c>
      <c r="N293" t="s">
        <v>884</v>
      </c>
      <c r="O293" t="s">
        <v>61</v>
      </c>
      <c r="P293" t="s">
        <v>7</v>
      </c>
      <c r="Q293" t="s">
        <v>3</v>
      </c>
    </row>
    <row r="294" spans="1:17" x14ac:dyDescent="0.25">
      <c r="A294" t="s">
        <v>885</v>
      </c>
      <c r="B294" t="s">
        <v>886</v>
      </c>
      <c r="C294" t="s">
        <v>2</v>
      </c>
      <c r="D294" t="s">
        <v>3</v>
      </c>
      <c r="E294" t="s">
        <v>76</v>
      </c>
      <c r="F294" t="s">
        <v>3</v>
      </c>
      <c r="G294" t="s">
        <v>3</v>
      </c>
      <c r="H294" t="s">
        <v>3</v>
      </c>
      <c r="I294" t="s">
        <v>3</v>
      </c>
      <c r="J294" s="2">
        <v>2958465</v>
      </c>
      <c r="K294" s="2">
        <v>1</v>
      </c>
      <c r="L294" s="2">
        <v>41969</v>
      </c>
      <c r="M294" t="s">
        <v>886</v>
      </c>
      <c r="N294" t="s">
        <v>887</v>
      </c>
      <c r="O294" t="s">
        <v>61</v>
      </c>
      <c r="P294" t="s">
        <v>7</v>
      </c>
      <c r="Q294" t="s">
        <v>3</v>
      </c>
    </row>
    <row r="295" spans="1:17" x14ac:dyDescent="0.25">
      <c r="A295" t="s">
        <v>888</v>
      </c>
      <c r="B295" t="s">
        <v>889</v>
      </c>
      <c r="C295" t="s">
        <v>2</v>
      </c>
      <c r="D295" t="s">
        <v>3</v>
      </c>
      <c r="E295" t="s">
        <v>76</v>
      </c>
      <c r="F295" t="s">
        <v>3</v>
      </c>
      <c r="G295" t="s">
        <v>3</v>
      </c>
      <c r="H295" t="s">
        <v>3</v>
      </c>
      <c r="I295" t="s">
        <v>3</v>
      </c>
      <c r="J295" s="2">
        <v>2958465</v>
      </c>
      <c r="K295" s="2">
        <v>1</v>
      </c>
      <c r="L295" s="2">
        <v>43375</v>
      </c>
      <c r="M295" t="s">
        <v>889</v>
      </c>
      <c r="N295" t="s">
        <v>890</v>
      </c>
      <c r="O295" t="s">
        <v>61</v>
      </c>
      <c r="P295" t="s">
        <v>7</v>
      </c>
      <c r="Q295" t="s">
        <v>3</v>
      </c>
    </row>
    <row r="296" spans="1:17" x14ac:dyDescent="0.25">
      <c r="A296" t="s">
        <v>891</v>
      </c>
      <c r="B296" t="s">
        <v>892</v>
      </c>
      <c r="C296" t="s">
        <v>2</v>
      </c>
      <c r="D296" t="s">
        <v>3</v>
      </c>
      <c r="E296" t="s">
        <v>76</v>
      </c>
      <c r="F296" t="s">
        <v>3</v>
      </c>
      <c r="G296" t="s">
        <v>3</v>
      </c>
      <c r="H296" t="s">
        <v>3</v>
      </c>
      <c r="I296" t="s">
        <v>3</v>
      </c>
      <c r="J296" s="2">
        <v>2958465</v>
      </c>
      <c r="K296" s="2">
        <v>1</v>
      </c>
      <c r="L296" s="2">
        <v>43375</v>
      </c>
      <c r="M296" t="s">
        <v>892</v>
      </c>
      <c r="N296" t="s">
        <v>890</v>
      </c>
      <c r="O296" t="s">
        <v>61</v>
      </c>
      <c r="P296" t="s">
        <v>7</v>
      </c>
      <c r="Q296" t="s">
        <v>3</v>
      </c>
    </row>
    <row r="297" spans="1:17" x14ac:dyDescent="0.25">
      <c r="A297" t="s">
        <v>893</v>
      </c>
      <c r="B297" t="s">
        <v>894</v>
      </c>
      <c r="C297" t="s">
        <v>2</v>
      </c>
      <c r="D297" t="s">
        <v>3</v>
      </c>
      <c r="E297" t="s">
        <v>76</v>
      </c>
      <c r="F297" t="s">
        <v>3</v>
      </c>
      <c r="G297" t="s">
        <v>3</v>
      </c>
      <c r="H297" t="s">
        <v>3</v>
      </c>
      <c r="I297" t="s">
        <v>3</v>
      </c>
      <c r="J297" s="2">
        <v>2958465</v>
      </c>
      <c r="K297" s="2">
        <v>1</v>
      </c>
      <c r="L297" s="2">
        <v>45376</v>
      </c>
      <c r="M297" t="s">
        <v>895</v>
      </c>
      <c r="N297" t="s">
        <v>896</v>
      </c>
      <c r="O297" t="s">
        <v>127</v>
      </c>
      <c r="P297" t="s">
        <v>7</v>
      </c>
      <c r="Q297" t="s">
        <v>3</v>
      </c>
    </row>
    <row r="298" spans="1:17" x14ac:dyDescent="0.25">
      <c r="A298" t="s">
        <v>897</v>
      </c>
      <c r="B298" t="s">
        <v>898</v>
      </c>
      <c r="C298" t="s">
        <v>2</v>
      </c>
      <c r="D298" t="s">
        <v>3</v>
      </c>
      <c r="E298" t="s">
        <v>76</v>
      </c>
      <c r="F298" t="s">
        <v>3</v>
      </c>
      <c r="G298" t="s">
        <v>3</v>
      </c>
      <c r="H298" t="s">
        <v>3</v>
      </c>
      <c r="I298" t="s">
        <v>3</v>
      </c>
      <c r="J298" s="2">
        <v>2958465</v>
      </c>
      <c r="K298" s="2">
        <v>1</v>
      </c>
      <c r="L298" s="2">
        <v>44467</v>
      </c>
      <c r="M298" t="s">
        <v>898</v>
      </c>
      <c r="N298" t="s">
        <v>899</v>
      </c>
      <c r="O298" t="s">
        <v>61</v>
      </c>
      <c r="P298" t="s">
        <v>7</v>
      </c>
      <c r="Q298" t="s">
        <v>3</v>
      </c>
    </row>
    <row r="299" spans="1:17" x14ac:dyDescent="0.25">
      <c r="A299" t="s">
        <v>900</v>
      </c>
      <c r="B299" t="s">
        <v>901</v>
      </c>
      <c r="C299" t="s">
        <v>2</v>
      </c>
      <c r="D299" t="s">
        <v>3</v>
      </c>
      <c r="E299" t="s">
        <v>76</v>
      </c>
      <c r="F299" t="s">
        <v>3</v>
      </c>
      <c r="G299" t="s">
        <v>3</v>
      </c>
      <c r="H299" t="s">
        <v>3</v>
      </c>
      <c r="I299" t="s">
        <v>3</v>
      </c>
      <c r="J299" s="2">
        <v>2958465</v>
      </c>
      <c r="K299" s="2">
        <v>1</v>
      </c>
      <c r="L299" s="2">
        <v>44193</v>
      </c>
      <c r="M299" t="s">
        <v>901</v>
      </c>
      <c r="N299" t="s">
        <v>902</v>
      </c>
      <c r="O299" t="s">
        <v>57</v>
      </c>
      <c r="P299" t="s">
        <v>7</v>
      </c>
      <c r="Q299" t="s">
        <v>3</v>
      </c>
    </row>
    <row r="300" spans="1:17" x14ac:dyDescent="0.25">
      <c r="A300" t="s">
        <v>903</v>
      </c>
      <c r="B300" t="s">
        <v>904</v>
      </c>
      <c r="C300" t="s">
        <v>2</v>
      </c>
      <c r="D300" t="s">
        <v>3</v>
      </c>
      <c r="E300" t="s">
        <v>4</v>
      </c>
      <c r="F300" t="s">
        <v>3</v>
      </c>
      <c r="G300" t="s">
        <v>3</v>
      </c>
      <c r="H300" t="s">
        <v>3</v>
      </c>
      <c r="I300" t="s">
        <v>3</v>
      </c>
      <c r="J300" s="2">
        <v>2958465</v>
      </c>
      <c r="K300" s="2">
        <v>1</v>
      </c>
      <c r="L300" s="2">
        <v>42858</v>
      </c>
      <c r="M300" t="s">
        <v>905</v>
      </c>
      <c r="N300" t="s">
        <v>906</v>
      </c>
      <c r="O300" t="s">
        <v>414</v>
      </c>
      <c r="P300" t="s">
        <v>7</v>
      </c>
      <c r="Q300" t="s">
        <v>3</v>
      </c>
    </row>
    <row r="301" spans="1:17" x14ac:dyDescent="0.25">
      <c r="A301" t="s">
        <v>907</v>
      </c>
      <c r="B301" t="s">
        <v>908</v>
      </c>
      <c r="C301" t="s">
        <v>2</v>
      </c>
      <c r="D301" t="s">
        <v>3</v>
      </c>
      <c r="E301" t="s">
        <v>76</v>
      </c>
      <c r="F301" t="s">
        <v>3</v>
      </c>
      <c r="G301" t="s">
        <v>3</v>
      </c>
      <c r="H301" t="s">
        <v>3</v>
      </c>
      <c r="I301" t="s">
        <v>3</v>
      </c>
      <c r="J301" s="2">
        <v>2958465</v>
      </c>
      <c r="K301" s="2">
        <v>1</v>
      </c>
      <c r="L301" s="2">
        <v>40949</v>
      </c>
      <c r="M301" t="s">
        <v>908</v>
      </c>
      <c r="N301" t="s">
        <v>909</v>
      </c>
      <c r="O301" t="s">
        <v>61</v>
      </c>
      <c r="P301" t="s">
        <v>7</v>
      </c>
      <c r="Q301" t="s">
        <v>3</v>
      </c>
    </row>
    <row r="302" spans="1:17" x14ac:dyDescent="0.25">
      <c r="A302" t="s">
        <v>910</v>
      </c>
      <c r="B302" t="s">
        <v>911</v>
      </c>
      <c r="C302" t="s">
        <v>2</v>
      </c>
      <c r="D302" t="s">
        <v>3</v>
      </c>
      <c r="E302" t="s">
        <v>76</v>
      </c>
      <c r="F302" t="s">
        <v>3</v>
      </c>
      <c r="G302" t="s">
        <v>3</v>
      </c>
      <c r="H302" t="s">
        <v>3</v>
      </c>
      <c r="I302" t="s">
        <v>3</v>
      </c>
      <c r="J302" s="2">
        <v>2958465</v>
      </c>
      <c r="K302" s="2">
        <v>1</v>
      </c>
      <c r="L302" s="2">
        <v>40844</v>
      </c>
      <c r="M302" t="s">
        <v>911</v>
      </c>
      <c r="N302" t="s">
        <v>912</v>
      </c>
      <c r="O302" t="s">
        <v>6</v>
      </c>
      <c r="P302" t="s">
        <v>7</v>
      </c>
      <c r="Q302" t="s">
        <v>3</v>
      </c>
    </row>
    <row r="303" spans="1:17" x14ac:dyDescent="0.25">
      <c r="A303" t="s">
        <v>913</v>
      </c>
      <c r="B303" t="s">
        <v>914</v>
      </c>
      <c r="C303" t="s">
        <v>2</v>
      </c>
      <c r="D303" t="s">
        <v>3</v>
      </c>
      <c r="E303" t="s">
        <v>4</v>
      </c>
      <c r="F303" t="s">
        <v>3</v>
      </c>
      <c r="G303" t="s">
        <v>3</v>
      </c>
      <c r="H303" t="s">
        <v>3</v>
      </c>
      <c r="I303" t="s">
        <v>3</v>
      </c>
      <c r="J303" s="2">
        <v>2958465</v>
      </c>
      <c r="K303" s="2">
        <v>1</v>
      </c>
      <c r="L303" s="2">
        <v>40844</v>
      </c>
      <c r="M303" t="s">
        <v>914</v>
      </c>
      <c r="N303" t="s">
        <v>915</v>
      </c>
      <c r="O303" t="s">
        <v>6</v>
      </c>
      <c r="P303" t="s">
        <v>7</v>
      </c>
      <c r="Q303" t="s">
        <v>3</v>
      </c>
    </row>
    <row r="304" spans="1:17" x14ac:dyDescent="0.25">
      <c r="A304" t="s">
        <v>916</v>
      </c>
      <c r="B304" t="s">
        <v>917</v>
      </c>
      <c r="C304" t="s">
        <v>2</v>
      </c>
      <c r="D304" t="s">
        <v>3</v>
      </c>
      <c r="E304" t="s">
        <v>4</v>
      </c>
      <c r="F304" t="s">
        <v>3</v>
      </c>
      <c r="G304" t="s">
        <v>3</v>
      </c>
      <c r="H304" t="s">
        <v>3</v>
      </c>
      <c r="I304" t="s">
        <v>3</v>
      </c>
      <c r="J304" s="2">
        <v>2958465</v>
      </c>
      <c r="K304" s="2">
        <v>1</v>
      </c>
      <c r="L304" s="2">
        <v>40940</v>
      </c>
      <c r="M304" t="s">
        <v>917</v>
      </c>
      <c r="N304" t="s">
        <v>917</v>
      </c>
      <c r="O304" t="s">
        <v>6</v>
      </c>
      <c r="P304" t="s">
        <v>7</v>
      </c>
      <c r="Q304" t="s">
        <v>3</v>
      </c>
    </row>
    <row r="305" spans="1:17" x14ac:dyDescent="0.25">
      <c r="A305" t="s">
        <v>918</v>
      </c>
      <c r="B305" t="s">
        <v>919</v>
      </c>
      <c r="C305" t="s">
        <v>2</v>
      </c>
      <c r="D305" t="s">
        <v>3</v>
      </c>
      <c r="E305" t="s">
        <v>4</v>
      </c>
      <c r="F305" t="s">
        <v>3</v>
      </c>
      <c r="G305" t="s">
        <v>3</v>
      </c>
      <c r="H305" t="s">
        <v>3</v>
      </c>
      <c r="I305" t="s">
        <v>3</v>
      </c>
      <c r="J305" s="2">
        <v>2958465</v>
      </c>
      <c r="K305" s="2">
        <v>1</v>
      </c>
      <c r="L305" s="2">
        <v>40844</v>
      </c>
      <c r="M305" t="s">
        <v>919</v>
      </c>
      <c r="N305" t="s">
        <v>920</v>
      </c>
      <c r="O305" t="s">
        <v>6</v>
      </c>
      <c r="P305" t="s">
        <v>7</v>
      </c>
      <c r="Q305" t="s">
        <v>3</v>
      </c>
    </row>
    <row r="306" spans="1:17" x14ac:dyDescent="0.25">
      <c r="A306" t="s">
        <v>921</v>
      </c>
      <c r="B306" t="s">
        <v>922</v>
      </c>
      <c r="C306" t="s">
        <v>2</v>
      </c>
      <c r="D306" t="s">
        <v>3</v>
      </c>
      <c r="E306" t="s">
        <v>76</v>
      </c>
      <c r="F306" t="s">
        <v>3</v>
      </c>
      <c r="G306" t="s">
        <v>3</v>
      </c>
      <c r="H306" t="s">
        <v>3</v>
      </c>
      <c r="I306" t="s">
        <v>3</v>
      </c>
      <c r="J306" s="2">
        <v>2958465</v>
      </c>
      <c r="K306" s="2">
        <v>1</v>
      </c>
      <c r="L306" s="2">
        <v>40940</v>
      </c>
      <c r="M306" t="s">
        <v>922</v>
      </c>
      <c r="N306" t="s">
        <v>922</v>
      </c>
      <c r="O306" t="s">
        <v>6</v>
      </c>
      <c r="P306" t="s">
        <v>7</v>
      </c>
      <c r="Q306" t="s">
        <v>3</v>
      </c>
    </row>
    <row r="307" spans="1:17" x14ac:dyDescent="0.25">
      <c r="A307" t="s">
        <v>923</v>
      </c>
      <c r="B307" t="s">
        <v>924</v>
      </c>
      <c r="C307" t="s">
        <v>2</v>
      </c>
      <c r="D307" t="s">
        <v>3</v>
      </c>
      <c r="E307" t="s">
        <v>76</v>
      </c>
      <c r="F307" t="s">
        <v>3</v>
      </c>
      <c r="G307" t="s">
        <v>3</v>
      </c>
      <c r="H307" t="s">
        <v>3</v>
      </c>
      <c r="I307" t="s">
        <v>3</v>
      </c>
      <c r="J307" s="2">
        <v>2958465</v>
      </c>
      <c r="K307" s="2">
        <v>1</v>
      </c>
      <c r="L307" s="2">
        <v>42478</v>
      </c>
      <c r="M307" t="s">
        <v>925</v>
      </c>
      <c r="N307" t="s">
        <v>926</v>
      </c>
      <c r="O307" t="s">
        <v>57</v>
      </c>
      <c r="P307" t="s">
        <v>7</v>
      </c>
      <c r="Q307" t="s">
        <v>3</v>
      </c>
    </row>
    <row r="308" spans="1:17" x14ac:dyDescent="0.25">
      <c r="A308" t="s">
        <v>927</v>
      </c>
      <c r="B308" t="s">
        <v>928</v>
      </c>
      <c r="C308" t="s">
        <v>2</v>
      </c>
      <c r="D308" t="s">
        <v>3</v>
      </c>
      <c r="E308" t="s">
        <v>4</v>
      </c>
      <c r="F308" t="s">
        <v>3</v>
      </c>
      <c r="G308" t="s">
        <v>3</v>
      </c>
      <c r="H308" t="s">
        <v>3</v>
      </c>
      <c r="I308" t="s">
        <v>3</v>
      </c>
      <c r="J308" s="2">
        <v>2958465</v>
      </c>
      <c r="K308" s="2">
        <v>1</v>
      </c>
      <c r="L308" s="2">
        <v>42478</v>
      </c>
      <c r="M308" t="s">
        <v>929</v>
      </c>
      <c r="N308" t="s">
        <v>930</v>
      </c>
      <c r="O308" t="s">
        <v>57</v>
      </c>
      <c r="P308" t="s">
        <v>7</v>
      </c>
      <c r="Q308" t="s">
        <v>3</v>
      </c>
    </row>
    <row r="309" spans="1:17" x14ac:dyDescent="0.25">
      <c r="A309" t="s">
        <v>931</v>
      </c>
      <c r="B309" t="s">
        <v>932</v>
      </c>
      <c r="C309" t="s">
        <v>2</v>
      </c>
      <c r="D309" t="s">
        <v>3</v>
      </c>
      <c r="E309" t="s">
        <v>4</v>
      </c>
      <c r="F309" t="s">
        <v>3</v>
      </c>
      <c r="G309" t="s">
        <v>3</v>
      </c>
      <c r="H309" t="s">
        <v>3</v>
      </c>
      <c r="I309" t="s">
        <v>3</v>
      </c>
      <c r="J309" s="2">
        <v>2958465</v>
      </c>
      <c r="K309" s="2">
        <v>1</v>
      </c>
      <c r="L309" s="2">
        <v>40934</v>
      </c>
      <c r="M309" t="s">
        <v>932</v>
      </c>
      <c r="N309" t="s">
        <v>933</v>
      </c>
      <c r="O309" t="s">
        <v>6</v>
      </c>
      <c r="P309" t="s">
        <v>7</v>
      </c>
      <c r="Q309" t="s">
        <v>3</v>
      </c>
    </row>
    <row r="310" spans="1:17" x14ac:dyDescent="0.25">
      <c r="A310" t="s">
        <v>934</v>
      </c>
      <c r="B310" t="s">
        <v>935</v>
      </c>
      <c r="C310" t="s">
        <v>2</v>
      </c>
      <c r="D310" t="s">
        <v>3</v>
      </c>
      <c r="E310" t="s">
        <v>76</v>
      </c>
      <c r="F310" t="s">
        <v>3</v>
      </c>
      <c r="G310" t="s">
        <v>3</v>
      </c>
      <c r="H310" t="s">
        <v>3</v>
      </c>
      <c r="I310" t="s">
        <v>3</v>
      </c>
      <c r="J310" s="2">
        <v>2958465</v>
      </c>
      <c r="K310" s="2">
        <v>1</v>
      </c>
      <c r="L310" s="2">
        <v>40934</v>
      </c>
      <c r="M310" t="s">
        <v>935</v>
      </c>
      <c r="N310" t="s">
        <v>936</v>
      </c>
      <c r="O310" t="s">
        <v>6</v>
      </c>
      <c r="P310" t="s">
        <v>7</v>
      </c>
      <c r="Q310" t="s">
        <v>3</v>
      </c>
    </row>
    <row r="311" spans="1:17" x14ac:dyDescent="0.25">
      <c r="A311" t="s">
        <v>937</v>
      </c>
      <c r="B311" t="s">
        <v>938</v>
      </c>
      <c r="C311" t="s">
        <v>2</v>
      </c>
      <c r="D311" t="s">
        <v>3</v>
      </c>
      <c r="E311" t="s">
        <v>76</v>
      </c>
      <c r="F311" t="s">
        <v>3</v>
      </c>
      <c r="G311" t="s">
        <v>3</v>
      </c>
      <c r="H311" t="s">
        <v>3</v>
      </c>
      <c r="I311" t="s">
        <v>3</v>
      </c>
      <c r="J311" s="2">
        <v>2958465</v>
      </c>
      <c r="K311" s="2">
        <v>1</v>
      </c>
      <c r="L311" s="2">
        <v>40844</v>
      </c>
      <c r="M311" t="s">
        <v>938</v>
      </c>
      <c r="N311" t="s">
        <v>938</v>
      </c>
      <c r="O311" t="s">
        <v>6</v>
      </c>
      <c r="P311" t="s">
        <v>7</v>
      </c>
      <c r="Q311" t="s">
        <v>3</v>
      </c>
    </row>
    <row r="312" spans="1:17" x14ac:dyDescent="0.25">
      <c r="A312" t="s">
        <v>939</v>
      </c>
      <c r="B312" t="s">
        <v>940</v>
      </c>
      <c r="C312" t="s">
        <v>2</v>
      </c>
      <c r="D312" t="s">
        <v>3</v>
      </c>
      <c r="E312" t="s">
        <v>76</v>
      </c>
      <c r="F312" t="s">
        <v>3</v>
      </c>
      <c r="G312" t="s">
        <v>3</v>
      </c>
      <c r="H312" t="s">
        <v>3</v>
      </c>
      <c r="I312" t="s">
        <v>3</v>
      </c>
      <c r="J312" s="2">
        <v>2958465</v>
      </c>
      <c r="K312" s="2">
        <v>1</v>
      </c>
      <c r="L312" s="2">
        <v>40844</v>
      </c>
      <c r="M312" t="s">
        <v>940</v>
      </c>
      <c r="N312" t="s">
        <v>940</v>
      </c>
      <c r="O312" t="s">
        <v>6</v>
      </c>
      <c r="P312" t="s">
        <v>7</v>
      </c>
      <c r="Q312" t="s">
        <v>3</v>
      </c>
    </row>
    <row r="313" spans="1:17" x14ac:dyDescent="0.25">
      <c r="A313" t="s">
        <v>941</v>
      </c>
      <c r="B313" t="s">
        <v>942</v>
      </c>
      <c r="C313" t="s">
        <v>2</v>
      </c>
      <c r="D313" t="s">
        <v>3</v>
      </c>
      <c r="E313" t="s">
        <v>76</v>
      </c>
      <c r="F313" t="s">
        <v>3</v>
      </c>
      <c r="G313" t="s">
        <v>3</v>
      </c>
      <c r="H313" t="s">
        <v>3</v>
      </c>
      <c r="I313" t="s">
        <v>3</v>
      </c>
      <c r="J313" s="2">
        <v>2958465</v>
      </c>
      <c r="K313" s="2">
        <v>1</v>
      </c>
      <c r="L313" s="2">
        <v>40844</v>
      </c>
      <c r="M313" t="s">
        <v>942</v>
      </c>
      <c r="N313" t="s">
        <v>943</v>
      </c>
      <c r="O313" t="s">
        <v>6</v>
      </c>
      <c r="P313" t="s">
        <v>7</v>
      </c>
      <c r="Q313" t="s">
        <v>3</v>
      </c>
    </row>
    <row r="314" spans="1:17" x14ac:dyDescent="0.25">
      <c r="A314" t="s">
        <v>944</v>
      </c>
      <c r="B314" t="s">
        <v>945</v>
      </c>
      <c r="C314" t="s">
        <v>2</v>
      </c>
      <c r="D314" t="s">
        <v>3</v>
      </c>
      <c r="E314" t="s">
        <v>76</v>
      </c>
      <c r="F314" t="s">
        <v>3</v>
      </c>
      <c r="G314" t="s">
        <v>3</v>
      </c>
      <c r="H314" t="s">
        <v>3</v>
      </c>
      <c r="I314" t="s">
        <v>3</v>
      </c>
      <c r="J314" s="2">
        <v>2958465</v>
      </c>
      <c r="K314" s="2">
        <v>1</v>
      </c>
      <c r="L314" s="2">
        <v>40844</v>
      </c>
      <c r="M314" t="s">
        <v>945</v>
      </c>
      <c r="N314" t="s">
        <v>945</v>
      </c>
      <c r="O314" t="s">
        <v>6</v>
      </c>
      <c r="P314" t="s">
        <v>7</v>
      </c>
      <c r="Q314" t="s">
        <v>3</v>
      </c>
    </row>
    <row r="315" spans="1:17" x14ac:dyDescent="0.25">
      <c r="A315" t="s">
        <v>946</v>
      </c>
      <c r="B315" t="s">
        <v>947</v>
      </c>
      <c r="C315" t="s">
        <v>2</v>
      </c>
      <c r="D315" t="s">
        <v>3</v>
      </c>
      <c r="E315" t="s">
        <v>76</v>
      </c>
      <c r="F315" t="s">
        <v>3</v>
      </c>
      <c r="G315" t="s">
        <v>3</v>
      </c>
      <c r="H315" t="s">
        <v>3</v>
      </c>
      <c r="I315" t="s">
        <v>3</v>
      </c>
      <c r="J315" s="2">
        <v>2958465</v>
      </c>
      <c r="K315" s="2">
        <v>1</v>
      </c>
      <c r="L315" s="2">
        <v>40918</v>
      </c>
      <c r="M315" t="s">
        <v>947</v>
      </c>
      <c r="N315" t="s">
        <v>948</v>
      </c>
      <c r="O315" t="s">
        <v>6</v>
      </c>
      <c r="P315" t="s">
        <v>7</v>
      </c>
      <c r="Q315" t="s">
        <v>3</v>
      </c>
    </row>
    <row r="316" spans="1:17" x14ac:dyDescent="0.25">
      <c r="A316" t="s">
        <v>949</v>
      </c>
      <c r="B316" t="s">
        <v>950</v>
      </c>
      <c r="C316" t="s">
        <v>2</v>
      </c>
      <c r="D316" t="s">
        <v>3</v>
      </c>
      <c r="E316" t="s">
        <v>76</v>
      </c>
      <c r="F316" t="s">
        <v>3</v>
      </c>
      <c r="G316" t="s">
        <v>3</v>
      </c>
      <c r="H316" t="s">
        <v>3</v>
      </c>
      <c r="I316" t="s">
        <v>3</v>
      </c>
      <c r="J316" s="2">
        <v>2958465</v>
      </c>
      <c r="K316" s="2">
        <v>1</v>
      </c>
      <c r="L316" s="2">
        <v>40844</v>
      </c>
      <c r="M316" t="s">
        <v>950</v>
      </c>
      <c r="N316" t="s">
        <v>951</v>
      </c>
      <c r="O316" t="s">
        <v>6</v>
      </c>
      <c r="P316" t="s">
        <v>7</v>
      </c>
      <c r="Q316" t="s">
        <v>3</v>
      </c>
    </row>
    <row r="317" spans="1:17" x14ac:dyDescent="0.25">
      <c r="A317" t="s">
        <v>952</v>
      </c>
      <c r="B317" t="s">
        <v>953</v>
      </c>
      <c r="C317" t="s">
        <v>2</v>
      </c>
      <c r="D317" t="s">
        <v>3</v>
      </c>
      <c r="E317" t="s">
        <v>76</v>
      </c>
      <c r="F317" t="s">
        <v>3</v>
      </c>
      <c r="G317" t="s">
        <v>3</v>
      </c>
      <c r="H317" t="s">
        <v>3</v>
      </c>
      <c r="I317" t="s">
        <v>3</v>
      </c>
      <c r="J317" s="2">
        <v>2958465</v>
      </c>
      <c r="K317" s="2">
        <v>1</v>
      </c>
      <c r="L317" s="2">
        <v>40844</v>
      </c>
      <c r="M317" t="s">
        <v>953</v>
      </c>
      <c r="N317" t="s">
        <v>954</v>
      </c>
      <c r="O317" t="s">
        <v>6</v>
      </c>
      <c r="P317" t="s">
        <v>7</v>
      </c>
      <c r="Q317" t="s">
        <v>3</v>
      </c>
    </row>
    <row r="318" spans="1:17" x14ac:dyDescent="0.25">
      <c r="A318" t="s">
        <v>955</v>
      </c>
      <c r="B318" t="s">
        <v>956</v>
      </c>
      <c r="C318" t="s">
        <v>2</v>
      </c>
      <c r="D318" t="s">
        <v>3</v>
      </c>
      <c r="E318" t="s">
        <v>76</v>
      </c>
      <c r="F318" t="s">
        <v>3</v>
      </c>
      <c r="G318" t="s">
        <v>3</v>
      </c>
      <c r="H318" t="s">
        <v>3</v>
      </c>
      <c r="I318" t="s">
        <v>3</v>
      </c>
      <c r="J318" s="2">
        <v>2958465</v>
      </c>
      <c r="K318" s="2">
        <v>1</v>
      </c>
      <c r="L318" s="2">
        <v>40934</v>
      </c>
      <c r="M318" t="s">
        <v>956</v>
      </c>
      <c r="N318" t="s">
        <v>957</v>
      </c>
      <c r="O318" t="s">
        <v>6</v>
      </c>
      <c r="P318" t="s">
        <v>7</v>
      </c>
      <c r="Q318" t="s">
        <v>3</v>
      </c>
    </row>
    <row r="319" spans="1:17" x14ac:dyDescent="0.25">
      <c r="A319" t="s">
        <v>958</v>
      </c>
      <c r="B319" t="s">
        <v>959</v>
      </c>
      <c r="C319" t="s">
        <v>2</v>
      </c>
      <c r="D319" t="s">
        <v>3</v>
      </c>
      <c r="E319" t="s">
        <v>76</v>
      </c>
      <c r="F319" t="s">
        <v>3</v>
      </c>
      <c r="G319" t="s">
        <v>3</v>
      </c>
      <c r="H319" t="s">
        <v>3</v>
      </c>
      <c r="I319" t="s">
        <v>3</v>
      </c>
      <c r="J319" s="2">
        <v>2958465</v>
      </c>
      <c r="K319" s="2">
        <v>1</v>
      </c>
      <c r="L319" s="2">
        <v>40844</v>
      </c>
      <c r="M319" t="s">
        <v>959</v>
      </c>
      <c r="N319" t="s">
        <v>960</v>
      </c>
      <c r="O319" t="s">
        <v>6</v>
      </c>
      <c r="P319" t="s">
        <v>7</v>
      </c>
      <c r="Q319" t="s">
        <v>3</v>
      </c>
    </row>
    <row r="320" spans="1:17" x14ac:dyDescent="0.25">
      <c r="A320" t="s">
        <v>961</v>
      </c>
      <c r="B320" t="s">
        <v>962</v>
      </c>
      <c r="C320" t="s">
        <v>2</v>
      </c>
      <c r="D320" t="s">
        <v>3</v>
      </c>
      <c r="E320" t="s">
        <v>76</v>
      </c>
      <c r="F320" t="s">
        <v>3</v>
      </c>
      <c r="G320" t="s">
        <v>3</v>
      </c>
      <c r="H320" t="s">
        <v>3</v>
      </c>
      <c r="I320" t="s">
        <v>3</v>
      </c>
      <c r="J320" s="2">
        <v>2958465</v>
      </c>
      <c r="K320" s="2">
        <v>1</v>
      </c>
      <c r="L320" s="2">
        <v>40921</v>
      </c>
      <c r="M320" t="s">
        <v>962</v>
      </c>
      <c r="N320" t="s">
        <v>963</v>
      </c>
      <c r="O320" t="s">
        <v>6</v>
      </c>
      <c r="P320" t="s">
        <v>7</v>
      </c>
      <c r="Q320" t="s">
        <v>3</v>
      </c>
    </row>
    <row r="321" spans="1:17" x14ac:dyDescent="0.25">
      <c r="A321" t="s">
        <v>964</v>
      </c>
      <c r="B321" t="s">
        <v>965</v>
      </c>
      <c r="C321" t="s">
        <v>2</v>
      </c>
      <c r="D321" t="s">
        <v>3</v>
      </c>
      <c r="E321" t="s">
        <v>76</v>
      </c>
      <c r="F321" t="s">
        <v>3</v>
      </c>
      <c r="G321" t="s">
        <v>3</v>
      </c>
      <c r="H321" t="s">
        <v>3</v>
      </c>
      <c r="I321" t="s">
        <v>3</v>
      </c>
      <c r="J321" s="2">
        <v>2958465</v>
      </c>
      <c r="K321" s="2">
        <v>1</v>
      </c>
      <c r="L321" s="2">
        <v>40921</v>
      </c>
      <c r="M321" t="s">
        <v>965</v>
      </c>
      <c r="N321" t="s">
        <v>965</v>
      </c>
      <c r="O321" t="s">
        <v>6</v>
      </c>
      <c r="P321" t="s">
        <v>7</v>
      </c>
      <c r="Q321" t="s">
        <v>3</v>
      </c>
    </row>
    <row r="322" spans="1:17" x14ac:dyDescent="0.25">
      <c r="A322" t="s">
        <v>966</v>
      </c>
      <c r="B322" t="s">
        <v>967</v>
      </c>
      <c r="C322" t="s">
        <v>2</v>
      </c>
      <c r="D322" t="s">
        <v>3</v>
      </c>
      <c r="E322" t="s">
        <v>76</v>
      </c>
      <c r="F322" t="s">
        <v>3</v>
      </c>
      <c r="G322" t="s">
        <v>3</v>
      </c>
      <c r="H322" t="s">
        <v>3</v>
      </c>
      <c r="I322" t="s">
        <v>3</v>
      </c>
      <c r="J322" s="2">
        <v>2958465</v>
      </c>
      <c r="K322" s="2">
        <v>1</v>
      </c>
      <c r="L322" s="2">
        <v>40844</v>
      </c>
      <c r="M322" t="s">
        <v>967</v>
      </c>
      <c r="N322" t="s">
        <v>968</v>
      </c>
      <c r="O322" t="s">
        <v>6</v>
      </c>
      <c r="P322" t="s">
        <v>7</v>
      </c>
      <c r="Q322" t="s">
        <v>3</v>
      </c>
    </row>
    <row r="323" spans="1:17" x14ac:dyDescent="0.25">
      <c r="A323" t="s">
        <v>969</v>
      </c>
      <c r="B323" t="s">
        <v>970</v>
      </c>
      <c r="C323" t="s">
        <v>2</v>
      </c>
      <c r="D323" t="s">
        <v>3</v>
      </c>
      <c r="E323" t="s">
        <v>76</v>
      </c>
      <c r="F323" t="s">
        <v>3</v>
      </c>
      <c r="G323" t="s">
        <v>3</v>
      </c>
      <c r="H323" t="s">
        <v>3</v>
      </c>
      <c r="I323" t="s">
        <v>3</v>
      </c>
      <c r="J323" s="2">
        <v>2958465</v>
      </c>
      <c r="K323" s="2">
        <v>1</v>
      </c>
      <c r="L323" s="2">
        <v>40844</v>
      </c>
      <c r="M323" t="s">
        <v>970</v>
      </c>
      <c r="N323" t="s">
        <v>970</v>
      </c>
      <c r="O323" t="s">
        <v>6</v>
      </c>
      <c r="P323" t="s">
        <v>7</v>
      </c>
      <c r="Q323" t="s">
        <v>3</v>
      </c>
    </row>
    <row r="324" spans="1:17" x14ac:dyDescent="0.25">
      <c r="A324" t="s">
        <v>971</v>
      </c>
      <c r="B324" t="s">
        <v>972</v>
      </c>
      <c r="C324" t="s">
        <v>2</v>
      </c>
      <c r="D324" t="s">
        <v>3</v>
      </c>
      <c r="E324" t="s">
        <v>76</v>
      </c>
      <c r="F324" t="s">
        <v>3</v>
      </c>
      <c r="G324" t="s">
        <v>3</v>
      </c>
      <c r="H324" t="s">
        <v>3</v>
      </c>
      <c r="I324" t="s">
        <v>3</v>
      </c>
      <c r="J324" s="2">
        <v>2958465</v>
      </c>
      <c r="K324" s="2">
        <v>1</v>
      </c>
      <c r="L324" s="2">
        <v>40844</v>
      </c>
      <c r="M324" t="s">
        <v>972</v>
      </c>
      <c r="N324" t="s">
        <v>972</v>
      </c>
      <c r="O324" t="s">
        <v>6</v>
      </c>
      <c r="P324" t="s">
        <v>7</v>
      </c>
      <c r="Q324" t="s">
        <v>3</v>
      </c>
    </row>
    <row r="325" spans="1:17" x14ac:dyDescent="0.25">
      <c r="A325" t="s">
        <v>973</v>
      </c>
      <c r="B325" t="s">
        <v>974</v>
      </c>
      <c r="C325" t="s">
        <v>2</v>
      </c>
      <c r="D325" t="s">
        <v>3</v>
      </c>
      <c r="E325" t="s">
        <v>76</v>
      </c>
      <c r="F325" t="s">
        <v>3</v>
      </c>
      <c r="G325" t="s">
        <v>3</v>
      </c>
      <c r="H325" t="s">
        <v>3</v>
      </c>
      <c r="I325" t="s">
        <v>3</v>
      </c>
      <c r="J325" s="2">
        <v>2958465</v>
      </c>
      <c r="K325" s="2">
        <v>1</v>
      </c>
      <c r="L325" s="2">
        <v>44462</v>
      </c>
      <c r="M325" t="s">
        <v>974</v>
      </c>
      <c r="N325" t="s">
        <v>974</v>
      </c>
      <c r="O325" t="s">
        <v>61</v>
      </c>
      <c r="P325" t="s">
        <v>7</v>
      </c>
      <c r="Q325" t="s">
        <v>3</v>
      </c>
    </row>
    <row r="326" spans="1:17" x14ac:dyDescent="0.25">
      <c r="A326" t="s">
        <v>975</v>
      </c>
      <c r="B326" t="s">
        <v>976</v>
      </c>
      <c r="C326" t="s">
        <v>2</v>
      </c>
      <c r="D326" t="s">
        <v>3</v>
      </c>
      <c r="E326" t="s">
        <v>76</v>
      </c>
      <c r="F326" t="s">
        <v>3</v>
      </c>
      <c r="G326" t="s">
        <v>3</v>
      </c>
      <c r="H326" t="s">
        <v>3</v>
      </c>
      <c r="I326" t="s">
        <v>3</v>
      </c>
      <c r="J326" s="2">
        <v>2958465</v>
      </c>
      <c r="K326" s="2">
        <v>1</v>
      </c>
      <c r="L326" s="2">
        <v>44524</v>
      </c>
      <c r="M326" t="s">
        <v>976</v>
      </c>
      <c r="N326" t="s">
        <v>976</v>
      </c>
      <c r="O326" t="s">
        <v>229</v>
      </c>
      <c r="P326" t="s">
        <v>7</v>
      </c>
      <c r="Q326" t="s">
        <v>3</v>
      </c>
    </row>
    <row r="327" spans="1:17" x14ac:dyDescent="0.25">
      <c r="A327" t="s">
        <v>977</v>
      </c>
      <c r="B327" t="s">
        <v>978</v>
      </c>
      <c r="C327" t="s">
        <v>2</v>
      </c>
      <c r="D327" t="s">
        <v>3</v>
      </c>
      <c r="E327" t="s">
        <v>76</v>
      </c>
      <c r="F327" t="s">
        <v>3</v>
      </c>
      <c r="G327" t="s">
        <v>3</v>
      </c>
      <c r="H327" t="s">
        <v>3</v>
      </c>
      <c r="I327" t="s">
        <v>3</v>
      </c>
      <c r="J327" s="2">
        <v>2958465</v>
      </c>
      <c r="K327" s="2">
        <v>1</v>
      </c>
      <c r="L327" s="2">
        <v>40844</v>
      </c>
      <c r="M327" t="s">
        <v>978</v>
      </c>
      <c r="N327" t="s">
        <v>979</v>
      </c>
      <c r="O327" t="s">
        <v>6</v>
      </c>
      <c r="P327" t="s">
        <v>7</v>
      </c>
      <c r="Q327" t="s">
        <v>3</v>
      </c>
    </row>
    <row r="328" spans="1:17" x14ac:dyDescent="0.25">
      <c r="A328" t="s">
        <v>980</v>
      </c>
      <c r="B328" t="s">
        <v>981</v>
      </c>
      <c r="C328" t="s">
        <v>2</v>
      </c>
      <c r="D328" t="s">
        <v>3</v>
      </c>
      <c r="E328" t="s">
        <v>76</v>
      </c>
      <c r="F328" t="s">
        <v>3</v>
      </c>
      <c r="G328" t="s">
        <v>3</v>
      </c>
      <c r="H328" t="s">
        <v>3</v>
      </c>
      <c r="I328" t="s">
        <v>3</v>
      </c>
      <c r="J328" s="2">
        <v>2958465</v>
      </c>
      <c r="K328" s="2">
        <v>1</v>
      </c>
      <c r="L328" s="2">
        <v>40844</v>
      </c>
      <c r="M328" t="s">
        <v>981</v>
      </c>
      <c r="N328" t="s">
        <v>982</v>
      </c>
      <c r="O328" t="s">
        <v>6</v>
      </c>
      <c r="P328" t="s">
        <v>7</v>
      </c>
      <c r="Q328" t="s">
        <v>3</v>
      </c>
    </row>
    <row r="329" spans="1:17" x14ac:dyDescent="0.25">
      <c r="A329" t="s">
        <v>983</v>
      </c>
      <c r="B329" t="s">
        <v>984</v>
      </c>
      <c r="C329" t="s">
        <v>2</v>
      </c>
      <c r="D329" t="s">
        <v>3</v>
      </c>
      <c r="E329" t="s">
        <v>76</v>
      </c>
      <c r="F329" t="s">
        <v>3</v>
      </c>
      <c r="G329" t="s">
        <v>3</v>
      </c>
      <c r="H329" t="s">
        <v>3</v>
      </c>
      <c r="I329" t="s">
        <v>3</v>
      </c>
      <c r="J329" s="2">
        <v>2958465</v>
      </c>
      <c r="K329" s="2">
        <v>1</v>
      </c>
      <c r="L329" s="2">
        <v>40844</v>
      </c>
      <c r="M329" t="s">
        <v>984</v>
      </c>
      <c r="N329" t="s">
        <v>985</v>
      </c>
      <c r="O329" t="s">
        <v>6</v>
      </c>
      <c r="P329" t="s">
        <v>7</v>
      </c>
      <c r="Q329" t="s">
        <v>3</v>
      </c>
    </row>
    <row r="330" spans="1:17" x14ac:dyDescent="0.25">
      <c r="A330" t="s">
        <v>986</v>
      </c>
      <c r="B330" t="s">
        <v>987</v>
      </c>
      <c r="C330" t="s">
        <v>2</v>
      </c>
      <c r="D330" t="s">
        <v>3</v>
      </c>
      <c r="E330" t="s">
        <v>76</v>
      </c>
      <c r="F330" t="s">
        <v>3</v>
      </c>
      <c r="G330" t="s">
        <v>3</v>
      </c>
      <c r="H330" t="s">
        <v>3</v>
      </c>
      <c r="I330" t="s">
        <v>3</v>
      </c>
      <c r="J330" s="2">
        <v>2958465</v>
      </c>
      <c r="K330" s="2">
        <v>1</v>
      </c>
      <c r="L330" s="2">
        <v>42027</v>
      </c>
      <c r="M330" t="s">
        <v>987</v>
      </c>
      <c r="N330" t="s">
        <v>988</v>
      </c>
      <c r="O330" t="s">
        <v>61</v>
      </c>
      <c r="P330" t="s">
        <v>7</v>
      </c>
      <c r="Q330" t="s">
        <v>3</v>
      </c>
    </row>
    <row r="331" spans="1:17" x14ac:dyDescent="0.25">
      <c r="A331" t="s">
        <v>989</v>
      </c>
      <c r="B331" t="s">
        <v>990</v>
      </c>
      <c r="C331" t="s">
        <v>2</v>
      </c>
      <c r="D331" t="s">
        <v>3</v>
      </c>
      <c r="E331" t="s">
        <v>76</v>
      </c>
      <c r="F331" t="s">
        <v>3</v>
      </c>
      <c r="G331" t="s">
        <v>3</v>
      </c>
      <c r="H331" t="s">
        <v>3</v>
      </c>
      <c r="I331" t="s">
        <v>3</v>
      </c>
      <c r="J331" s="2">
        <v>2958465</v>
      </c>
      <c r="K331" s="2">
        <v>1</v>
      </c>
      <c r="L331" s="2">
        <v>44532</v>
      </c>
      <c r="M331" t="s">
        <v>990</v>
      </c>
      <c r="N331" t="s">
        <v>991</v>
      </c>
      <c r="O331" t="s">
        <v>229</v>
      </c>
      <c r="P331" t="s">
        <v>7</v>
      </c>
      <c r="Q331" t="s">
        <v>3</v>
      </c>
    </row>
    <row r="332" spans="1:17" x14ac:dyDescent="0.25">
      <c r="A332" t="s">
        <v>992</v>
      </c>
      <c r="B332" t="s">
        <v>993</v>
      </c>
      <c r="C332" t="s">
        <v>2</v>
      </c>
      <c r="D332" t="s">
        <v>3</v>
      </c>
      <c r="E332" t="s">
        <v>76</v>
      </c>
      <c r="F332" t="s">
        <v>3</v>
      </c>
      <c r="G332" t="s">
        <v>3</v>
      </c>
      <c r="H332" t="s">
        <v>3</v>
      </c>
      <c r="I332" t="s">
        <v>3</v>
      </c>
      <c r="J332" s="2">
        <v>2958465</v>
      </c>
      <c r="K332" s="2">
        <v>1</v>
      </c>
      <c r="L332" s="2">
        <v>40937</v>
      </c>
      <c r="M332" t="s">
        <v>993</v>
      </c>
      <c r="N332" t="s">
        <v>994</v>
      </c>
      <c r="O332" t="s">
        <v>6</v>
      </c>
      <c r="P332" t="s">
        <v>7</v>
      </c>
      <c r="Q332" t="s">
        <v>3</v>
      </c>
    </row>
    <row r="333" spans="1:17" x14ac:dyDescent="0.25">
      <c r="A333" t="s">
        <v>995</v>
      </c>
      <c r="B333" t="s">
        <v>996</v>
      </c>
      <c r="C333" t="s">
        <v>2</v>
      </c>
      <c r="D333" t="s">
        <v>3</v>
      </c>
      <c r="E333" t="s">
        <v>76</v>
      </c>
      <c r="F333" t="s">
        <v>3</v>
      </c>
      <c r="G333" t="s">
        <v>3</v>
      </c>
      <c r="H333" t="s">
        <v>3</v>
      </c>
      <c r="I333" t="s">
        <v>3</v>
      </c>
      <c r="J333" s="2">
        <v>2958465</v>
      </c>
      <c r="K333" s="2">
        <v>1</v>
      </c>
      <c r="L333" s="2">
        <v>40940</v>
      </c>
      <c r="M333" t="s">
        <v>996</v>
      </c>
      <c r="N333" t="s">
        <v>996</v>
      </c>
      <c r="O333" t="s">
        <v>6</v>
      </c>
      <c r="P333" t="s">
        <v>7</v>
      </c>
      <c r="Q333" t="s">
        <v>3</v>
      </c>
    </row>
    <row r="334" spans="1:17" x14ac:dyDescent="0.25">
      <c r="A334" t="s">
        <v>997</v>
      </c>
      <c r="B334" t="s">
        <v>998</v>
      </c>
      <c r="C334" t="s">
        <v>2</v>
      </c>
      <c r="D334" t="s">
        <v>3</v>
      </c>
      <c r="E334" t="s">
        <v>76</v>
      </c>
      <c r="F334" t="s">
        <v>3</v>
      </c>
      <c r="G334" t="s">
        <v>3</v>
      </c>
      <c r="H334" t="s">
        <v>3</v>
      </c>
      <c r="I334" t="s">
        <v>3</v>
      </c>
      <c r="J334" s="2">
        <v>2958465</v>
      </c>
      <c r="K334" s="2">
        <v>1</v>
      </c>
      <c r="L334" s="2">
        <v>40844</v>
      </c>
      <c r="M334" t="s">
        <v>998</v>
      </c>
      <c r="N334" t="s">
        <v>999</v>
      </c>
      <c r="O334" t="s">
        <v>6</v>
      </c>
      <c r="P334" t="s">
        <v>7</v>
      </c>
      <c r="Q334" t="s">
        <v>3</v>
      </c>
    </row>
    <row r="335" spans="1:17" x14ac:dyDescent="0.25">
      <c r="A335" t="s">
        <v>1000</v>
      </c>
      <c r="B335" t="s">
        <v>1001</v>
      </c>
      <c r="C335" t="s">
        <v>2</v>
      </c>
      <c r="D335" t="s">
        <v>3</v>
      </c>
      <c r="E335" t="s">
        <v>76</v>
      </c>
      <c r="F335" t="s">
        <v>3</v>
      </c>
      <c r="G335" t="s">
        <v>3</v>
      </c>
      <c r="H335" t="s">
        <v>3</v>
      </c>
      <c r="I335" t="s">
        <v>3</v>
      </c>
      <c r="J335" s="2">
        <v>2958465</v>
      </c>
      <c r="K335" s="2">
        <v>1</v>
      </c>
      <c r="L335" s="2">
        <v>40844</v>
      </c>
      <c r="M335" t="s">
        <v>1001</v>
      </c>
      <c r="N335" t="s">
        <v>1001</v>
      </c>
      <c r="O335" t="s">
        <v>6</v>
      </c>
      <c r="P335" t="s">
        <v>7</v>
      </c>
      <c r="Q335" t="s">
        <v>3</v>
      </c>
    </row>
    <row r="336" spans="1:17" x14ac:dyDescent="0.25">
      <c r="A336" t="s">
        <v>1002</v>
      </c>
      <c r="B336" t="s">
        <v>1003</v>
      </c>
      <c r="C336" t="s">
        <v>2</v>
      </c>
      <c r="D336" t="s">
        <v>3</v>
      </c>
      <c r="E336" t="s">
        <v>76</v>
      </c>
      <c r="F336" t="s">
        <v>3</v>
      </c>
      <c r="G336" t="s">
        <v>3</v>
      </c>
      <c r="H336" t="s">
        <v>3</v>
      </c>
      <c r="I336" t="s">
        <v>3</v>
      </c>
      <c r="J336" s="2">
        <v>2958465</v>
      </c>
      <c r="K336" s="2">
        <v>1</v>
      </c>
      <c r="L336" s="2">
        <v>40934</v>
      </c>
      <c r="M336" t="s">
        <v>1003</v>
      </c>
      <c r="N336" t="s">
        <v>1003</v>
      </c>
      <c r="O336" t="s">
        <v>6</v>
      </c>
      <c r="P336" t="s">
        <v>7</v>
      </c>
      <c r="Q336" t="s">
        <v>3</v>
      </c>
    </row>
    <row r="337" spans="1:17" x14ac:dyDescent="0.25">
      <c r="A337" t="s">
        <v>1004</v>
      </c>
      <c r="B337" t="s">
        <v>1005</v>
      </c>
      <c r="C337" t="s">
        <v>2</v>
      </c>
      <c r="D337" t="s">
        <v>3</v>
      </c>
      <c r="E337" t="s">
        <v>76</v>
      </c>
      <c r="F337" t="s">
        <v>3</v>
      </c>
      <c r="G337" t="s">
        <v>3</v>
      </c>
      <c r="H337" t="s">
        <v>3</v>
      </c>
      <c r="I337" t="s">
        <v>3</v>
      </c>
      <c r="J337" s="2">
        <v>2958465</v>
      </c>
      <c r="K337" s="2">
        <v>1</v>
      </c>
      <c r="L337" s="2">
        <v>40844</v>
      </c>
      <c r="M337" t="s">
        <v>1005</v>
      </c>
      <c r="N337" t="s">
        <v>1006</v>
      </c>
      <c r="O337" t="s">
        <v>6</v>
      </c>
      <c r="P337" t="s">
        <v>7</v>
      </c>
      <c r="Q337" t="s">
        <v>3</v>
      </c>
    </row>
    <row r="338" spans="1:17" x14ac:dyDescent="0.25">
      <c r="A338" t="s">
        <v>1007</v>
      </c>
      <c r="B338" t="s">
        <v>1008</v>
      </c>
      <c r="C338" t="s">
        <v>2</v>
      </c>
      <c r="D338" t="s">
        <v>3</v>
      </c>
      <c r="E338" t="s">
        <v>76</v>
      </c>
      <c r="F338" t="s">
        <v>3</v>
      </c>
      <c r="G338" t="s">
        <v>3</v>
      </c>
      <c r="H338" t="s">
        <v>3</v>
      </c>
      <c r="I338" t="s">
        <v>3</v>
      </c>
      <c r="J338" s="2">
        <v>2958465</v>
      </c>
      <c r="K338" s="2">
        <v>1</v>
      </c>
      <c r="L338" s="2">
        <v>40844</v>
      </c>
      <c r="M338" t="s">
        <v>1008</v>
      </c>
      <c r="N338" t="s">
        <v>1009</v>
      </c>
      <c r="O338" t="s">
        <v>6</v>
      </c>
      <c r="P338" t="s">
        <v>7</v>
      </c>
      <c r="Q338" t="s">
        <v>3</v>
      </c>
    </row>
    <row r="339" spans="1:17" x14ac:dyDescent="0.25">
      <c r="A339" t="s">
        <v>1010</v>
      </c>
      <c r="B339" t="s">
        <v>1011</v>
      </c>
      <c r="C339" t="s">
        <v>2</v>
      </c>
      <c r="D339" t="s">
        <v>3</v>
      </c>
      <c r="E339" t="s">
        <v>76</v>
      </c>
      <c r="F339" t="s">
        <v>3</v>
      </c>
      <c r="G339" t="s">
        <v>3</v>
      </c>
      <c r="H339" t="s">
        <v>3</v>
      </c>
      <c r="I339" t="s">
        <v>3</v>
      </c>
      <c r="J339" s="2">
        <v>2958465</v>
      </c>
      <c r="K339" s="2">
        <v>1</v>
      </c>
      <c r="L339" s="2">
        <v>40940</v>
      </c>
      <c r="M339" t="s">
        <v>1011</v>
      </c>
      <c r="N339" t="s">
        <v>1012</v>
      </c>
      <c r="O339" t="s">
        <v>6</v>
      </c>
      <c r="P339" t="s">
        <v>7</v>
      </c>
      <c r="Q339" t="s">
        <v>3</v>
      </c>
    </row>
    <row r="340" spans="1:17" x14ac:dyDescent="0.25">
      <c r="A340" t="s">
        <v>1013</v>
      </c>
      <c r="B340" t="s">
        <v>1014</v>
      </c>
      <c r="C340" t="s">
        <v>2</v>
      </c>
      <c r="D340" t="s">
        <v>3</v>
      </c>
      <c r="E340" t="s">
        <v>76</v>
      </c>
      <c r="F340" t="s">
        <v>3</v>
      </c>
      <c r="G340" t="s">
        <v>3</v>
      </c>
      <c r="H340" t="s">
        <v>3</v>
      </c>
      <c r="I340" t="s">
        <v>3</v>
      </c>
      <c r="J340" s="2">
        <v>2958465</v>
      </c>
      <c r="K340" s="2">
        <v>1</v>
      </c>
      <c r="L340" s="2">
        <v>40844</v>
      </c>
      <c r="M340" t="s">
        <v>1014</v>
      </c>
      <c r="N340" t="s">
        <v>1015</v>
      </c>
      <c r="O340" t="s">
        <v>6</v>
      </c>
      <c r="P340" t="s">
        <v>7</v>
      </c>
      <c r="Q340" t="s">
        <v>3</v>
      </c>
    </row>
    <row r="341" spans="1:17" x14ac:dyDescent="0.25">
      <c r="A341" t="s">
        <v>1016</v>
      </c>
      <c r="B341" t="s">
        <v>1017</v>
      </c>
      <c r="C341" t="s">
        <v>2</v>
      </c>
      <c r="D341" t="s">
        <v>3</v>
      </c>
      <c r="E341" t="s">
        <v>76</v>
      </c>
      <c r="F341" t="s">
        <v>3</v>
      </c>
      <c r="G341" t="s">
        <v>3</v>
      </c>
      <c r="H341" t="s">
        <v>3</v>
      </c>
      <c r="I341" t="s">
        <v>3</v>
      </c>
      <c r="J341" s="2">
        <v>2958465</v>
      </c>
      <c r="K341" s="2">
        <v>1</v>
      </c>
      <c r="L341" s="2">
        <v>40844</v>
      </c>
      <c r="M341" t="s">
        <v>1017</v>
      </c>
      <c r="N341" t="s">
        <v>1018</v>
      </c>
      <c r="O341" t="s">
        <v>6</v>
      </c>
      <c r="P341" t="s">
        <v>7</v>
      </c>
      <c r="Q341" t="s">
        <v>3</v>
      </c>
    </row>
    <row r="342" spans="1:17" x14ac:dyDescent="0.25">
      <c r="A342" t="s">
        <v>1019</v>
      </c>
      <c r="B342" t="s">
        <v>1020</v>
      </c>
      <c r="C342" t="s">
        <v>2</v>
      </c>
      <c r="D342" t="s">
        <v>3</v>
      </c>
      <c r="E342" t="s">
        <v>76</v>
      </c>
      <c r="F342" t="s">
        <v>3</v>
      </c>
      <c r="G342" t="s">
        <v>3</v>
      </c>
      <c r="H342" t="s">
        <v>3</v>
      </c>
      <c r="I342" t="s">
        <v>3</v>
      </c>
      <c r="J342" s="2">
        <v>2958465</v>
      </c>
      <c r="K342" s="2">
        <v>1</v>
      </c>
      <c r="L342" s="2">
        <v>40928</v>
      </c>
      <c r="M342" t="s">
        <v>1020</v>
      </c>
      <c r="N342" t="s">
        <v>1021</v>
      </c>
      <c r="O342" t="s">
        <v>6</v>
      </c>
      <c r="P342" t="s">
        <v>7</v>
      </c>
      <c r="Q342" t="s">
        <v>3</v>
      </c>
    </row>
    <row r="343" spans="1:17" x14ac:dyDescent="0.25">
      <c r="A343" t="s">
        <v>1022</v>
      </c>
      <c r="B343" t="s">
        <v>1023</v>
      </c>
      <c r="C343" t="s">
        <v>2</v>
      </c>
      <c r="D343" t="s">
        <v>3</v>
      </c>
      <c r="E343" t="s">
        <v>76</v>
      </c>
      <c r="F343" t="s">
        <v>3</v>
      </c>
      <c r="G343" t="s">
        <v>3</v>
      </c>
      <c r="H343" t="s">
        <v>3</v>
      </c>
      <c r="I343" t="s">
        <v>3</v>
      </c>
      <c r="J343" s="2">
        <v>2958465</v>
      </c>
      <c r="K343" s="2">
        <v>1</v>
      </c>
      <c r="L343" s="2">
        <v>41019</v>
      </c>
      <c r="M343" t="s">
        <v>1023</v>
      </c>
      <c r="N343" t="s">
        <v>1024</v>
      </c>
      <c r="O343" t="s">
        <v>6</v>
      </c>
      <c r="P343" t="s">
        <v>7</v>
      </c>
      <c r="Q343" t="s">
        <v>3</v>
      </c>
    </row>
    <row r="344" spans="1:17" x14ac:dyDescent="0.25">
      <c r="A344" t="s">
        <v>1025</v>
      </c>
      <c r="B344" t="s">
        <v>1026</v>
      </c>
      <c r="C344" t="s">
        <v>2</v>
      </c>
      <c r="D344" t="s">
        <v>3</v>
      </c>
      <c r="E344" t="s">
        <v>76</v>
      </c>
      <c r="F344" t="s">
        <v>3</v>
      </c>
      <c r="G344" t="s">
        <v>3</v>
      </c>
      <c r="H344" t="s">
        <v>3</v>
      </c>
      <c r="I344" t="s">
        <v>3</v>
      </c>
      <c r="J344" s="2">
        <v>2958465</v>
      </c>
      <c r="K344" s="2">
        <v>1</v>
      </c>
      <c r="L344" s="2">
        <v>40938</v>
      </c>
      <c r="M344" t="s">
        <v>1026</v>
      </c>
      <c r="N344" t="s">
        <v>1027</v>
      </c>
      <c r="O344" t="s">
        <v>6</v>
      </c>
      <c r="P344" t="s">
        <v>7</v>
      </c>
      <c r="Q344" t="s">
        <v>3</v>
      </c>
    </row>
    <row r="345" spans="1:17" x14ac:dyDescent="0.25">
      <c r="A345" t="s">
        <v>1028</v>
      </c>
      <c r="B345" t="s">
        <v>1029</v>
      </c>
      <c r="C345" t="s">
        <v>2</v>
      </c>
      <c r="D345" t="s">
        <v>3</v>
      </c>
      <c r="E345" t="s">
        <v>76</v>
      </c>
      <c r="F345" t="s">
        <v>3</v>
      </c>
      <c r="G345" t="s">
        <v>3</v>
      </c>
      <c r="H345" t="s">
        <v>3</v>
      </c>
      <c r="I345" t="s">
        <v>3</v>
      </c>
      <c r="J345" s="2">
        <v>2958465</v>
      </c>
      <c r="K345" s="2">
        <v>1</v>
      </c>
      <c r="L345" s="2">
        <v>40938</v>
      </c>
      <c r="M345" t="s">
        <v>1029</v>
      </c>
      <c r="N345" t="s">
        <v>1030</v>
      </c>
      <c r="O345" t="s">
        <v>6</v>
      </c>
      <c r="P345" t="s">
        <v>7</v>
      </c>
      <c r="Q345" t="s">
        <v>3</v>
      </c>
    </row>
    <row r="346" spans="1:17" x14ac:dyDescent="0.25">
      <c r="A346" t="s">
        <v>1031</v>
      </c>
      <c r="B346" t="s">
        <v>1032</v>
      </c>
      <c r="C346" t="s">
        <v>2</v>
      </c>
      <c r="D346" t="s">
        <v>3</v>
      </c>
      <c r="E346" t="s">
        <v>76</v>
      </c>
      <c r="F346" t="s">
        <v>3</v>
      </c>
      <c r="G346" t="s">
        <v>3</v>
      </c>
      <c r="H346" t="s">
        <v>3</v>
      </c>
      <c r="I346" t="s">
        <v>3</v>
      </c>
      <c r="J346" s="2">
        <v>2958465</v>
      </c>
      <c r="K346" s="2">
        <v>1</v>
      </c>
      <c r="L346" s="2">
        <v>40938</v>
      </c>
      <c r="M346" t="s">
        <v>1032</v>
      </c>
      <c r="N346" t="s">
        <v>1033</v>
      </c>
      <c r="O346" t="s">
        <v>6</v>
      </c>
      <c r="P346" t="s">
        <v>7</v>
      </c>
      <c r="Q346" t="s">
        <v>3</v>
      </c>
    </row>
    <row r="347" spans="1:17" x14ac:dyDescent="0.25">
      <c r="A347" t="s">
        <v>1034</v>
      </c>
      <c r="B347" t="s">
        <v>1035</v>
      </c>
      <c r="C347" t="s">
        <v>2</v>
      </c>
      <c r="D347" t="s">
        <v>3</v>
      </c>
      <c r="E347" t="s">
        <v>76</v>
      </c>
      <c r="F347" t="s">
        <v>3</v>
      </c>
      <c r="G347" t="s">
        <v>3</v>
      </c>
      <c r="H347" t="s">
        <v>3</v>
      </c>
      <c r="I347" t="s">
        <v>3</v>
      </c>
      <c r="J347" s="2">
        <v>2958465</v>
      </c>
      <c r="K347" s="2">
        <v>1</v>
      </c>
      <c r="L347" s="2">
        <v>40938</v>
      </c>
      <c r="M347" t="s">
        <v>1035</v>
      </c>
      <c r="N347" t="s">
        <v>1036</v>
      </c>
      <c r="O347" t="s">
        <v>6</v>
      </c>
      <c r="P347" t="s">
        <v>7</v>
      </c>
      <c r="Q347" t="s">
        <v>3</v>
      </c>
    </row>
    <row r="348" spans="1:17" x14ac:dyDescent="0.25">
      <c r="A348" t="s">
        <v>1037</v>
      </c>
      <c r="B348" t="s">
        <v>1038</v>
      </c>
      <c r="C348" t="s">
        <v>2</v>
      </c>
      <c r="D348" t="s">
        <v>3</v>
      </c>
      <c r="E348" t="s">
        <v>76</v>
      </c>
      <c r="F348" t="s">
        <v>3</v>
      </c>
      <c r="G348" t="s">
        <v>3</v>
      </c>
      <c r="H348" t="s">
        <v>3</v>
      </c>
      <c r="I348" t="s">
        <v>3</v>
      </c>
      <c r="J348" s="2">
        <v>2958465</v>
      </c>
      <c r="K348" s="2">
        <v>1</v>
      </c>
      <c r="L348" s="2">
        <v>40938</v>
      </c>
      <c r="M348" t="s">
        <v>1038</v>
      </c>
      <c r="N348" t="s">
        <v>1039</v>
      </c>
      <c r="O348" t="s">
        <v>6</v>
      </c>
      <c r="P348" t="s">
        <v>7</v>
      </c>
      <c r="Q348" t="s">
        <v>3</v>
      </c>
    </row>
    <row r="349" spans="1:17" x14ac:dyDescent="0.25">
      <c r="A349" t="s">
        <v>1040</v>
      </c>
      <c r="B349" t="s">
        <v>1041</v>
      </c>
      <c r="C349" t="s">
        <v>2</v>
      </c>
      <c r="D349" t="s">
        <v>3</v>
      </c>
      <c r="E349" t="s">
        <v>76</v>
      </c>
      <c r="F349" t="s">
        <v>3</v>
      </c>
      <c r="G349" t="s">
        <v>3</v>
      </c>
      <c r="H349" t="s">
        <v>3</v>
      </c>
      <c r="I349" t="s">
        <v>3</v>
      </c>
      <c r="J349" s="2">
        <v>2958465</v>
      </c>
      <c r="K349" s="2">
        <v>1</v>
      </c>
      <c r="L349" s="2">
        <v>40940</v>
      </c>
      <c r="M349" t="s">
        <v>1041</v>
      </c>
      <c r="N349" t="s">
        <v>1042</v>
      </c>
      <c r="O349" t="s">
        <v>6</v>
      </c>
      <c r="P349" t="s">
        <v>7</v>
      </c>
      <c r="Q349" t="s">
        <v>3</v>
      </c>
    </row>
    <row r="350" spans="1:17" x14ac:dyDescent="0.25">
      <c r="A350" t="s">
        <v>1043</v>
      </c>
      <c r="B350" t="s">
        <v>1044</v>
      </c>
      <c r="C350" t="s">
        <v>2</v>
      </c>
      <c r="D350" t="s">
        <v>3</v>
      </c>
      <c r="E350" t="s">
        <v>76</v>
      </c>
      <c r="F350" t="s">
        <v>3</v>
      </c>
      <c r="G350" t="s">
        <v>3</v>
      </c>
      <c r="H350" t="s">
        <v>3</v>
      </c>
      <c r="I350" t="s">
        <v>3</v>
      </c>
      <c r="J350" s="2">
        <v>2958465</v>
      </c>
      <c r="K350" s="2">
        <v>1</v>
      </c>
      <c r="L350" s="2">
        <v>41257</v>
      </c>
      <c r="M350" t="s">
        <v>1044</v>
      </c>
      <c r="N350" t="s">
        <v>1045</v>
      </c>
      <c r="O350" t="s">
        <v>61</v>
      </c>
      <c r="P350" t="s">
        <v>7</v>
      </c>
      <c r="Q350" t="s">
        <v>3</v>
      </c>
    </row>
    <row r="351" spans="1:17" x14ac:dyDescent="0.25">
      <c r="A351" t="s">
        <v>1046</v>
      </c>
      <c r="B351" t="s">
        <v>1047</v>
      </c>
      <c r="C351" t="s">
        <v>2</v>
      </c>
      <c r="D351" t="s">
        <v>3</v>
      </c>
      <c r="E351" t="s">
        <v>76</v>
      </c>
      <c r="F351" t="s">
        <v>3</v>
      </c>
      <c r="G351" t="s">
        <v>3</v>
      </c>
      <c r="H351" t="s">
        <v>3</v>
      </c>
      <c r="I351" t="s">
        <v>3</v>
      </c>
      <c r="J351" s="2">
        <v>2958465</v>
      </c>
      <c r="K351" s="2">
        <v>1</v>
      </c>
      <c r="L351" s="2">
        <v>41183</v>
      </c>
      <c r="M351" t="s">
        <v>1047</v>
      </c>
      <c r="N351" t="s">
        <v>1048</v>
      </c>
      <c r="O351" t="s">
        <v>61</v>
      </c>
      <c r="P351" t="s">
        <v>7</v>
      </c>
      <c r="Q351" t="s">
        <v>3</v>
      </c>
    </row>
    <row r="352" spans="1:17" x14ac:dyDescent="0.25">
      <c r="A352" t="s">
        <v>1049</v>
      </c>
      <c r="B352" t="s">
        <v>1050</v>
      </c>
      <c r="C352" t="s">
        <v>2</v>
      </c>
      <c r="D352" t="s">
        <v>3</v>
      </c>
      <c r="E352" t="s">
        <v>76</v>
      </c>
      <c r="F352" t="s">
        <v>3</v>
      </c>
      <c r="G352" t="s">
        <v>3</v>
      </c>
      <c r="H352" t="s">
        <v>3</v>
      </c>
      <c r="I352" t="s">
        <v>3</v>
      </c>
      <c r="J352" s="2">
        <v>2958465</v>
      </c>
      <c r="K352" s="2">
        <v>1</v>
      </c>
      <c r="L352" s="2">
        <v>40938</v>
      </c>
      <c r="M352" t="s">
        <v>1050</v>
      </c>
      <c r="N352" t="s">
        <v>1051</v>
      </c>
      <c r="O352" t="s">
        <v>6</v>
      </c>
      <c r="P352" t="s">
        <v>7</v>
      </c>
      <c r="Q352" t="s">
        <v>3</v>
      </c>
    </row>
    <row r="353" spans="1:17" x14ac:dyDescent="0.25">
      <c r="A353" t="s">
        <v>1052</v>
      </c>
      <c r="B353" t="s">
        <v>1053</v>
      </c>
      <c r="C353" t="s">
        <v>2</v>
      </c>
      <c r="D353" t="s">
        <v>3</v>
      </c>
      <c r="E353" t="s">
        <v>76</v>
      </c>
      <c r="F353" t="s">
        <v>3</v>
      </c>
      <c r="G353" t="s">
        <v>3</v>
      </c>
      <c r="H353" t="s">
        <v>3</v>
      </c>
      <c r="I353" t="s">
        <v>3</v>
      </c>
      <c r="J353" s="2">
        <v>2958465</v>
      </c>
      <c r="K353" s="2">
        <v>1</v>
      </c>
      <c r="L353" s="2">
        <v>40938</v>
      </c>
      <c r="M353" t="s">
        <v>1053</v>
      </c>
      <c r="N353" t="s">
        <v>1054</v>
      </c>
      <c r="O353" t="s">
        <v>6</v>
      </c>
      <c r="P353" t="s">
        <v>7</v>
      </c>
      <c r="Q353" t="s">
        <v>3</v>
      </c>
    </row>
    <row r="354" spans="1:17" x14ac:dyDescent="0.25">
      <c r="A354" t="s">
        <v>1055</v>
      </c>
      <c r="B354" t="s">
        <v>1056</v>
      </c>
      <c r="C354" t="s">
        <v>2</v>
      </c>
      <c r="D354" t="s">
        <v>3</v>
      </c>
      <c r="E354" t="s">
        <v>76</v>
      </c>
      <c r="F354" t="s">
        <v>3</v>
      </c>
      <c r="G354" t="s">
        <v>3</v>
      </c>
      <c r="H354" t="s">
        <v>3</v>
      </c>
      <c r="I354" t="s">
        <v>3</v>
      </c>
      <c r="J354" s="2">
        <v>2958465</v>
      </c>
      <c r="K354" s="2">
        <v>1</v>
      </c>
      <c r="L354" s="2">
        <v>40844</v>
      </c>
      <c r="M354" t="s">
        <v>1056</v>
      </c>
      <c r="N354" t="s">
        <v>1057</v>
      </c>
      <c r="O354" t="s">
        <v>6</v>
      </c>
      <c r="P354" t="s">
        <v>7</v>
      </c>
      <c r="Q354" t="s">
        <v>3</v>
      </c>
    </row>
    <row r="355" spans="1:17" x14ac:dyDescent="0.25">
      <c r="A355" t="s">
        <v>1058</v>
      </c>
      <c r="B355" t="s">
        <v>1059</v>
      </c>
      <c r="C355" t="s">
        <v>2</v>
      </c>
      <c r="D355" t="s">
        <v>3</v>
      </c>
      <c r="E355" t="s">
        <v>76</v>
      </c>
      <c r="F355" t="s">
        <v>3</v>
      </c>
      <c r="G355" t="s">
        <v>3</v>
      </c>
      <c r="H355" t="s">
        <v>3</v>
      </c>
      <c r="I355" t="s">
        <v>3</v>
      </c>
      <c r="J355" s="2">
        <v>2958465</v>
      </c>
      <c r="K355" s="2">
        <v>1</v>
      </c>
      <c r="L355" s="2">
        <v>40844</v>
      </c>
      <c r="M355" t="s">
        <v>1059</v>
      </c>
      <c r="N355" t="s">
        <v>1060</v>
      </c>
      <c r="O355" t="s">
        <v>6</v>
      </c>
      <c r="P355" t="s">
        <v>7</v>
      </c>
      <c r="Q355" t="s">
        <v>3</v>
      </c>
    </row>
    <row r="356" spans="1:17" x14ac:dyDescent="0.25">
      <c r="A356" t="s">
        <v>1061</v>
      </c>
      <c r="B356" t="s">
        <v>1062</v>
      </c>
      <c r="C356" t="s">
        <v>2</v>
      </c>
      <c r="D356" t="s">
        <v>3</v>
      </c>
      <c r="E356" t="s">
        <v>76</v>
      </c>
      <c r="F356" t="s">
        <v>3</v>
      </c>
      <c r="G356" t="s">
        <v>3</v>
      </c>
      <c r="H356" t="s">
        <v>3</v>
      </c>
      <c r="I356" t="s">
        <v>3</v>
      </c>
      <c r="J356" s="2">
        <v>2958465</v>
      </c>
      <c r="K356" s="2">
        <v>1</v>
      </c>
      <c r="L356" s="2">
        <v>40844</v>
      </c>
      <c r="M356" t="s">
        <v>1062</v>
      </c>
      <c r="N356" t="s">
        <v>1063</v>
      </c>
      <c r="O356" t="s">
        <v>6</v>
      </c>
      <c r="P356" t="s">
        <v>7</v>
      </c>
      <c r="Q356" t="s">
        <v>3</v>
      </c>
    </row>
    <row r="357" spans="1:17" x14ac:dyDescent="0.25">
      <c r="A357" t="s">
        <v>1064</v>
      </c>
      <c r="B357" t="s">
        <v>1065</v>
      </c>
      <c r="C357" t="s">
        <v>2</v>
      </c>
      <c r="D357" t="s">
        <v>3</v>
      </c>
      <c r="E357" t="s">
        <v>76</v>
      </c>
      <c r="F357" t="s">
        <v>3</v>
      </c>
      <c r="G357" t="s">
        <v>3</v>
      </c>
      <c r="H357" t="s">
        <v>3</v>
      </c>
      <c r="I357" t="s">
        <v>3</v>
      </c>
      <c r="J357" s="2">
        <v>2958465</v>
      </c>
      <c r="K357" s="2">
        <v>1</v>
      </c>
      <c r="L357" s="2">
        <v>40844</v>
      </c>
      <c r="M357" t="s">
        <v>1065</v>
      </c>
      <c r="N357" t="s">
        <v>1066</v>
      </c>
      <c r="O357" t="s">
        <v>6</v>
      </c>
      <c r="P357" t="s">
        <v>7</v>
      </c>
      <c r="Q357" t="s">
        <v>3</v>
      </c>
    </row>
    <row r="358" spans="1:17" x14ac:dyDescent="0.25">
      <c r="A358" t="s">
        <v>1067</v>
      </c>
      <c r="B358" t="s">
        <v>1068</v>
      </c>
      <c r="C358" t="s">
        <v>2</v>
      </c>
      <c r="D358" t="s">
        <v>3</v>
      </c>
      <c r="E358" t="s">
        <v>76</v>
      </c>
      <c r="F358" t="s">
        <v>3</v>
      </c>
      <c r="G358" t="s">
        <v>3</v>
      </c>
      <c r="H358" t="s">
        <v>3</v>
      </c>
      <c r="I358" t="s">
        <v>3</v>
      </c>
      <c r="J358" s="2">
        <v>2958465</v>
      </c>
      <c r="K358" s="2">
        <v>1</v>
      </c>
      <c r="L358" s="2">
        <v>40844</v>
      </c>
      <c r="M358" t="s">
        <v>1068</v>
      </c>
      <c r="N358" t="s">
        <v>1069</v>
      </c>
      <c r="O358" t="s">
        <v>6</v>
      </c>
      <c r="P358" t="s">
        <v>7</v>
      </c>
      <c r="Q358" t="s">
        <v>3</v>
      </c>
    </row>
    <row r="359" spans="1:17" x14ac:dyDescent="0.25">
      <c r="A359" t="s">
        <v>1070</v>
      </c>
      <c r="B359" t="s">
        <v>1071</v>
      </c>
      <c r="C359" t="s">
        <v>2</v>
      </c>
      <c r="D359" t="s">
        <v>3</v>
      </c>
      <c r="E359" t="s">
        <v>76</v>
      </c>
      <c r="F359" t="s">
        <v>3</v>
      </c>
      <c r="G359" t="s">
        <v>3</v>
      </c>
      <c r="H359" t="s">
        <v>3</v>
      </c>
      <c r="I359" t="s">
        <v>3</v>
      </c>
      <c r="J359" s="2">
        <v>2958465</v>
      </c>
      <c r="K359" s="2">
        <v>1</v>
      </c>
      <c r="L359" s="2">
        <v>40844</v>
      </c>
      <c r="M359" t="s">
        <v>1071</v>
      </c>
      <c r="N359" t="s">
        <v>1072</v>
      </c>
      <c r="O359" t="s">
        <v>6</v>
      </c>
      <c r="P359" t="s">
        <v>7</v>
      </c>
      <c r="Q359" t="s">
        <v>3</v>
      </c>
    </row>
    <row r="360" spans="1:17" x14ac:dyDescent="0.25">
      <c r="A360" t="s">
        <v>1073</v>
      </c>
      <c r="B360" t="s">
        <v>1074</v>
      </c>
      <c r="C360" t="s">
        <v>2</v>
      </c>
      <c r="D360" t="s">
        <v>3</v>
      </c>
      <c r="E360" t="s">
        <v>76</v>
      </c>
      <c r="F360" t="s">
        <v>3</v>
      </c>
      <c r="G360" t="s">
        <v>3</v>
      </c>
      <c r="H360" t="s">
        <v>3</v>
      </c>
      <c r="I360" t="s">
        <v>3</v>
      </c>
      <c r="J360" s="2">
        <v>2958465</v>
      </c>
      <c r="K360" s="2">
        <v>1</v>
      </c>
      <c r="L360" s="2">
        <v>40844</v>
      </c>
      <c r="M360" t="s">
        <v>1074</v>
      </c>
      <c r="N360" t="s">
        <v>1075</v>
      </c>
      <c r="O360" t="s">
        <v>6</v>
      </c>
      <c r="P360" t="s">
        <v>7</v>
      </c>
      <c r="Q360" t="s">
        <v>3</v>
      </c>
    </row>
    <row r="361" spans="1:17" x14ac:dyDescent="0.25">
      <c r="A361" t="s">
        <v>1076</v>
      </c>
      <c r="B361" t="s">
        <v>1077</v>
      </c>
      <c r="C361" t="s">
        <v>2</v>
      </c>
      <c r="D361" t="s">
        <v>3</v>
      </c>
      <c r="E361" t="s">
        <v>76</v>
      </c>
      <c r="F361" t="s">
        <v>3</v>
      </c>
      <c r="G361" t="s">
        <v>3</v>
      </c>
      <c r="H361" t="s">
        <v>3</v>
      </c>
      <c r="I361" t="s">
        <v>3</v>
      </c>
      <c r="J361" s="2">
        <v>2958465</v>
      </c>
      <c r="K361" s="2">
        <v>1</v>
      </c>
      <c r="L361" s="2">
        <v>40844</v>
      </c>
      <c r="M361" t="s">
        <v>1077</v>
      </c>
      <c r="N361" t="s">
        <v>1078</v>
      </c>
      <c r="O361" t="s">
        <v>6</v>
      </c>
      <c r="P361" t="s">
        <v>7</v>
      </c>
      <c r="Q361" t="s">
        <v>3</v>
      </c>
    </row>
    <row r="362" spans="1:17" x14ac:dyDescent="0.25">
      <c r="A362" t="s">
        <v>1079</v>
      </c>
      <c r="B362" t="s">
        <v>1080</v>
      </c>
      <c r="C362" t="s">
        <v>2</v>
      </c>
      <c r="D362" t="s">
        <v>3</v>
      </c>
      <c r="E362" t="s">
        <v>76</v>
      </c>
      <c r="F362" t="s">
        <v>3</v>
      </c>
      <c r="G362" t="s">
        <v>3</v>
      </c>
      <c r="H362" t="s">
        <v>3</v>
      </c>
      <c r="I362" t="s">
        <v>3</v>
      </c>
      <c r="J362" s="2">
        <v>2958465</v>
      </c>
      <c r="K362" s="2">
        <v>1</v>
      </c>
      <c r="L362" s="2">
        <v>40883</v>
      </c>
      <c r="M362" t="s">
        <v>1080</v>
      </c>
      <c r="N362" t="s">
        <v>1081</v>
      </c>
      <c r="O362" t="s">
        <v>6</v>
      </c>
      <c r="P362" t="s">
        <v>7</v>
      </c>
      <c r="Q362" t="s">
        <v>3</v>
      </c>
    </row>
    <row r="363" spans="1:17" x14ac:dyDescent="0.25">
      <c r="A363" t="s">
        <v>1082</v>
      </c>
      <c r="B363" t="s">
        <v>1083</v>
      </c>
      <c r="C363" t="s">
        <v>2</v>
      </c>
      <c r="D363" t="s">
        <v>3</v>
      </c>
      <c r="E363" t="s">
        <v>76</v>
      </c>
      <c r="F363" t="s">
        <v>3</v>
      </c>
      <c r="G363" t="s">
        <v>3</v>
      </c>
      <c r="H363" t="s">
        <v>3</v>
      </c>
      <c r="I363" t="s">
        <v>3</v>
      </c>
      <c r="J363" s="2">
        <v>2958465</v>
      </c>
      <c r="K363" s="2">
        <v>1</v>
      </c>
      <c r="L363" s="2">
        <v>40844</v>
      </c>
      <c r="M363" t="s">
        <v>1083</v>
      </c>
      <c r="N363" t="s">
        <v>1084</v>
      </c>
      <c r="O363" t="s">
        <v>6</v>
      </c>
      <c r="P363" t="s">
        <v>7</v>
      </c>
      <c r="Q363" t="s">
        <v>3</v>
      </c>
    </row>
    <row r="364" spans="1:17" x14ac:dyDescent="0.25">
      <c r="A364" t="s">
        <v>1085</v>
      </c>
      <c r="B364" t="s">
        <v>1086</v>
      </c>
      <c r="C364" t="s">
        <v>2</v>
      </c>
      <c r="D364" t="s">
        <v>3</v>
      </c>
      <c r="E364" t="s">
        <v>76</v>
      </c>
      <c r="F364" t="s">
        <v>3</v>
      </c>
      <c r="G364" t="s">
        <v>3</v>
      </c>
      <c r="H364" t="s">
        <v>3</v>
      </c>
      <c r="I364" t="s">
        <v>3</v>
      </c>
      <c r="J364" s="2">
        <v>2958465</v>
      </c>
      <c r="K364" s="2">
        <v>1</v>
      </c>
      <c r="L364" s="2">
        <v>40844</v>
      </c>
      <c r="M364" t="s">
        <v>1086</v>
      </c>
      <c r="N364" t="s">
        <v>1087</v>
      </c>
      <c r="O364" t="s">
        <v>6</v>
      </c>
      <c r="P364" t="s">
        <v>7</v>
      </c>
      <c r="Q364" t="s">
        <v>3</v>
      </c>
    </row>
    <row r="365" spans="1:17" x14ac:dyDescent="0.25">
      <c r="A365" t="s">
        <v>1088</v>
      </c>
      <c r="B365" t="s">
        <v>1089</v>
      </c>
      <c r="C365" t="s">
        <v>2</v>
      </c>
      <c r="D365" t="s">
        <v>3</v>
      </c>
      <c r="E365" t="s">
        <v>76</v>
      </c>
      <c r="F365" t="s">
        <v>3</v>
      </c>
      <c r="G365" t="s">
        <v>3</v>
      </c>
      <c r="H365" t="s">
        <v>3</v>
      </c>
      <c r="I365" t="s">
        <v>3</v>
      </c>
      <c r="J365" s="2">
        <v>2958465</v>
      </c>
      <c r="K365" s="2">
        <v>1</v>
      </c>
      <c r="L365" s="2">
        <v>40844</v>
      </c>
      <c r="M365" t="s">
        <v>1089</v>
      </c>
      <c r="N365" t="s">
        <v>1090</v>
      </c>
      <c r="O365" t="s">
        <v>6</v>
      </c>
      <c r="P365" t="s">
        <v>7</v>
      </c>
      <c r="Q365" t="s">
        <v>3</v>
      </c>
    </row>
    <row r="366" spans="1:17" x14ac:dyDescent="0.25">
      <c r="A366" t="s">
        <v>1091</v>
      </c>
      <c r="B366" t="s">
        <v>1092</v>
      </c>
      <c r="C366" t="s">
        <v>2</v>
      </c>
      <c r="D366" t="s">
        <v>3</v>
      </c>
      <c r="E366" t="s">
        <v>76</v>
      </c>
      <c r="F366" t="s">
        <v>3</v>
      </c>
      <c r="G366" t="s">
        <v>3</v>
      </c>
      <c r="H366" t="s">
        <v>3</v>
      </c>
      <c r="I366" t="s">
        <v>3</v>
      </c>
      <c r="J366" s="2">
        <v>2958465</v>
      </c>
      <c r="K366" s="2">
        <v>1</v>
      </c>
      <c r="L366" s="2">
        <v>40844</v>
      </c>
      <c r="M366" t="s">
        <v>1092</v>
      </c>
      <c r="N366" t="s">
        <v>1093</v>
      </c>
      <c r="O366" t="s">
        <v>6</v>
      </c>
      <c r="P366" t="s">
        <v>7</v>
      </c>
      <c r="Q366" t="s">
        <v>3</v>
      </c>
    </row>
    <row r="367" spans="1:17" x14ac:dyDescent="0.25">
      <c r="A367" t="s">
        <v>1094</v>
      </c>
      <c r="B367" t="s">
        <v>1095</v>
      </c>
      <c r="C367" t="s">
        <v>2</v>
      </c>
      <c r="D367" t="s">
        <v>3</v>
      </c>
      <c r="E367" t="s">
        <v>76</v>
      </c>
      <c r="F367" t="s">
        <v>3</v>
      </c>
      <c r="G367" t="s">
        <v>3</v>
      </c>
      <c r="H367" t="s">
        <v>3</v>
      </c>
      <c r="I367" t="s">
        <v>3</v>
      </c>
      <c r="J367" s="2">
        <v>2958465</v>
      </c>
      <c r="K367" s="2">
        <v>1</v>
      </c>
      <c r="L367" s="2">
        <v>40844</v>
      </c>
      <c r="M367" t="s">
        <v>1095</v>
      </c>
      <c r="N367" t="s">
        <v>1096</v>
      </c>
      <c r="O367" t="s">
        <v>6</v>
      </c>
      <c r="P367" t="s">
        <v>7</v>
      </c>
      <c r="Q367" t="s">
        <v>3</v>
      </c>
    </row>
    <row r="368" spans="1:17" x14ac:dyDescent="0.25">
      <c r="A368" t="s">
        <v>1097</v>
      </c>
      <c r="B368" t="s">
        <v>1098</v>
      </c>
      <c r="C368" t="s">
        <v>2</v>
      </c>
      <c r="D368" t="s">
        <v>3</v>
      </c>
      <c r="E368" t="s">
        <v>76</v>
      </c>
      <c r="F368" t="s">
        <v>3</v>
      </c>
      <c r="G368" t="s">
        <v>3</v>
      </c>
      <c r="H368" t="s">
        <v>3</v>
      </c>
      <c r="I368" t="s">
        <v>3</v>
      </c>
      <c r="J368" s="2">
        <v>2958465</v>
      </c>
      <c r="K368" s="2">
        <v>1</v>
      </c>
      <c r="L368" s="2">
        <v>41549</v>
      </c>
      <c r="M368" t="s">
        <v>1098</v>
      </c>
      <c r="N368" t="s">
        <v>1099</v>
      </c>
      <c r="O368" t="s">
        <v>61</v>
      </c>
      <c r="P368" t="s">
        <v>7</v>
      </c>
      <c r="Q368" t="s">
        <v>3</v>
      </c>
    </row>
    <row r="369" spans="1:17" x14ac:dyDescent="0.25">
      <c r="A369" t="s">
        <v>1100</v>
      </c>
      <c r="B369" t="s">
        <v>1101</v>
      </c>
      <c r="C369" t="s">
        <v>2</v>
      </c>
      <c r="D369" t="s">
        <v>3</v>
      </c>
      <c r="E369" t="s">
        <v>76</v>
      </c>
      <c r="F369" t="s">
        <v>3</v>
      </c>
      <c r="G369" t="s">
        <v>3</v>
      </c>
      <c r="H369" t="s">
        <v>3</v>
      </c>
      <c r="I369" t="s">
        <v>3</v>
      </c>
      <c r="J369" s="2">
        <v>2958465</v>
      </c>
      <c r="K369" s="2">
        <v>1</v>
      </c>
      <c r="L369" s="2">
        <v>40844</v>
      </c>
      <c r="M369" t="s">
        <v>1101</v>
      </c>
      <c r="N369" t="s">
        <v>1102</v>
      </c>
      <c r="O369" t="s">
        <v>6</v>
      </c>
      <c r="P369" t="s">
        <v>7</v>
      </c>
      <c r="Q369" t="s">
        <v>3</v>
      </c>
    </row>
    <row r="370" spans="1:17" x14ac:dyDescent="0.25">
      <c r="A370" t="s">
        <v>1103</v>
      </c>
      <c r="B370" t="s">
        <v>1104</v>
      </c>
      <c r="C370" t="s">
        <v>2</v>
      </c>
      <c r="D370" t="s">
        <v>3</v>
      </c>
      <c r="E370" t="s">
        <v>76</v>
      </c>
      <c r="F370" t="s">
        <v>3</v>
      </c>
      <c r="G370" t="s">
        <v>3</v>
      </c>
      <c r="H370" t="s">
        <v>3</v>
      </c>
      <c r="I370" t="s">
        <v>3</v>
      </c>
      <c r="J370" s="2">
        <v>2958465</v>
      </c>
      <c r="K370" s="2">
        <v>1</v>
      </c>
      <c r="L370" s="2">
        <v>40844</v>
      </c>
      <c r="M370" t="s">
        <v>1104</v>
      </c>
      <c r="N370" t="s">
        <v>1078</v>
      </c>
      <c r="O370" t="s">
        <v>6</v>
      </c>
      <c r="P370" t="s">
        <v>7</v>
      </c>
      <c r="Q370" t="s">
        <v>3</v>
      </c>
    </row>
    <row r="371" spans="1:17" x14ac:dyDescent="0.25">
      <c r="A371" t="s">
        <v>1105</v>
      </c>
      <c r="B371" t="s">
        <v>1106</v>
      </c>
      <c r="C371" t="s">
        <v>2</v>
      </c>
      <c r="D371" t="s">
        <v>3</v>
      </c>
      <c r="E371" t="s">
        <v>76</v>
      </c>
      <c r="F371" t="s">
        <v>3</v>
      </c>
      <c r="G371" t="s">
        <v>3</v>
      </c>
      <c r="H371" t="s">
        <v>3</v>
      </c>
      <c r="I371" t="s">
        <v>3</v>
      </c>
      <c r="J371" s="2">
        <v>2958465</v>
      </c>
      <c r="K371" s="2">
        <v>1</v>
      </c>
      <c r="L371" s="2">
        <v>40844</v>
      </c>
      <c r="M371" t="s">
        <v>1106</v>
      </c>
      <c r="N371" t="s">
        <v>1107</v>
      </c>
      <c r="O371" t="s">
        <v>6</v>
      </c>
      <c r="P371" t="s">
        <v>7</v>
      </c>
      <c r="Q371" t="s">
        <v>3</v>
      </c>
    </row>
    <row r="372" spans="1:17" x14ac:dyDescent="0.25">
      <c r="A372" t="s">
        <v>1108</v>
      </c>
      <c r="B372" t="s">
        <v>1109</v>
      </c>
      <c r="C372" t="s">
        <v>2</v>
      </c>
      <c r="D372" t="s">
        <v>3</v>
      </c>
      <c r="E372" t="s">
        <v>76</v>
      </c>
      <c r="F372" t="s">
        <v>3</v>
      </c>
      <c r="G372" t="s">
        <v>3</v>
      </c>
      <c r="H372" t="s">
        <v>3</v>
      </c>
      <c r="I372" t="s">
        <v>3</v>
      </c>
      <c r="J372" s="2">
        <v>2958465</v>
      </c>
      <c r="K372" s="2">
        <v>1</v>
      </c>
      <c r="L372" s="2">
        <v>43473</v>
      </c>
      <c r="M372" t="s">
        <v>1109</v>
      </c>
      <c r="N372" t="s">
        <v>1110</v>
      </c>
      <c r="O372" t="s">
        <v>57</v>
      </c>
      <c r="P372" t="s">
        <v>7</v>
      </c>
      <c r="Q372" t="s">
        <v>3</v>
      </c>
    </row>
    <row r="373" spans="1:17" x14ac:dyDescent="0.25">
      <c r="A373" t="s">
        <v>1111</v>
      </c>
      <c r="B373" t="s">
        <v>1112</v>
      </c>
      <c r="C373" t="s">
        <v>2</v>
      </c>
      <c r="D373" t="s">
        <v>3</v>
      </c>
      <c r="E373" t="s">
        <v>76</v>
      </c>
      <c r="F373" t="s">
        <v>3</v>
      </c>
      <c r="G373" t="s">
        <v>3</v>
      </c>
      <c r="H373" t="s">
        <v>3</v>
      </c>
      <c r="I373" t="s">
        <v>3</v>
      </c>
      <c r="J373" s="2">
        <v>2958465</v>
      </c>
      <c r="K373" s="2">
        <v>1</v>
      </c>
      <c r="L373" s="2">
        <v>43794</v>
      </c>
      <c r="M373" t="s">
        <v>1112</v>
      </c>
      <c r="N373" t="s">
        <v>1113</v>
      </c>
      <c r="O373" t="s">
        <v>57</v>
      </c>
      <c r="P373" t="s">
        <v>7</v>
      </c>
      <c r="Q373" t="s">
        <v>3</v>
      </c>
    </row>
    <row r="374" spans="1:17" x14ac:dyDescent="0.25">
      <c r="A374" t="s">
        <v>1114</v>
      </c>
      <c r="B374" t="s">
        <v>1115</v>
      </c>
      <c r="C374" t="s">
        <v>2</v>
      </c>
      <c r="D374" t="s">
        <v>3</v>
      </c>
      <c r="E374" t="s">
        <v>76</v>
      </c>
      <c r="F374" t="s">
        <v>3</v>
      </c>
      <c r="G374" t="s">
        <v>3</v>
      </c>
      <c r="H374" t="s">
        <v>3</v>
      </c>
      <c r="I374" t="s">
        <v>3</v>
      </c>
      <c r="J374" s="2">
        <v>2958465</v>
      </c>
      <c r="K374" s="2">
        <v>1</v>
      </c>
      <c r="L374" s="2">
        <v>40844</v>
      </c>
      <c r="M374" t="s">
        <v>1115</v>
      </c>
      <c r="N374" t="s">
        <v>1116</v>
      </c>
      <c r="O374" t="s">
        <v>6</v>
      </c>
      <c r="P374" t="s">
        <v>7</v>
      </c>
      <c r="Q374" t="s">
        <v>3</v>
      </c>
    </row>
    <row r="375" spans="1:17" x14ac:dyDescent="0.25">
      <c r="A375" t="s">
        <v>1117</v>
      </c>
      <c r="B375" t="s">
        <v>1118</v>
      </c>
      <c r="C375" t="s">
        <v>2</v>
      </c>
      <c r="D375" t="s">
        <v>3</v>
      </c>
      <c r="E375" t="s">
        <v>76</v>
      </c>
      <c r="F375" t="s">
        <v>3</v>
      </c>
      <c r="G375" t="s">
        <v>3</v>
      </c>
      <c r="H375" t="s">
        <v>3</v>
      </c>
      <c r="I375" t="s">
        <v>3</v>
      </c>
      <c r="J375" s="2">
        <v>2958465</v>
      </c>
      <c r="K375" s="2">
        <v>1</v>
      </c>
      <c r="L375" s="2">
        <v>40844</v>
      </c>
      <c r="M375" t="s">
        <v>1118</v>
      </c>
      <c r="N375" t="s">
        <v>1119</v>
      </c>
      <c r="O375" t="s">
        <v>6</v>
      </c>
      <c r="P375" t="s">
        <v>7</v>
      </c>
      <c r="Q375" t="s">
        <v>3</v>
      </c>
    </row>
    <row r="376" spans="1:17" x14ac:dyDescent="0.25">
      <c r="A376" t="s">
        <v>1120</v>
      </c>
      <c r="B376" t="s">
        <v>1121</v>
      </c>
      <c r="C376" t="s">
        <v>2</v>
      </c>
      <c r="D376" t="s">
        <v>3</v>
      </c>
      <c r="E376" t="s">
        <v>76</v>
      </c>
      <c r="F376" t="s">
        <v>3</v>
      </c>
      <c r="G376" t="s">
        <v>3</v>
      </c>
      <c r="H376" t="s">
        <v>3</v>
      </c>
      <c r="I376" t="s">
        <v>3</v>
      </c>
      <c r="J376" s="2">
        <v>2958465</v>
      </c>
      <c r="K376" s="2">
        <v>1</v>
      </c>
      <c r="L376" s="2">
        <v>40844</v>
      </c>
      <c r="M376" t="s">
        <v>1121</v>
      </c>
      <c r="N376" t="s">
        <v>1122</v>
      </c>
      <c r="O376" t="s">
        <v>6</v>
      </c>
      <c r="P376" t="s">
        <v>7</v>
      </c>
      <c r="Q376" t="s">
        <v>3</v>
      </c>
    </row>
    <row r="377" spans="1:17" x14ac:dyDescent="0.25">
      <c r="A377" t="s">
        <v>1123</v>
      </c>
      <c r="B377" t="s">
        <v>1124</v>
      </c>
      <c r="C377" t="s">
        <v>2</v>
      </c>
      <c r="D377" t="s">
        <v>3</v>
      </c>
      <c r="E377" t="s">
        <v>76</v>
      </c>
      <c r="F377" t="s">
        <v>3</v>
      </c>
      <c r="G377" t="s">
        <v>3</v>
      </c>
      <c r="H377" t="s">
        <v>3</v>
      </c>
      <c r="I377" t="s">
        <v>3</v>
      </c>
      <c r="J377" s="2">
        <v>2958465</v>
      </c>
      <c r="K377" s="2">
        <v>1</v>
      </c>
      <c r="L377" s="2">
        <v>41598</v>
      </c>
      <c r="M377" t="s">
        <v>1124</v>
      </c>
      <c r="N377" t="s">
        <v>1125</v>
      </c>
      <c r="O377" t="s">
        <v>61</v>
      </c>
      <c r="P377" t="s">
        <v>7</v>
      </c>
      <c r="Q377" t="s">
        <v>3</v>
      </c>
    </row>
    <row r="378" spans="1:17" x14ac:dyDescent="0.25">
      <c r="A378" t="s">
        <v>1126</v>
      </c>
      <c r="B378" t="s">
        <v>1127</v>
      </c>
      <c r="C378" t="s">
        <v>2</v>
      </c>
      <c r="D378" t="s">
        <v>3</v>
      </c>
      <c r="E378" t="s">
        <v>76</v>
      </c>
      <c r="F378" t="s">
        <v>3</v>
      </c>
      <c r="G378" t="s">
        <v>3</v>
      </c>
      <c r="H378" t="s">
        <v>3</v>
      </c>
      <c r="I378" t="s">
        <v>3</v>
      </c>
      <c r="J378" s="2">
        <v>2958465</v>
      </c>
      <c r="K378" s="2">
        <v>1</v>
      </c>
      <c r="L378" s="2">
        <v>41598</v>
      </c>
      <c r="M378" t="s">
        <v>1127</v>
      </c>
      <c r="N378" t="s">
        <v>1128</v>
      </c>
      <c r="O378" t="s">
        <v>61</v>
      </c>
      <c r="P378" t="s">
        <v>7</v>
      </c>
      <c r="Q378" t="s">
        <v>3</v>
      </c>
    </row>
    <row r="379" spans="1:17" x14ac:dyDescent="0.25">
      <c r="A379" t="s">
        <v>1129</v>
      </c>
      <c r="B379" t="s">
        <v>1130</v>
      </c>
      <c r="C379" t="s">
        <v>2</v>
      </c>
      <c r="D379" t="s">
        <v>3</v>
      </c>
      <c r="E379" t="s">
        <v>76</v>
      </c>
      <c r="F379" t="s">
        <v>3</v>
      </c>
      <c r="G379" t="s">
        <v>3</v>
      </c>
      <c r="H379" t="s">
        <v>3</v>
      </c>
      <c r="I379" t="s">
        <v>3</v>
      </c>
      <c r="J379" s="2">
        <v>2958465</v>
      </c>
      <c r="K379" s="2">
        <v>1</v>
      </c>
      <c r="L379" s="2">
        <v>43794</v>
      </c>
      <c r="M379" t="s">
        <v>1130</v>
      </c>
      <c r="N379" t="s">
        <v>1131</v>
      </c>
      <c r="O379" t="s">
        <v>61</v>
      </c>
      <c r="P379" t="s">
        <v>7</v>
      </c>
      <c r="Q379" t="s">
        <v>3</v>
      </c>
    </row>
    <row r="380" spans="1:17" x14ac:dyDescent="0.25">
      <c r="A380" t="s">
        <v>1132</v>
      </c>
      <c r="B380" t="s">
        <v>1133</v>
      </c>
      <c r="C380" t="s">
        <v>2</v>
      </c>
      <c r="D380" t="s">
        <v>3</v>
      </c>
      <c r="E380" t="s">
        <v>76</v>
      </c>
      <c r="F380" t="s">
        <v>3</v>
      </c>
      <c r="G380" t="s">
        <v>3</v>
      </c>
      <c r="H380" t="s">
        <v>3</v>
      </c>
      <c r="I380" t="s">
        <v>3</v>
      </c>
      <c r="J380" s="2">
        <v>2958465</v>
      </c>
      <c r="K380" s="2">
        <v>1</v>
      </c>
      <c r="L380" s="2">
        <v>40844</v>
      </c>
      <c r="M380" t="s">
        <v>1133</v>
      </c>
      <c r="N380" t="s">
        <v>1134</v>
      </c>
      <c r="O380" t="s">
        <v>6</v>
      </c>
      <c r="P380" t="s">
        <v>7</v>
      </c>
      <c r="Q380" t="s">
        <v>3</v>
      </c>
    </row>
    <row r="381" spans="1:17" x14ac:dyDescent="0.25">
      <c r="A381" t="s">
        <v>1135</v>
      </c>
      <c r="B381" t="s">
        <v>1136</v>
      </c>
      <c r="C381" t="s">
        <v>2</v>
      </c>
      <c r="D381" t="s">
        <v>3</v>
      </c>
      <c r="E381" t="s">
        <v>76</v>
      </c>
      <c r="F381" t="s">
        <v>3</v>
      </c>
      <c r="G381" t="s">
        <v>3</v>
      </c>
      <c r="H381" t="s">
        <v>3</v>
      </c>
      <c r="I381" t="s">
        <v>3</v>
      </c>
      <c r="J381" s="2">
        <v>2958465</v>
      </c>
      <c r="K381" s="2">
        <v>1</v>
      </c>
      <c r="L381" s="2">
        <v>40844</v>
      </c>
      <c r="M381" t="s">
        <v>1136</v>
      </c>
      <c r="N381" t="s">
        <v>1137</v>
      </c>
      <c r="O381" t="s">
        <v>6</v>
      </c>
      <c r="P381" t="s">
        <v>7</v>
      </c>
      <c r="Q381" t="s">
        <v>3</v>
      </c>
    </row>
    <row r="382" spans="1:17" x14ac:dyDescent="0.25">
      <c r="A382" t="s">
        <v>1138</v>
      </c>
      <c r="B382" t="s">
        <v>1139</v>
      </c>
      <c r="C382" t="s">
        <v>2</v>
      </c>
      <c r="D382" t="s">
        <v>3</v>
      </c>
      <c r="E382" t="s">
        <v>76</v>
      </c>
      <c r="F382" t="s">
        <v>3</v>
      </c>
      <c r="G382" t="s">
        <v>3</v>
      </c>
      <c r="H382" t="s">
        <v>3</v>
      </c>
      <c r="I382" t="s">
        <v>3</v>
      </c>
      <c r="J382" s="2">
        <v>2958465</v>
      </c>
      <c r="K382" s="2">
        <v>1</v>
      </c>
      <c r="L382" s="2">
        <v>44466</v>
      </c>
      <c r="M382" t="s">
        <v>1139</v>
      </c>
      <c r="N382" t="s">
        <v>1140</v>
      </c>
      <c r="O382" t="s">
        <v>61</v>
      </c>
      <c r="P382" t="s">
        <v>7</v>
      </c>
      <c r="Q382" t="s">
        <v>3</v>
      </c>
    </row>
    <row r="383" spans="1:17" x14ac:dyDescent="0.25">
      <c r="A383" t="s">
        <v>1141</v>
      </c>
      <c r="B383" t="s">
        <v>1142</v>
      </c>
      <c r="C383" t="s">
        <v>2</v>
      </c>
      <c r="D383" t="s">
        <v>3</v>
      </c>
      <c r="E383" t="s">
        <v>76</v>
      </c>
      <c r="F383" t="s">
        <v>3</v>
      </c>
      <c r="G383" t="s">
        <v>3</v>
      </c>
      <c r="H383" t="s">
        <v>3</v>
      </c>
      <c r="I383" t="s">
        <v>3</v>
      </c>
      <c r="J383" s="2">
        <v>2958465</v>
      </c>
      <c r="K383" s="2">
        <v>1</v>
      </c>
      <c r="L383" s="2">
        <v>44571</v>
      </c>
      <c r="M383" t="s">
        <v>1142</v>
      </c>
      <c r="N383" t="s">
        <v>1143</v>
      </c>
      <c r="O383" t="s">
        <v>229</v>
      </c>
      <c r="P383" t="s">
        <v>7</v>
      </c>
      <c r="Q383" t="s">
        <v>3</v>
      </c>
    </row>
    <row r="384" spans="1:17" x14ac:dyDescent="0.25">
      <c r="A384" t="s">
        <v>1144</v>
      </c>
      <c r="B384" t="s">
        <v>851</v>
      </c>
      <c r="C384" t="s">
        <v>2</v>
      </c>
      <c r="D384" t="s">
        <v>3</v>
      </c>
      <c r="E384" t="s">
        <v>76</v>
      </c>
      <c r="F384" t="s">
        <v>3</v>
      </c>
      <c r="G384" t="s">
        <v>3</v>
      </c>
      <c r="H384" t="s">
        <v>3</v>
      </c>
      <c r="I384" t="s">
        <v>3</v>
      </c>
      <c r="J384" s="2">
        <v>2958465</v>
      </c>
      <c r="K384" s="2">
        <v>1</v>
      </c>
      <c r="L384" s="2">
        <v>44015</v>
      </c>
      <c r="M384" t="s">
        <v>851</v>
      </c>
      <c r="N384" t="s">
        <v>852</v>
      </c>
      <c r="O384" t="s">
        <v>57</v>
      </c>
      <c r="P384" t="s">
        <v>7</v>
      </c>
      <c r="Q384" t="s">
        <v>3</v>
      </c>
    </row>
    <row r="385" spans="1:17" x14ac:dyDescent="0.25">
      <c r="A385" t="s">
        <v>1145</v>
      </c>
      <c r="B385" t="s">
        <v>1146</v>
      </c>
      <c r="C385" t="s">
        <v>2</v>
      </c>
      <c r="D385" t="s">
        <v>3</v>
      </c>
      <c r="E385" t="s">
        <v>76</v>
      </c>
      <c r="F385" t="s">
        <v>3</v>
      </c>
      <c r="G385" t="s">
        <v>3</v>
      </c>
      <c r="H385" t="s">
        <v>3</v>
      </c>
      <c r="I385" t="s">
        <v>3</v>
      </c>
      <c r="J385" s="2">
        <v>2958465</v>
      </c>
      <c r="K385" s="2">
        <v>1</v>
      </c>
      <c r="L385" s="2">
        <v>40844</v>
      </c>
      <c r="M385" t="s">
        <v>1146</v>
      </c>
      <c r="N385" t="s">
        <v>1147</v>
      </c>
      <c r="O385" t="s">
        <v>6</v>
      </c>
      <c r="P385" t="s">
        <v>7</v>
      </c>
      <c r="Q385" t="s">
        <v>3</v>
      </c>
    </row>
    <row r="386" spans="1:17" x14ac:dyDescent="0.25">
      <c r="A386" t="s">
        <v>1148</v>
      </c>
      <c r="B386" t="s">
        <v>1149</v>
      </c>
      <c r="C386" t="s">
        <v>2</v>
      </c>
      <c r="D386" t="s">
        <v>3</v>
      </c>
      <c r="E386" t="s">
        <v>76</v>
      </c>
      <c r="F386" t="s">
        <v>3</v>
      </c>
      <c r="G386" t="s">
        <v>3</v>
      </c>
      <c r="H386" t="s">
        <v>3</v>
      </c>
      <c r="I386" t="s">
        <v>3</v>
      </c>
      <c r="J386" s="2">
        <v>2958465</v>
      </c>
      <c r="K386" s="2">
        <v>1</v>
      </c>
      <c r="L386" s="2">
        <v>43825</v>
      </c>
      <c r="M386" t="s">
        <v>1149</v>
      </c>
      <c r="N386" t="s">
        <v>1150</v>
      </c>
      <c r="O386" t="s">
        <v>57</v>
      </c>
      <c r="P386" t="s">
        <v>7</v>
      </c>
      <c r="Q386" t="s">
        <v>3</v>
      </c>
    </row>
    <row r="387" spans="1:17" x14ac:dyDescent="0.25">
      <c r="A387" t="s">
        <v>1151</v>
      </c>
      <c r="B387" t="s">
        <v>1152</v>
      </c>
      <c r="C387" t="s">
        <v>2</v>
      </c>
      <c r="D387" t="s">
        <v>3</v>
      </c>
      <c r="E387" t="s">
        <v>76</v>
      </c>
      <c r="F387" t="s">
        <v>3</v>
      </c>
      <c r="G387" t="s">
        <v>3</v>
      </c>
      <c r="H387" t="s">
        <v>3</v>
      </c>
      <c r="I387" t="s">
        <v>3</v>
      </c>
      <c r="J387" s="2">
        <v>2958465</v>
      </c>
      <c r="K387" s="2">
        <v>1</v>
      </c>
      <c r="L387" s="2">
        <v>40844</v>
      </c>
      <c r="M387" t="s">
        <v>1152</v>
      </c>
      <c r="N387" t="s">
        <v>1153</v>
      </c>
      <c r="O387" t="s">
        <v>6</v>
      </c>
      <c r="P387" t="s">
        <v>7</v>
      </c>
      <c r="Q387" t="s">
        <v>3</v>
      </c>
    </row>
    <row r="388" spans="1:17" x14ac:dyDescent="0.25">
      <c r="A388" t="s">
        <v>1154</v>
      </c>
      <c r="B388" t="s">
        <v>1155</v>
      </c>
      <c r="C388" t="s">
        <v>2</v>
      </c>
      <c r="D388" t="s">
        <v>3</v>
      </c>
      <c r="E388" t="s">
        <v>76</v>
      </c>
      <c r="F388" t="s">
        <v>3</v>
      </c>
      <c r="G388" t="s">
        <v>3</v>
      </c>
      <c r="H388" t="s">
        <v>3</v>
      </c>
      <c r="I388" t="s">
        <v>3</v>
      </c>
      <c r="J388" s="2">
        <v>2958465</v>
      </c>
      <c r="K388" s="2">
        <v>1</v>
      </c>
      <c r="L388" s="2">
        <v>40844</v>
      </c>
      <c r="M388" t="s">
        <v>1155</v>
      </c>
      <c r="N388" t="s">
        <v>1156</v>
      </c>
      <c r="O388" t="s">
        <v>6</v>
      </c>
      <c r="P388" t="s">
        <v>7</v>
      </c>
      <c r="Q388" t="s">
        <v>3</v>
      </c>
    </row>
    <row r="389" spans="1:17" x14ac:dyDescent="0.25">
      <c r="A389" t="s">
        <v>1157</v>
      </c>
      <c r="B389" t="s">
        <v>1158</v>
      </c>
      <c r="C389" t="s">
        <v>2</v>
      </c>
      <c r="D389" t="s">
        <v>3</v>
      </c>
      <c r="E389" t="s">
        <v>76</v>
      </c>
      <c r="F389" t="s">
        <v>3</v>
      </c>
      <c r="G389" t="s">
        <v>3</v>
      </c>
      <c r="H389" t="s">
        <v>3</v>
      </c>
      <c r="I389" t="s">
        <v>3</v>
      </c>
      <c r="J389" s="2">
        <v>2958465</v>
      </c>
      <c r="K389" s="2">
        <v>1</v>
      </c>
      <c r="L389" s="2">
        <v>40844</v>
      </c>
      <c r="M389" t="s">
        <v>1158</v>
      </c>
      <c r="N389" t="s">
        <v>1159</v>
      </c>
      <c r="O389" t="s">
        <v>6</v>
      </c>
      <c r="P389" t="s">
        <v>7</v>
      </c>
      <c r="Q389" t="s">
        <v>3</v>
      </c>
    </row>
    <row r="390" spans="1:17" x14ac:dyDescent="0.25">
      <c r="A390" t="s">
        <v>1160</v>
      </c>
      <c r="B390" t="s">
        <v>1161</v>
      </c>
      <c r="C390" t="s">
        <v>2</v>
      </c>
      <c r="D390" t="s">
        <v>3</v>
      </c>
      <c r="E390" t="s">
        <v>76</v>
      </c>
      <c r="F390" t="s">
        <v>3</v>
      </c>
      <c r="G390" t="s">
        <v>3</v>
      </c>
      <c r="H390" t="s">
        <v>3</v>
      </c>
      <c r="I390" t="s">
        <v>3</v>
      </c>
      <c r="J390" s="2">
        <v>2958465</v>
      </c>
      <c r="K390" s="2">
        <v>1</v>
      </c>
      <c r="L390" s="2">
        <v>40844</v>
      </c>
      <c r="M390" t="s">
        <v>1161</v>
      </c>
      <c r="N390" t="s">
        <v>1162</v>
      </c>
      <c r="O390" t="s">
        <v>6</v>
      </c>
      <c r="P390" t="s">
        <v>7</v>
      </c>
      <c r="Q390" t="s">
        <v>3</v>
      </c>
    </row>
    <row r="391" spans="1:17" x14ac:dyDescent="0.25">
      <c r="A391" t="s">
        <v>1163</v>
      </c>
      <c r="B391" t="s">
        <v>1164</v>
      </c>
      <c r="C391" t="s">
        <v>2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s="2">
        <v>2958465</v>
      </c>
      <c r="K391" s="2">
        <v>1</v>
      </c>
      <c r="L391" s="2">
        <v>45036</v>
      </c>
      <c r="M391" t="s">
        <v>1164</v>
      </c>
      <c r="N391" t="s">
        <v>1165</v>
      </c>
      <c r="O391" t="s">
        <v>127</v>
      </c>
      <c r="P391" t="s">
        <v>7</v>
      </c>
      <c r="Q391" t="s">
        <v>3</v>
      </c>
    </row>
    <row r="392" spans="1:17" x14ac:dyDescent="0.25">
      <c r="A392" t="s">
        <v>1166</v>
      </c>
      <c r="B392" t="s">
        <v>1167</v>
      </c>
      <c r="C392" t="s">
        <v>2</v>
      </c>
      <c r="D392" t="s">
        <v>3</v>
      </c>
      <c r="E392" t="s">
        <v>76</v>
      </c>
      <c r="F392" t="s">
        <v>3</v>
      </c>
      <c r="G392" t="s">
        <v>3</v>
      </c>
      <c r="H392" t="s">
        <v>3</v>
      </c>
      <c r="I392" t="s">
        <v>3</v>
      </c>
      <c r="J392" s="2">
        <v>2958465</v>
      </c>
      <c r="K392" s="2">
        <v>1</v>
      </c>
      <c r="L392" s="2">
        <v>44265</v>
      </c>
      <c r="M392" t="s">
        <v>1167</v>
      </c>
      <c r="N392" t="s">
        <v>1168</v>
      </c>
      <c r="O392" t="s">
        <v>57</v>
      </c>
      <c r="P392" t="s">
        <v>7</v>
      </c>
      <c r="Q392" t="s">
        <v>3</v>
      </c>
    </row>
    <row r="393" spans="1:17" x14ac:dyDescent="0.25">
      <c r="A393" t="s">
        <v>1169</v>
      </c>
      <c r="B393" t="s">
        <v>1170</v>
      </c>
      <c r="C393" t="s">
        <v>2</v>
      </c>
      <c r="D393" t="s">
        <v>3</v>
      </c>
      <c r="E393" t="s">
        <v>4</v>
      </c>
      <c r="F393" t="s">
        <v>3</v>
      </c>
      <c r="G393" t="s">
        <v>3</v>
      </c>
      <c r="H393" t="s">
        <v>3</v>
      </c>
      <c r="I393" t="s">
        <v>3</v>
      </c>
      <c r="J393" s="2">
        <v>2958465</v>
      </c>
      <c r="K393" s="2">
        <v>1</v>
      </c>
      <c r="L393" s="2">
        <v>40844</v>
      </c>
      <c r="M393" t="s">
        <v>1170</v>
      </c>
      <c r="N393" t="s">
        <v>1170</v>
      </c>
      <c r="O393" t="s">
        <v>6</v>
      </c>
      <c r="P393" t="s">
        <v>7</v>
      </c>
      <c r="Q393" t="s">
        <v>3</v>
      </c>
    </row>
    <row r="394" spans="1:17" x14ac:dyDescent="0.25">
      <c r="A394" t="s">
        <v>1171</v>
      </c>
      <c r="B394" t="s">
        <v>1172</v>
      </c>
      <c r="C394" t="s">
        <v>2</v>
      </c>
      <c r="D394" t="s">
        <v>3</v>
      </c>
      <c r="E394" t="s">
        <v>4</v>
      </c>
      <c r="F394" t="s">
        <v>3</v>
      </c>
      <c r="G394" t="s">
        <v>3</v>
      </c>
      <c r="H394" t="s">
        <v>3</v>
      </c>
      <c r="I394" t="s">
        <v>3</v>
      </c>
      <c r="J394" s="2">
        <v>2958465</v>
      </c>
      <c r="K394" s="2">
        <v>1</v>
      </c>
      <c r="L394" s="2">
        <v>40947</v>
      </c>
      <c r="M394" t="s">
        <v>1172</v>
      </c>
      <c r="N394" t="s">
        <v>1173</v>
      </c>
      <c r="O394" t="s">
        <v>6</v>
      </c>
      <c r="P394" t="s">
        <v>7</v>
      </c>
      <c r="Q394" t="s">
        <v>3</v>
      </c>
    </row>
    <row r="395" spans="1:17" x14ac:dyDescent="0.25">
      <c r="A395" t="s">
        <v>1174</v>
      </c>
      <c r="B395" t="s">
        <v>1175</v>
      </c>
      <c r="C395" t="s">
        <v>2</v>
      </c>
      <c r="D395" t="s">
        <v>3</v>
      </c>
      <c r="E395" t="s">
        <v>4</v>
      </c>
      <c r="F395" t="s">
        <v>3</v>
      </c>
      <c r="G395" t="s">
        <v>3</v>
      </c>
      <c r="H395" t="s">
        <v>3</v>
      </c>
      <c r="I395" t="s">
        <v>3</v>
      </c>
      <c r="J395" s="2">
        <v>2958465</v>
      </c>
      <c r="K395" s="2">
        <v>1</v>
      </c>
      <c r="L395" s="2">
        <v>40844</v>
      </c>
      <c r="M395" t="s">
        <v>1175</v>
      </c>
      <c r="N395" t="s">
        <v>1176</v>
      </c>
      <c r="O395" t="s">
        <v>6</v>
      </c>
      <c r="P395" t="s">
        <v>7</v>
      </c>
      <c r="Q395" t="s">
        <v>3</v>
      </c>
    </row>
    <row r="396" spans="1:17" x14ac:dyDescent="0.25">
      <c r="A396" t="s">
        <v>1177</v>
      </c>
      <c r="B396" t="s">
        <v>1178</v>
      </c>
      <c r="C396" t="s">
        <v>2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s="2">
        <v>2958465</v>
      </c>
      <c r="K396" s="2">
        <v>1</v>
      </c>
      <c r="L396" s="2">
        <v>45475</v>
      </c>
      <c r="M396" t="s">
        <v>1178</v>
      </c>
      <c r="N396" t="s">
        <v>1179</v>
      </c>
      <c r="O396" t="s">
        <v>127</v>
      </c>
      <c r="P396" t="s">
        <v>7</v>
      </c>
      <c r="Q396" t="s">
        <v>3</v>
      </c>
    </row>
    <row r="397" spans="1:17" x14ac:dyDescent="0.25">
      <c r="A397" t="s">
        <v>1180</v>
      </c>
      <c r="B397" t="s">
        <v>1181</v>
      </c>
      <c r="C397" t="s">
        <v>2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s="2">
        <v>2958465</v>
      </c>
      <c r="K397" s="2">
        <v>1</v>
      </c>
      <c r="L397" s="2">
        <v>45475</v>
      </c>
      <c r="M397" t="s">
        <v>1181</v>
      </c>
      <c r="N397" t="s">
        <v>1182</v>
      </c>
      <c r="O397" t="s">
        <v>127</v>
      </c>
      <c r="P397" t="s">
        <v>7</v>
      </c>
      <c r="Q397" t="s">
        <v>3</v>
      </c>
    </row>
    <row r="398" spans="1:17" x14ac:dyDescent="0.25">
      <c r="A398" t="s">
        <v>1183</v>
      </c>
      <c r="B398" t="s">
        <v>1184</v>
      </c>
      <c r="C398" t="s">
        <v>2</v>
      </c>
      <c r="D398" t="s">
        <v>3</v>
      </c>
      <c r="E398" t="s">
        <v>76</v>
      </c>
      <c r="F398" t="s">
        <v>3</v>
      </c>
      <c r="G398" t="s">
        <v>3</v>
      </c>
      <c r="H398" t="s">
        <v>3</v>
      </c>
      <c r="I398" t="s">
        <v>3</v>
      </c>
      <c r="J398" s="2">
        <v>2958465</v>
      </c>
      <c r="K398" s="2">
        <v>1</v>
      </c>
      <c r="L398" s="2">
        <v>40844</v>
      </c>
      <c r="M398" t="s">
        <v>1184</v>
      </c>
      <c r="N398" t="s">
        <v>1185</v>
      </c>
      <c r="O398" t="s">
        <v>6</v>
      </c>
      <c r="P398" t="s">
        <v>7</v>
      </c>
      <c r="Q398" t="s">
        <v>3</v>
      </c>
    </row>
    <row r="399" spans="1:17" x14ac:dyDescent="0.25">
      <c r="A399" t="s">
        <v>1186</v>
      </c>
      <c r="B399" t="s">
        <v>1187</v>
      </c>
      <c r="C399" t="s">
        <v>2</v>
      </c>
      <c r="D399" t="s">
        <v>3</v>
      </c>
      <c r="E399" t="s">
        <v>4</v>
      </c>
      <c r="F399" t="s">
        <v>3</v>
      </c>
      <c r="G399" t="s">
        <v>3</v>
      </c>
      <c r="H399" t="s">
        <v>3</v>
      </c>
      <c r="I399" t="s">
        <v>3</v>
      </c>
      <c r="J399" s="2">
        <v>2958465</v>
      </c>
      <c r="K399" s="2">
        <v>1</v>
      </c>
      <c r="L399" s="2">
        <v>40844</v>
      </c>
      <c r="M399" t="s">
        <v>1187</v>
      </c>
      <c r="N399" t="s">
        <v>1188</v>
      </c>
      <c r="O399" t="s">
        <v>6</v>
      </c>
      <c r="P399" t="s">
        <v>7</v>
      </c>
      <c r="Q399" t="s">
        <v>3</v>
      </c>
    </row>
    <row r="400" spans="1:17" x14ac:dyDescent="0.25">
      <c r="A400" t="s">
        <v>1189</v>
      </c>
      <c r="B400" t="s">
        <v>1190</v>
      </c>
      <c r="C400" t="s">
        <v>2</v>
      </c>
      <c r="D400" t="s">
        <v>3</v>
      </c>
      <c r="E400" t="s">
        <v>76</v>
      </c>
      <c r="F400" t="s">
        <v>3</v>
      </c>
      <c r="G400" t="s">
        <v>3</v>
      </c>
      <c r="H400" t="s">
        <v>3</v>
      </c>
      <c r="I400" t="s">
        <v>3</v>
      </c>
      <c r="J400" s="2">
        <v>2958465</v>
      </c>
      <c r="K400" s="2">
        <v>1</v>
      </c>
      <c r="L400" s="2">
        <v>40844</v>
      </c>
      <c r="M400" t="s">
        <v>1190</v>
      </c>
      <c r="N400" t="s">
        <v>1191</v>
      </c>
      <c r="O400" t="s">
        <v>6</v>
      </c>
      <c r="P400" t="s">
        <v>7</v>
      </c>
      <c r="Q400" t="s">
        <v>3</v>
      </c>
    </row>
    <row r="401" spans="1:17" x14ac:dyDescent="0.25">
      <c r="A401" t="s">
        <v>1192</v>
      </c>
      <c r="B401" t="s">
        <v>1193</v>
      </c>
      <c r="C401" t="s">
        <v>2</v>
      </c>
      <c r="D401" t="s">
        <v>3</v>
      </c>
      <c r="E401" t="s">
        <v>76</v>
      </c>
      <c r="F401" t="s">
        <v>3</v>
      </c>
      <c r="G401" t="s">
        <v>3</v>
      </c>
      <c r="H401" t="s">
        <v>3</v>
      </c>
      <c r="I401" t="s">
        <v>3</v>
      </c>
      <c r="J401" s="2">
        <v>2958465</v>
      </c>
      <c r="K401" s="2">
        <v>1</v>
      </c>
      <c r="L401" s="2">
        <v>44571</v>
      </c>
      <c r="M401" t="s">
        <v>1194</v>
      </c>
      <c r="N401" t="s">
        <v>1195</v>
      </c>
      <c r="O401" t="s">
        <v>229</v>
      </c>
      <c r="P401" t="s">
        <v>7</v>
      </c>
      <c r="Q401" t="s">
        <v>3</v>
      </c>
    </row>
    <row r="402" spans="1:17" x14ac:dyDescent="0.25">
      <c r="A402" t="s">
        <v>1196</v>
      </c>
      <c r="B402" t="s">
        <v>1197</v>
      </c>
      <c r="C402" t="s">
        <v>2</v>
      </c>
      <c r="D402" t="s">
        <v>3</v>
      </c>
      <c r="E402" t="s">
        <v>4</v>
      </c>
      <c r="F402" t="s">
        <v>3</v>
      </c>
      <c r="G402" t="s">
        <v>3</v>
      </c>
      <c r="H402" t="s">
        <v>3</v>
      </c>
      <c r="I402" t="s">
        <v>3</v>
      </c>
      <c r="J402" s="2">
        <v>2958465</v>
      </c>
      <c r="K402" s="2">
        <v>1</v>
      </c>
      <c r="L402" s="2">
        <v>44571</v>
      </c>
      <c r="M402" t="s">
        <v>1197</v>
      </c>
      <c r="N402" t="s">
        <v>1198</v>
      </c>
      <c r="O402" t="s">
        <v>229</v>
      </c>
      <c r="P402" t="s">
        <v>7</v>
      </c>
      <c r="Q402" t="s">
        <v>3</v>
      </c>
    </row>
    <row r="403" spans="1:17" x14ac:dyDescent="0.25">
      <c r="A403" t="s">
        <v>1199</v>
      </c>
      <c r="B403" t="s">
        <v>1200</v>
      </c>
      <c r="C403" t="s">
        <v>2</v>
      </c>
      <c r="D403" t="s">
        <v>3</v>
      </c>
      <c r="E403" t="s">
        <v>4</v>
      </c>
      <c r="F403" t="s">
        <v>3</v>
      </c>
      <c r="G403" t="s">
        <v>3</v>
      </c>
      <c r="H403" t="s">
        <v>3</v>
      </c>
      <c r="I403" t="s">
        <v>3</v>
      </c>
      <c r="J403" s="2">
        <v>2958465</v>
      </c>
      <c r="K403" s="2">
        <v>1</v>
      </c>
      <c r="L403" s="2">
        <v>44571</v>
      </c>
      <c r="M403" t="s">
        <v>1200</v>
      </c>
      <c r="N403" t="s">
        <v>1201</v>
      </c>
      <c r="O403" t="s">
        <v>229</v>
      </c>
      <c r="P403" t="s">
        <v>7</v>
      </c>
      <c r="Q403" t="s">
        <v>3</v>
      </c>
    </row>
    <row r="404" spans="1:17" x14ac:dyDescent="0.25">
      <c r="A404" t="s">
        <v>1202</v>
      </c>
      <c r="B404" t="s">
        <v>1203</v>
      </c>
      <c r="C404" t="s">
        <v>2</v>
      </c>
      <c r="D404" t="s">
        <v>3</v>
      </c>
      <c r="E404" t="s">
        <v>76</v>
      </c>
      <c r="F404" t="s">
        <v>3</v>
      </c>
      <c r="G404" t="s">
        <v>3</v>
      </c>
      <c r="H404" t="s">
        <v>3</v>
      </c>
      <c r="I404" t="s">
        <v>3</v>
      </c>
      <c r="J404" s="2">
        <v>2958465</v>
      </c>
      <c r="K404" s="2">
        <v>1</v>
      </c>
      <c r="L404" s="2">
        <v>44571</v>
      </c>
      <c r="M404" t="s">
        <v>1203</v>
      </c>
      <c r="N404" t="s">
        <v>1204</v>
      </c>
      <c r="O404" t="s">
        <v>229</v>
      </c>
      <c r="P404" t="s">
        <v>7</v>
      </c>
      <c r="Q404" t="s">
        <v>3</v>
      </c>
    </row>
    <row r="405" spans="1:17" x14ac:dyDescent="0.25">
      <c r="A405" t="s">
        <v>1205</v>
      </c>
      <c r="B405" t="s">
        <v>1206</v>
      </c>
      <c r="C405" t="s">
        <v>2</v>
      </c>
      <c r="D405" t="s">
        <v>3</v>
      </c>
      <c r="E405" t="s">
        <v>76</v>
      </c>
      <c r="F405" t="s">
        <v>3</v>
      </c>
      <c r="G405" t="s">
        <v>3</v>
      </c>
      <c r="H405" t="s">
        <v>3</v>
      </c>
      <c r="I405" t="s">
        <v>3</v>
      </c>
      <c r="J405" s="2">
        <v>2958465</v>
      </c>
      <c r="K405" s="2">
        <v>1</v>
      </c>
      <c r="L405" s="2">
        <v>44571</v>
      </c>
      <c r="M405" t="s">
        <v>1206</v>
      </c>
      <c r="N405" t="s">
        <v>1207</v>
      </c>
      <c r="O405" t="s">
        <v>229</v>
      </c>
      <c r="P405" t="s">
        <v>7</v>
      </c>
      <c r="Q405" t="s">
        <v>3</v>
      </c>
    </row>
    <row r="406" spans="1:17" x14ac:dyDescent="0.25">
      <c r="A406" t="s">
        <v>1208</v>
      </c>
      <c r="B406" t="s">
        <v>1209</v>
      </c>
      <c r="C406" t="s">
        <v>2</v>
      </c>
      <c r="D406" t="s">
        <v>3</v>
      </c>
      <c r="E406" t="s">
        <v>76</v>
      </c>
      <c r="F406" t="s">
        <v>3</v>
      </c>
      <c r="G406" t="s">
        <v>3</v>
      </c>
      <c r="H406" t="s">
        <v>3</v>
      </c>
      <c r="I406" t="s">
        <v>3</v>
      </c>
      <c r="J406" s="2">
        <v>2958465</v>
      </c>
      <c r="K406" s="2">
        <v>1</v>
      </c>
      <c r="L406" s="2">
        <v>44571</v>
      </c>
      <c r="M406" t="s">
        <v>1209</v>
      </c>
      <c r="N406" t="s">
        <v>1210</v>
      </c>
      <c r="O406" t="s">
        <v>229</v>
      </c>
      <c r="P406" t="s">
        <v>7</v>
      </c>
      <c r="Q406" t="s">
        <v>3</v>
      </c>
    </row>
    <row r="407" spans="1:17" x14ac:dyDescent="0.25">
      <c r="A407" t="s">
        <v>1211</v>
      </c>
      <c r="B407" t="s">
        <v>1212</v>
      </c>
      <c r="C407" t="s">
        <v>2</v>
      </c>
      <c r="D407" t="s">
        <v>3</v>
      </c>
      <c r="E407" t="s">
        <v>76</v>
      </c>
      <c r="F407" t="s">
        <v>3</v>
      </c>
      <c r="G407" t="s">
        <v>3</v>
      </c>
      <c r="H407" t="s">
        <v>3</v>
      </c>
      <c r="I407" t="s">
        <v>3</v>
      </c>
      <c r="J407" s="2">
        <v>2958465</v>
      </c>
      <c r="K407" s="2">
        <v>1</v>
      </c>
      <c r="L407" s="2">
        <v>44571</v>
      </c>
      <c r="M407" t="s">
        <v>1212</v>
      </c>
      <c r="N407" t="s">
        <v>1213</v>
      </c>
      <c r="O407" t="s">
        <v>229</v>
      </c>
      <c r="P407" t="s">
        <v>7</v>
      </c>
      <c r="Q407" t="s">
        <v>3</v>
      </c>
    </row>
    <row r="408" spans="1:17" x14ac:dyDescent="0.25">
      <c r="A408" t="s">
        <v>1214</v>
      </c>
      <c r="B408" t="s">
        <v>1215</v>
      </c>
      <c r="C408" t="s">
        <v>2</v>
      </c>
      <c r="D408" t="s">
        <v>3</v>
      </c>
      <c r="E408" t="s">
        <v>76</v>
      </c>
      <c r="F408" t="s">
        <v>3</v>
      </c>
      <c r="G408" t="s">
        <v>3</v>
      </c>
      <c r="H408" t="s">
        <v>3</v>
      </c>
      <c r="I408" t="s">
        <v>3</v>
      </c>
      <c r="J408" s="2">
        <v>2958465</v>
      </c>
      <c r="K408" s="2">
        <v>1</v>
      </c>
      <c r="L408" s="2">
        <v>44706</v>
      </c>
      <c r="M408" t="s">
        <v>1215</v>
      </c>
      <c r="N408" t="s">
        <v>1216</v>
      </c>
      <c r="O408" t="s">
        <v>229</v>
      </c>
      <c r="P408" t="s">
        <v>7</v>
      </c>
      <c r="Q408" t="s">
        <v>3</v>
      </c>
    </row>
    <row r="409" spans="1:17" x14ac:dyDescent="0.25">
      <c r="A409" t="s">
        <v>1217</v>
      </c>
      <c r="B409" t="s">
        <v>1218</v>
      </c>
      <c r="C409" t="s">
        <v>2</v>
      </c>
      <c r="D409" t="s">
        <v>3</v>
      </c>
      <c r="E409" t="s">
        <v>76</v>
      </c>
      <c r="F409" t="s">
        <v>3</v>
      </c>
      <c r="G409" t="s">
        <v>3</v>
      </c>
      <c r="H409" t="s">
        <v>3</v>
      </c>
      <c r="I409" t="s">
        <v>3</v>
      </c>
      <c r="J409" s="2">
        <v>2958465</v>
      </c>
      <c r="K409" s="2">
        <v>1</v>
      </c>
      <c r="L409" s="2">
        <v>44726</v>
      </c>
      <c r="M409" t="s">
        <v>1218</v>
      </c>
      <c r="N409" t="s">
        <v>1219</v>
      </c>
      <c r="O409" t="s">
        <v>229</v>
      </c>
      <c r="P409" t="s">
        <v>7</v>
      </c>
      <c r="Q409" t="s">
        <v>3</v>
      </c>
    </row>
    <row r="410" spans="1:17" x14ac:dyDescent="0.25">
      <c r="A410" t="s">
        <v>1220</v>
      </c>
      <c r="B410" t="s">
        <v>1221</v>
      </c>
      <c r="C410" t="s">
        <v>2</v>
      </c>
      <c r="D410" t="s">
        <v>3</v>
      </c>
      <c r="E410" t="s">
        <v>76</v>
      </c>
      <c r="F410" t="s">
        <v>3</v>
      </c>
      <c r="G410" t="s">
        <v>3</v>
      </c>
      <c r="H410" t="s">
        <v>3</v>
      </c>
      <c r="I410" t="s">
        <v>3</v>
      </c>
      <c r="J410" s="2">
        <v>2958465</v>
      </c>
      <c r="K410" s="2">
        <v>1</v>
      </c>
      <c r="L410" s="2">
        <v>44726</v>
      </c>
      <c r="M410" t="s">
        <v>1221</v>
      </c>
      <c r="N410" t="s">
        <v>1222</v>
      </c>
      <c r="O410" t="s">
        <v>229</v>
      </c>
      <c r="P410" t="s">
        <v>7</v>
      </c>
      <c r="Q410" t="s">
        <v>3</v>
      </c>
    </row>
    <row r="411" spans="1:17" x14ac:dyDescent="0.25">
      <c r="A411" t="s">
        <v>1223</v>
      </c>
      <c r="B411" t="s">
        <v>1224</v>
      </c>
      <c r="C411" t="s">
        <v>2</v>
      </c>
      <c r="D411" t="s">
        <v>3</v>
      </c>
      <c r="E411" t="s">
        <v>76</v>
      </c>
      <c r="F411" t="s">
        <v>3</v>
      </c>
      <c r="G411" t="s">
        <v>3</v>
      </c>
      <c r="H411" t="s">
        <v>3</v>
      </c>
      <c r="I411" t="s">
        <v>3</v>
      </c>
      <c r="J411" s="2">
        <v>2958465</v>
      </c>
      <c r="K411" s="2">
        <v>1</v>
      </c>
      <c r="L411" s="2">
        <v>44726</v>
      </c>
      <c r="M411" t="s">
        <v>1224</v>
      </c>
      <c r="N411" t="s">
        <v>1225</v>
      </c>
      <c r="O411" t="s">
        <v>229</v>
      </c>
      <c r="P411" t="s">
        <v>7</v>
      </c>
      <c r="Q411" t="s">
        <v>3</v>
      </c>
    </row>
    <row r="412" spans="1:17" x14ac:dyDescent="0.25">
      <c r="A412" t="s">
        <v>1226</v>
      </c>
      <c r="B412" t="s">
        <v>1227</v>
      </c>
      <c r="C412" t="s">
        <v>2</v>
      </c>
      <c r="D412" t="s">
        <v>3</v>
      </c>
      <c r="E412" t="s">
        <v>76</v>
      </c>
      <c r="F412" t="s">
        <v>3</v>
      </c>
      <c r="G412" t="s">
        <v>3</v>
      </c>
      <c r="H412" t="s">
        <v>3</v>
      </c>
      <c r="I412" t="s">
        <v>3</v>
      </c>
      <c r="J412" s="2">
        <v>2958465</v>
      </c>
      <c r="K412" s="2">
        <v>1</v>
      </c>
      <c r="L412" s="2">
        <v>44726</v>
      </c>
      <c r="M412" t="s">
        <v>1227</v>
      </c>
      <c r="N412" t="s">
        <v>1228</v>
      </c>
      <c r="O412" t="s">
        <v>229</v>
      </c>
      <c r="P412" t="s">
        <v>7</v>
      </c>
      <c r="Q412" t="s">
        <v>3</v>
      </c>
    </row>
    <row r="413" spans="1:17" x14ac:dyDescent="0.25">
      <c r="A413" t="s">
        <v>1229</v>
      </c>
      <c r="B413" t="s">
        <v>1230</v>
      </c>
      <c r="C413" t="s">
        <v>2</v>
      </c>
      <c r="D413" t="s">
        <v>3</v>
      </c>
      <c r="E413" t="s">
        <v>76</v>
      </c>
      <c r="F413" t="s">
        <v>3</v>
      </c>
      <c r="G413" t="s">
        <v>3</v>
      </c>
      <c r="H413" t="s">
        <v>3</v>
      </c>
      <c r="I413" t="s">
        <v>3</v>
      </c>
      <c r="J413" s="2">
        <v>2958465</v>
      </c>
      <c r="K413" s="2">
        <v>1</v>
      </c>
      <c r="L413" s="2">
        <v>44726</v>
      </c>
      <c r="M413" t="s">
        <v>1230</v>
      </c>
      <c r="N413" t="s">
        <v>1231</v>
      </c>
      <c r="O413" t="s">
        <v>229</v>
      </c>
      <c r="P413" t="s">
        <v>7</v>
      </c>
      <c r="Q413" t="s">
        <v>3</v>
      </c>
    </row>
    <row r="414" spans="1:17" x14ac:dyDescent="0.25">
      <c r="A414" t="s">
        <v>1232</v>
      </c>
      <c r="B414" t="s">
        <v>1233</v>
      </c>
      <c r="C414" t="s">
        <v>2</v>
      </c>
      <c r="D414" t="s">
        <v>3</v>
      </c>
      <c r="E414" t="s">
        <v>76</v>
      </c>
      <c r="F414" t="s">
        <v>3</v>
      </c>
      <c r="G414" t="s">
        <v>3</v>
      </c>
      <c r="H414" t="s">
        <v>3</v>
      </c>
      <c r="I414" t="s">
        <v>3</v>
      </c>
      <c r="J414" s="2">
        <v>2958465</v>
      </c>
      <c r="K414" s="2">
        <v>1</v>
      </c>
      <c r="L414" s="2">
        <v>44726</v>
      </c>
      <c r="M414" t="s">
        <v>1233</v>
      </c>
      <c r="N414" t="s">
        <v>1234</v>
      </c>
      <c r="O414" t="s">
        <v>229</v>
      </c>
      <c r="P414" t="s">
        <v>7</v>
      </c>
      <c r="Q414" t="s">
        <v>3</v>
      </c>
    </row>
    <row r="415" spans="1:17" x14ac:dyDescent="0.25">
      <c r="A415" t="s">
        <v>1235</v>
      </c>
      <c r="B415" t="s">
        <v>1236</v>
      </c>
      <c r="C415" t="s">
        <v>2</v>
      </c>
      <c r="D415" t="s">
        <v>3</v>
      </c>
      <c r="E415" t="s">
        <v>76</v>
      </c>
      <c r="F415" t="s">
        <v>3</v>
      </c>
      <c r="G415" t="s">
        <v>3</v>
      </c>
      <c r="H415" t="s">
        <v>3</v>
      </c>
      <c r="I415" t="s">
        <v>3</v>
      </c>
      <c r="J415" s="2">
        <v>2958465</v>
      </c>
      <c r="K415" s="2">
        <v>1</v>
      </c>
      <c r="L415" s="2">
        <v>44911</v>
      </c>
      <c r="M415" t="s">
        <v>1237</v>
      </c>
      <c r="N415" t="s">
        <v>1238</v>
      </c>
      <c r="O415" t="s">
        <v>127</v>
      </c>
      <c r="P415" t="s">
        <v>7</v>
      </c>
      <c r="Q415" t="s">
        <v>3</v>
      </c>
    </row>
    <row r="416" spans="1:17" x14ac:dyDescent="0.25">
      <c r="A416" t="s">
        <v>1239</v>
      </c>
      <c r="B416" t="s">
        <v>1240</v>
      </c>
      <c r="C416" t="s">
        <v>2</v>
      </c>
      <c r="D416" t="s">
        <v>3</v>
      </c>
      <c r="E416" t="s">
        <v>76</v>
      </c>
      <c r="F416" t="s">
        <v>3</v>
      </c>
      <c r="G416" t="s">
        <v>3</v>
      </c>
      <c r="H416" t="s">
        <v>3</v>
      </c>
      <c r="I416" t="s">
        <v>3</v>
      </c>
      <c r="J416" s="2">
        <v>2958465</v>
      </c>
      <c r="K416" s="2">
        <v>1</v>
      </c>
      <c r="L416" s="2">
        <v>44271</v>
      </c>
      <c r="M416" t="s">
        <v>1240</v>
      </c>
      <c r="N416" t="s">
        <v>1240</v>
      </c>
      <c r="O416" t="s">
        <v>414</v>
      </c>
      <c r="P416" t="s">
        <v>7</v>
      </c>
      <c r="Q416" t="s">
        <v>3</v>
      </c>
    </row>
    <row r="417" spans="1:17" x14ac:dyDescent="0.25">
      <c r="A417" t="s">
        <v>1241</v>
      </c>
      <c r="B417" t="s">
        <v>1242</v>
      </c>
      <c r="C417" t="s">
        <v>2</v>
      </c>
      <c r="D417" t="s">
        <v>3</v>
      </c>
      <c r="E417" t="s">
        <v>76</v>
      </c>
      <c r="F417" t="s">
        <v>3</v>
      </c>
      <c r="G417" t="s">
        <v>3</v>
      </c>
      <c r="H417" t="s">
        <v>3</v>
      </c>
      <c r="I417" t="s">
        <v>3</v>
      </c>
      <c r="J417" s="2">
        <v>2958465</v>
      </c>
      <c r="K417" s="2">
        <v>1</v>
      </c>
      <c r="L417" s="2">
        <v>40844</v>
      </c>
      <c r="M417" t="s">
        <v>1242</v>
      </c>
      <c r="N417" t="s">
        <v>1242</v>
      </c>
      <c r="O417" t="s">
        <v>6</v>
      </c>
      <c r="P417" t="s">
        <v>7</v>
      </c>
      <c r="Q417" t="s">
        <v>3</v>
      </c>
    </row>
    <row r="418" spans="1:17" x14ac:dyDescent="0.25">
      <c r="A418" t="s">
        <v>1243</v>
      </c>
      <c r="B418" t="s">
        <v>1244</v>
      </c>
      <c r="C418" t="s">
        <v>2</v>
      </c>
      <c r="D418" t="s">
        <v>3</v>
      </c>
      <c r="E418" t="s">
        <v>76</v>
      </c>
      <c r="F418" t="s">
        <v>3</v>
      </c>
      <c r="G418" t="s">
        <v>3</v>
      </c>
      <c r="H418" t="s">
        <v>3</v>
      </c>
      <c r="I418" t="s">
        <v>3</v>
      </c>
      <c r="J418" s="2">
        <v>2958465</v>
      </c>
      <c r="K418" s="2">
        <v>1</v>
      </c>
      <c r="L418" s="2">
        <v>40844</v>
      </c>
      <c r="M418" t="s">
        <v>1244</v>
      </c>
      <c r="N418" t="s">
        <v>1245</v>
      </c>
      <c r="O418" t="s">
        <v>6</v>
      </c>
      <c r="P418" t="s">
        <v>7</v>
      </c>
      <c r="Q418" t="s">
        <v>3</v>
      </c>
    </row>
    <row r="419" spans="1:17" x14ac:dyDescent="0.25">
      <c r="A419" t="s">
        <v>1246</v>
      </c>
      <c r="B419" t="s">
        <v>1247</v>
      </c>
      <c r="C419" t="s">
        <v>2</v>
      </c>
      <c r="D419" t="s">
        <v>3</v>
      </c>
      <c r="E419" t="s">
        <v>76</v>
      </c>
      <c r="F419" t="s">
        <v>3</v>
      </c>
      <c r="G419" t="s">
        <v>3</v>
      </c>
      <c r="H419" t="s">
        <v>3</v>
      </c>
      <c r="I419" t="s">
        <v>3</v>
      </c>
      <c r="J419" s="2">
        <v>2958465</v>
      </c>
      <c r="K419" s="2">
        <v>1</v>
      </c>
      <c r="L419" s="2">
        <v>40844</v>
      </c>
      <c r="M419" t="s">
        <v>1247</v>
      </c>
      <c r="N419" t="s">
        <v>1248</v>
      </c>
      <c r="O419" t="s">
        <v>6</v>
      </c>
      <c r="P419" t="s">
        <v>7</v>
      </c>
      <c r="Q419" t="s">
        <v>3</v>
      </c>
    </row>
    <row r="420" spans="1:17" x14ac:dyDescent="0.25">
      <c r="A420" t="s">
        <v>1249</v>
      </c>
      <c r="B420" t="s">
        <v>1250</v>
      </c>
      <c r="C420" t="s">
        <v>2</v>
      </c>
      <c r="D420" t="s">
        <v>3</v>
      </c>
      <c r="E420" t="s">
        <v>76</v>
      </c>
      <c r="F420" t="s">
        <v>3</v>
      </c>
      <c r="G420" t="s">
        <v>3</v>
      </c>
      <c r="H420" t="s">
        <v>3</v>
      </c>
      <c r="I420" t="s">
        <v>3</v>
      </c>
      <c r="J420" s="2">
        <v>2958465</v>
      </c>
      <c r="K420" s="2">
        <v>1</v>
      </c>
      <c r="L420" s="2">
        <v>40844</v>
      </c>
      <c r="M420" t="s">
        <v>1250</v>
      </c>
      <c r="N420" t="s">
        <v>1251</v>
      </c>
      <c r="O420" t="s">
        <v>6</v>
      </c>
      <c r="P420" t="s">
        <v>7</v>
      </c>
      <c r="Q420" t="s">
        <v>3</v>
      </c>
    </row>
    <row r="421" spans="1:17" x14ac:dyDescent="0.25">
      <c r="A421" t="s">
        <v>1252</v>
      </c>
      <c r="B421" t="s">
        <v>1253</v>
      </c>
      <c r="C421" t="s">
        <v>2</v>
      </c>
      <c r="D421" t="s">
        <v>3</v>
      </c>
      <c r="E421" t="s">
        <v>76</v>
      </c>
      <c r="F421" t="s">
        <v>3</v>
      </c>
      <c r="G421" t="s">
        <v>3</v>
      </c>
      <c r="H421" t="s">
        <v>3</v>
      </c>
      <c r="I421" t="s">
        <v>3</v>
      </c>
      <c r="J421" s="2">
        <v>2958465</v>
      </c>
      <c r="K421" s="2">
        <v>1</v>
      </c>
      <c r="L421" s="2">
        <v>40844</v>
      </c>
      <c r="M421" t="s">
        <v>1253</v>
      </c>
      <c r="N421" t="s">
        <v>1254</v>
      </c>
      <c r="O421" t="s">
        <v>6</v>
      </c>
      <c r="P421" t="s">
        <v>7</v>
      </c>
      <c r="Q421" t="s">
        <v>3</v>
      </c>
    </row>
    <row r="422" spans="1:17" x14ac:dyDescent="0.25">
      <c r="A422" t="s">
        <v>1255</v>
      </c>
      <c r="B422" t="s">
        <v>1256</v>
      </c>
      <c r="C422" t="s">
        <v>2</v>
      </c>
      <c r="D422" t="s">
        <v>3</v>
      </c>
      <c r="E422" t="s">
        <v>76</v>
      </c>
      <c r="F422" t="s">
        <v>3</v>
      </c>
      <c r="G422" t="s">
        <v>3</v>
      </c>
      <c r="H422" t="s">
        <v>3</v>
      </c>
      <c r="I422" t="s">
        <v>3</v>
      </c>
      <c r="J422" s="2">
        <v>2958465</v>
      </c>
      <c r="K422" s="2">
        <v>1</v>
      </c>
      <c r="L422" s="2">
        <v>40844</v>
      </c>
      <c r="M422" t="s">
        <v>1256</v>
      </c>
      <c r="N422" t="s">
        <v>1256</v>
      </c>
      <c r="O422" t="s">
        <v>6</v>
      </c>
      <c r="P422" t="s">
        <v>7</v>
      </c>
      <c r="Q422" t="s">
        <v>3</v>
      </c>
    </row>
    <row r="423" spans="1:17" x14ac:dyDescent="0.25">
      <c r="A423" t="s">
        <v>1257</v>
      </c>
      <c r="B423" t="s">
        <v>1258</v>
      </c>
      <c r="C423" t="s">
        <v>2</v>
      </c>
      <c r="D423" t="s">
        <v>3</v>
      </c>
      <c r="E423" t="s">
        <v>76</v>
      </c>
      <c r="F423" t="s">
        <v>3</v>
      </c>
      <c r="G423" t="s">
        <v>3</v>
      </c>
      <c r="H423" t="s">
        <v>3</v>
      </c>
      <c r="I423" t="s">
        <v>3</v>
      </c>
      <c r="J423" s="2">
        <v>2958465</v>
      </c>
      <c r="K423" s="2">
        <v>1</v>
      </c>
      <c r="L423" s="2">
        <v>41739</v>
      </c>
      <c r="M423" t="s">
        <v>1258</v>
      </c>
      <c r="N423" t="s">
        <v>1259</v>
      </c>
      <c r="O423" t="s">
        <v>61</v>
      </c>
      <c r="P423" t="s">
        <v>7</v>
      </c>
      <c r="Q423" t="s">
        <v>3</v>
      </c>
    </row>
    <row r="424" spans="1:17" x14ac:dyDescent="0.25">
      <c r="A424" t="s">
        <v>1260</v>
      </c>
      <c r="B424" t="s">
        <v>1261</v>
      </c>
      <c r="C424" t="s">
        <v>2</v>
      </c>
      <c r="D424" t="s">
        <v>3</v>
      </c>
      <c r="E424" t="s">
        <v>76</v>
      </c>
      <c r="F424" t="s">
        <v>3</v>
      </c>
      <c r="G424" t="s">
        <v>3</v>
      </c>
      <c r="H424" t="s">
        <v>3</v>
      </c>
      <c r="I424" t="s">
        <v>3</v>
      </c>
      <c r="J424" s="2">
        <v>2958465</v>
      </c>
      <c r="K424" s="2">
        <v>1</v>
      </c>
      <c r="L424" s="2">
        <v>40844</v>
      </c>
      <c r="M424" t="s">
        <v>1261</v>
      </c>
      <c r="N424" t="s">
        <v>1262</v>
      </c>
      <c r="O424" t="s">
        <v>6</v>
      </c>
      <c r="P424" t="s">
        <v>7</v>
      </c>
      <c r="Q424" t="s">
        <v>3</v>
      </c>
    </row>
    <row r="425" spans="1:17" x14ac:dyDescent="0.25">
      <c r="A425" t="s">
        <v>1263</v>
      </c>
      <c r="B425" t="s">
        <v>1264</v>
      </c>
      <c r="C425" t="s">
        <v>2</v>
      </c>
      <c r="D425" t="s">
        <v>3</v>
      </c>
      <c r="E425" t="s">
        <v>76</v>
      </c>
      <c r="F425" t="s">
        <v>3</v>
      </c>
      <c r="G425" t="s">
        <v>3</v>
      </c>
      <c r="H425" t="s">
        <v>3</v>
      </c>
      <c r="I425" t="s">
        <v>3</v>
      </c>
      <c r="J425" s="2">
        <v>2958465</v>
      </c>
      <c r="K425" s="2">
        <v>1</v>
      </c>
      <c r="L425" s="2">
        <v>40940</v>
      </c>
      <c r="M425" t="s">
        <v>1264</v>
      </c>
      <c r="N425" t="s">
        <v>1265</v>
      </c>
      <c r="O425" t="s">
        <v>6</v>
      </c>
      <c r="P425" t="s">
        <v>7</v>
      </c>
      <c r="Q425" t="s">
        <v>3</v>
      </c>
    </row>
    <row r="426" spans="1:17" x14ac:dyDescent="0.25">
      <c r="A426" t="s">
        <v>1266</v>
      </c>
      <c r="B426" t="s">
        <v>1267</v>
      </c>
      <c r="C426" t="s">
        <v>2</v>
      </c>
      <c r="D426" t="s">
        <v>3</v>
      </c>
      <c r="E426" t="s">
        <v>76</v>
      </c>
      <c r="F426" t="s">
        <v>3</v>
      </c>
      <c r="G426" t="s">
        <v>3</v>
      </c>
      <c r="H426" t="s">
        <v>3</v>
      </c>
      <c r="I426" t="s">
        <v>3</v>
      </c>
      <c r="J426" s="2">
        <v>2958465</v>
      </c>
      <c r="K426" s="2">
        <v>1</v>
      </c>
      <c r="L426" s="2">
        <v>41971</v>
      </c>
      <c r="M426" t="s">
        <v>1267</v>
      </c>
      <c r="N426" t="s">
        <v>1268</v>
      </c>
      <c r="O426" t="s">
        <v>61</v>
      </c>
      <c r="P426" t="s">
        <v>7</v>
      </c>
      <c r="Q426" t="s">
        <v>3</v>
      </c>
    </row>
    <row r="427" spans="1:17" x14ac:dyDescent="0.25">
      <c r="A427" t="s">
        <v>1269</v>
      </c>
      <c r="B427" t="s">
        <v>1270</v>
      </c>
      <c r="C427" t="s">
        <v>2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s="2">
        <v>2958465</v>
      </c>
      <c r="K427" s="2">
        <v>1</v>
      </c>
      <c r="L427" s="2">
        <v>45475</v>
      </c>
      <c r="M427" t="s">
        <v>1270</v>
      </c>
      <c r="N427" t="s">
        <v>1271</v>
      </c>
      <c r="O427" t="s">
        <v>127</v>
      </c>
      <c r="P427" t="s">
        <v>7</v>
      </c>
      <c r="Q427" t="s">
        <v>3</v>
      </c>
    </row>
    <row r="428" spans="1:17" x14ac:dyDescent="0.25">
      <c r="A428" t="s">
        <v>1272</v>
      </c>
      <c r="B428" t="s">
        <v>1273</v>
      </c>
      <c r="C428" t="s">
        <v>2</v>
      </c>
      <c r="D428" t="s">
        <v>3</v>
      </c>
      <c r="E428" t="s">
        <v>76</v>
      </c>
      <c r="F428" t="s">
        <v>3</v>
      </c>
      <c r="G428" t="s">
        <v>3</v>
      </c>
      <c r="H428" t="s">
        <v>3</v>
      </c>
      <c r="I428" t="s">
        <v>3</v>
      </c>
      <c r="J428" s="2">
        <v>2958465</v>
      </c>
      <c r="K428" s="2">
        <v>1</v>
      </c>
      <c r="L428" s="2">
        <v>40844</v>
      </c>
      <c r="M428" t="s">
        <v>1273</v>
      </c>
      <c r="N428" t="s">
        <v>1274</v>
      </c>
      <c r="O428" t="s">
        <v>6</v>
      </c>
      <c r="P428" t="s">
        <v>7</v>
      </c>
      <c r="Q428" t="s">
        <v>3</v>
      </c>
    </row>
    <row r="429" spans="1:17" x14ac:dyDescent="0.25">
      <c r="A429" t="s">
        <v>1275</v>
      </c>
      <c r="B429" t="s">
        <v>1276</v>
      </c>
      <c r="C429" t="s">
        <v>2</v>
      </c>
      <c r="D429" t="s">
        <v>3</v>
      </c>
      <c r="E429" t="s">
        <v>76</v>
      </c>
      <c r="F429" t="s">
        <v>3</v>
      </c>
      <c r="G429" t="s">
        <v>3</v>
      </c>
      <c r="H429" t="s">
        <v>3</v>
      </c>
      <c r="I429" t="s">
        <v>3</v>
      </c>
      <c r="J429" s="2">
        <v>2958465</v>
      </c>
      <c r="K429" s="2">
        <v>1</v>
      </c>
      <c r="L429" s="2">
        <v>40844</v>
      </c>
      <c r="M429" t="s">
        <v>1276</v>
      </c>
      <c r="N429" t="s">
        <v>1277</v>
      </c>
      <c r="O429" t="s">
        <v>6</v>
      </c>
      <c r="P429" t="s">
        <v>7</v>
      </c>
      <c r="Q429" t="s">
        <v>3</v>
      </c>
    </row>
    <row r="430" spans="1:17" x14ac:dyDescent="0.25">
      <c r="A430" t="s">
        <v>1278</v>
      </c>
      <c r="B430" t="s">
        <v>1279</v>
      </c>
      <c r="C430" t="s">
        <v>2</v>
      </c>
      <c r="D430" t="s">
        <v>3</v>
      </c>
      <c r="E430" t="s">
        <v>76</v>
      </c>
      <c r="F430" t="s">
        <v>3</v>
      </c>
      <c r="G430" t="s">
        <v>3</v>
      </c>
      <c r="H430" t="s">
        <v>3</v>
      </c>
      <c r="I430" t="s">
        <v>3</v>
      </c>
      <c r="J430" s="2">
        <v>2958465</v>
      </c>
      <c r="K430" s="2">
        <v>1</v>
      </c>
      <c r="L430" s="2">
        <v>40844</v>
      </c>
      <c r="M430" t="s">
        <v>1279</v>
      </c>
      <c r="N430" t="s">
        <v>1280</v>
      </c>
      <c r="O430" t="s">
        <v>6</v>
      </c>
      <c r="P430" t="s">
        <v>7</v>
      </c>
      <c r="Q430" t="s">
        <v>3</v>
      </c>
    </row>
    <row r="431" spans="1:17" x14ac:dyDescent="0.25">
      <c r="A431" t="s">
        <v>1281</v>
      </c>
      <c r="B431" t="s">
        <v>1282</v>
      </c>
      <c r="C431" t="s">
        <v>2</v>
      </c>
      <c r="D431" t="s">
        <v>3</v>
      </c>
      <c r="E431" t="s">
        <v>76</v>
      </c>
      <c r="F431" t="s">
        <v>3</v>
      </c>
      <c r="G431" t="s">
        <v>3</v>
      </c>
      <c r="H431" t="s">
        <v>3</v>
      </c>
      <c r="I431" t="s">
        <v>3</v>
      </c>
      <c r="J431" s="2">
        <v>2958465</v>
      </c>
      <c r="K431" s="2">
        <v>1</v>
      </c>
      <c r="L431" s="2">
        <v>40844</v>
      </c>
      <c r="M431" t="s">
        <v>1282</v>
      </c>
      <c r="N431" t="s">
        <v>1283</v>
      </c>
      <c r="O431" t="s">
        <v>6</v>
      </c>
      <c r="P431" t="s">
        <v>7</v>
      </c>
      <c r="Q431" t="s">
        <v>3</v>
      </c>
    </row>
    <row r="432" spans="1:17" x14ac:dyDescent="0.25">
      <c r="A432" t="s">
        <v>1284</v>
      </c>
      <c r="B432" t="s">
        <v>1285</v>
      </c>
      <c r="C432" t="s">
        <v>2</v>
      </c>
      <c r="D432" t="s">
        <v>3</v>
      </c>
      <c r="E432" t="s">
        <v>76</v>
      </c>
      <c r="F432" t="s">
        <v>3</v>
      </c>
      <c r="G432" t="s">
        <v>3</v>
      </c>
      <c r="H432" t="s">
        <v>3</v>
      </c>
      <c r="I432" t="s">
        <v>3</v>
      </c>
      <c r="J432" s="2">
        <v>2958465</v>
      </c>
      <c r="K432" s="2">
        <v>1</v>
      </c>
      <c r="L432" s="2">
        <v>40844</v>
      </c>
      <c r="M432" t="s">
        <v>1285</v>
      </c>
      <c r="N432" t="s">
        <v>1285</v>
      </c>
      <c r="O432" t="s">
        <v>6</v>
      </c>
      <c r="P432" t="s">
        <v>7</v>
      </c>
      <c r="Q432" t="s">
        <v>3</v>
      </c>
    </row>
    <row r="433" spans="1:17" x14ac:dyDescent="0.25">
      <c r="A433" t="s">
        <v>1286</v>
      </c>
      <c r="B433" t="s">
        <v>1287</v>
      </c>
      <c r="C433" t="s">
        <v>2</v>
      </c>
      <c r="D433" t="s">
        <v>3</v>
      </c>
      <c r="E433" t="s">
        <v>76</v>
      </c>
      <c r="F433" t="s">
        <v>3</v>
      </c>
      <c r="G433" t="s">
        <v>3</v>
      </c>
      <c r="H433" t="s">
        <v>3</v>
      </c>
      <c r="I433" t="s">
        <v>3</v>
      </c>
      <c r="J433" s="2">
        <v>2958465</v>
      </c>
      <c r="K433" s="2">
        <v>1</v>
      </c>
      <c r="L433" s="2">
        <v>40844</v>
      </c>
      <c r="M433" t="s">
        <v>1287</v>
      </c>
      <c r="N433" t="s">
        <v>1288</v>
      </c>
      <c r="O433" t="s">
        <v>6</v>
      </c>
      <c r="P433" t="s">
        <v>7</v>
      </c>
      <c r="Q433" t="s">
        <v>3</v>
      </c>
    </row>
    <row r="434" spans="1:17" x14ac:dyDescent="0.25">
      <c r="A434" t="s">
        <v>1289</v>
      </c>
      <c r="B434" t="s">
        <v>1290</v>
      </c>
      <c r="C434" t="s">
        <v>2</v>
      </c>
      <c r="D434" t="s">
        <v>3</v>
      </c>
      <c r="E434" t="s">
        <v>4</v>
      </c>
      <c r="F434" t="s">
        <v>3</v>
      </c>
      <c r="G434" t="s">
        <v>3</v>
      </c>
      <c r="H434" t="s">
        <v>3</v>
      </c>
      <c r="I434" t="s">
        <v>3</v>
      </c>
      <c r="J434" s="2">
        <v>2958465</v>
      </c>
      <c r="K434" s="2">
        <v>1</v>
      </c>
      <c r="L434" s="2">
        <v>40914</v>
      </c>
      <c r="M434" t="s">
        <v>1291</v>
      </c>
      <c r="N434" t="s">
        <v>1292</v>
      </c>
      <c r="O434" t="s">
        <v>6</v>
      </c>
      <c r="P434" t="s">
        <v>7</v>
      </c>
      <c r="Q434" t="s">
        <v>3</v>
      </c>
    </row>
    <row r="435" spans="1:17" x14ac:dyDescent="0.25">
      <c r="A435" t="s">
        <v>1293</v>
      </c>
      <c r="B435" t="s">
        <v>1294</v>
      </c>
      <c r="C435" t="s">
        <v>2</v>
      </c>
      <c r="D435" t="s">
        <v>3</v>
      </c>
      <c r="E435" t="s">
        <v>76</v>
      </c>
      <c r="F435" t="s">
        <v>3</v>
      </c>
      <c r="G435" t="s">
        <v>3</v>
      </c>
      <c r="H435" t="s">
        <v>3</v>
      </c>
      <c r="I435" t="s">
        <v>3</v>
      </c>
      <c r="J435" s="2">
        <v>2958465</v>
      </c>
      <c r="K435" s="2">
        <v>1</v>
      </c>
      <c r="L435" s="2">
        <v>40844</v>
      </c>
      <c r="M435" t="s">
        <v>1294</v>
      </c>
      <c r="N435" t="s">
        <v>1295</v>
      </c>
      <c r="O435" t="s">
        <v>6</v>
      </c>
      <c r="P435" t="s">
        <v>7</v>
      </c>
      <c r="Q435" t="s">
        <v>3</v>
      </c>
    </row>
    <row r="436" spans="1:17" x14ac:dyDescent="0.25">
      <c r="A436" t="s">
        <v>1296</v>
      </c>
      <c r="B436" t="s">
        <v>1297</v>
      </c>
      <c r="C436" t="s">
        <v>2</v>
      </c>
      <c r="D436" t="s">
        <v>3</v>
      </c>
      <c r="E436" t="s">
        <v>76</v>
      </c>
      <c r="F436" t="s">
        <v>3</v>
      </c>
      <c r="G436" t="s">
        <v>3</v>
      </c>
      <c r="H436" t="s">
        <v>3</v>
      </c>
      <c r="I436" t="s">
        <v>3</v>
      </c>
      <c r="J436" s="2">
        <v>2958465</v>
      </c>
      <c r="K436" s="2">
        <v>1</v>
      </c>
      <c r="L436" s="2">
        <v>40844</v>
      </c>
      <c r="M436" t="s">
        <v>1297</v>
      </c>
      <c r="N436" t="s">
        <v>1298</v>
      </c>
      <c r="O436" t="s">
        <v>6</v>
      </c>
      <c r="P436" t="s">
        <v>7</v>
      </c>
      <c r="Q436" t="s">
        <v>3</v>
      </c>
    </row>
    <row r="437" spans="1:17" x14ac:dyDescent="0.25">
      <c r="A437" t="s">
        <v>1299</v>
      </c>
      <c r="B437" t="s">
        <v>1300</v>
      </c>
      <c r="C437" t="s">
        <v>2</v>
      </c>
      <c r="D437" t="s">
        <v>3</v>
      </c>
      <c r="E437" t="s">
        <v>76</v>
      </c>
      <c r="F437" t="s">
        <v>3</v>
      </c>
      <c r="G437" t="s">
        <v>3</v>
      </c>
      <c r="H437" t="s">
        <v>3</v>
      </c>
      <c r="I437" t="s">
        <v>3</v>
      </c>
      <c r="J437" s="2">
        <v>2958465</v>
      </c>
      <c r="K437" s="2">
        <v>1</v>
      </c>
      <c r="L437" s="2">
        <v>40844</v>
      </c>
      <c r="M437" t="s">
        <v>1300</v>
      </c>
      <c r="N437" t="s">
        <v>1300</v>
      </c>
      <c r="O437" t="s">
        <v>6</v>
      </c>
      <c r="P437" t="s">
        <v>7</v>
      </c>
      <c r="Q437" t="s">
        <v>3</v>
      </c>
    </row>
    <row r="438" spans="1:17" x14ac:dyDescent="0.25">
      <c r="A438" t="s">
        <v>1301</v>
      </c>
      <c r="B438" t="s">
        <v>1302</v>
      </c>
      <c r="C438" t="s">
        <v>2</v>
      </c>
      <c r="D438" t="s">
        <v>3</v>
      </c>
      <c r="E438" t="s">
        <v>76</v>
      </c>
      <c r="F438" t="s">
        <v>3</v>
      </c>
      <c r="G438" t="s">
        <v>3</v>
      </c>
      <c r="H438" t="s">
        <v>3</v>
      </c>
      <c r="I438" t="s">
        <v>3</v>
      </c>
      <c r="J438" s="2">
        <v>2958465</v>
      </c>
      <c r="K438" s="2">
        <v>1</v>
      </c>
      <c r="L438" s="2">
        <v>40844</v>
      </c>
      <c r="M438" t="s">
        <v>1302</v>
      </c>
      <c r="N438" t="s">
        <v>1303</v>
      </c>
      <c r="O438" t="s">
        <v>6</v>
      </c>
      <c r="P438" t="s">
        <v>7</v>
      </c>
      <c r="Q438" t="s">
        <v>3</v>
      </c>
    </row>
    <row r="439" spans="1:17" x14ac:dyDescent="0.25">
      <c r="A439" t="s">
        <v>1304</v>
      </c>
      <c r="B439" t="s">
        <v>1305</v>
      </c>
      <c r="C439" t="s">
        <v>2</v>
      </c>
      <c r="D439" t="s">
        <v>3</v>
      </c>
      <c r="E439" t="s">
        <v>76</v>
      </c>
      <c r="F439" t="s">
        <v>3</v>
      </c>
      <c r="G439" t="s">
        <v>3</v>
      </c>
      <c r="H439" t="s">
        <v>3</v>
      </c>
      <c r="I439" t="s">
        <v>3</v>
      </c>
      <c r="J439" s="2">
        <v>2958465</v>
      </c>
      <c r="K439" s="2">
        <v>1</v>
      </c>
      <c r="L439" s="2">
        <v>41109</v>
      </c>
      <c r="M439" t="s">
        <v>1305</v>
      </c>
      <c r="N439" t="s">
        <v>1306</v>
      </c>
      <c r="O439" t="s">
        <v>61</v>
      </c>
      <c r="P439" t="s">
        <v>7</v>
      </c>
      <c r="Q439" t="s">
        <v>3</v>
      </c>
    </row>
    <row r="440" spans="1:17" x14ac:dyDescent="0.25">
      <c r="A440" t="s">
        <v>1307</v>
      </c>
      <c r="B440" t="s">
        <v>1308</v>
      </c>
      <c r="C440" t="s">
        <v>2</v>
      </c>
      <c r="D440" t="s">
        <v>3</v>
      </c>
      <c r="E440" t="s">
        <v>76</v>
      </c>
      <c r="F440" t="s">
        <v>3</v>
      </c>
      <c r="G440" t="s">
        <v>3</v>
      </c>
      <c r="H440" t="s">
        <v>3</v>
      </c>
      <c r="I440" t="s">
        <v>3</v>
      </c>
      <c r="J440" s="2">
        <v>2958465</v>
      </c>
      <c r="K440" s="2">
        <v>1</v>
      </c>
      <c r="L440" s="2">
        <v>40844</v>
      </c>
      <c r="M440" t="s">
        <v>1309</v>
      </c>
      <c r="N440" t="s">
        <v>1310</v>
      </c>
      <c r="O440" t="s">
        <v>6</v>
      </c>
      <c r="P440" t="s">
        <v>7</v>
      </c>
      <c r="Q440" t="s">
        <v>3</v>
      </c>
    </row>
    <row r="441" spans="1:17" x14ac:dyDescent="0.25">
      <c r="A441" t="s">
        <v>1311</v>
      </c>
      <c r="B441" t="s">
        <v>1312</v>
      </c>
      <c r="C441" t="s">
        <v>2</v>
      </c>
      <c r="D441" t="s">
        <v>3</v>
      </c>
      <c r="E441" t="s">
        <v>76</v>
      </c>
      <c r="F441" t="s">
        <v>3</v>
      </c>
      <c r="G441" t="s">
        <v>3</v>
      </c>
      <c r="H441" t="s">
        <v>3</v>
      </c>
      <c r="I441" t="s">
        <v>3</v>
      </c>
      <c r="J441" s="2">
        <v>2958465</v>
      </c>
      <c r="K441" s="2">
        <v>1</v>
      </c>
      <c r="L441" s="2">
        <v>40844</v>
      </c>
      <c r="M441" t="s">
        <v>1312</v>
      </c>
      <c r="N441" t="s">
        <v>1313</v>
      </c>
      <c r="O441" t="s">
        <v>6</v>
      </c>
      <c r="P441" t="s">
        <v>7</v>
      </c>
      <c r="Q441" t="s">
        <v>3</v>
      </c>
    </row>
    <row r="442" spans="1:17" x14ac:dyDescent="0.25">
      <c r="A442" t="s">
        <v>1314</v>
      </c>
      <c r="B442" t="s">
        <v>1315</v>
      </c>
      <c r="C442" t="s">
        <v>2</v>
      </c>
      <c r="D442" t="s">
        <v>3</v>
      </c>
      <c r="E442" t="s">
        <v>76</v>
      </c>
      <c r="F442" t="s">
        <v>3</v>
      </c>
      <c r="G442" t="s">
        <v>3</v>
      </c>
      <c r="H442" t="s">
        <v>3</v>
      </c>
      <c r="I442" t="s">
        <v>3</v>
      </c>
      <c r="J442" s="2">
        <v>2958465</v>
      </c>
      <c r="K442" s="2">
        <v>1</v>
      </c>
      <c r="L442" s="2">
        <v>40844</v>
      </c>
      <c r="M442" t="s">
        <v>1315</v>
      </c>
      <c r="N442" t="s">
        <v>1316</v>
      </c>
      <c r="O442" t="s">
        <v>6</v>
      </c>
      <c r="P442" t="s">
        <v>7</v>
      </c>
      <c r="Q442" t="s">
        <v>3</v>
      </c>
    </row>
    <row r="443" spans="1:17" x14ac:dyDescent="0.25">
      <c r="A443" t="s">
        <v>1317</v>
      </c>
      <c r="B443" t="s">
        <v>1318</v>
      </c>
      <c r="C443" t="s">
        <v>2</v>
      </c>
      <c r="D443" t="s">
        <v>3</v>
      </c>
      <c r="E443" t="s">
        <v>76</v>
      </c>
      <c r="F443" t="s">
        <v>3</v>
      </c>
      <c r="G443" t="s">
        <v>3</v>
      </c>
      <c r="H443" t="s">
        <v>3</v>
      </c>
      <c r="I443" t="s">
        <v>3</v>
      </c>
      <c r="J443" s="2">
        <v>2958465</v>
      </c>
      <c r="K443" s="2">
        <v>1</v>
      </c>
      <c r="L443" s="2">
        <v>40844</v>
      </c>
      <c r="M443" t="s">
        <v>1318</v>
      </c>
      <c r="N443" t="s">
        <v>1319</v>
      </c>
      <c r="O443" t="s">
        <v>6</v>
      </c>
      <c r="P443" t="s">
        <v>7</v>
      </c>
      <c r="Q443" t="s">
        <v>3</v>
      </c>
    </row>
    <row r="444" spans="1:17" x14ac:dyDescent="0.25">
      <c r="A444" t="s">
        <v>1320</v>
      </c>
      <c r="B444" t="s">
        <v>1321</v>
      </c>
      <c r="C444" t="s">
        <v>2</v>
      </c>
      <c r="D444" t="s">
        <v>3</v>
      </c>
      <c r="E444" t="s">
        <v>76</v>
      </c>
      <c r="F444" t="s">
        <v>3</v>
      </c>
      <c r="G444" t="s">
        <v>3</v>
      </c>
      <c r="H444" t="s">
        <v>3</v>
      </c>
      <c r="I444" t="s">
        <v>3</v>
      </c>
      <c r="J444" s="2">
        <v>2958465</v>
      </c>
      <c r="K444" s="2">
        <v>1</v>
      </c>
      <c r="L444" s="2">
        <v>41971</v>
      </c>
      <c r="M444" t="s">
        <v>1321</v>
      </c>
      <c r="N444" t="s">
        <v>1259</v>
      </c>
      <c r="O444" t="s">
        <v>61</v>
      </c>
      <c r="P444" t="s">
        <v>7</v>
      </c>
      <c r="Q444" t="s">
        <v>3</v>
      </c>
    </row>
    <row r="445" spans="1:17" x14ac:dyDescent="0.25">
      <c r="A445" t="s">
        <v>1322</v>
      </c>
      <c r="B445" t="s">
        <v>1323</v>
      </c>
      <c r="C445" t="s">
        <v>2</v>
      </c>
      <c r="D445" t="s">
        <v>3</v>
      </c>
      <c r="E445" t="s">
        <v>76</v>
      </c>
      <c r="F445" t="s">
        <v>3</v>
      </c>
      <c r="G445" t="s">
        <v>3</v>
      </c>
      <c r="H445" t="s">
        <v>3</v>
      </c>
      <c r="I445" t="s">
        <v>3</v>
      </c>
      <c r="J445" s="2">
        <v>2958465</v>
      </c>
      <c r="K445" s="2">
        <v>1</v>
      </c>
      <c r="L445" s="2">
        <v>41971</v>
      </c>
      <c r="M445" t="s">
        <v>1323</v>
      </c>
      <c r="N445" t="s">
        <v>1324</v>
      </c>
      <c r="O445" t="s">
        <v>61</v>
      </c>
      <c r="P445" t="s">
        <v>7</v>
      </c>
      <c r="Q445" t="s">
        <v>3</v>
      </c>
    </row>
    <row r="446" spans="1:17" x14ac:dyDescent="0.25">
      <c r="A446" t="s">
        <v>1325</v>
      </c>
      <c r="B446" t="s">
        <v>1326</v>
      </c>
      <c r="C446" t="s">
        <v>2</v>
      </c>
      <c r="D446" t="s">
        <v>3</v>
      </c>
      <c r="E446" t="s">
        <v>76</v>
      </c>
      <c r="F446" t="s">
        <v>3</v>
      </c>
      <c r="G446" t="s">
        <v>3</v>
      </c>
      <c r="H446" t="s">
        <v>3</v>
      </c>
      <c r="I446" t="s">
        <v>3</v>
      </c>
      <c r="J446" s="2">
        <v>2958465</v>
      </c>
      <c r="K446" s="2">
        <v>1</v>
      </c>
      <c r="L446" s="2">
        <v>40844</v>
      </c>
      <c r="M446" t="s">
        <v>1326</v>
      </c>
      <c r="N446" t="s">
        <v>1327</v>
      </c>
      <c r="O446" t="s">
        <v>6</v>
      </c>
      <c r="P446" t="s">
        <v>7</v>
      </c>
      <c r="Q446" t="s">
        <v>3</v>
      </c>
    </row>
    <row r="447" spans="1:17" x14ac:dyDescent="0.25">
      <c r="A447" t="s">
        <v>1328</v>
      </c>
      <c r="B447" t="s">
        <v>1329</v>
      </c>
      <c r="C447" t="s">
        <v>2</v>
      </c>
      <c r="D447" t="s">
        <v>3</v>
      </c>
      <c r="E447" t="s">
        <v>76</v>
      </c>
      <c r="F447" t="s">
        <v>3</v>
      </c>
      <c r="G447" t="s">
        <v>3</v>
      </c>
      <c r="H447" t="s">
        <v>3</v>
      </c>
      <c r="I447" t="s">
        <v>3</v>
      </c>
      <c r="J447" s="2">
        <v>2958465</v>
      </c>
      <c r="K447" s="2">
        <v>1</v>
      </c>
      <c r="L447" s="2">
        <v>40883</v>
      </c>
      <c r="M447" t="s">
        <v>1329</v>
      </c>
      <c r="N447" t="s">
        <v>1330</v>
      </c>
      <c r="O447" t="s">
        <v>6</v>
      </c>
      <c r="P447" t="s">
        <v>7</v>
      </c>
      <c r="Q447" t="s">
        <v>3</v>
      </c>
    </row>
    <row r="448" spans="1:17" x14ac:dyDescent="0.25">
      <c r="A448" t="s">
        <v>1331</v>
      </c>
      <c r="B448" t="s">
        <v>1332</v>
      </c>
      <c r="C448" t="s">
        <v>2</v>
      </c>
      <c r="D448" t="s">
        <v>3</v>
      </c>
      <c r="E448" t="s">
        <v>76</v>
      </c>
      <c r="F448" t="s">
        <v>3</v>
      </c>
      <c r="G448" t="s">
        <v>3</v>
      </c>
      <c r="H448" t="s">
        <v>3</v>
      </c>
      <c r="I448" t="s">
        <v>3</v>
      </c>
      <c r="J448" s="2">
        <v>2958465</v>
      </c>
      <c r="K448" s="2">
        <v>1</v>
      </c>
      <c r="L448" s="2">
        <v>40883</v>
      </c>
      <c r="M448" t="s">
        <v>1332</v>
      </c>
      <c r="N448" t="s">
        <v>1333</v>
      </c>
      <c r="O448" t="s">
        <v>6</v>
      </c>
      <c r="P448" t="s">
        <v>7</v>
      </c>
      <c r="Q448" t="s">
        <v>3</v>
      </c>
    </row>
    <row r="449" spans="1:17" x14ac:dyDescent="0.25">
      <c r="A449" t="s">
        <v>1334</v>
      </c>
      <c r="B449" t="s">
        <v>1335</v>
      </c>
      <c r="C449" t="s">
        <v>2</v>
      </c>
      <c r="D449" t="s">
        <v>3</v>
      </c>
      <c r="E449" t="s">
        <v>76</v>
      </c>
      <c r="F449" t="s">
        <v>3</v>
      </c>
      <c r="G449" t="s">
        <v>3</v>
      </c>
      <c r="H449" t="s">
        <v>3</v>
      </c>
      <c r="I449" t="s">
        <v>3</v>
      </c>
      <c r="J449" s="2">
        <v>2958465</v>
      </c>
      <c r="K449" s="2">
        <v>1</v>
      </c>
      <c r="L449" s="2">
        <v>40883</v>
      </c>
      <c r="M449" t="s">
        <v>1335</v>
      </c>
      <c r="N449" t="s">
        <v>1336</v>
      </c>
      <c r="O449" t="s">
        <v>6</v>
      </c>
      <c r="P449" t="s">
        <v>7</v>
      </c>
      <c r="Q449" t="s">
        <v>3</v>
      </c>
    </row>
    <row r="450" spans="1:17" x14ac:dyDescent="0.25">
      <c r="A450" t="s">
        <v>1337</v>
      </c>
      <c r="B450" t="s">
        <v>1338</v>
      </c>
      <c r="C450" t="s">
        <v>2</v>
      </c>
      <c r="D450" t="s">
        <v>3</v>
      </c>
      <c r="E450" t="s">
        <v>76</v>
      </c>
      <c r="F450" t="s">
        <v>3</v>
      </c>
      <c r="G450" t="s">
        <v>3</v>
      </c>
      <c r="H450" t="s">
        <v>3</v>
      </c>
      <c r="I450" t="s">
        <v>3</v>
      </c>
      <c r="J450" s="2">
        <v>2958465</v>
      </c>
      <c r="K450" s="2">
        <v>1</v>
      </c>
      <c r="L450" s="2">
        <v>41715</v>
      </c>
      <c r="M450" t="s">
        <v>1338</v>
      </c>
      <c r="N450" t="s">
        <v>1338</v>
      </c>
      <c r="O450" t="s">
        <v>61</v>
      </c>
      <c r="P450" t="s">
        <v>7</v>
      </c>
      <c r="Q450" t="s">
        <v>3</v>
      </c>
    </row>
    <row r="451" spans="1:17" x14ac:dyDescent="0.25">
      <c r="A451" t="s">
        <v>1339</v>
      </c>
      <c r="B451" t="s">
        <v>1340</v>
      </c>
      <c r="C451" t="s">
        <v>2</v>
      </c>
      <c r="D451" t="s">
        <v>3</v>
      </c>
      <c r="E451" t="s">
        <v>76</v>
      </c>
      <c r="F451" t="s">
        <v>3</v>
      </c>
      <c r="G451" t="s">
        <v>3</v>
      </c>
      <c r="H451" t="s">
        <v>3</v>
      </c>
      <c r="I451" t="s">
        <v>3</v>
      </c>
      <c r="J451" s="2">
        <v>2958465</v>
      </c>
      <c r="K451" s="2">
        <v>1</v>
      </c>
      <c r="L451" s="2">
        <v>41715</v>
      </c>
      <c r="M451" t="s">
        <v>1340</v>
      </c>
      <c r="N451" t="s">
        <v>1341</v>
      </c>
      <c r="O451" t="s">
        <v>61</v>
      </c>
      <c r="P451" t="s">
        <v>7</v>
      </c>
      <c r="Q451" t="s">
        <v>3</v>
      </c>
    </row>
    <row r="452" spans="1:17" x14ac:dyDescent="0.25">
      <c r="A452" t="s">
        <v>1342</v>
      </c>
      <c r="B452" t="s">
        <v>1343</v>
      </c>
      <c r="C452" t="s">
        <v>2</v>
      </c>
      <c r="D452" t="s">
        <v>3</v>
      </c>
      <c r="E452" t="s">
        <v>76</v>
      </c>
      <c r="F452" t="s">
        <v>3</v>
      </c>
      <c r="G452" t="s">
        <v>3</v>
      </c>
      <c r="H452" t="s">
        <v>3</v>
      </c>
      <c r="I452" t="s">
        <v>3</v>
      </c>
      <c r="J452" s="2">
        <v>2958465</v>
      </c>
      <c r="K452" s="2">
        <v>1</v>
      </c>
      <c r="L452" s="2">
        <v>41715</v>
      </c>
      <c r="M452" t="s">
        <v>1343</v>
      </c>
      <c r="N452" t="s">
        <v>1344</v>
      </c>
      <c r="O452" t="s">
        <v>61</v>
      </c>
      <c r="P452" t="s">
        <v>7</v>
      </c>
      <c r="Q452" t="s">
        <v>3</v>
      </c>
    </row>
    <row r="453" spans="1:17" x14ac:dyDescent="0.25">
      <c r="A453" t="s">
        <v>1345</v>
      </c>
      <c r="B453" t="s">
        <v>1346</v>
      </c>
      <c r="C453" t="s">
        <v>2</v>
      </c>
      <c r="D453" t="s">
        <v>3</v>
      </c>
      <c r="E453" t="s">
        <v>76</v>
      </c>
      <c r="F453" t="s">
        <v>3</v>
      </c>
      <c r="G453" t="s">
        <v>3</v>
      </c>
      <c r="H453" t="s">
        <v>3</v>
      </c>
      <c r="I453" t="s">
        <v>3</v>
      </c>
      <c r="J453" s="2">
        <v>2958465</v>
      </c>
      <c r="K453" s="2">
        <v>1</v>
      </c>
      <c r="L453" s="2">
        <v>41715</v>
      </c>
      <c r="M453" t="s">
        <v>1346</v>
      </c>
      <c r="N453" t="s">
        <v>1347</v>
      </c>
      <c r="O453" t="s">
        <v>61</v>
      </c>
      <c r="P453" t="s">
        <v>7</v>
      </c>
      <c r="Q453" t="s">
        <v>3</v>
      </c>
    </row>
    <row r="454" spans="1:17" x14ac:dyDescent="0.25">
      <c r="A454" t="s">
        <v>1348</v>
      </c>
      <c r="B454" t="s">
        <v>1349</v>
      </c>
      <c r="C454" t="s">
        <v>2</v>
      </c>
      <c r="D454" t="s">
        <v>3</v>
      </c>
      <c r="E454" t="s">
        <v>76</v>
      </c>
      <c r="F454" t="s">
        <v>3</v>
      </c>
      <c r="G454" t="s">
        <v>3</v>
      </c>
      <c r="H454" t="s">
        <v>3</v>
      </c>
      <c r="I454" t="s">
        <v>3</v>
      </c>
      <c r="J454" s="2">
        <v>2958465</v>
      </c>
      <c r="K454" s="2">
        <v>1</v>
      </c>
      <c r="L454" s="2">
        <v>41715</v>
      </c>
      <c r="M454" t="s">
        <v>1349</v>
      </c>
      <c r="N454" t="s">
        <v>1350</v>
      </c>
      <c r="O454" t="s">
        <v>61</v>
      </c>
      <c r="P454" t="s">
        <v>7</v>
      </c>
      <c r="Q454" t="s">
        <v>3</v>
      </c>
    </row>
    <row r="455" spans="1:17" x14ac:dyDescent="0.25">
      <c r="A455" t="s">
        <v>1351</v>
      </c>
      <c r="B455" t="s">
        <v>1352</v>
      </c>
      <c r="C455" t="s">
        <v>2</v>
      </c>
      <c r="D455" t="s">
        <v>3</v>
      </c>
      <c r="E455" t="s">
        <v>76</v>
      </c>
      <c r="F455" t="s">
        <v>3</v>
      </c>
      <c r="G455" t="s">
        <v>3</v>
      </c>
      <c r="H455" t="s">
        <v>3</v>
      </c>
      <c r="I455" t="s">
        <v>3</v>
      </c>
      <c r="J455" s="2">
        <v>2958465</v>
      </c>
      <c r="K455" s="2">
        <v>1</v>
      </c>
      <c r="L455" s="2">
        <v>41715</v>
      </c>
      <c r="M455" t="s">
        <v>1352</v>
      </c>
      <c r="N455" t="s">
        <v>1353</v>
      </c>
      <c r="O455" t="s">
        <v>61</v>
      </c>
      <c r="P455" t="s">
        <v>7</v>
      </c>
      <c r="Q455" t="s">
        <v>3</v>
      </c>
    </row>
    <row r="456" spans="1:17" x14ac:dyDescent="0.25">
      <c r="A456" t="s">
        <v>1354</v>
      </c>
      <c r="B456" t="s">
        <v>1355</v>
      </c>
      <c r="C456" t="s">
        <v>2</v>
      </c>
      <c r="D456" t="s">
        <v>3</v>
      </c>
      <c r="E456" t="s">
        <v>76</v>
      </c>
      <c r="F456" t="s">
        <v>3</v>
      </c>
      <c r="G456" t="s">
        <v>3</v>
      </c>
      <c r="H456" t="s">
        <v>3</v>
      </c>
      <c r="I456" t="s">
        <v>3</v>
      </c>
      <c r="J456" s="2">
        <v>2958465</v>
      </c>
      <c r="K456" s="2">
        <v>1</v>
      </c>
      <c r="L456" s="2">
        <v>41829</v>
      </c>
      <c r="M456" t="s">
        <v>1355</v>
      </c>
      <c r="N456" t="s">
        <v>1356</v>
      </c>
      <c r="O456" t="s">
        <v>61</v>
      </c>
      <c r="P456" t="s">
        <v>7</v>
      </c>
      <c r="Q456" t="s">
        <v>3</v>
      </c>
    </row>
    <row r="457" spans="1:17" x14ac:dyDescent="0.25">
      <c r="A457" t="s">
        <v>1357</v>
      </c>
      <c r="B457" t="s">
        <v>1358</v>
      </c>
      <c r="C457" t="s">
        <v>2</v>
      </c>
      <c r="D457" t="s">
        <v>3</v>
      </c>
      <c r="E457" t="s">
        <v>76</v>
      </c>
      <c r="F457" t="s">
        <v>3</v>
      </c>
      <c r="G457" t="s">
        <v>3</v>
      </c>
      <c r="H457" t="s">
        <v>3</v>
      </c>
      <c r="I457" t="s">
        <v>3</v>
      </c>
      <c r="J457" s="2">
        <v>2958465</v>
      </c>
      <c r="K457" s="2">
        <v>1</v>
      </c>
      <c r="L457" s="2">
        <v>41715</v>
      </c>
      <c r="M457" t="s">
        <v>1358</v>
      </c>
      <c r="N457" t="s">
        <v>1359</v>
      </c>
      <c r="O457" t="s">
        <v>61</v>
      </c>
      <c r="P457" t="s">
        <v>7</v>
      </c>
      <c r="Q457" t="s">
        <v>3</v>
      </c>
    </row>
    <row r="458" spans="1:17" x14ac:dyDescent="0.25">
      <c r="A458" t="s">
        <v>1360</v>
      </c>
      <c r="B458" t="s">
        <v>1361</v>
      </c>
      <c r="C458" t="s">
        <v>2</v>
      </c>
      <c r="D458" t="s">
        <v>3</v>
      </c>
      <c r="E458" t="s">
        <v>76</v>
      </c>
      <c r="F458" t="s">
        <v>3</v>
      </c>
      <c r="G458" t="s">
        <v>3</v>
      </c>
      <c r="H458" t="s">
        <v>3</v>
      </c>
      <c r="I458" t="s">
        <v>3</v>
      </c>
      <c r="J458" s="2">
        <v>2958465</v>
      </c>
      <c r="K458" s="2">
        <v>1</v>
      </c>
      <c r="L458" s="2">
        <v>41715</v>
      </c>
      <c r="M458" t="s">
        <v>1361</v>
      </c>
      <c r="N458" t="s">
        <v>1362</v>
      </c>
      <c r="O458" t="s">
        <v>61</v>
      </c>
      <c r="P458" t="s">
        <v>7</v>
      </c>
      <c r="Q458" t="s">
        <v>3</v>
      </c>
    </row>
    <row r="459" spans="1:17" x14ac:dyDescent="0.25">
      <c r="A459" t="s">
        <v>1363</v>
      </c>
      <c r="B459" t="s">
        <v>1364</v>
      </c>
      <c r="C459" t="s">
        <v>2</v>
      </c>
      <c r="D459" t="s">
        <v>3</v>
      </c>
      <c r="E459" t="s">
        <v>76</v>
      </c>
      <c r="F459" t="s">
        <v>3</v>
      </c>
      <c r="G459" t="s">
        <v>3</v>
      </c>
      <c r="H459" t="s">
        <v>3</v>
      </c>
      <c r="I459" t="s">
        <v>3</v>
      </c>
      <c r="J459" s="2">
        <v>2958465</v>
      </c>
      <c r="K459" s="2">
        <v>1</v>
      </c>
      <c r="L459" s="2">
        <v>45485</v>
      </c>
      <c r="M459" t="s">
        <v>1364</v>
      </c>
      <c r="N459" t="s">
        <v>1365</v>
      </c>
      <c r="O459" t="s">
        <v>127</v>
      </c>
      <c r="P459" t="s">
        <v>7</v>
      </c>
      <c r="Q459" t="s">
        <v>3</v>
      </c>
    </row>
    <row r="460" spans="1:17" x14ac:dyDescent="0.25">
      <c r="A460" t="s">
        <v>1366</v>
      </c>
      <c r="B460" t="s">
        <v>1367</v>
      </c>
      <c r="C460" t="s">
        <v>2</v>
      </c>
      <c r="D460" t="s">
        <v>3</v>
      </c>
      <c r="E460" t="s">
        <v>76</v>
      </c>
      <c r="F460" t="s">
        <v>3</v>
      </c>
      <c r="G460" t="s">
        <v>3</v>
      </c>
      <c r="H460" t="s">
        <v>3</v>
      </c>
      <c r="I460" t="s">
        <v>3</v>
      </c>
      <c r="J460" s="2">
        <v>2958465</v>
      </c>
      <c r="K460" s="2">
        <v>1</v>
      </c>
      <c r="L460" s="2">
        <v>43998</v>
      </c>
      <c r="M460" t="s">
        <v>1368</v>
      </c>
      <c r="N460" t="s">
        <v>1369</v>
      </c>
      <c r="O460" t="s">
        <v>57</v>
      </c>
      <c r="P460" t="s">
        <v>7</v>
      </c>
      <c r="Q460" t="s">
        <v>3</v>
      </c>
    </row>
    <row r="461" spans="1:17" x14ac:dyDescent="0.25">
      <c r="A461" t="s">
        <v>1370</v>
      </c>
      <c r="B461" t="s">
        <v>1371</v>
      </c>
      <c r="C461" t="s">
        <v>2</v>
      </c>
      <c r="D461" t="s">
        <v>3</v>
      </c>
      <c r="E461" t="s">
        <v>76</v>
      </c>
      <c r="F461" t="s">
        <v>3</v>
      </c>
      <c r="G461" t="s">
        <v>3</v>
      </c>
      <c r="H461" t="s">
        <v>3</v>
      </c>
      <c r="I461" t="s">
        <v>3</v>
      </c>
      <c r="J461" s="2">
        <v>2958465</v>
      </c>
      <c r="K461" s="2">
        <v>1</v>
      </c>
      <c r="L461" s="2">
        <v>43998</v>
      </c>
      <c r="M461" t="s">
        <v>1371</v>
      </c>
      <c r="N461" t="s">
        <v>1372</v>
      </c>
      <c r="O461" t="s">
        <v>57</v>
      </c>
      <c r="P461" t="s">
        <v>7</v>
      </c>
      <c r="Q461" t="s">
        <v>3</v>
      </c>
    </row>
    <row r="462" spans="1:17" x14ac:dyDescent="0.25">
      <c r="A462" t="s">
        <v>1373</v>
      </c>
      <c r="B462" t="s">
        <v>1374</v>
      </c>
      <c r="C462" t="s">
        <v>2</v>
      </c>
      <c r="D462" t="s">
        <v>3</v>
      </c>
      <c r="E462" t="s">
        <v>76</v>
      </c>
      <c r="F462" t="s">
        <v>3</v>
      </c>
      <c r="G462" t="s">
        <v>3</v>
      </c>
      <c r="H462" t="s">
        <v>3</v>
      </c>
      <c r="I462" t="s">
        <v>3</v>
      </c>
      <c r="J462" s="2">
        <v>2958465</v>
      </c>
      <c r="K462" s="2">
        <v>1</v>
      </c>
      <c r="L462" s="2">
        <v>43998</v>
      </c>
      <c r="M462" t="s">
        <v>1374</v>
      </c>
      <c r="N462" t="s">
        <v>1375</v>
      </c>
      <c r="O462" t="s">
        <v>57</v>
      </c>
      <c r="P462" t="s">
        <v>7</v>
      </c>
      <c r="Q462" t="s">
        <v>3</v>
      </c>
    </row>
    <row r="463" spans="1:17" x14ac:dyDescent="0.25">
      <c r="A463" t="s">
        <v>1376</v>
      </c>
      <c r="B463" t="s">
        <v>1377</v>
      </c>
      <c r="C463" t="s">
        <v>2</v>
      </c>
      <c r="D463" t="s">
        <v>3</v>
      </c>
      <c r="E463" t="s">
        <v>76</v>
      </c>
      <c r="F463" t="s">
        <v>3</v>
      </c>
      <c r="G463" t="s">
        <v>3</v>
      </c>
      <c r="H463" t="s">
        <v>3</v>
      </c>
      <c r="I463" t="s">
        <v>3</v>
      </c>
      <c r="J463" s="2">
        <v>2958465</v>
      </c>
      <c r="K463" s="2">
        <v>1</v>
      </c>
      <c r="L463" s="2">
        <v>43998</v>
      </c>
      <c r="M463" t="s">
        <v>1378</v>
      </c>
      <c r="N463" t="s">
        <v>1379</v>
      </c>
      <c r="O463" t="s">
        <v>57</v>
      </c>
      <c r="P463" t="s">
        <v>7</v>
      </c>
      <c r="Q463" t="s">
        <v>3</v>
      </c>
    </row>
    <row r="464" spans="1:17" x14ac:dyDescent="0.25">
      <c r="A464" t="s">
        <v>1380</v>
      </c>
      <c r="B464" t="s">
        <v>1381</v>
      </c>
      <c r="C464" t="s">
        <v>2</v>
      </c>
      <c r="D464" t="s">
        <v>3</v>
      </c>
      <c r="E464" t="s">
        <v>76</v>
      </c>
      <c r="F464" t="s">
        <v>3</v>
      </c>
      <c r="G464" t="s">
        <v>3</v>
      </c>
      <c r="H464" t="s">
        <v>3</v>
      </c>
      <c r="I464" t="s">
        <v>3</v>
      </c>
      <c r="J464" s="2">
        <v>2958465</v>
      </c>
      <c r="K464" s="2">
        <v>1</v>
      </c>
      <c r="L464" s="2">
        <v>40844</v>
      </c>
      <c r="M464" t="s">
        <v>1381</v>
      </c>
      <c r="N464" t="s">
        <v>1382</v>
      </c>
      <c r="O464" t="s">
        <v>6</v>
      </c>
      <c r="P464" t="s">
        <v>7</v>
      </c>
      <c r="Q464" t="s">
        <v>3</v>
      </c>
    </row>
    <row r="465" spans="1:17" x14ac:dyDescent="0.25">
      <c r="A465" t="s">
        <v>1383</v>
      </c>
      <c r="B465" t="s">
        <v>1384</v>
      </c>
      <c r="C465" t="s">
        <v>2</v>
      </c>
      <c r="D465" t="s">
        <v>3</v>
      </c>
      <c r="E465" t="s">
        <v>76</v>
      </c>
      <c r="F465" t="s">
        <v>3</v>
      </c>
      <c r="G465" t="s">
        <v>3</v>
      </c>
      <c r="H465" t="s">
        <v>3</v>
      </c>
      <c r="I465" t="s">
        <v>3</v>
      </c>
      <c r="J465" s="2">
        <v>2958465</v>
      </c>
      <c r="K465" s="2">
        <v>1</v>
      </c>
      <c r="L465" s="2">
        <v>40844</v>
      </c>
      <c r="M465" t="s">
        <v>1384</v>
      </c>
      <c r="N465" t="s">
        <v>1385</v>
      </c>
      <c r="O465" t="s">
        <v>6</v>
      </c>
      <c r="P465" t="s">
        <v>7</v>
      </c>
      <c r="Q465" t="s">
        <v>3</v>
      </c>
    </row>
    <row r="466" spans="1:17" x14ac:dyDescent="0.25">
      <c r="A466" t="s">
        <v>1386</v>
      </c>
      <c r="B466" t="s">
        <v>1387</v>
      </c>
      <c r="C466" t="s">
        <v>2</v>
      </c>
      <c r="D466" t="s">
        <v>3</v>
      </c>
      <c r="E466" t="s">
        <v>76</v>
      </c>
      <c r="F466" t="s">
        <v>3</v>
      </c>
      <c r="G466" t="s">
        <v>3</v>
      </c>
      <c r="H466" t="s">
        <v>3</v>
      </c>
      <c r="I466" t="s">
        <v>3</v>
      </c>
      <c r="J466" s="2">
        <v>2958465</v>
      </c>
      <c r="K466" s="2">
        <v>1</v>
      </c>
      <c r="L466" s="2">
        <v>40844</v>
      </c>
      <c r="M466" t="s">
        <v>1387</v>
      </c>
      <c r="N466" t="s">
        <v>1388</v>
      </c>
      <c r="O466" t="s">
        <v>6</v>
      </c>
      <c r="P466" t="s">
        <v>7</v>
      </c>
      <c r="Q466" t="s">
        <v>3</v>
      </c>
    </row>
    <row r="467" spans="1:17" x14ac:dyDescent="0.25">
      <c r="A467" t="s">
        <v>1389</v>
      </c>
      <c r="B467" t="s">
        <v>1390</v>
      </c>
      <c r="C467" t="s">
        <v>2</v>
      </c>
      <c r="D467" t="s">
        <v>3</v>
      </c>
      <c r="E467" t="s">
        <v>76</v>
      </c>
      <c r="F467" t="s">
        <v>3</v>
      </c>
      <c r="G467" t="s">
        <v>3</v>
      </c>
      <c r="H467" t="s">
        <v>3</v>
      </c>
      <c r="I467" t="s">
        <v>3</v>
      </c>
      <c r="J467" s="2">
        <v>2958465</v>
      </c>
      <c r="K467" s="2">
        <v>1</v>
      </c>
      <c r="L467" s="2">
        <v>40844</v>
      </c>
      <c r="M467" t="s">
        <v>1390</v>
      </c>
      <c r="N467" t="s">
        <v>1391</v>
      </c>
      <c r="O467" t="s">
        <v>6</v>
      </c>
      <c r="P467" t="s">
        <v>7</v>
      </c>
      <c r="Q467" t="s">
        <v>3</v>
      </c>
    </row>
    <row r="468" spans="1:17" x14ac:dyDescent="0.25">
      <c r="A468" t="s">
        <v>1392</v>
      </c>
      <c r="B468" t="s">
        <v>1393</v>
      </c>
      <c r="C468" t="s">
        <v>2</v>
      </c>
      <c r="D468" t="s">
        <v>3</v>
      </c>
      <c r="E468" t="s">
        <v>76</v>
      </c>
      <c r="F468" t="s">
        <v>3</v>
      </c>
      <c r="G468" t="s">
        <v>3</v>
      </c>
      <c r="H468" t="s">
        <v>3</v>
      </c>
      <c r="I468" t="s">
        <v>3</v>
      </c>
      <c r="J468" s="2">
        <v>2958465</v>
      </c>
      <c r="K468" s="2">
        <v>1</v>
      </c>
      <c r="L468" s="2">
        <v>40844</v>
      </c>
      <c r="M468" t="s">
        <v>1393</v>
      </c>
      <c r="N468" t="s">
        <v>1394</v>
      </c>
      <c r="O468" t="s">
        <v>6</v>
      </c>
      <c r="P468" t="s">
        <v>7</v>
      </c>
      <c r="Q468" t="s">
        <v>3</v>
      </c>
    </row>
    <row r="469" spans="1:17" x14ac:dyDescent="0.25">
      <c r="A469" t="s">
        <v>1395</v>
      </c>
      <c r="B469" t="s">
        <v>1396</v>
      </c>
      <c r="C469" t="s">
        <v>2</v>
      </c>
      <c r="D469" t="s">
        <v>3</v>
      </c>
      <c r="E469" t="s">
        <v>76</v>
      </c>
      <c r="F469" t="s">
        <v>3</v>
      </c>
      <c r="G469" t="s">
        <v>3</v>
      </c>
      <c r="H469" t="s">
        <v>3</v>
      </c>
      <c r="I469" t="s">
        <v>3</v>
      </c>
      <c r="J469" s="2">
        <v>2958465</v>
      </c>
      <c r="K469" s="2">
        <v>1</v>
      </c>
      <c r="L469" s="2">
        <v>40844</v>
      </c>
      <c r="M469" t="s">
        <v>1396</v>
      </c>
      <c r="N469" t="s">
        <v>1397</v>
      </c>
      <c r="O469" t="s">
        <v>6</v>
      </c>
      <c r="P469" t="s">
        <v>7</v>
      </c>
      <c r="Q469" t="s">
        <v>3</v>
      </c>
    </row>
    <row r="470" spans="1:17" x14ac:dyDescent="0.25">
      <c r="A470" t="s">
        <v>1398</v>
      </c>
      <c r="B470" t="s">
        <v>1399</v>
      </c>
      <c r="C470" t="s">
        <v>2</v>
      </c>
      <c r="D470" t="s">
        <v>3</v>
      </c>
      <c r="E470" t="s">
        <v>76</v>
      </c>
      <c r="F470" t="s">
        <v>3</v>
      </c>
      <c r="G470" t="s">
        <v>3</v>
      </c>
      <c r="H470" t="s">
        <v>3</v>
      </c>
      <c r="I470" t="s">
        <v>3</v>
      </c>
      <c r="J470" s="2">
        <v>2958465</v>
      </c>
      <c r="K470" s="2">
        <v>1</v>
      </c>
      <c r="L470" s="2">
        <v>40844</v>
      </c>
      <c r="M470" t="s">
        <v>1399</v>
      </c>
      <c r="N470" t="s">
        <v>1400</v>
      </c>
      <c r="O470" t="s">
        <v>6</v>
      </c>
      <c r="P470" t="s">
        <v>7</v>
      </c>
      <c r="Q470" t="s">
        <v>3</v>
      </c>
    </row>
    <row r="471" spans="1:17" x14ac:dyDescent="0.25">
      <c r="A471" t="s">
        <v>1401</v>
      </c>
      <c r="B471" t="s">
        <v>1402</v>
      </c>
      <c r="C471" t="s">
        <v>2</v>
      </c>
      <c r="D471" t="s">
        <v>3</v>
      </c>
      <c r="E471" t="s">
        <v>76</v>
      </c>
      <c r="F471" t="s">
        <v>3</v>
      </c>
      <c r="G471" t="s">
        <v>3</v>
      </c>
      <c r="H471" t="s">
        <v>3</v>
      </c>
      <c r="I471" t="s">
        <v>3</v>
      </c>
      <c r="J471" s="2">
        <v>2958465</v>
      </c>
      <c r="K471" s="2">
        <v>1</v>
      </c>
      <c r="L471" s="2">
        <v>40844</v>
      </c>
      <c r="M471" t="s">
        <v>1402</v>
      </c>
      <c r="N471" t="s">
        <v>1403</v>
      </c>
      <c r="O471" t="s">
        <v>6</v>
      </c>
      <c r="P471" t="s">
        <v>7</v>
      </c>
      <c r="Q471" t="s">
        <v>3</v>
      </c>
    </row>
    <row r="472" spans="1:17" x14ac:dyDescent="0.25">
      <c r="A472" t="s">
        <v>1404</v>
      </c>
      <c r="B472" t="s">
        <v>1405</v>
      </c>
      <c r="C472" t="s">
        <v>2</v>
      </c>
      <c r="D472" t="s">
        <v>3</v>
      </c>
      <c r="E472" t="s">
        <v>76</v>
      </c>
      <c r="F472" t="s">
        <v>3</v>
      </c>
      <c r="G472" t="s">
        <v>3</v>
      </c>
      <c r="H472" t="s">
        <v>3</v>
      </c>
      <c r="I472" t="s">
        <v>3</v>
      </c>
      <c r="J472" s="2">
        <v>2958465</v>
      </c>
      <c r="K472" s="2">
        <v>1</v>
      </c>
      <c r="L472" s="2">
        <v>40928</v>
      </c>
      <c r="M472" t="s">
        <v>1405</v>
      </c>
      <c r="N472" t="s">
        <v>1406</v>
      </c>
      <c r="O472" t="s">
        <v>6</v>
      </c>
      <c r="P472" t="s">
        <v>7</v>
      </c>
      <c r="Q472" t="s">
        <v>3</v>
      </c>
    </row>
    <row r="473" spans="1:17" x14ac:dyDescent="0.25">
      <c r="A473" t="s">
        <v>1407</v>
      </c>
      <c r="B473" t="s">
        <v>1408</v>
      </c>
      <c r="C473" t="s">
        <v>2</v>
      </c>
      <c r="D473" t="s">
        <v>3</v>
      </c>
      <c r="E473" t="s">
        <v>76</v>
      </c>
      <c r="F473" t="s">
        <v>3</v>
      </c>
      <c r="G473" t="s">
        <v>3</v>
      </c>
      <c r="H473" t="s">
        <v>3</v>
      </c>
      <c r="I473" t="s">
        <v>3</v>
      </c>
      <c r="J473" s="2">
        <v>2958465</v>
      </c>
      <c r="K473" s="2">
        <v>1</v>
      </c>
      <c r="L473" s="2">
        <v>40844</v>
      </c>
      <c r="M473" t="s">
        <v>1408</v>
      </c>
      <c r="N473" t="s">
        <v>1409</v>
      </c>
      <c r="O473" t="s">
        <v>6</v>
      </c>
      <c r="P473" t="s">
        <v>7</v>
      </c>
      <c r="Q473" t="s">
        <v>3</v>
      </c>
    </row>
    <row r="474" spans="1:17" x14ac:dyDescent="0.25">
      <c r="A474" t="s">
        <v>1410</v>
      </c>
      <c r="B474" t="s">
        <v>1411</v>
      </c>
      <c r="C474" t="s">
        <v>2</v>
      </c>
      <c r="D474" t="s">
        <v>3</v>
      </c>
      <c r="E474" t="s">
        <v>76</v>
      </c>
      <c r="F474" t="s">
        <v>3</v>
      </c>
      <c r="G474" t="s">
        <v>3</v>
      </c>
      <c r="H474" t="s">
        <v>3</v>
      </c>
      <c r="I474" t="s">
        <v>3</v>
      </c>
      <c r="J474" s="2">
        <v>2958465</v>
      </c>
      <c r="K474" s="2">
        <v>1</v>
      </c>
      <c r="L474" s="2">
        <v>40844</v>
      </c>
      <c r="M474" t="s">
        <v>1411</v>
      </c>
      <c r="N474" t="s">
        <v>1412</v>
      </c>
      <c r="O474" t="s">
        <v>6</v>
      </c>
      <c r="P474" t="s">
        <v>7</v>
      </c>
      <c r="Q474" t="s">
        <v>3</v>
      </c>
    </row>
    <row r="475" spans="1:17" x14ac:dyDescent="0.25">
      <c r="A475" t="s">
        <v>1413</v>
      </c>
      <c r="B475" t="s">
        <v>1414</v>
      </c>
      <c r="C475" t="s">
        <v>2</v>
      </c>
      <c r="D475" t="s">
        <v>3</v>
      </c>
      <c r="E475" t="s">
        <v>76</v>
      </c>
      <c r="F475" t="s">
        <v>3</v>
      </c>
      <c r="G475" t="s">
        <v>3</v>
      </c>
      <c r="H475" t="s">
        <v>3</v>
      </c>
      <c r="I475" t="s">
        <v>3</v>
      </c>
      <c r="J475" s="2">
        <v>2958465</v>
      </c>
      <c r="K475" s="2">
        <v>1</v>
      </c>
      <c r="L475" s="2">
        <v>40914</v>
      </c>
      <c r="M475" t="s">
        <v>1414</v>
      </c>
      <c r="N475" t="s">
        <v>1415</v>
      </c>
      <c r="O475" t="s">
        <v>6</v>
      </c>
      <c r="P475" t="s">
        <v>7</v>
      </c>
      <c r="Q475" t="s">
        <v>3</v>
      </c>
    </row>
    <row r="476" spans="1:17" x14ac:dyDescent="0.25">
      <c r="A476" t="s">
        <v>1416</v>
      </c>
      <c r="B476" t="s">
        <v>1417</v>
      </c>
      <c r="C476" t="s">
        <v>2</v>
      </c>
      <c r="D476" t="s">
        <v>3</v>
      </c>
      <c r="E476" t="s">
        <v>76</v>
      </c>
      <c r="F476" t="s">
        <v>3</v>
      </c>
      <c r="G476" t="s">
        <v>3</v>
      </c>
      <c r="H476" t="s">
        <v>3</v>
      </c>
      <c r="I476" t="s">
        <v>3</v>
      </c>
      <c r="J476" s="2">
        <v>2958465</v>
      </c>
      <c r="K476" s="2">
        <v>1</v>
      </c>
      <c r="L476" s="2">
        <v>41906</v>
      </c>
      <c r="M476" t="s">
        <v>1417</v>
      </c>
      <c r="N476" t="s">
        <v>1418</v>
      </c>
      <c r="O476" t="s">
        <v>61</v>
      </c>
      <c r="P476" t="s">
        <v>7</v>
      </c>
      <c r="Q476" t="s">
        <v>3</v>
      </c>
    </row>
    <row r="477" spans="1:17" x14ac:dyDescent="0.25">
      <c r="A477" t="s">
        <v>1419</v>
      </c>
      <c r="B477" t="s">
        <v>1420</v>
      </c>
      <c r="C477" t="s">
        <v>2</v>
      </c>
      <c r="D477" t="s">
        <v>3</v>
      </c>
      <c r="E477" t="s">
        <v>76</v>
      </c>
      <c r="F477" t="s">
        <v>3</v>
      </c>
      <c r="G477" t="s">
        <v>3</v>
      </c>
      <c r="H477" t="s">
        <v>3</v>
      </c>
      <c r="I477" t="s">
        <v>3</v>
      </c>
      <c r="J477" s="2">
        <v>2958465</v>
      </c>
      <c r="K477" s="2">
        <v>1</v>
      </c>
      <c r="L477" s="2">
        <v>41906</v>
      </c>
      <c r="M477" t="s">
        <v>1420</v>
      </c>
      <c r="N477" t="s">
        <v>1421</v>
      </c>
      <c r="O477" t="s">
        <v>61</v>
      </c>
      <c r="P477" t="s">
        <v>7</v>
      </c>
      <c r="Q477" t="s">
        <v>3</v>
      </c>
    </row>
    <row r="478" spans="1:17" x14ac:dyDescent="0.25">
      <c r="A478" t="s">
        <v>1422</v>
      </c>
      <c r="B478" t="s">
        <v>1423</v>
      </c>
      <c r="C478" t="s">
        <v>2</v>
      </c>
      <c r="D478" t="s">
        <v>3</v>
      </c>
      <c r="E478" t="s">
        <v>76</v>
      </c>
      <c r="F478" t="s">
        <v>3</v>
      </c>
      <c r="G478" t="s">
        <v>3</v>
      </c>
      <c r="H478" t="s">
        <v>3</v>
      </c>
      <c r="I478" t="s">
        <v>3</v>
      </c>
      <c r="J478" s="2">
        <v>2958465</v>
      </c>
      <c r="K478" s="2">
        <v>1</v>
      </c>
      <c r="L478" s="2">
        <v>41906</v>
      </c>
      <c r="M478" t="s">
        <v>1423</v>
      </c>
      <c r="N478" t="s">
        <v>1268</v>
      </c>
      <c r="O478" t="s">
        <v>61</v>
      </c>
      <c r="P478" t="s">
        <v>7</v>
      </c>
      <c r="Q478" t="s">
        <v>3</v>
      </c>
    </row>
    <row r="479" spans="1:17" x14ac:dyDescent="0.25">
      <c r="A479" t="s">
        <v>1424</v>
      </c>
      <c r="B479" t="s">
        <v>1425</v>
      </c>
      <c r="C479" t="s">
        <v>2</v>
      </c>
      <c r="D479" t="s">
        <v>3</v>
      </c>
      <c r="E479" t="s">
        <v>76</v>
      </c>
      <c r="F479" t="s">
        <v>3</v>
      </c>
      <c r="G479" t="s">
        <v>3</v>
      </c>
      <c r="H479" t="s">
        <v>3</v>
      </c>
      <c r="I479" t="s">
        <v>3</v>
      </c>
      <c r="J479" s="2">
        <v>2958465</v>
      </c>
      <c r="K479" s="2">
        <v>1</v>
      </c>
      <c r="L479" s="2">
        <v>41906</v>
      </c>
      <c r="M479" t="s">
        <v>1425</v>
      </c>
      <c r="N479" t="s">
        <v>1426</v>
      </c>
      <c r="O479" t="s">
        <v>61</v>
      </c>
      <c r="P479" t="s">
        <v>7</v>
      </c>
      <c r="Q479" t="s">
        <v>3</v>
      </c>
    </row>
    <row r="480" spans="1:17" x14ac:dyDescent="0.25">
      <c r="A480" t="s">
        <v>1427</v>
      </c>
      <c r="B480" t="s">
        <v>1428</v>
      </c>
      <c r="C480" t="s">
        <v>2</v>
      </c>
      <c r="D480" t="s">
        <v>3</v>
      </c>
      <c r="E480" t="s">
        <v>76</v>
      </c>
      <c r="F480" t="s">
        <v>3</v>
      </c>
      <c r="G480" t="s">
        <v>3</v>
      </c>
      <c r="H480" t="s">
        <v>3</v>
      </c>
      <c r="I480" t="s">
        <v>3</v>
      </c>
      <c r="J480" s="2">
        <v>2958465</v>
      </c>
      <c r="K480" s="2">
        <v>1</v>
      </c>
      <c r="L480" s="2">
        <v>40844</v>
      </c>
      <c r="M480" t="s">
        <v>1428</v>
      </c>
      <c r="N480" t="s">
        <v>1429</v>
      </c>
      <c r="O480" t="s">
        <v>6</v>
      </c>
      <c r="P480" t="s">
        <v>7</v>
      </c>
      <c r="Q480" t="s">
        <v>3</v>
      </c>
    </row>
    <row r="481" spans="1:17" x14ac:dyDescent="0.25">
      <c r="A481" t="s">
        <v>1430</v>
      </c>
      <c r="B481" t="s">
        <v>1431</v>
      </c>
      <c r="C481" t="s">
        <v>2</v>
      </c>
      <c r="D481" t="s">
        <v>3</v>
      </c>
      <c r="E481" t="s">
        <v>76</v>
      </c>
      <c r="F481" t="s">
        <v>3</v>
      </c>
      <c r="G481" t="s">
        <v>3</v>
      </c>
      <c r="H481" t="s">
        <v>3</v>
      </c>
      <c r="I481" t="s">
        <v>3</v>
      </c>
      <c r="J481" s="2">
        <v>2958465</v>
      </c>
      <c r="K481" s="2">
        <v>1</v>
      </c>
      <c r="L481" s="2">
        <v>40844</v>
      </c>
      <c r="M481" t="s">
        <v>1431</v>
      </c>
      <c r="N481" t="s">
        <v>1432</v>
      </c>
      <c r="O481" t="s">
        <v>6</v>
      </c>
      <c r="P481" t="s">
        <v>7</v>
      </c>
      <c r="Q481" t="s">
        <v>3</v>
      </c>
    </row>
    <row r="482" spans="1:17" x14ac:dyDescent="0.25">
      <c r="A482" t="s">
        <v>1433</v>
      </c>
      <c r="B482" t="s">
        <v>1434</v>
      </c>
      <c r="C482" t="s">
        <v>2</v>
      </c>
      <c r="D482" t="s">
        <v>3</v>
      </c>
      <c r="E482" t="s">
        <v>76</v>
      </c>
      <c r="F482" t="s">
        <v>3</v>
      </c>
      <c r="G482" t="s">
        <v>3</v>
      </c>
      <c r="H482" t="s">
        <v>3</v>
      </c>
      <c r="I482" t="s">
        <v>3</v>
      </c>
      <c r="J482" s="2">
        <v>2958465</v>
      </c>
      <c r="K482" s="2">
        <v>1</v>
      </c>
      <c r="L482" s="2">
        <v>40844</v>
      </c>
      <c r="M482" t="s">
        <v>1434</v>
      </c>
      <c r="N482" t="s">
        <v>1435</v>
      </c>
      <c r="O482" t="s">
        <v>6</v>
      </c>
      <c r="P482" t="s">
        <v>7</v>
      </c>
      <c r="Q482" t="s">
        <v>3</v>
      </c>
    </row>
    <row r="483" spans="1:17" x14ac:dyDescent="0.25">
      <c r="A483" t="s">
        <v>1436</v>
      </c>
      <c r="B483" t="s">
        <v>1437</v>
      </c>
      <c r="C483" t="s">
        <v>2</v>
      </c>
      <c r="D483" t="s">
        <v>3</v>
      </c>
      <c r="E483" t="s">
        <v>76</v>
      </c>
      <c r="F483" t="s">
        <v>3</v>
      </c>
      <c r="G483" t="s">
        <v>3</v>
      </c>
      <c r="H483" t="s">
        <v>3</v>
      </c>
      <c r="I483" t="s">
        <v>3</v>
      </c>
      <c r="J483" s="2">
        <v>2958465</v>
      </c>
      <c r="K483" s="2">
        <v>1</v>
      </c>
      <c r="L483" s="2">
        <v>40844</v>
      </c>
      <c r="M483" t="s">
        <v>1437</v>
      </c>
      <c r="N483" t="s">
        <v>1438</v>
      </c>
      <c r="O483" t="s">
        <v>6</v>
      </c>
      <c r="P483" t="s">
        <v>7</v>
      </c>
      <c r="Q483" t="s">
        <v>3</v>
      </c>
    </row>
    <row r="484" spans="1:17" x14ac:dyDescent="0.25">
      <c r="A484" t="s">
        <v>1439</v>
      </c>
      <c r="B484" t="s">
        <v>1440</v>
      </c>
      <c r="C484" t="s">
        <v>2</v>
      </c>
      <c r="D484" t="s">
        <v>3</v>
      </c>
      <c r="E484" t="s">
        <v>76</v>
      </c>
      <c r="F484" t="s">
        <v>3</v>
      </c>
      <c r="G484" t="s">
        <v>3</v>
      </c>
      <c r="H484" t="s">
        <v>3</v>
      </c>
      <c r="I484" t="s">
        <v>3</v>
      </c>
      <c r="J484" s="2">
        <v>2958465</v>
      </c>
      <c r="K484" s="2">
        <v>1</v>
      </c>
      <c r="L484" s="2">
        <v>40844</v>
      </c>
      <c r="M484" t="s">
        <v>1440</v>
      </c>
      <c r="N484" t="s">
        <v>1441</v>
      </c>
      <c r="O484" t="s">
        <v>6</v>
      </c>
      <c r="P484" t="s">
        <v>7</v>
      </c>
      <c r="Q484" t="s">
        <v>3</v>
      </c>
    </row>
    <row r="485" spans="1:17" x14ac:dyDescent="0.25">
      <c r="A485" t="s">
        <v>1442</v>
      </c>
      <c r="B485" t="s">
        <v>1443</v>
      </c>
      <c r="C485" t="s">
        <v>2</v>
      </c>
      <c r="D485" t="s">
        <v>3</v>
      </c>
      <c r="E485" t="s">
        <v>76</v>
      </c>
      <c r="F485" t="s">
        <v>3</v>
      </c>
      <c r="G485" t="s">
        <v>3</v>
      </c>
      <c r="H485" t="s">
        <v>3</v>
      </c>
      <c r="I485" t="s">
        <v>3</v>
      </c>
      <c r="J485" s="2">
        <v>2958465</v>
      </c>
      <c r="K485" s="2">
        <v>1</v>
      </c>
      <c r="L485" s="2">
        <v>41522</v>
      </c>
      <c r="M485" t="s">
        <v>1443</v>
      </c>
      <c r="N485" t="s">
        <v>1444</v>
      </c>
      <c r="O485" t="s">
        <v>61</v>
      </c>
      <c r="P485" t="s">
        <v>7</v>
      </c>
      <c r="Q485" t="s">
        <v>3</v>
      </c>
    </row>
    <row r="486" spans="1:17" x14ac:dyDescent="0.25">
      <c r="A486" t="s">
        <v>1445</v>
      </c>
      <c r="B486" t="s">
        <v>1446</v>
      </c>
      <c r="C486" t="s">
        <v>2</v>
      </c>
      <c r="D486" t="s">
        <v>3</v>
      </c>
      <c r="E486" t="s">
        <v>76</v>
      </c>
      <c r="F486" t="s">
        <v>3</v>
      </c>
      <c r="G486" t="s">
        <v>3</v>
      </c>
      <c r="H486" t="s">
        <v>3</v>
      </c>
      <c r="I486" t="s">
        <v>3</v>
      </c>
      <c r="J486" s="2">
        <v>2958465</v>
      </c>
      <c r="K486" s="2">
        <v>1</v>
      </c>
      <c r="L486" s="2">
        <v>41247</v>
      </c>
      <c r="M486" t="s">
        <v>1446</v>
      </c>
      <c r="N486" t="s">
        <v>1447</v>
      </c>
      <c r="O486" t="s">
        <v>61</v>
      </c>
      <c r="P486" t="s">
        <v>7</v>
      </c>
      <c r="Q486" t="s">
        <v>3</v>
      </c>
    </row>
    <row r="487" spans="1:17" x14ac:dyDescent="0.25">
      <c r="A487" t="s">
        <v>1448</v>
      </c>
      <c r="B487" t="s">
        <v>1449</v>
      </c>
      <c r="C487" t="s">
        <v>2</v>
      </c>
      <c r="D487" t="s">
        <v>3</v>
      </c>
      <c r="E487" t="s">
        <v>76</v>
      </c>
      <c r="F487" t="s">
        <v>3</v>
      </c>
      <c r="G487" t="s">
        <v>3</v>
      </c>
      <c r="H487" t="s">
        <v>3</v>
      </c>
      <c r="I487" t="s">
        <v>3</v>
      </c>
      <c r="J487" s="2">
        <v>2958465</v>
      </c>
      <c r="K487" s="2">
        <v>1</v>
      </c>
      <c r="L487" s="2">
        <v>42090</v>
      </c>
      <c r="M487" t="s">
        <v>1449</v>
      </c>
      <c r="N487" t="s">
        <v>1450</v>
      </c>
      <c r="O487" t="s">
        <v>61</v>
      </c>
      <c r="P487" t="s">
        <v>7</v>
      </c>
      <c r="Q487" t="s">
        <v>3</v>
      </c>
    </row>
    <row r="488" spans="1:17" x14ac:dyDescent="0.25">
      <c r="A488" t="s">
        <v>1451</v>
      </c>
      <c r="B488" t="s">
        <v>1452</v>
      </c>
      <c r="C488" t="s">
        <v>2</v>
      </c>
      <c r="D488" t="s">
        <v>3</v>
      </c>
      <c r="E488" t="s">
        <v>76</v>
      </c>
      <c r="F488" t="s">
        <v>3</v>
      </c>
      <c r="G488" t="s">
        <v>3</v>
      </c>
      <c r="H488" t="s">
        <v>3</v>
      </c>
      <c r="I488" t="s">
        <v>3</v>
      </c>
      <c r="J488" s="2">
        <v>2958465</v>
      </c>
      <c r="K488" s="2">
        <v>1</v>
      </c>
      <c r="L488" s="2">
        <v>42090</v>
      </c>
      <c r="M488" t="s">
        <v>1452</v>
      </c>
      <c r="N488" t="s">
        <v>1453</v>
      </c>
      <c r="O488" t="s">
        <v>61</v>
      </c>
      <c r="P488" t="s">
        <v>7</v>
      </c>
      <c r="Q488" t="s">
        <v>3</v>
      </c>
    </row>
    <row r="489" spans="1:17" x14ac:dyDescent="0.25">
      <c r="A489" t="s">
        <v>1454</v>
      </c>
      <c r="B489" t="s">
        <v>1455</v>
      </c>
      <c r="C489" t="s">
        <v>2</v>
      </c>
      <c r="D489" t="s">
        <v>3</v>
      </c>
      <c r="E489" t="s">
        <v>76</v>
      </c>
      <c r="F489" t="s">
        <v>3</v>
      </c>
      <c r="G489" t="s">
        <v>3</v>
      </c>
      <c r="H489" t="s">
        <v>3</v>
      </c>
      <c r="I489" t="s">
        <v>3</v>
      </c>
      <c r="J489" s="2">
        <v>2958465</v>
      </c>
      <c r="K489" s="2">
        <v>1</v>
      </c>
      <c r="L489" s="2">
        <v>40844</v>
      </c>
      <c r="M489" t="s">
        <v>1455</v>
      </c>
      <c r="N489" t="s">
        <v>1456</v>
      </c>
      <c r="O489" t="s">
        <v>6</v>
      </c>
      <c r="P489" t="s">
        <v>7</v>
      </c>
      <c r="Q489" t="s">
        <v>3</v>
      </c>
    </row>
    <row r="490" spans="1:17" x14ac:dyDescent="0.25">
      <c r="A490" t="s">
        <v>1457</v>
      </c>
      <c r="B490" t="s">
        <v>1458</v>
      </c>
      <c r="C490" t="s">
        <v>2</v>
      </c>
      <c r="D490" t="s">
        <v>3</v>
      </c>
      <c r="E490" t="s">
        <v>76</v>
      </c>
      <c r="F490" t="s">
        <v>3</v>
      </c>
      <c r="G490" t="s">
        <v>3</v>
      </c>
      <c r="H490" t="s">
        <v>3</v>
      </c>
      <c r="I490" t="s">
        <v>3</v>
      </c>
      <c r="J490" s="2">
        <v>2958465</v>
      </c>
      <c r="K490" s="2">
        <v>1</v>
      </c>
      <c r="L490" s="2">
        <v>40844</v>
      </c>
      <c r="M490" t="s">
        <v>1458</v>
      </c>
      <c r="N490" t="s">
        <v>1459</v>
      </c>
      <c r="O490" t="s">
        <v>6</v>
      </c>
      <c r="P490" t="s">
        <v>7</v>
      </c>
      <c r="Q490" t="s">
        <v>3</v>
      </c>
    </row>
    <row r="491" spans="1:17" x14ac:dyDescent="0.25">
      <c r="A491" t="s">
        <v>1460</v>
      </c>
      <c r="B491" t="s">
        <v>1461</v>
      </c>
      <c r="C491" t="s">
        <v>2</v>
      </c>
      <c r="D491" t="s">
        <v>3</v>
      </c>
      <c r="E491" t="s">
        <v>76</v>
      </c>
      <c r="F491" t="s">
        <v>3</v>
      </c>
      <c r="G491" t="s">
        <v>3</v>
      </c>
      <c r="H491" t="s">
        <v>3</v>
      </c>
      <c r="I491" t="s">
        <v>3</v>
      </c>
      <c r="J491" s="2">
        <v>2958465</v>
      </c>
      <c r="K491" s="2">
        <v>1</v>
      </c>
      <c r="L491" s="2">
        <v>40844</v>
      </c>
      <c r="M491" t="s">
        <v>1461</v>
      </c>
      <c r="N491" t="s">
        <v>1462</v>
      </c>
      <c r="O491" t="s">
        <v>6</v>
      </c>
      <c r="P491" t="s">
        <v>7</v>
      </c>
      <c r="Q491" t="s">
        <v>3</v>
      </c>
    </row>
    <row r="492" spans="1:17" x14ac:dyDescent="0.25">
      <c r="A492" t="s">
        <v>1463</v>
      </c>
      <c r="B492" t="s">
        <v>1464</v>
      </c>
      <c r="C492" t="s">
        <v>2</v>
      </c>
      <c r="D492" t="s">
        <v>3</v>
      </c>
      <c r="E492" t="s">
        <v>76</v>
      </c>
      <c r="F492" t="s">
        <v>3</v>
      </c>
      <c r="G492" t="s">
        <v>3</v>
      </c>
      <c r="H492" t="s">
        <v>3</v>
      </c>
      <c r="I492" t="s">
        <v>3</v>
      </c>
      <c r="J492" s="2">
        <v>2958465</v>
      </c>
      <c r="K492" s="2">
        <v>1</v>
      </c>
      <c r="L492" s="2">
        <v>40844</v>
      </c>
      <c r="M492" t="s">
        <v>1464</v>
      </c>
      <c r="N492" t="s">
        <v>1465</v>
      </c>
      <c r="O492" t="s">
        <v>6</v>
      </c>
      <c r="P492" t="s">
        <v>7</v>
      </c>
      <c r="Q492" t="s">
        <v>3</v>
      </c>
    </row>
    <row r="493" spans="1:17" x14ac:dyDescent="0.25">
      <c r="A493" t="s">
        <v>1466</v>
      </c>
      <c r="B493" t="s">
        <v>1467</v>
      </c>
      <c r="C493" t="s">
        <v>2</v>
      </c>
      <c r="D493" t="s">
        <v>3</v>
      </c>
      <c r="E493" t="s">
        <v>76</v>
      </c>
      <c r="F493" t="s">
        <v>3</v>
      </c>
      <c r="G493" t="s">
        <v>3</v>
      </c>
      <c r="H493" t="s">
        <v>3</v>
      </c>
      <c r="I493" t="s">
        <v>3</v>
      </c>
      <c r="J493" s="2">
        <v>2958465</v>
      </c>
      <c r="K493" s="2">
        <v>1</v>
      </c>
      <c r="L493" s="2">
        <v>40844</v>
      </c>
      <c r="M493" t="s">
        <v>1467</v>
      </c>
      <c r="N493" t="s">
        <v>1468</v>
      </c>
      <c r="O493" t="s">
        <v>6</v>
      </c>
      <c r="P493" t="s">
        <v>7</v>
      </c>
      <c r="Q493" t="s">
        <v>3</v>
      </c>
    </row>
    <row r="494" spans="1:17" x14ac:dyDescent="0.25">
      <c r="A494" t="s">
        <v>1469</v>
      </c>
      <c r="B494" t="s">
        <v>1470</v>
      </c>
      <c r="C494" t="s">
        <v>2</v>
      </c>
      <c r="D494" t="s">
        <v>3</v>
      </c>
      <c r="E494" t="s">
        <v>76</v>
      </c>
      <c r="F494" t="s">
        <v>3</v>
      </c>
      <c r="G494" t="s">
        <v>3</v>
      </c>
      <c r="H494" t="s">
        <v>3</v>
      </c>
      <c r="I494" t="s">
        <v>3</v>
      </c>
      <c r="J494" s="2">
        <v>2958465</v>
      </c>
      <c r="K494" s="2">
        <v>1</v>
      </c>
      <c r="L494" s="2">
        <v>40844</v>
      </c>
      <c r="M494" t="s">
        <v>1470</v>
      </c>
      <c r="N494" t="s">
        <v>1471</v>
      </c>
      <c r="O494" t="s">
        <v>6</v>
      </c>
      <c r="P494" t="s">
        <v>7</v>
      </c>
      <c r="Q494" t="s">
        <v>3</v>
      </c>
    </row>
    <row r="495" spans="1:17" x14ac:dyDescent="0.25">
      <c r="A495" t="s">
        <v>1472</v>
      </c>
      <c r="B495" t="s">
        <v>1473</v>
      </c>
      <c r="C495" t="s">
        <v>2</v>
      </c>
      <c r="D495" t="s">
        <v>3</v>
      </c>
      <c r="E495" t="s">
        <v>76</v>
      </c>
      <c r="F495" t="s">
        <v>3</v>
      </c>
      <c r="G495" t="s">
        <v>3</v>
      </c>
      <c r="H495" t="s">
        <v>3</v>
      </c>
      <c r="I495" t="s">
        <v>3</v>
      </c>
      <c r="J495" s="2">
        <v>2958465</v>
      </c>
      <c r="K495" s="2">
        <v>1</v>
      </c>
      <c r="L495" s="2">
        <v>40844</v>
      </c>
      <c r="M495" t="s">
        <v>1473</v>
      </c>
      <c r="N495" t="s">
        <v>1474</v>
      </c>
      <c r="O495" t="s">
        <v>6</v>
      </c>
      <c r="P495" t="s">
        <v>7</v>
      </c>
      <c r="Q495" t="s">
        <v>3</v>
      </c>
    </row>
    <row r="496" spans="1:17" x14ac:dyDescent="0.25">
      <c r="A496" t="s">
        <v>1475</v>
      </c>
      <c r="B496" t="s">
        <v>1476</v>
      </c>
      <c r="C496" t="s">
        <v>2</v>
      </c>
      <c r="D496" t="s">
        <v>3</v>
      </c>
      <c r="E496" t="s">
        <v>76</v>
      </c>
      <c r="F496" t="s">
        <v>3</v>
      </c>
      <c r="G496" t="s">
        <v>3</v>
      </c>
      <c r="H496" t="s">
        <v>3</v>
      </c>
      <c r="I496" t="s">
        <v>3</v>
      </c>
      <c r="J496" s="2">
        <v>2958465</v>
      </c>
      <c r="K496" s="2">
        <v>1</v>
      </c>
      <c r="L496" s="2">
        <v>40844</v>
      </c>
      <c r="M496" t="s">
        <v>1476</v>
      </c>
      <c r="N496" t="s">
        <v>1477</v>
      </c>
      <c r="O496" t="s">
        <v>6</v>
      </c>
      <c r="P496" t="s">
        <v>7</v>
      </c>
      <c r="Q496" t="s">
        <v>3</v>
      </c>
    </row>
    <row r="497" spans="1:17" x14ac:dyDescent="0.25">
      <c r="A497" t="s">
        <v>1478</v>
      </c>
      <c r="B497" t="s">
        <v>1479</v>
      </c>
      <c r="C497" t="s">
        <v>2</v>
      </c>
      <c r="D497" t="s">
        <v>3</v>
      </c>
      <c r="E497" t="s">
        <v>76</v>
      </c>
      <c r="F497" t="s">
        <v>3</v>
      </c>
      <c r="G497" t="s">
        <v>3</v>
      </c>
      <c r="H497" t="s">
        <v>3</v>
      </c>
      <c r="I497" t="s">
        <v>3</v>
      </c>
      <c r="J497" s="2">
        <v>2958465</v>
      </c>
      <c r="K497" s="2">
        <v>1</v>
      </c>
      <c r="L497" s="2">
        <v>40844</v>
      </c>
      <c r="M497" t="s">
        <v>1479</v>
      </c>
      <c r="N497" t="s">
        <v>1480</v>
      </c>
      <c r="O497" t="s">
        <v>6</v>
      </c>
      <c r="P497" t="s">
        <v>7</v>
      </c>
      <c r="Q497" t="s">
        <v>3</v>
      </c>
    </row>
    <row r="498" spans="1:17" x14ac:dyDescent="0.25">
      <c r="A498" t="s">
        <v>1481</v>
      </c>
      <c r="B498" t="s">
        <v>1482</v>
      </c>
      <c r="C498" t="s">
        <v>2</v>
      </c>
      <c r="D498" t="s">
        <v>3</v>
      </c>
      <c r="E498" t="s">
        <v>76</v>
      </c>
      <c r="F498" t="s">
        <v>3</v>
      </c>
      <c r="G498" t="s">
        <v>3</v>
      </c>
      <c r="H498" t="s">
        <v>3</v>
      </c>
      <c r="I498" t="s">
        <v>3</v>
      </c>
      <c r="J498" s="2">
        <v>2958465</v>
      </c>
      <c r="K498" s="2">
        <v>1</v>
      </c>
      <c r="L498" s="2">
        <v>42027</v>
      </c>
      <c r="M498" t="s">
        <v>1482</v>
      </c>
      <c r="N498" t="s">
        <v>1483</v>
      </c>
      <c r="O498" t="s">
        <v>61</v>
      </c>
      <c r="P498" t="s">
        <v>7</v>
      </c>
      <c r="Q498" t="s">
        <v>3</v>
      </c>
    </row>
    <row r="499" spans="1:17" x14ac:dyDescent="0.25">
      <c r="A499" t="s">
        <v>1484</v>
      </c>
      <c r="B499" t="s">
        <v>1485</v>
      </c>
      <c r="C499" t="s">
        <v>2</v>
      </c>
      <c r="D499" t="s">
        <v>3</v>
      </c>
      <c r="E499" t="s">
        <v>76</v>
      </c>
      <c r="F499" t="s">
        <v>3</v>
      </c>
      <c r="G499" t="s">
        <v>3</v>
      </c>
      <c r="H499" t="s">
        <v>3</v>
      </c>
      <c r="I499" t="s">
        <v>3</v>
      </c>
      <c r="J499" s="2">
        <v>2958465</v>
      </c>
      <c r="K499" s="2">
        <v>1</v>
      </c>
      <c r="L499" s="2">
        <v>40844</v>
      </c>
      <c r="M499" t="s">
        <v>1485</v>
      </c>
      <c r="N499" t="s">
        <v>1486</v>
      </c>
      <c r="O499" t="s">
        <v>6</v>
      </c>
      <c r="P499" t="s">
        <v>7</v>
      </c>
      <c r="Q499" t="s">
        <v>3</v>
      </c>
    </row>
    <row r="500" spans="1:17" x14ac:dyDescent="0.25">
      <c r="A500" t="s">
        <v>1487</v>
      </c>
      <c r="B500" t="s">
        <v>1488</v>
      </c>
      <c r="C500" t="s">
        <v>2</v>
      </c>
      <c r="D500" t="s">
        <v>3</v>
      </c>
      <c r="E500" t="s">
        <v>76</v>
      </c>
      <c r="F500" t="s">
        <v>3</v>
      </c>
      <c r="G500" t="s">
        <v>3</v>
      </c>
      <c r="H500" t="s">
        <v>3</v>
      </c>
      <c r="I500" t="s">
        <v>3</v>
      </c>
      <c r="J500" s="2">
        <v>2958465</v>
      </c>
      <c r="K500" s="2">
        <v>1</v>
      </c>
      <c r="L500" s="2">
        <v>40844</v>
      </c>
      <c r="M500" t="s">
        <v>1488</v>
      </c>
      <c r="N500" t="s">
        <v>1489</v>
      </c>
      <c r="O500" t="s">
        <v>6</v>
      </c>
      <c r="P500" t="s">
        <v>7</v>
      </c>
      <c r="Q500" t="s">
        <v>3</v>
      </c>
    </row>
    <row r="501" spans="1:17" x14ac:dyDescent="0.25">
      <c r="A501" t="s">
        <v>1490</v>
      </c>
      <c r="B501" t="s">
        <v>1491</v>
      </c>
      <c r="C501" t="s">
        <v>2</v>
      </c>
      <c r="D501" t="s">
        <v>3</v>
      </c>
      <c r="E501" t="s">
        <v>76</v>
      </c>
      <c r="F501" t="s">
        <v>3</v>
      </c>
      <c r="G501" t="s">
        <v>3</v>
      </c>
      <c r="H501" t="s">
        <v>3</v>
      </c>
      <c r="I501" t="s">
        <v>3</v>
      </c>
      <c r="J501" s="2">
        <v>2958465</v>
      </c>
      <c r="K501" s="2">
        <v>1</v>
      </c>
      <c r="L501" s="2">
        <v>41906</v>
      </c>
      <c r="M501" t="s">
        <v>1491</v>
      </c>
      <c r="N501" t="s">
        <v>1492</v>
      </c>
      <c r="O501" t="s">
        <v>61</v>
      </c>
      <c r="P501" t="s">
        <v>7</v>
      </c>
      <c r="Q501" t="s">
        <v>3</v>
      </c>
    </row>
    <row r="502" spans="1:17" x14ac:dyDescent="0.25">
      <c r="A502" t="s">
        <v>1493</v>
      </c>
      <c r="B502" t="s">
        <v>1494</v>
      </c>
      <c r="C502" t="s">
        <v>2</v>
      </c>
      <c r="D502" t="s">
        <v>3</v>
      </c>
      <c r="E502" t="s">
        <v>76</v>
      </c>
      <c r="F502" t="s">
        <v>3</v>
      </c>
      <c r="G502" t="s">
        <v>3</v>
      </c>
      <c r="H502" t="s">
        <v>3</v>
      </c>
      <c r="I502" t="s">
        <v>3</v>
      </c>
      <c r="J502" s="2">
        <v>2958465</v>
      </c>
      <c r="K502" s="2">
        <v>1</v>
      </c>
      <c r="L502" s="2">
        <v>41906</v>
      </c>
      <c r="M502" t="s">
        <v>1494</v>
      </c>
      <c r="N502" t="s">
        <v>1495</v>
      </c>
      <c r="O502" t="s">
        <v>61</v>
      </c>
      <c r="P502" t="s">
        <v>7</v>
      </c>
      <c r="Q502" t="s">
        <v>3</v>
      </c>
    </row>
    <row r="503" spans="1:17" x14ac:dyDescent="0.25">
      <c r="A503" t="s">
        <v>1496</v>
      </c>
      <c r="B503" t="s">
        <v>1497</v>
      </c>
      <c r="C503" t="s">
        <v>2</v>
      </c>
      <c r="D503" t="s">
        <v>3</v>
      </c>
      <c r="E503" t="s">
        <v>76</v>
      </c>
      <c r="F503" t="s">
        <v>3</v>
      </c>
      <c r="G503" t="s">
        <v>3</v>
      </c>
      <c r="H503" t="s">
        <v>3</v>
      </c>
      <c r="I503" t="s">
        <v>3</v>
      </c>
      <c r="J503" s="2">
        <v>2958465</v>
      </c>
      <c r="K503" s="2">
        <v>1</v>
      </c>
      <c r="L503" s="2">
        <v>41911</v>
      </c>
      <c r="M503" t="s">
        <v>1497</v>
      </c>
      <c r="N503" t="s">
        <v>1324</v>
      </c>
      <c r="O503" t="s">
        <v>61</v>
      </c>
      <c r="P503" t="s">
        <v>7</v>
      </c>
      <c r="Q503" t="s">
        <v>3</v>
      </c>
    </row>
    <row r="504" spans="1:17" x14ac:dyDescent="0.25">
      <c r="A504" t="s">
        <v>1498</v>
      </c>
      <c r="B504" t="s">
        <v>1499</v>
      </c>
      <c r="C504" t="s">
        <v>2</v>
      </c>
      <c r="D504" t="s">
        <v>3</v>
      </c>
      <c r="E504" t="s">
        <v>76</v>
      </c>
      <c r="F504" t="s">
        <v>3</v>
      </c>
      <c r="G504" t="s">
        <v>3</v>
      </c>
      <c r="H504" t="s">
        <v>3</v>
      </c>
      <c r="I504" t="s">
        <v>3</v>
      </c>
      <c r="J504" s="2">
        <v>2958465</v>
      </c>
      <c r="K504" s="2">
        <v>1</v>
      </c>
      <c r="L504" s="2">
        <v>41911</v>
      </c>
      <c r="M504" t="s">
        <v>1499</v>
      </c>
      <c r="N504" t="s">
        <v>1500</v>
      </c>
      <c r="O504" t="s">
        <v>61</v>
      </c>
      <c r="P504" t="s">
        <v>7</v>
      </c>
      <c r="Q504" t="s">
        <v>3</v>
      </c>
    </row>
    <row r="505" spans="1:17" x14ac:dyDescent="0.25">
      <c r="A505" t="s">
        <v>1501</v>
      </c>
      <c r="B505" t="s">
        <v>1502</v>
      </c>
      <c r="C505" t="s">
        <v>2</v>
      </c>
      <c r="D505" t="s">
        <v>3</v>
      </c>
      <c r="E505" t="s">
        <v>76</v>
      </c>
      <c r="F505" t="s">
        <v>3</v>
      </c>
      <c r="G505" t="s">
        <v>3</v>
      </c>
      <c r="H505" t="s">
        <v>3</v>
      </c>
      <c r="I505" t="s">
        <v>3</v>
      </c>
      <c r="J505" s="2">
        <v>2958465</v>
      </c>
      <c r="K505" s="2">
        <v>1</v>
      </c>
      <c r="L505" s="2">
        <v>40844</v>
      </c>
      <c r="M505" t="s">
        <v>1502</v>
      </c>
      <c r="N505" t="s">
        <v>1503</v>
      </c>
      <c r="O505" t="s">
        <v>6</v>
      </c>
      <c r="P505" t="s">
        <v>7</v>
      </c>
      <c r="Q505" t="s">
        <v>3</v>
      </c>
    </row>
    <row r="506" spans="1:17" x14ac:dyDescent="0.25">
      <c r="A506" t="s">
        <v>1504</v>
      </c>
      <c r="B506" t="s">
        <v>1505</v>
      </c>
      <c r="C506" t="s">
        <v>2</v>
      </c>
      <c r="D506" t="s">
        <v>3</v>
      </c>
      <c r="E506" t="s">
        <v>76</v>
      </c>
      <c r="F506" t="s">
        <v>3</v>
      </c>
      <c r="G506" t="s">
        <v>3</v>
      </c>
      <c r="H506" t="s">
        <v>3</v>
      </c>
      <c r="I506" t="s">
        <v>3</v>
      </c>
      <c r="J506" s="2">
        <v>2958465</v>
      </c>
      <c r="K506" s="2">
        <v>1</v>
      </c>
      <c r="L506" s="2">
        <v>40883</v>
      </c>
      <c r="M506" t="s">
        <v>1505</v>
      </c>
      <c r="N506" t="s">
        <v>1506</v>
      </c>
      <c r="O506" t="s">
        <v>6</v>
      </c>
      <c r="P506" t="s">
        <v>7</v>
      </c>
      <c r="Q506" t="s">
        <v>3</v>
      </c>
    </row>
    <row r="507" spans="1:17" x14ac:dyDescent="0.25">
      <c r="A507" t="s">
        <v>1507</v>
      </c>
      <c r="B507" t="s">
        <v>1508</v>
      </c>
      <c r="C507" t="s">
        <v>2</v>
      </c>
      <c r="D507" t="s">
        <v>3</v>
      </c>
      <c r="E507" t="s">
        <v>76</v>
      </c>
      <c r="F507" t="s">
        <v>3</v>
      </c>
      <c r="G507" t="s">
        <v>3</v>
      </c>
      <c r="H507" t="s">
        <v>3</v>
      </c>
      <c r="I507" t="s">
        <v>3</v>
      </c>
      <c r="J507" s="2">
        <v>2958465</v>
      </c>
      <c r="K507" s="2">
        <v>1</v>
      </c>
      <c r="L507" s="2">
        <v>40883</v>
      </c>
      <c r="M507" t="s">
        <v>1508</v>
      </c>
      <c r="N507" t="s">
        <v>1509</v>
      </c>
      <c r="O507" t="s">
        <v>6</v>
      </c>
      <c r="P507" t="s">
        <v>7</v>
      </c>
      <c r="Q507" t="s">
        <v>3</v>
      </c>
    </row>
    <row r="508" spans="1:17" x14ac:dyDescent="0.25">
      <c r="A508" t="s">
        <v>1510</v>
      </c>
      <c r="B508" t="s">
        <v>1511</v>
      </c>
      <c r="C508" t="s">
        <v>2</v>
      </c>
      <c r="D508" t="s">
        <v>3</v>
      </c>
      <c r="E508" t="s">
        <v>76</v>
      </c>
      <c r="F508" t="s">
        <v>3</v>
      </c>
      <c r="G508" t="s">
        <v>3</v>
      </c>
      <c r="H508" t="s">
        <v>3</v>
      </c>
      <c r="I508" t="s">
        <v>3</v>
      </c>
      <c r="J508" s="2">
        <v>2958465</v>
      </c>
      <c r="K508" s="2">
        <v>1</v>
      </c>
      <c r="L508" s="2">
        <v>41911</v>
      </c>
      <c r="M508" t="s">
        <v>1511</v>
      </c>
      <c r="N508" t="s">
        <v>1512</v>
      </c>
      <c r="O508" t="s">
        <v>61</v>
      </c>
      <c r="P508" t="s">
        <v>7</v>
      </c>
      <c r="Q508" t="s">
        <v>3</v>
      </c>
    </row>
    <row r="509" spans="1:17" x14ac:dyDescent="0.25">
      <c r="A509" t="s">
        <v>1513</v>
      </c>
      <c r="B509" t="s">
        <v>1514</v>
      </c>
      <c r="C509" t="s">
        <v>2</v>
      </c>
      <c r="D509" t="s">
        <v>3</v>
      </c>
      <c r="E509" t="s">
        <v>76</v>
      </c>
      <c r="F509" t="s">
        <v>3</v>
      </c>
      <c r="G509" t="s">
        <v>3</v>
      </c>
      <c r="H509" t="s">
        <v>3</v>
      </c>
      <c r="I509" t="s">
        <v>3</v>
      </c>
      <c r="J509" s="2">
        <v>2958465</v>
      </c>
      <c r="K509" s="2">
        <v>1</v>
      </c>
      <c r="L509" s="2">
        <v>41911</v>
      </c>
      <c r="M509" t="s">
        <v>1514</v>
      </c>
      <c r="N509" t="s">
        <v>1515</v>
      </c>
      <c r="O509" t="s">
        <v>61</v>
      </c>
      <c r="P509" t="s">
        <v>7</v>
      </c>
      <c r="Q509" t="s">
        <v>3</v>
      </c>
    </row>
    <row r="510" spans="1:17" x14ac:dyDescent="0.25">
      <c r="A510" t="s">
        <v>1516</v>
      </c>
      <c r="B510" t="s">
        <v>1517</v>
      </c>
      <c r="C510" t="s">
        <v>2</v>
      </c>
      <c r="D510" t="s">
        <v>3</v>
      </c>
      <c r="E510" t="s">
        <v>76</v>
      </c>
      <c r="F510" t="s">
        <v>3</v>
      </c>
      <c r="G510" t="s">
        <v>3</v>
      </c>
      <c r="H510" t="s">
        <v>3</v>
      </c>
      <c r="I510" t="s">
        <v>3</v>
      </c>
      <c r="J510" s="2">
        <v>2958465</v>
      </c>
      <c r="K510" s="2">
        <v>1</v>
      </c>
      <c r="L510" s="2">
        <v>41911</v>
      </c>
      <c r="M510" t="s">
        <v>1517</v>
      </c>
      <c r="N510" t="s">
        <v>1518</v>
      </c>
      <c r="O510" t="s">
        <v>61</v>
      </c>
      <c r="P510" t="s">
        <v>7</v>
      </c>
      <c r="Q510" t="s">
        <v>3</v>
      </c>
    </row>
    <row r="511" spans="1:17" x14ac:dyDescent="0.25">
      <c r="A511" t="s">
        <v>1519</v>
      </c>
      <c r="B511" t="s">
        <v>1520</v>
      </c>
      <c r="C511" t="s">
        <v>2</v>
      </c>
      <c r="D511" t="s">
        <v>3</v>
      </c>
      <c r="E511" t="s">
        <v>76</v>
      </c>
      <c r="F511" t="s">
        <v>3</v>
      </c>
      <c r="G511" t="s">
        <v>3</v>
      </c>
      <c r="H511" t="s">
        <v>3</v>
      </c>
      <c r="I511" t="s">
        <v>3</v>
      </c>
      <c r="J511" s="2">
        <v>2958465</v>
      </c>
      <c r="K511" s="2">
        <v>1</v>
      </c>
      <c r="L511" s="2">
        <v>41911</v>
      </c>
      <c r="M511" t="s">
        <v>1520</v>
      </c>
      <c r="N511" t="s">
        <v>1521</v>
      </c>
      <c r="O511" t="s">
        <v>61</v>
      </c>
      <c r="P511" t="s">
        <v>7</v>
      </c>
      <c r="Q511" t="s">
        <v>3</v>
      </c>
    </row>
    <row r="512" spans="1:17" x14ac:dyDescent="0.25">
      <c r="A512" t="s">
        <v>1522</v>
      </c>
      <c r="B512" t="s">
        <v>1523</v>
      </c>
      <c r="C512" t="s">
        <v>2</v>
      </c>
      <c r="D512" t="s">
        <v>3</v>
      </c>
      <c r="E512" t="s">
        <v>76</v>
      </c>
      <c r="F512" t="s">
        <v>3</v>
      </c>
      <c r="G512" t="s">
        <v>3</v>
      </c>
      <c r="H512" t="s">
        <v>3</v>
      </c>
      <c r="I512" t="s">
        <v>3</v>
      </c>
      <c r="J512" s="2">
        <v>2958465</v>
      </c>
      <c r="K512" s="2">
        <v>1</v>
      </c>
      <c r="L512" s="2">
        <v>40883</v>
      </c>
      <c r="M512" t="s">
        <v>1523</v>
      </c>
      <c r="N512" t="s">
        <v>1524</v>
      </c>
      <c r="O512" t="s">
        <v>6</v>
      </c>
      <c r="P512" t="s">
        <v>7</v>
      </c>
      <c r="Q512" t="s">
        <v>3</v>
      </c>
    </row>
    <row r="513" spans="1:17" x14ac:dyDescent="0.25">
      <c r="A513" t="s">
        <v>1525</v>
      </c>
      <c r="B513" t="s">
        <v>1526</v>
      </c>
      <c r="C513" t="s">
        <v>2</v>
      </c>
      <c r="D513" t="s">
        <v>3</v>
      </c>
      <c r="E513" t="s">
        <v>76</v>
      </c>
      <c r="F513" t="s">
        <v>3</v>
      </c>
      <c r="G513" t="s">
        <v>3</v>
      </c>
      <c r="H513" t="s">
        <v>3</v>
      </c>
      <c r="I513" t="s">
        <v>3</v>
      </c>
      <c r="J513" s="2">
        <v>2958465</v>
      </c>
      <c r="K513" s="2">
        <v>1</v>
      </c>
      <c r="L513" s="2">
        <v>40883</v>
      </c>
      <c r="M513" t="s">
        <v>1526</v>
      </c>
      <c r="N513" t="s">
        <v>1527</v>
      </c>
      <c r="O513" t="s">
        <v>6</v>
      </c>
      <c r="P513" t="s">
        <v>7</v>
      </c>
      <c r="Q513" t="s">
        <v>3</v>
      </c>
    </row>
    <row r="514" spans="1:17" x14ac:dyDescent="0.25">
      <c r="A514" t="s">
        <v>1528</v>
      </c>
      <c r="B514" t="s">
        <v>1529</v>
      </c>
      <c r="C514" t="s">
        <v>2</v>
      </c>
      <c r="D514" t="s">
        <v>3</v>
      </c>
      <c r="E514" t="s">
        <v>76</v>
      </c>
      <c r="F514" t="s">
        <v>3</v>
      </c>
      <c r="G514" t="s">
        <v>3</v>
      </c>
      <c r="H514" t="s">
        <v>3</v>
      </c>
      <c r="I514" t="s">
        <v>3</v>
      </c>
      <c r="J514" s="2">
        <v>2958465</v>
      </c>
      <c r="K514" s="2">
        <v>1</v>
      </c>
      <c r="L514" s="2">
        <v>42090</v>
      </c>
      <c r="M514" t="s">
        <v>1529</v>
      </c>
      <c r="N514" t="s">
        <v>1530</v>
      </c>
      <c r="O514" t="s">
        <v>61</v>
      </c>
      <c r="P514" t="s">
        <v>7</v>
      </c>
      <c r="Q514" t="s">
        <v>3</v>
      </c>
    </row>
    <row r="515" spans="1:17" x14ac:dyDescent="0.25">
      <c r="A515" t="s">
        <v>1531</v>
      </c>
      <c r="B515" t="s">
        <v>1532</v>
      </c>
      <c r="C515" t="s">
        <v>2</v>
      </c>
      <c r="D515" t="s">
        <v>3</v>
      </c>
      <c r="E515" t="s">
        <v>76</v>
      </c>
      <c r="F515" t="s">
        <v>3</v>
      </c>
      <c r="G515" t="s">
        <v>3</v>
      </c>
      <c r="H515" t="s">
        <v>3</v>
      </c>
      <c r="I515" t="s">
        <v>3</v>
      </c>
      <c r="J515" s="2">
        <v>2958465</v>
      </c>
      <c r="K515" s="2">
        <v>1</v>
      </c>
      <c r="L515" s="2">
        <v>42090</v>
      </c>
      <c r="M515" t="s">
        <v>1532</v>
      </c>
      <c r="N515" t="s">
        <v>1533</v>
      </c>
      <c r="O515" t="s">
        <v>61</v>
      </c>
      <c r="P515" t="s">
        <v>7</v>
      </c>
      <c r="Q515" t="s">
        <v>3</v>
      </c>
    </row>
    <row r="516" spans="1:17" x14ac:dyDescent="0.25">
      <c r="A516" t="s">
        <v>1534</v>
      </c>
      <c r="B516" t="s">
        <v>1535</v>
      </c>
      <c r="C516" t="s">
        <v>2</v>
      </c>
      <c r="D516" t="s">
        <v>3</v>
      </c>
      <c r="E516" t="s">
        <v>76</v>
      </c>
      <c r="F516" t="s">
        <v>3</v>
      </c>
      <c r="G516" t="s">
        <v>3</v>
      </c>
      <c r="H516" t="s">
        <v>3</v>
      </c>
      <c r="I516" t="s">
        <v>3</v>
      </c>
      <c r="J516" s="2">
        <v>2958465</v>
      </c>
      <c r="K516" s="2">
        <v>1</v>
      </c>
      <c r="L516" s="2">
        <v>40883</v>
      </c>
      <c r="M516" t="s">
        <v>1535</v>
      </c>
      <c r="N516" t="s">
        <v>1536</v>
      </c>
      <c r="O516" t="s">
        <v>6</v>
      </c>
      <c r="P516" t="s">
        <v>7</v>
      </c>
      <c r="Q516" t="s">
        <v>3</v>
      </c>
    </row>
    <row r="517" spans="1:17" x14ac:dyDescent="0.25">
      <c r="A517" t="s">
        <v>1537</v>
      </c>
      <c r="B517" t="s">
        <v>1538</v>
      </c>
      <c r="C517" t="s">
        <v>2</v>
      </c>
      <c r="D517" t="s">
        <v>3</v>
      </c>
      <c r="E517" t="s">
        <v>76</v>
      </c>
      <c r="F517" t="s">
        <v>3</v>
      </c>
      <c r="G517" t="s">
        <v>3</v>
      </c>
      <c r="H517" t="s">
        <v>3</v>
      </c>
      <c r="I517" t="s">
        <v>3</v>
      </c>
      <c r="J517" s="2">
        <v>2958465</v>
      </c>
      <c r="K517" s="2">
        <v>1</v>
      </c>
      <c r="L517" s="2">
        <v>40883</v>
      </c>
      <c r="M517" t="s">
        <v>1538</v>
      </c>
      <c r="N517" t="s">
        <v>1539</v>
      </c>
      <c r="O517" t="s">
        <v>6</v>
      </c>
      <c r="P517" t="s">
        <v>7</v>
      </c>
      <c r="Q517" t="s">
        <v>3</v>
      </c>
    </row>
    <row r="518" spans="1:17" x14ac:dyDescent="0.25">
      <c r="A518" t="s">
        <v>1540</v>
      </c>
      <c r="B518" t="s">
        <v>1541</v>
      </c>
      <c r="C518" t="s">
        <v>2</v>
      </c>
      <c r="D518" t="s">
        <v>3</v>
      </c>
      <c r="E518" t="s">
        <v>76</v>
      </c>
      <c r="F518" t="s">
        <v>3</v>
      </c>
      <c r="G518" t="s">
        <v>3</v>
      </c>
      <c r="H518" t="s">
        <v>3</v>
      </c>
      <c r="I518" t="s">
        <v>3</v>
      </c>
      <c r="J518" s="2">
        <v>2958465</v>
      </c>
      <c r="K518" s="2">
        <v>1</v>
      </c>
      <c r="L518" s="2">
        <v>40883</v>
      </c>
      <c r="M518" t="s">
        <v>1541</v>
      </c>
      <c r="N518" t="s">
        <v>1542</v>
      </c>
      <c r="O518" t="s">
        <v>6</v>
      </c>
      <c r="P518" t="s">
        <v>7</v>
      </c>
      <c r="Q518" t="s">
        <v>3</v>
      </c>
    </row>
    <row r="519" spans="1:17" x14ac:dyDescent="0.25">
      <c r="A519" t="s">
        <v>1543</v>
      </c>
      <c r="B519" t="s">
        <v>1544</v>
      </c>
      <c r="C519" t="s">
        <v>2</v>
      </c>
      <c r="D519" t="s">
        <v>3</v>
      </c>
      <c r="E519" t="s">
        <v>76</v>
      </c>
      <c r="F519" t="s">
        <v>3</v>
      </c>
      <c r="G519" t="s">
        <v>3</v>
      </c>
      <c r="H519" t="s">
        <v>3</v>
      </c>
      <c r="I519" t="s">
        <v>3</v>
      </c>
      <c r="J519" s="2">
        <v>2958465</v>
      </c>
      <c r="K519" s="2">
        <v>1</v>
      </c>
      <c r="L519" s="2">
        <v>41911</v>
      </c>
      <c r="M519" t="s">
        <v>1544</v>
      </c>
      <c r="N519" t="s">
        <v>1545</v>
      </c>
      <c r="O519" t="s">
        <v>61</v>
      </c>
      <c r="P519" t="s">
        <v>7</v>
      </c>
      <c r="Q519" t="s">
        <v>3</v>
      </c>
    </row>
    <row r="520" spans="1:17" x14ac:dyDescent="0.25">
      <c r="A520" t="s">
        <v>1546</v>
      </c>
      <c r="B520" t="s">
        <v>1547</v>
      </c>
      <c r="C520" t="s">
        <v>2</v>
      </c>
      <c r="D520" t="s">
        <v>3</v>
      </c>
      <c r="E520" t="s">
        <v>76</v>
      </c>
      <c r="F520" t="s">
        <v>3</v>
      </c>
      <c r="G520" t="s">
        <v>3</v>
      </c>
      <c r="H520" t="s">
        <v>3</v>
      </c>
      <c r="I520" t="s">
        <v>3</v>
      </c>
      <c r="J520" s="2">
        <v>2958465</v>
      </c>
      <c r="K520" s="2">
        <v>1</v>
      </c>
      <c r="L520" s="2">
        <v>41911</v>
      </c>
      <c r="M520" t="s">
        <v>1547</v>
      </c>
      <c r="N520" t="s">
        <v>1548</v>
      </c>
      <c r="O520" t="s">
        <v>61</v>
      </c>
      <c r="P520" t="s">
        <v>7</v>
      </c>
      <c r="Q520" t="s">
        <v>3</v>
      </c>
    </row>
    <row r="521" spans="1:17" x14ac:dyDescent="0.25">
      <c r="A521" t="s">
        <v>1549</v>
      </c>
      <c r="B521" t="s">
        <v>1550</v>
      </c>
      <c r="C521" t="s">
        <v>2</v>
      </c>
      <c r="D521" t="s">
        <v>3</v>
      </c>
      <c r="E521" t="s">
        <v>76</v>
      </c>
      <c r="F521" t="s">
        <v>3</v>
      </c>
      <c r="G521" t="s">
        <v>3</v>
      </c>
      <c r="H521" t="s">
        <v>3</v>
      </c>
      <c r="I521" t="s">
        <v>3</v>
      </c>
      <c r="J521" s="2">
        <v>2958465</v>
      </c>
      <c r="K521" s="2">
        <v>1</v>
      </c>
      <c r="L521" s="2">
        <v>41911</v>
      </c>
      <c r="M521" t="s">
        <v>1550</v>
      </c>
      <c r="N521" t="s">
        <v>1551</v>
      </c>
      <c r="O521" t="s">
        <v>61</v>
      </c>
      <c r="P521" t="s">
        <v>7</v>
      </c>
      <c r="Q521" t="s">
        <v>3</v>
      </c>
    </row>
    <row r="522" spans="1:17" x14ac:dyDescent="0.25">
      <c r="A522" t="s">
        <v>1552</v>
      </c>
      <c r="B522" t="s">
        <v>1553</v>
      </c>
      <c r="C522" t="s">
        <v>2</v>
      </c>
      <c r="D522" t="s">
        <v>3</v>
      </c>
      <c r="E522" t="s">
        <v>76</v>
      </c>
      <c r="F522" t="s">
        <v>3</v>
      </c>
      <c r="G522" t="s">
        <v>3</v>
      </c>
      <c r="H522" t="s">
        <v>3</v>
      </c>
      <c r="I522" t="s">
        <v>3</v>
      </c>
      <c r="J522" s="2">
        <v>2958465</v>
      </c>
      <c r="K522" s="2">
        <v>1</v>
      </c>
      <c r="L522" s="2">
        <v>41911</v>
      </c>
      <c r="M522" t="s">
        <v>1553</v>
      </c>
      <c r="N522" t="s">
        <v>1554</v>
      </c>
      <c r="O522" t="s">
        <v>61</v>
      </c>
      <c r="P522" t="s">
        <v>7</v>
      </c>
      <c r="Q522" t="s">
        <v>3</v>
      </c>
    </row>
    <row r="523" spans="1:17" x14ac:dyDescent="0.25">
      <c r="A523" t="s">
        <v>1555</v>
      </c>
      <c r="B523" t="s">
        <v>1556</v>
      </c>
      <c r="C523" t="s">
        <v>2</v>
      </c>
      <c r="D523" t="s">
        <v>3</v>
      </c>
      <c r="E523" t="s">
        <v>76</v>
      </c>
      <c r="F523" t="s">
        <v>3</v>
      </c>
      <c r="G523" t="s">
        <v>3</v>
      </c>
      <c r="H523" t="s">
        <v>3</v>
      </c>
      <c r="I523" t="s">
        <v>3</v>
      </c>
      <c r="J523" s="2">
        <v>2958465</v>
      </c>
      <c r="K523" s="2">
        <v>1</v>
      </c>
      <c r="L523" s="2">
        <v>40883</v>
      </c>
      <c r="M523" t="s">
        <v>1556</v>
      </c>
      <c r="N523" t="s">
        <v>1557</v>
      </c>
      <c r="O523" t="s">
        <v>6</v>
      </c>
      <c r="P523" t="s">
        <v>7</v>
      </c>
      <c r="Q523" t="s">
        <v>3</v>
      </c>
    </row>
    <row r="524" spans="1:17" x14ac:dyDescent="0.25">
      <c r="A524" t="s">
        <v>1558</v>
      </c>
      <c r="B524" t="s">
        <v>1559</v>
      </c>
      <c r="C524" t="s">
        <v>2</v>
      </c>
      <c r="D524" t="s">
        <v>3</v>
      </c>
      <c r="E524" t="s">
        <v>76</v>
      </c>
      <c r="F524" t="s">
        <v>3</v>
      </c>
      <c r="G524" t="s">
        <v>3</v>
      </c>
      <c r="H524" t="s">
        <v>3</v>
      </c>
      <c r="I524" t="s">
        <v>3</v>
      </c>
      <c r="J524" s="2">
        <v>2958465</v>
      </c>
      <c r="K524" s="2">
        <v>1</v>
      </c>
      <c r="L524" s="2">
        <v>41911</v>
      </c>
      <c r="M524" t="s">
        <v>1559</v>
      </c>
      <c r="N524" t="s">
        <v>1559</v>
      </c>
      <c r="O524" t="s">
        <v>61</v>
      </c>
      <c r="P524" t="s">
        <v>7</v>
      </c>
      <c r="Q524" t="s">
        <v>3</v>
      </c>
    </row>
    <row r="525" spans="1:17" x14ac:dyDescent="0.25">
      <c r="A525" t="s">
        <v>1560</v>
      </c>
      <c r="B525" t="s">
        <v>1561</v>
      </c>
      <c r="C525" t="s">
        <v>2</v>
      </c>
      <c r="D525" t="s">
        <v>3</v>
      </c>
      <c r="E525" t="s">
        <v>76</v>
      </c>
      <c r="F525" t="s">
        <v>3</v>
      </c>
      <c r="G525" t="s">
        <v>3</v>
      </c>
      <c r="H525" t="s">
        <v>3</v>
      </c>
      <c r="I525" t="s">
        <v>3</v>
      </c>
      <c r="J525" s="2">
        <v>2958465</v>
      </c>
      <c r="K525" s="2">
        <v>1</v>
      </c>
      <c r="L525" s="2">
        <v>43998</v>
      </c>
      <c r="M525" t="s">
        <v>1561</v>
      </c>
      <c r="N525" t="s">
        <v>1562</v>
      </c>
      <c r="O525" t="s">
        <v>57</v>
      </c>
      <c r="P525" t="s">
        <v>7</v>
      </c>
      <c r="Q525" t="s">
        <v>3</v>
      </c>
    </row>
    <row r="526" spans="1:17" x14ac:dyDescent="0.25">
      <c r="A526" t="s">
        <v>1563</v>
      </c>
      <c r="B526" t="s">
        <v>1564</v>
      </c>
      <c r="C526" t="s">
        <v>2</v>
      </c>
      <c r="D526" t="s">
        <v>3</v>
      </c>
      <c r="E526" t="s">
        <v>76</v>
      </c>
      <c r="F526" t="s">
        <v>3</v>
      </c>
      <c r="G526" t="s">
        <v>3</v>
      </c>
      <c r="H526" t="s">
        <v>3</v>
      </c>
      <c r="I526" t="s">
        <v>3</v>
      </c>
      <c r="J526" s="2">
        <v>2958465</v>
      </c>
      <c r="K526" s="2">
        <v>1</v>
      </c>
      <c r="L526" s="2">
        <v>43998</v>
      </c>
      <c r="M526" t="s">
        <v>1564</v>
      </c>
      <c r="N526" t="s">
        <v>1565</v>
      </c>
      <c r="O526" t="s">
        <v>57</v>
      </c>
      <c r="P526" t="s">
        <v>7</v>
      </c>
      <c r="Q526" t="s">
        <v>3</v>
      </c>
    </row>
    <row r="527" spans="1:17" x14ac:dyDescent="0.25">
      <c r="A527" t="s">
        <v>1566</v>
      </c>
      <c r="B527" t="s">
        <v>1567</v>
      </c>
      <c r="C527" t="s">
        <v>2</v>
      </c>
      <c r="D527" t="s">
        <v>3</v>
      </c>
      <c r="E527" t="s">
        <v>76</v>
      </c>
      <c r="F527" t="s">
        <v>3</v>
      </c>
      <c r="G527" t="s">
        <v>3</v>
      </c>
      <c r="H527" t="s">
        <v>3</v>
      </c>
      <c r="I527" t="s">
        <v>3</v>
      </c>
      <c r="J527" s="2">
        <v>2958465</v>
      </c>
      <c r="K527" s="2">
        <v>1</v>
      </c>
      <c r="L527" s="2">
        <v>43998</v>
      </c>
      <c r="M527" t="s">
        <v>1567</v>
      </c>
      <c r="N527" t="s">
        <v>1568</v>
      </c>
      <c r="O527" t="s">
        <v>57</v>
      </c>
      <c r="P527" t="s">
        <v>7</v>
      </c>
      <c r="Q527" t="s">
        <v>3</v>
      </c>
    </row>
    <row r="528" spans="1:17" x14ac:dyDescent="0.25">
      <c r="A528" t="s">
        <v>1569</v>
      </c>
      <c r="B528" t="s">
        <v>1570</v>
      </c>
      <c r="C528" t="s">
        <v>2</v>
      </c>
      <c r="D528" t="s">
        <v>3</v>
      </c>
      <c r="E528" t="s">
        <v>76</v>
      </c>
      <c r="F528" t="s">
        <v>3</v>
      </c>
      <c r="G528" t="s">
        <v>3</v>
      </c>
      <c r="H528" t="s">
        <v>3</v>
      </c>
      <c r="I528" t="s">
        <v>3</v>
      </c>
      <c r="J528" s="2">
        <v>2958465</v>
      </c>
      <c r="K528" s="2">
        <v>1</v>
      </c>
      <c r="L528" s="2">
        <v>40844</v>
      </c>
      <c r="M528" t="s">
        <v>1570</v>
      </c>
      <c r="N528" t="s">
        <v>1571</v>
      </c>
      <c r="O528" t="s">
        <v>6</v>
      </c>
      <c r="P528" t="s">
        <v>7</v>
      </c>
      <c r="Q528" t="s">
        <v>3</v>
      </c>
    </row>
    <row r="529" spans="1:17" x14ac:dyDescent="0.25">
      <c r="A529" t="s">
        <v>1572</v>
      </c>
      <c r="B529" t="s">
        <v>1573</v>
      </c>
      <c r="C529" t="s">
        <v>2</v>
      </c>
      <c r="D529" t="s">
        <v>3</v>
      </c>
      <c r="E529" t="s">
        <v>76</v>
      </c>
      <c r="F529" t="s">
        <v>3</v>
      </c>
      <c r="G529" t="s">
        <v>3</v>
      </c>
      <c r="H529" t="s">
        <v>3</v>
      </c>
      <c r="I529" t="s">
        <v>3</v>
      </c>
      <c r="J529" s="2">
        <v>2958465</v>
      </c>
      <c r="K529" s="2">
        <v>1</v>
      </c>
      <c r="L529" s="2">
        <v>40844</v>
      </c>
      <c r="M529" t="s">
        <v>1573</v>
      </c>
      <c r="N529" t="s">
        <v>1574</v>
      </c>
      <c r="O529" t="s">
        <v>6</v>
      </c>
      <c r="P529" t="s">
        <v>7</v>
      </c>
      <c r="Q529" t="s">
        <v>3</v>
      </c>
    </row>
    <row r="530" spans="1:17" x14ac:dyDescent="0.25">
      <c r="A530" t="s">
        <v>1575</v>
      </c>
      <c r="B530" t="s">
        <v>1576</v>
      </c>
      <c r="C530" t="s">
        <v>2</v>
      </c>
      <c r="D530" t="s">
        <v>3</v>
      </c>
      <c r="E530" t="s">
        <v>76</v>
      </c>
      <c r="F530" t="s">
        <v>3</v>
      </c>
      <c r="G530" t="s">
        <v>3</v>
      </c>
      <c r="H530" t="s">
        <v>3</v>
      </c>
      <c r="I530" t="s">
        <v>3</v>
      </c>
      <c r="J530" s="2">
        <v>2958465</v>
      </c>
      <c r="K530" s="2">
        <v>1</v>
      </c>
      <c r="L530" s="2">
        <v>40844</v>
      </c>
      <c r="M530" t="s">
        <v>1576</v>
      </c>
      <c r="N530" t="s">
        <v>1577</v>
      </c>
      <c r="O530" t="s">
        <v>6</v>
      </c>
      <c r="P530" t="s">
        <v>7</v>
      </c>
      <c r="Q530" t="s">
        <v>3</v>
      </c>
    </row>
    <row r="531" spans="1:17" x14ac:dyDescent="0.25">
      <c r="A531" t="s">
        <v>1578</v>
      </c>
      <c r="B531" t="s">
        <v>1579</v>
      </c>
      <c r="C531" t="s">
        <v>2</v>
      </c>
      <c r="D531" t="s">
        <v>3</v>
      </c>
      <c r="E531" t="s">
        <v>76</v>
      </c>
      <c r="F531" t="s">
        <v>3</v>
      </c>
      <c r="G531" t="s">
        <v>3</v>
      </c>
      <c r="H531" t="s">
        <v>3</v>
      </c>
      <c r="I531" t="s">
        <v>3</v>
      </c>
      <c r="J531" s="2">
        <v>2958465</v>
      </c>
      <c r="K531" s="2">
        <v>1</v>
      </c>
      <c r="L531" s="2">
        <v>40844</v>
      </c>
      <c r="M531" t="s">
        <v>1579</v>
      </c>
      <c r="N531" t="s">
        <v>1580</v>
      </c>
      <c r="O531" t="s">
        <v>6</v>
      </c>
      <c r="P531" t="s">
        <v>7</v>
      </c>
      <c r="Q531" t="s">
        <v>3</v>
      </c>
    </row>
    <row r="532" spans="1:17" x14ac:dyDescent="0.25">
      <c r="A532" t="s">
        <v>1581</v>
      </c>
      <c r="B532" t="s">
        <v>1582</v>
      </c>
      <c r="C532" t="s">
        <v>2</v>
      </c>
      <c r="D532" t="s">
        <v>3</v>
      </c>
      <c r="E532" t="s">
        <v>76</v>
      </c>
      <c r="F532" t="s">
        <v>3</v>
      </c>
      <c r="G532" t="s">
        <v>3</v>
      </c>
      <c r="H532" t="s">
        <v>3</v>
      </c>
      <c r="I532" t="s">
        <v>3</v>
      </c>
      <c r="J532" s="2">
        <v>2958465</v>
      </c>
      <c r="K532" s="2">
        <v>1</v>
      </c>
      <c r="L532" s="2">
        <v>40844</v>
      </c>
      <c r="M532" t="s">
        <v>1582</v>
      </c>
      <c r="N532" t="s">
        <v>1583</v>
      </c>
      <c r="O532" t="s">
        <v>6</v>
      </c>
      <c r="P532" t="s">
        <v>7</v>
      </c>
      <c r="Q532" t="s">
        <v>3</v>
      </c>
    </row>
    <row r="533" spans="1:17" x14ac:dyDescent="0.25">
      <c r="A533" t="s">
        <v>1584</v>
      </c>
      <c r="B533" t="s">
        <v>1585</v>
      </c>
      <c r="C533" t="s">
        <v>2</v>
      </c>
      <c r="D533" t="s">
        <v>3</v>
      </c>
      <c r="E533" t="s">
        <v>76</v>
      </c>
      <c r="F533" t="s">
        <v>3</v>
      </c>
      <c r="G533" t="s">
        <v>3</v>
      </c>
      <c r="H533" t="s">
        <v>3</v>
      </c>
      <c r="I533" t="s">
        <v>3</v>
      </c>
      <c r="J533" s="2">
        <v>2958465</v>
      </c>
      <c r="K533" s="2">
        <v>1</v>
      </c>
      <c r="L533" s="2">
        <v>40844</v>
      </c>
      <c r="M533" t="s">
        <v>1585</v>
      </c>
      <c r="N533" t="s">
        <v>1586</v>
      </c>
      <c r="O533" t="s">
        <v>6</v>
      </c>
      <c r="P533" t="s">
        <v>7</v>
      </c>
      <c r="Q533" t="s">
        <v>3</v>
      </c>
    </row>
    <row r="534" spans="1:17" x14ac:dyDescent="0.25">
      <c r="A534" t="s">
        <v>1587</v>
      </c>
      <c r="B534" t="s">
        <v>1588</v>
      </c>
      <c r="C534" t="s">
        <v>2</v>
      </c>
      <c r="D534" t="s">
        <v>3</v>
      </c>
      <c r="E534" t="s">
        <v>76</v>
      </c>
      <c r="F534" t="s">
        <v>3</v>
      </c>
      <c r="G534" t="s">
        <v>3</v>
      </c>
      <c r="H534" t="s">
        <v>3</v>
      </c>
      <c r="I534" t="s">
        <v>3</v>
      </c>
      <c r="J534" s="2">
        <v>2958465</v>
      </c>
      <c r="K534" s="2">
        <v>1</v>
      </c>
      <c r="L534" s="2">
        <v>40844</v>
      </c>
      <c r="M534" t="s">
        <v>1588</v>
      </c>
      <c r="N534" t="s">
        <v>1589</v>
      </c>
      <c r="O534" t="s">
        <v>6</v>
      </c>
      <c r="P534" t="s">
        <v>7</v>
      </c>
      <c r="Q534" t="s">
        <v>3</v>
      </c>
    </row>
    <row r="535" spans="1:17" x14ac:dyDescent="0.25">
      <c r="A535" t="s">
        <v>1590</v>
      </c>
      <c r="B535" t="s">
        <v>1591</v>
      </c>
      <c r="C535" t="s">
        <v>2</v>
      </c>
      <c r="D535" t="s">
        <v>3</v>
      </c>
      <c r="E535" t="s">
        <v>76</v>
      </c>
      <c r="F535" t="s">
        <v>3</v>
      </c>
      <c r="G535" t="s">
        <v>3</v>
      </c>
      <c r="H535" t="s">
        <v>3</v>
      </c>
      <c r="I535" t="s">
        <v>3</v>
      </c>
      <c r="J535" s="2">
        <v>2958465</v>
      </c>
      <c r="K535" s="2">
        <v>1</v>
      </c>
      <c r="L535" s="2">
        <v>40918</v>
      </c>
      <c r="M535" t="s">
        <v>1591</v>
      </c>
      <c r="N535" t="s">
        <v>1219</v>
      </c>
      <c r="O535" t="s">
        <v>6</v>
      </c>
      <c r="P535" t="s">
        <v>7</v>
      </c>
      <c r="Q535" t="s">
        <v>3</v>
      </c>
    </row>
    <row r="536" spans="1:17" x14ac:dyDescent="0.25">
      <c r="A536" t="s">
        <v>1592</v>
      </c>
      <c r="B536" t="s">
        <v>1593</v>
      </c>
      <c r="C536" t="s">
        <v>2</v>
      </c>
      <c r="D536" t="s">
        <v>3</v>
      </c>
      <c r="E536" t="s">
        <v>76</v>
      </c>
      <c r="F536" t="s">
        <v>3</v>
      </c>
      <c r="G536" t="s">
        <v>3</v>
      </c>
      <c r="H536" t="s">
        <v>3</v>
      </c>
      <c r="I536" t="s">
        <v>3</v>
      </c>
      <c r="J536" s="2">
        <v>2958465</v>
      </c>
      <c r="K536" s="2">
        <v>1</v>
      </c>
      <c r="L536" s="2">
        <v>40940</v>
      </c>
      <c r="M536" t="s">
        <v>1593</v>
      </c>
      <c r="N536" t="s">
        <v>1594</v>
      </c>
      <c r="O536" t="s">
        <v>6</v>
      </c>
      <c r="P536" t="s">
        <v>7</v>
      </c>
      <c r="Q536" t="s">
        <v>3</v>
      </c>
    </row>
    <row r="537" spans="1:17" x14ac:dyDescent="0.25">
      <c r="A537" t="s">
        <v>1595</v>
      </c>
      <c r="B537" t="s">
        <v>1596</v>
      </c>
      <c r="C537" t="s">
        <v>2</v>
      </c>
      <c r="D537" t="s">
        <v>3</v>
      </c>
      <c r="E537" t="s">
        <v>76</v>
      </c>
      <c r="F537" t="s">
        <v>3</v>
      </c>
      <c r="G537" t="s">
        <v>3</v>
      </c>
      <c r="H537" t="s">
        <v>3</v>
      </c>
      <c r="I537" t="s">
        <v>3</v>
      </c>
      <c r="J537" s="2">
        <v>2958465</v>
      </c>
      <c r="K537" s="2">
        <v>1</v>
      </c>
      <c r="L537" s="2">
        <v>40844</v>
      </c>
      <c r="M537" t="s">
        <v>1596</v>
      </c>
      <c r="N537" t="s">
        <v>1597</v>
      </c>
      <c r="O537" t="s">
        <v>6</v>
      </c>
      <c r="P537" t="s">
        <v>7</v>
      </c>
      <c r="Q537" t="s">
        <v>3</v>
      </c>
    </row>
    <row r="538" spans="1:17" x14ac:dyDescent="0.25">
      <c r="A538" t="s">
        <v>1598</v>
      </c>
      <c r="B538" t="s">
        <v>1599</v>
      </c>
      <c r="C538" t="s">
        <v>2</v>
      </c>
      <c r="D538" t="s">
        <v>3</v>
      </c>
      <c r="E538" t="s">
        <v>76</v>
      </c>
      <c r="F538" t="s">
        <v>3</v>
      </c>
      <c r="G538" t="s">
        <v>3</v>
      </c>
      <c r="H538" t="s">
        <v>3</v>
      </c>
      <c r="I538" t="s">
        <v>3</v>
      </c>
      <c r="J538" s="2">
        <v>2958465</v>
      </c>
      <c r="K538" s="2">
        <v>1</v>
      </c>
      <c r="L538" s="2">
        <v>40844</v>
      </c>
      <c r="M538" t="s">
        <v>1599</v>
      </c>
      <c r="N538" t="s">
        <v>1600</v>
      </c>
      <c r="O538" t="s">
        <v>6</v>
      </c>
      <c r="P538" t="s">
        <v>7</v>
      </c>
      <c r="Q538" t="s">
        <v>3</v>
      </c>
    </row>
    <row r="539" spans="1:17" x14ac:dyDescent="0.25">
      <c r="A539" t="s">
        <v>1601</v>
      </c>
      <c r="B539" t="s">
        <v>1602</v>
      </c>
      <c r="C539" t="s">
        <v>2</v>
      </c>
      <c r="D539" t="s">
        <v>3</v>
      </c>
      <c r="E539" t="s">
        <v>76</v>
      </c>
      <c r="F539" t="s">
        <v>3</v>
      </c>
      <c r="G539" t="s">
        <v>3</v>
      </c>
      <c r="H539" t="s">
        <v>3</v>
      </c>
      <c r="I539" t="s">
        <v>3</v>
      </c>
      <c r="J539" s="2">
        <v>2958465</v>
      </c>
      <c r="K539" s="2">
        <v>1</v>
      </c>
      <c r="L539" s="2">
        <v>40844</v>
      </c>
      <c r="M539" t="s">
        <v>1602</v>
      </c>
      <c r="N539" t="s">
        <v>1603</v>
      </c>
      <c r="O539" t="s">
        <v>6</v>
      </c>
      <c r="P539" t="s">
        <v>7</v>
      </c>
      <c r="Q539" t="s">
        <v>3</v>
      </c>
    </row>
    <row r="540" spans="1:17" x14ac:dyDescent="0.25">
      <c r="A540" t="s">
        <v>1604</v>
      </c>
      <c r="B540" t="s">
        <v>1605</v>
      </c>
      <c r="C540" t="s">
        <v>2</v>
      </c>
      <c r="D540" t="s">
        <v>3</v>
      </c>
      <c r="E540" t="s">
        <v>76</v>
      </c>
      <c r="F540" t="s">
        <v>3</v>
      </c>
      <c r="G540" t="s">
        <v>3</v>
      </c>
      <c r="H540" t="s">
        <v>3</v>
      </c>
      <c r="I540" t="s">
        <v>3</v>
      </c>
      <c r="J540" s="2">
        <v>2958465</v>
      </c>
      <c r="K540" s="2">
        <v>1</v>
      </c>
      <c r="L540" s="2">
        <v>40844</v>
      </c>
      <c r="M540" t="s">
        <v>1605</v>
      </c>
      <c r="N540" t="s">
        <v>1606</v>
      </c>
      <c r="O540" t="s">
        <v>6</v>
      </c>
      <c r="P540" t="s">
        <v>7</v>
      </c>
      <c r="Q540" t="s">
        <v>3</v>
      </c>
    </row>
    <row r="541" spans="1:17" x14ac:dyDescent="0.25">
      <c r="A541" t="s">
        <v>1607</v>
      </c>
      <c r="B541" t="s">
        <v>1608</v>
      </c>
      <c r="C541" t="s">
        <v>2</v>
      </c>
      <c r="D541" t="s">
        <v>3</v>
      </c>
      <c r="E541" t="s">
        <v>76</v>
      </c>
      <c r="F541" t="s">
        <v>3</v>
      </c>
      <c r="G541" t="s">
        <v>3</v>
      </c>
      <c r="H541" t="s">
        <v>3</v>
      </c>
      <c r="I541" t="s">
        <v>3</v>
      </c>
      <c r="J541" s="2">
        <v>2958465</v>
      </c>
      <c r="K541" s="2">
        <v>1</v>
      </c>
      <c r="L541" s="2">
        <v>40844</v>
      </c>
      <c r="M541" t="s">
        <v>1608</v>
      </c>
      <c r="N541" t="s">
        <v>1608</v>
      </c>
      <c r="O541" t="s">
        <v>6</v>
      </c>
      <c r="P541" t="s">
        <v>7</v>
      </c>
      <c r="Q541" t="s">
        <v>3</v>
      </c>
    </row>
    <row r="542" spans="1:17" x14ac:dyDescent="0.25">
      <c r="A542" t="s">
        <v>1609</v>
      </c>
      <c r="B542" t="s">
        <v>1610</v>
      </c>
      <c r="C542" t="s">
        <v>2</v>
      </c>
      <c r="D542" t="s">
        <v>3</v>
      </c>
      <c r="E542" t="s">
        <v>76</v>
      </c>
      <c r="F542" t="s">
        <v>3</v>
      </c>
      <c r="G542" t="s">
        <v>3</v>
      </c>
      <c r="H542" t="s">
        <v>3</v>
      </c>
      <c r="I542" t="s">
        <v>3</v>
      </c>
      <c r="J542" s="2">
        <v>2958465</v>
      </c>
      <c r="K542" s="2">
        <v>1</v>
      </c>
      <c r="L542" s="2">
        <v>41815</v>
      </c>
      <c r="M542" t="s">
        <v>1610</v>
      </c>
      <c r="N542" t="s">
        <v>1610</v>
      </c>
      <c r="O542" t="s">
        <v>61</v>
      </c>
      <c r="P542" t="s">
        <v>7</v>
      </c>
      <c r="Q542" t="s">
        <v>3</v>
      </c>
    </row>
    <row r="543" spans="1:17" x14ac:dyDescent="0.25">
      <c r="A543" t="s">
        <v>1611</v>
      </c>
      <c r="B543" t="s">
        <v>1612</v>
      </c>
      <c r="C543" t="s">
        <v>2</v>
      </c>
      <c r="D543" t="s">
        <v>3</v>
      </c>
      <c r="E543" t="s">
        <v>76</v>
      </c>
      <c r="F543" t="s">
        <v>3</v>
      </c>
      <c r="G543" t="s">
        <v>3</v>
      </c>
      <c r="H543" t="s">
        <v>3</v>
      </c>
      <c r="I543" t="s">
        <v>3</v>
      </c>
      <c r="J543" s="2">
        <v>2958465</v>
      </c>
      <c r="K543" s="2">
        <v>1</v>
      </c>
      <c r="L543" s="2">
        <v>41815</v>
      </c>
      <c r="M543" t="s">
        <v>1612</v>
      </c>
      <c r="N543" t="s">
        <v>1613</v>
      </c>
      <c r="O543" t="s">
        <v>61</v>
      </c>
      <c r="P543" t="s">
        <v>7</v>
      </c>
      <c r="Q543" t="s">
        <v>3</v>
      </c>
    </row>
    <row r="544" spans="1:17" x14ac:dyDescent="0.25">
      <c r="A544" t="s">
        <v>1614</v>
      </c>
      <c r="B544" t="s">
        <v>1610</v>
      </c>
      <c r="C544" t="s">
        <v>2</v>
      </c>
      <c r="D544" t="s">
        <v>3</v>
      </c>
      <c r="E544" t="s">
        <v>4</v>
      </c>
      <c r="F544" t="s">
        <v>3</v>
      </c>
      <c r="G544" t="s">
        <v>3</v>
      </c>
      <c r="H544" t="s">
        <v>3</v>
      </c>
      <c r="I544" t="s">
        <v>3</v>
      </c>
      <c r="J544" s="2">
        <v>2958465</v>
      </c>
      <c r="K544" s="2">
        <v>1</v>
      </c>
      <c r="L544" s="2">
        <v>40844</v>
      </c>
      <c r="M544" t="s">
        <v>1610</v>
      </c>
      <c r="N544" t="s">
        <v>1610</v>
      </c>
      <c r="O544" t="s">
        <v>6</v>
      </c>
      <c r="P544" t="s">
        <v>7</v>
      </c>
      <c r="Q544" t="s">
        <v>3</v>
      </c>
    </row>
    <row r="545" spans="1:17" x14ac:dyDescent="0.25">
      <c r="A545" t="s">
        <v>1615</v>
      </c>
      <c r="B545" t="s">
        <v>1616</v>
      </c>
      <c r="C545" t="s">
        <v>2</v>
      </c>
      <c r="D545" t="s">
        <v>3</v>
      </c>
      <c r="E545" t="s">
        <v>76</v>
      </c>
      <c r="F545" t="s">
        <v>3</v>
      </c>
      <c r="G545" t="s">
        <v>3</v>
      </c>
      <c r="H545" t="s">
        <v>3</v>
      </c>
      <c r="I545" t="s">
        <v>3</v>
      </c>
      <c r="J545" s="2">
        <v>2958465</v>
      </c>
      <c r="K545" s="2">
        <v>1</v>
      </c>
      <c r="L545" s="2">
        <v>40844</v>
      </c>
      <c r="M545" t="s">
        <v>1616</v>
      </c>
      <c r="N545" t="s">
        <v>1616</v>
      </c>
      <c r="O545" t="s">
        <v>6</v>
      </c>
      <c r="P545" t="s">
        <v>7</v>
      </c>
      <c r="Q545" t="s">
        <v>3</v>
      </c>
    </row>
    <row r="546" spans="1:17" x14ac:dyDescent="0.25">
      <c r="A546" t="s">
        <v>1617</v>
      </c>
      <c r="B546" t="s">
        <v>1618</v>
      </c>
      <c r="C546" t="s">
        <v>2</v>
      </c>
      <c r="D546" t="s">
        <v>3</v>
      </c>
      <c r="E546" t="s">
        <v>76</v>
      </c>
      <c r="F546" t="s">
        <v>3</v>
      </c>
      <c r="G546" t="s">
        <v>3</v>
      </c>
      <c r="H546" t="s">
        <v>3</v>
      </c>
      <c r="I546" t="s">
        <v>3</v>
      </c>
      <c r="J546" s="2">
        <v>2958465</v>
      </c>
      <c r="K546" s="2">
        <v>1</v>
      </c>
      <c r="L546" s="2">
        <v>40844</v>
      </c>
      <c r="M546" t="s">
        <v>1618</v>
      </c>
      <c r="N546" t="s">
        <v>1619</v>
      </c>
      <c r="O546" t="s">
        <v>6</v>
      </c>
      <c r="P546" t="s">
        <v>7</v>
      </c>
      <c r="Q546" t="s">
        <v>3</v>
      </c>
    </row>
    <row r="547" spans="1:17" x14ac:dyDescent="0.25">
      <c r="A547" t="s">
        <v>1620</v>
      </c>
      <c r="B547" t="s">
        <v>1621</v>
      </c>
      <c r="C547" t="s">
        <v>2</v>
      </c>
      <c r="D547" t="s">
        <v>3</v>
      </c>
      <c r="E547" t="s">
        <v>4</v>
      </c>
      <c r="F547" t="s">
        <v>3</v>
      </c>
      <c r="G547" t="s">
        <v>3</v>
      </c>
      <c r="H547" t="s">
        <v>3</v>
      </c>
      <c r="I547" t="s">
        <v>3</v>
      </c>
      <c r="J547" s="2">
        <v>2958465</v>
      </c>
      <c r="K547" s="2">
        <v>1</v>
      </c>
      <c r="L547" s="2">
        <v>40844</v>
      </c>
      <c r="M547" t="s">
        <v>1621</v>
      </c>
      <c r="N547" t="s">
        <v>1622</v>
      </c>
      <c r="O547" t="s">
        <v>6</v>
      </c>
      <c r="P547" t="s">
        <v>7</v>
      </c>
      <c r="Q547" t="s">
        <v>3</v>
      </c>
    </row>
    <row r="548" spans="1:17" x14ac:dyDescent="0.25">
      <c r="A548" t="s">
        <v>1623</v>
      </c>
      <c r="B548" t="s">
        <v>1624</v>
      </c>
      <c r="C548" t="s">
        <v>2</v>
      </c>
      <c r="D548" t="s">
        <v>3</v>
      </c>
      <c r="E548" t="s">
        <v>4</v>
      </c>
      <c r="F548" t="s">
        <v>3</v>
      </c>
      <c r="G548" t="s">
        <v>3</v>
      </c>
      <c r="H548" t="s">
        <v>3</v>
      </c>
      <c r="I548" t="s">
        <v>3</v>
      </c>
      <c r="J548" s="2">
        <v>2958465</v>
      </c>
      <c r="K548" s="2">
        <v>1</v>
      </c>
      <c r="L548" s="2">
        <v>40844</v>
      </c>
      <c r="M548" t="s">
        <v>1624</v>
      </c>
      <c r="N548" t="s">
        <v>1625</v>
      </c>
      <c r="O548" t="s">
        <v>6</v>
      </c>
      <c r="P548" t="s">
        <v>7</v>
      </c>
      <c r="Q548" t="s">
        <v>3</v>
      </c>
    </row>
    <row r="549" spans="1:17" x14ac:dyDescent="0.25">
      <c r="A549" t="s">
        <v>1626</v>
      </c>
      <c r="B549" t="s">
        <v>1627</v>
      </c>
      <c r="C549" t="s">
        <v>2</v>
      </c>
      <c r="D549" t="s">
        <v>3</v>
      </c>
      <c r="E549" t="s">
        <v>76</v>
      </c>
      <c r="F549" t="s">
        <v>3</v>
      </c>
      <c r="G549" t="s">
        <v>3</v>
      </c>
      <c r="H549" t="s">
        <v>3</v>
      </c>
      <c r="I549" t="s">
        <v>3</v>
      </c>
      <c r="J549" s="2">
        <v>2958465</v>
      </c>
      <c r="K549" s="2">
        <v>1</v>
      </c>
      <c r="L549" s="2">
        <v>40844</v>
      </c>
      <c r="M549" t="s">
        <v>1627</v>
      </c>
      <c r="N549" t="s">
        <v>1628</v>
      </c>
      <c r="O549" t="s">
        <v>6</v>
      </c>
      <c r="P549" t="s">
        <v>7</v>
      </c>
      <c r="Q549" t="s">
        <v>3</v>
      </c>
    </row>
    <row r="550" spans="1:17" x14ac:dyDescent="0.25">
      <c r="A550" t="s">
        <v>1629</v>
      </c>
      <c r="B550" t="s">
        <v>1630</v>
      </c>
      <c r="C550" t="s">
        <v>2</v>
      </c>
      <c r="D550" t="s">
        <v>3</v>
      </c>
      <c r="E550" t="s">
        <v>76</v>
      </c>
      <c r="F550" t="s">
        <v>3</v>
      </c>
      <c r="G550" t="s">
        <v>3</v>
      </c>
      <c r="H550" t="s">
        <v>3</v>
      </c>
      <c r="I550" t="s">
        <v>3</v>
      </c>
      <c r="J550" s="2">
        <v>2958465</v>
      </c>
      <c r="K550" s="2">
        <v>1</v>
      </c>
      <c r="L550" s="2">
        <v>41634</v>
      </c>
      <c r="M550" t="s">
        <v>1630</v>
      </c>
      <c r="N550" t="s">
        <v>1631</v>
      </c>
      <c r="O550" t="s">
        <v>61</v>
      </c>
      <c r="P550" t="s">
        <v>7</v>
      </c>
      <c r="Q550" t="s">
        <v>3</v>
      </c>
    </row>
    <row r="551" spans="1:17" x14ac:dyDescent="0.25">
      <c r="A551" t="s">
        <v>1632</v>
      </c>
      <c r="B551" t="s">
        <v>1633</v>
      </c>
      <c r="C551" t="s">
        <v>2</v>
      </c>
      <c r="D551" t="s">
        <v>3</v>
      </c>
      <c r="E551" t="s">
        <v>76</v>
      </c>
      <c r="F551" t="s">
        <v>3</v>
      </c>
      <c r="G551" t="s">
        <v>3</v>
      </c>
      <c r="H551" t="s">
        <v>3</v>
      </c>
      <c r="I551" t="s">
        <v>3</v>
      </c>
      <c r="J551" s="2">
        <v>2958465</v>
      </c>
      <c r="K551" s="2">
        <v>1</v>
      </c>
      <c r="L551" s="2">
        <v>41815</v>
      </c>
      <c r="M551" t="s">
        <v>1633</v>
      </c>
      <c r="N551" t="s">
        <v>1634</v>
      </c>
      <c r="O551" t="s">
        <v>61</v>
      </c>
      <c r="P551" t="s">
        <v>7</v>
      </c>
      <c r="Q551" t="s">
        <v>3</v>
      </c>
    </row>
    <row r="552" spans="1:17" x14ac:dyDescent="0.25">
      <c r="A552" t="s">
        <v>1635</v>
      </c>
      <c r="B552" t="s">
        <v>1636</v>
      </c>
      <c r="C552" t="s">
        <v>2</v>
      </c>
      <c r="D552" t="s">
        <v>3</v>
      </c>
      <c r="E552" t="s">
        <v>76</v>
      </c>
      <c r="F552" t="s">
        <v>3</v>
      </c>
      <c r="G552" t="s">
        <v>3</v>
      </c>
      <c r="H552" t="s">
        <v>3</v>
      </c>
      <c r="I552" t="s">
        <v>3</v>
      </c>
      <c r="J552" s="2">
        <v>2958465</v>
      </c>
      <c r="K552" s="2">
        <v>1</v>
      </c>
      <c r="L552" s="2">
        <v>41815</v>
      </c>
      <c r="M552" t="s">
        <v>1636</v>
      </c>
      <c r="N552" t="s">
        <v>1637</v>
      </c>
      <c r="O552" t="s">
        <v>61</v>
      </c>
      <c r="P552" t="s">
        <v>7</v>
      </c>
      <c r="Q552" t="s">
        <v>3</v>
      </c>
    </row>
    <row r="553" spans="1:17" x14ac:dyDescent="0.25">
      <c r="A553" t="s">
        <v>1638</v>
      </c>
      <c r="B553" t="s">
        <v>1618</v>
      </c>
      <c r="C553" t="s">
        <v>2</v>
      </c>
      <c r="D553" t="s">
        <v>3</v>
      </c>
      <c r="E553" t="s">
        <v>4</v>
      </c>
      <c r="F553" t="s">
        <v>3</v>
      </c>
      <c r="G553" t="s">
        <v>3</v>
      </c>
      <c r="H553" t="s">
        <v>3</v>
      </c>
      <c r="I553" t="s">
        <v>3</v>
      </c>
      <c r="J553" s="2">
        <v>2958465</v>
      </c>
      <c r="K553" s="2">
        <v>1</v>
      </c>
      <c r="L553" s="2">
        <v>41815</v>
      </c>
      <c r="M553" t="s">
        <v>1618</v>
      </c>
      <c r="N553" t="s">
        <v>1618</v>
      </c>
      <c r="O553" t="s">
        <v>61</v>
      </c>
      <c r="P553" t="s">
        <v>7</v>
      </c>
      <c r="Q553" t="s">
        <v>3</v>
      </c>
    </row>
    <row r="554" spans="1:17" x14ac:dyDescent="0.25">
      <c r="A554" t="s">
        <v>1639</v>
      </c>
      <c r="B554" t="s">
        <v>1640</v>
      </c>
      <c r="C554" t="s">
        <v>2</v>
      </c>
      <c r="D554" t="s">
        <v>3</v>
      </c>
      <c r="E554" t="s">
        <v>4</v>
      </c>
      <c r="F554" t="s">
        <v>3</v>
      </c>
      <c r="G554" t="s">
        <v>3</v>
      </c>
      <c r="H554" t="s">
        <v>3</v>
      </c>
      <c r="I554" t="s">
        <v>3</v>
      </c>
      <c r="J554" s="2">
        <v>2958465</v>
      </c>
      <c r="K554" s="2">
        <v>1</v>
      </c>
      <c r="L554" s="2">
        <v>41815</v>
      </c>
      <c r="M554" t="s">
        <v>1640</v>
      </c>
      <c r="N554" t="s">
        <v>1641</v>
      </c>
      <c r="O554" t="s">
        <v>61</v>
      </c>
      <c r="P554" t="s">
        <v>7</v>
      </c>
      <c r="Q554" t="s">
        <v>3</v>
      </c>
    </row>
    <row r="555" spans="1:17" x14ac:dyDescent="0.25">
      <c r="A555" t="s">
        <v>1642</v>
      </c>
      <c r="B555" t="s">
        <v>1643</v>
      </c>
      <c r="C555" t="s">
        <v>2</v>
      </c>
      <c r="D555" t="s">
        <v>3</v>
      </c>
      <c r="E555" t="s">
        <v>4</v>
      </c>
      <c r="F555" t="s">
        <v>3</v>
      </c>
      <c r="G555" t="s">
        <v>3</v>
      </c>
      <c r="H555" t="s">
        <v>3</v>
      </c>
      <c r="I555" t="s">
        <v>3</v>
      </c>
      <c r="J555" s="2">
        <v>2958465</v>
      </c>
      <c r="K555" s="2">
        <v>1</v>
      </c>
      <c r="L555" s="2">
        <v>41815</v>
      </c>
      <c r="M555" t="s">
        <v>1643</v>
      </c>
      <c r="N555" t="s">
        <v>1644</v>
      </c>
      <c r="O555" t="s">
        <v>61</v>
      </c>
      <c r="P555" t="s">
        <v>7</v>
      </c>
      <c r="Q555" t="s">
        <v>3</v>
      </c>
    </row>
    <row r="556" spans="1:17" x14ac:dyDescent="0.25">
      <c r="A556" t="s">
        <v>1645</v>
      </c>
      <c r="B556" t="s">
        <v>1646</v>
      </c>
      <c r="C556" t="s">
        <v>2</v>
      </c>
      <c r="D556" t="s">
        <v>3</v>
      </c>
      <c r="E556" t="s">
        <v>4</v>
      </c>
      <c r="F556" t="s">
        <v>3</v>
      </c>
      <c r="G556" t="s">
        <v>3</v>
      </c>
      <c r="H556" t="s">
        <v>3</v>
      </c>
      <c r="I556" t="s">
        <v>3</v>
      </c>
      <c r="J556" s="2">
        <v>2958465</v>
      </c>
      <c r="K556" s="2">
        <v>1</v>
      </c>
      <c r="L556" s="2">
        <v>41815</v>
      </c>
      <c r="M556" t="s">
        <v>1646</v>
      </c>
      <c r="N556" t="s">
        <v>1646</v>
      </c>
      <c r="O556" t="s">
        <v>61</v>
      </c>
      <c r="P556" t="s">
        <v>7</v>
      </c>
      <c r="Q556" t="s">
        <v>3</v>
      </c>
    </row>
    <row r="557" spans="1:17" x14ac:dyDescent="0.25">
      <c r="A557" t="s">
        <v>1647</v>
      </c>
      <c r="B557" t="s">
        <v>1648</v>
      </c>
      <c r="C557" t="s">
        <v>2</v>
      </c>
      <c r="D557" t="s">
        <v>3</v>
      </c>
      <c r="E557" t="s">
        <v>4</v>
      </c>
      <c r="F557" t="s">
        <v>3</v>
      </c>
      <c r="G557" t="s">
        <v>3</v>
      </c>
      <c r="H557" t="s">
        <v>3</v>
      </c>
      <c r="I557" t="s">
        <v>3</v>
      </c>
      <c r="J557" s="2">
        <v>2958465</v>
      </c>
      <c r="K557" s="2">
        <v>1</v>
      </c>
      <c r="L557" s="2">
        <v>41815</v>
      </c>
      <c r="M557" t="s">
        <v>1648</v>
      </c>
      <c r="N557" t="s">
        <v>1649</v>
      </c>
      <c r="O557" t="s">
        <v>61</v>
      </c>
      <c r="P557" t="s">
        <v>7</v>
      </c>
      <c r="Q557" t="s">
        <v>3</v>
      </c>
    </row>
    <row r="558" spans="1:17" x14ac:dyDescent="0.25">
      <c r="A558" t="s">
        <v>1650</v>
      </c>
      <c r="B558" t="s">
        <v>1651</v>
      </c>
      <c r="C558" t="s">
        <v>2</v>
      </c>
      <c r="D558" t="s">
        <v>3</v>
      </c>
      <c r="E558" t="s">
        <v>76</v>
      </c>
      <c r="F558" t="s">
        <v>3</v>
      </c>
      <c r="G558" t="s">
        <v>3</v>
      </c>
      <c r="H558" t="s">
        <v>3</v>
      </c>
      <c r="I558" t="s">
        <v>3</v>
      </c>
      <c r="J558" s="2">
        <v>2958465</v>
      </c>
      <c r="K558" s="2">
        <v>1</v>
      </c>
      <c r="L558" s="2">
        <v>40844</v>
      </c>
      <c r="M558" t="s">
        <v>1651</v>
      </c>
      <c r="N558" t="s">
        <v>1651</v>
      </c>
      <c r="O558" t="s">
        <v>6</v>
      </c>
      <c r="P558" t="s">
        <v>7</v>
      </c>
      <c r="Q558" t="s">
        <v>3</v>
      </c>
    </row>
    <row r="559" spans="1:17" x14ac:dyDescent="0.25">
      <c r="A559" t="s">
        <v>1652</v>
      </c>
      <c r="B559" t="s">
        <v>1653</v>
      </c>
      <c r="C559" t="s">
        <v>2</v>
      </c>
      <c r="D559" t="s">
        <v>3</v>
      </c>
      <c r="E559" t="s">
        <v>4</v>
      </c>
      <c r="F559" t="s">
        <v>3</v>
      </c>
      <c r="G559" t="s">
        <v>3</v>
      </c>
      <c r="H559" t="s">
        <v>3</v>
      </c>
      <c r="I559" t="s">
        <v>3</v>
      </c>
      <c r="J559" s="2">
        <v>2958465</v>
      </c>
      <c r="K559" s="2">
        <v>1</v>
      </c>
      <c r="L559" s="2">
        <v>40844</v>
      </c>
      <c r="M559" t="s">
        <v>1653</v>
      </c>
      <c r="N559" t="s">
        <v>1654</v>
      </c>
      <c r="O559" t="s">
        <v>6</v>
      </c>
      <c r="P559" t="s">
        <v>7</v>
      </c>
      <c r="Q559" t="s">
        <v>3</v>
      </c>
    </row>
    <row r="560" spans="1:17" x14ac:dyDescent="0.25">
      <c r="A560" t="s">
        <v>1655</v>
      </c>
      <c r="B560" t="s">
        <v>1656</v>
      </c>
      <c r="C560" t="s">
        <v>2</v>
      </c>
      <c r="D560" t="s">
        <v>3</v>
      </c>
      <c r="E560" t="s">
        <v>76</v>
      </c>
      <c r="F560" t="s">
        <v>3</v>
      </c>
      <c r="G560" t="s">
        <v>3</v>
      </c>
      <c r="H560" t="s">
        <v>3</v>
      </c>
      <c r="I560" t="s">
        <v>3</v>
      </c>
      <c r="J560" s="2">
        <v>2958465</v>
      </c>
      <c r="K560" s="2">
        <v>1</v>
      </c>
      <c r="L560" s="2">
        <v>40928</v>
      </c>
      <c r="M560" t="s">
        <v>1656</v>
      </c>
      <c r="N560" t="s">
        <v>1657</v>
      </c>
      <c r="O560" t="s">
        <v>6</v>
      </c>
      <c r="P560" t="s">
        <v>7</v>
      </c>
      <c r="Q560" t="s">
        <v>3</v>
      </c>
    </row>
    <row r="561" spans="1:17" x14ac:dyDescent="0.25">
      <c r="A561" t="s">
        <v>1658</v>
      </c>
      <c r="B561" t="s">
        <v>1659</v>
      </c>
      <c r="C561" t="s">
        <v>2</v>
      </c>
      <c r="D561" t="s">
        <v>3</v>
      </c>
      <c r="E561" t="s">
        <v>4</v>
      </c>
      <c r="F561" t="s">
        <v>3</v>
      </c>
      <c r="G561" t="s">
        <v>3</v>
      </c>
      <c r="H561" t="s">
        <v>3</v>
      </c>
      <c r="I561" t="s">
        <v>3</v>
      </c>
      <c r="J561" s="2">
        <v>2958465</v>
      </c>
      <c r="K561" s="2">
        <v>1</v>
      </c>
      <c r="L561" s="2">
        <v>40928</v>
      </c>
      <c r="M561" t="s">
        <v>1659</v>
      </c>
      <c r="N561" t="s">
        <v>1659</v>
      </c>
      <c r="O561" t="s">
        <v>6</v>
      </c>
      <c r="P561" t="s">
        <v>7</v>
      </c>
      <c r="Q561" t="s">
        <v>3</v>
      </c>
    </row>
    <row r="562" spans="1:17" x14ac:dyDescent="0.25">
      <c r="A562" t="s">
        <v>1660</v>
      </c>
      <c r="B562" t="s">
        <v>1661</v>
      </c>
      <c r="C562" t="s">
        <v>2</v>
      </c>
      <c r="D562" t="s">
        <v>3</v>
      </c>
      <c r="E562" t="s">
        <v>76</v>
      </c>
      <c r="F562" t="s">
        <v>3</v>
      </c>
      <c r="G562" t="s">
        <v>3</v>
      </c>
      <c r="H562" t="s">
        <v>3</v>
      </c>
      <c r="I562" t="s">
        <v>3</v>
      </c>
      <c r="J562" s="2">
        <v>2958465</v>
      </c>
      <c r="K562" s="2">
        <v>1</v>
      </c>
      <c r="L562" s="2">
        <v>45065</v>
      </c>
      <c r="M562" t="s">
        <v>1661</v>
      </c>
      <c r="N562" t="s">
        <v>1662</v>
      </c>
      <c r="O562" t="s">
        <v>127</v>
      </c>
      <c r="P562" t="s">
        <v>7</v>
      </c>
      <c r="Q562" t="s">
        <v>3</v>
      </c>
    </row>
    <row r="563" spans="1:17" x14ac:dyDescent="0.25">
      <c r="A563" t="s">
        <v>1663</v>
      </c>
      <c r="B563" t="s">
        <v>1664</v>
      </c>
      <c r="C563" t="s">
        <v>2</v>
      </c>
      <c r="D563" t="s">
        <v>3</v>
      </c>
      <c r="E563" t="s">
        <v>76</v>
      </c>
      <c r="F563" t="s">
        <v>3</v>
      </c>
      <c r="G563" t="s">
        <v>3</v>
      </c>
      <c r="H563" t="s">
        <v>3</v>
      </c>
      <c r="I563" t="s">
        <v>3</v>
      </c>
      <c r="J563" s="2">
        <v>2958465</v>
      </c>
      <c r="K563" s="2">
        <v>1</v>
      </c>
      <c r="L563" s="2">
        <v>40928</v>
      </c>
      <c r="M563" t="s">
        <v>1664</v>
      </c>
      <c r="N563" t="s">
        <v>1665</v>
      </c>
      <c r="O563" t="s">
        <v>6</v>
      </c>
      <c r="P563" t="s">
        <v>7</v>
      </c>
      <c r="Q563" t="s">
        <v>3</v>
      </c>
    </row>
    <row r="564" spans="1:17" x14ac:dyDescent="0.25">
      <c r="A564" t="s">
        <v>1666</v>
      </c>
      <c r="B564" t="s">
        <v>1667</v>
      </c>
      <c r="C564" t="s">
        <v>2</v>
      </c>
      <c r="D564" t="s">
        <v>3</v>
      </c>
      <c r="E564" t="s">
        <v>76</v>
      </c>
      <c r="F564" t="s">
        <v>3</v>
      </c>
      <c r="G564" t="s">
        <v>3</v>
      </c>
      <c r="H564" t="s">
        <v>3</v>
      </c>
      <c r="I564" t="s">
        <v>3</v>
      </c>
      <c r="J564" s="2">
        <v>2958465</v>
      </c>
      <c r="K564" s="2">
        <v>1</v>
      </c>
      <c r="L564" s="2">
        <v>40844</v>
      </c>
      <c r="M564" t="s">
        <v>1667</v>
      </c>
      <c r="N564" t="s">
        <v>1668</v>
      </c>
      <c r="O564" t="s">
        <v>6</v>
      </c>
      <c r="P564" t="s">
        <v>7</v>
      </c>
      <c r="Q564" t="s">
        <v>3</v>
      </c>
    </row>
    <row r="565" spans="1:17" x14ac:dyDescent="0.25">
      <c r="A565" t="s">
        <v>1669</v>
      </c>
      <c r="B565" t="s">
        <v>1670</v>
      </c>
      <c r="C565" t="s">
        <v>2</v>
      </c>
      <c r="D565" t="s">
        <v>3</v>
      </c>
      <c r="E565" t="s">
        <v>76</v>
      </c>
      <c r="F565" t="s">
        <v>3</v>
      </c>
      <c r="G565" t="s">
        <v>3</v>
      </c>
      <c r="H565" t="s">
        <v>3</v>
      </c>
      <c r="I565" t="s">
        <v>3</v>
      </c>
      <c r="J565" s="2">
        <v>2958465</v>
      </c>
      <c r="K565" s="2">
        <v>1</v>
      </c>
      <c r="L565" s="2">
        <v>40844</v>
      </c>
      <c r="M565" t="s">
        <v>1670</v>
      </c>
      <c r="N565" t="s">
        <v>1671</v>
      </c>
      <c r="O565" t="s">
        <v>6</v>
      </c>
      <c r="P565" t="s">
        <v>7</v>
      </c>
      <c r="Q565" t="s">
        <v>3</v>
      </c>
    </row>
    <row r="566" spans="1:17" x14ac:dyDescent="0.25">
      <c r="A566" t="s">
        <v>1672</v>
      </c>
      <c r="B566" t="s">
        <v>1673</v>
      </c>
      <c r="C566" t="s">
        <v>2</v>
      </c>
      <c r="D566" t="s">
        <v>3</v>
      </c>
      <c r="E566" t="s">
        <v>76</v>
      </c>
      <c r="F566" t="s">
        <v>3</v>
      </c>
      <c r="G566" t="s">
        <v>3</v>
      </c>
      <c r="H566" t="s">
        <v>3</v>
      </c>
      <c r="I566" t="s">
        <v>3</v>
      </c>
      <c r="J566" s="2">
        <v>2958465</v>
      </c>
      <c r="K566" s="2">
        <v>1</v>
      </c>
      <c r="L566" s="2">
        <v>40844</v>
      </c>
      <c r="M566" t="s">
        <v>1673</v>
      </c>
      <c r="N566" t="s">
        <v>1674</v>
      </c>
      <c r="O566" t="s">
        <v>6</v>
      </c>
      <c r="P566" t="s">
        <v>7</v>
      </c>
      <c r="Q566" t="s">
        <v>3</v>
      </c>
    </row>
    <row r="567" spans="1:17" x14ac:dyDescent="0.25">
      <c r="A567" t="s">
        <v>1675</v>
      </c>
      <c r="B567" t="s">
        <v>1676</v>
      </c>
      <c r="C567" t="s">
        <v>2</v>
      </c>
      <c r="D567" t="s">
        <v>3</v>
      </c>
      <c r="E567" t="s">
        <v>76</v>
      </c>
      <c r="F567" t="s">
        <v>3</v>
      </c>
      <c r="G567" t="s">
        <v>3</v>
      </c>
      <c r="H567" t="s">
        <v>3</v>
      </c>
      <c r="I567" t="s">
        <v>3</v>
      </c>
      <c r="J567" s="2">
        <v>2958465</v>
      </c>
      <c r="K567" s="2">
        <v>1</v>
      </c>
      <c r="L567" s="2">
        <v>40844</v>
      </c>
      <c r="M567" t="s">
        <v>1676</v>
      </c>
      <c r="N567" t="s">
        <v>1676</v>
      </c>
      <c r="O567" t="s">
        <v>6</v>
      </c>
      <c r="P567" t="s">
        <v>7</v>
      </c>
      <c r="Q567" t="s">
        <v>3</v>
      </c>
    </row>
    <row r="568" spans="1:17" x14ac:dyDescent="0.25">
      <c r="A568" t="s">
        <v>1677</v>
      </c>
      <c r="B568" t="s">
        <v>1678</v>
      </c>
      <c r="C568" t="s">
        <v>2</v>
      </c>
      <c r="D568" t="s">
        <v>3</v>
      </c>
      <c r="E568" t="s">
        <v>76</v>
      </c>
      <c r="F568" t="s">
        <v>3</v>
      </c>
      <c r="G568" t="s">
        <v>3</v>
      </c>
      <c r="H568" t="s">
        <v>3</v>
      </c>
      <c r="I568" t="s">
        <v>3</v>
      </c>
      <c r="J568" s="2">
        <v>2958465</v>
      </c>
      <c r="K568" s="2">
        <v>1</v>
      </c>
      <c r="L568" s="2">
        <v>40844</v>
      </c>
      <c r="M568" t="s">
        <v>1678</v>
      </c>
      <c r="N568" t="s">
        <v>1679</v>
      </c>
      <c r="O568" t="s">
        <v>6</v>
      </c>
      <c r="P568" t="s">
        <v>7</v>
      </c>
      <c r="Q568" t="s">
        <v>3</v>
      </c>
    </row>
    <row r="569" spans="1:17" x14ac:dyDescent="0.25">
      <c r="A569" t="s">
        <v>1680</v>
      </c>
      <c r="B569" t="s">
        <v>1681</v>
      </c>
      <c r="C569" t="s">
        <v>2</v>
      </c>
      <c r="D569" t="s">
        <v>3</v>
      </c>
      <c r="E569" t="s">
        <v>76</v>
      </c>
      <c r="F569" t="s">
        <v>3</v>
      </c>
      <c r="G569" t="s">
        <v>3</v>
      </c>
      <c r="H569" t="s">
        <v>3</v>
      </c>
      <c r="I569" t="s">
        <v>3</v>
      </c>
      <c r="J569" s="2">
        <v>2958465</v>
      </c>
      <c r="K569" s="2">
        <v>1</v>
      </c>
      <c r="L569" s="2">
        <v>40844</v>
      </c>
      <c r="M569" t="s">
        <v>1681</v>
      </c>
      <c r="N569" t="s">
        <v>1682</v>
      </c>
      <c r="O569" t="s">
        <v>6</v>
      </c>
      <c r="P569" t="s">
        <v>7</v>
      </c>
      <c r="Q569" t="s">
        <v>3</v>
      </c>
    </row>
    <row r="570" spans="1:17" x14ac:dyDescent="0.25">
      <c r="A570" t="s">
        <v>1683</v>
      </c>
      <c r="B570" t="s">
        <v>1684</v>
      </c>
      <c r="C570" t="s">
        <v>2</v>
      </c>
      <c r="D570" t="s">
        <v>3</v>
      </c>
      <c r="E570" t="s">
        <v>76</v>
      </c>
      <c r="F570" t="s">
        <v>3</v>
      </c>
      <c r="G570" t="s">
        <v>3</v>
      </c>
      <c r="H570" t="s">
        <v>3</v>
      </c>
      <c r="I570" t="s">
        <v>3</v>
      </c>
      <c r="J570" s="2">
        <v>2958465</v>
      </c>
      <c r="K570" s="2">
        <v>1</v>
      </c>
      <c r="L570" s="2">
        <v>40844</v>
      </c>
      <c r="M570" t="s">
        <v>1684</v>
      </c>
      <c r="N570" t="s">
        <v>1684</v>
      </c>
      <c r="O570" t="s">
        <v>6</v>
      </c>
      <c r="P570" t="s">
        <v>7</v>
      </c>
      <c r="Q570" t="s">
        <v>3</v>
      </c>
    </row>
    <row r="571" spans="1:17" x14ac:dyDescent="0.25">
      <c r="A571" t="s">
        <v>1685</v>
      </c>
      <c r="B571" t="s">
        <v>1686</v>
      </c>
      <c r="C571" t="s">
        <v>2</v>
      </c>
      <c r="D571" t="s">
        <v>3</v>
      </c>
      <c r="E571" t="s">
        <v>76</v>
      </c>
      <c r="F571" t="s">
        <v>3</v>
      </c>
      <c r="G571" t="s">
        <v>3</v>
      </c>
      <c r="H571" t="s">
        <v>3</v>
      </c>
      <c r="I571" t="s">
        <v>3</v>
      </c>
      <c r="J571" s="2">
        <v>2958465</v>
      </c>
      <c r="K571" s="2">
        <v>1</v>
      </c>
      <c r="L571" s="2">
        <v>40844</v>
      </c>
      <c r="M571" t="s">
        <v>1686</v>
      </c>
      <c r="N571" t="s">
        <v>1687</v>
      </c>
      <c r="O571" t="s">
        <v>6</v>
      </c>
      <c r="P571" t="s">
        <v>7</v>
      </c>
      <c r="Q571" t="s">
        <v>3</v>
      </c>
    </row>
    <row r="572" spans="1:17" x14ac:dyDescent="0.25">
      <c r="A572" t="s">
        <v>1688</v>
      </c>
      <c r="B572" t="s">
        <v>1689</v>
      </c>
      <c r="C572" t="s">
        <v>2</v>
      </c>
      <c r="D572" t="s">
        <v>3</v>
      </c>
      <c r="E572" t="s">
        <v>76</v>
      </c>
      <c r="F572" t="s">
        <v>3</v>
      </c>
      <c r="G572" t="s">
        <v>3</v>
      </c>
      <c r="H572" t="s">
        <v>3</v>
      </c>
      <c r="I572" t="s">
        <v>3</v>
      </c>
      <c r="J572" s="2">
        <v>2958465</v>
      </c>
      <c r="K572" s="2">
        <v>1</v>
      </c>
      <c r="L572" s="2">
        <v>40844</v>
      </c>
      <c r="M572" t="s">
        <v>1689</v>
      </c>
      <c r="N572" t="s">
        <v>1690</v>
      </c>
      <c r="O572" t="s">
        <v>6</v>
      </c>
      <c r="P572" t="s">
        <v>7</v>
      </c>
      <c r="Q572" t="s">
        <v>3</v>
      </c>
    </row>
    <row r="573" spans="1:17" x14ac:dyDescent="0.25">
      <c r="A573" t="s">
        <v>1691</v>
      </c>
      <c r="B573" t="s">
        <v>1692</v>
      </c>
      <c r="C573" t="s">
        <v>2</v>
      </c>
      <c r="D573" t="s">
        <v>3</v>
      </c>
      <c r="E573" t="s">
        <v>76</v>
      </c>
      <c r="F573" t="s">
        <v>3</v>
      </c>
      <c r="G573" t="s">
        <v>3</v>
      </c>
      <c r="H573" t="s">
        <v>3</v>
      </c>
      <c r="I573" t="s">
        <v>3</v>
      </c>
      <c r="J573" s="2">
        <v>2958465</v>
      </c>
      <c r="K573" s="2">
        <v>1</v>
      </c>
      <c r="L573" s="2">
        <v>40844</v>
      </c>
      <c r="M573" t="s">
        <v>1692</v>
      </c>
      <c r="N573" t="s">
        <v>1692</v>
      </c>
      <c r="O573" t="s">
        <v>6</v>
      </c>
      <c r="P573" t="s">
        <v>7</v>
      </c>
      <c r="Q573" t="s">
        <v>3</v>
      </c>
    </row>
    <row r="574" spans="1:17" x14ac:dyDescent="0.25">
      <c r="A574" t="s">
        <v>1693</v>
      </c>
      <c r="B574" t="s">
        <v>1694</v>
      </c>
      <c r="C574" t="s">
        <v>2</v>
      </c>
      <c r="D574" t="s">
        <v>3</v>
      </c>
      <c r="E574" t="s">
        <v>76</v>
      </c>
      <c r="F574" t="s">
        <v>3</v>
      </c>
      <c r="G574" t="s">
        <v>3</v>
      </c>
      <c r="H574" t="s">
        <v>3</v>
      </c>
      <c r="I574" t="s">
        <v>3</v>
      </c>
      <c r="J574" s="2">
        <v>2958465</v>
      </c>
      <c r="K574" s="2">
        <v>1</v>
      </c>
      <c r="L574" s="2">
        <v>44189</v>
      </c>
      <c r="M574" t="s">
        <v>1694</v>
      </c>
      <c r="N574" t="s">
        <v>1695</v>
      </c>
      <c r="O574" t="s">
        <v>414</v>
      </c>
      <c r="P574" t="s">
        <v>7</v>
      </c>
      <c r="Q574" t="s">
        <v>3</v>
      </c>
    </row>
    <row r="575" spans="1:17" x14ac:dyDescent="0.25">
      <c r="A575" t="s">
        <v>1696</v>
      </c>
      <c r="B575" t="s">
        <v>1697</v>
      </c>
      <c r="C575" t="s">
        <v>2</v>
      </c>
      <c r="D575" t="s">
        <v>3</v>
      </c>
      <c r="E575" t="s">
        <v>76</v>
      </c>
      <c r="F575" t="s">
        <v>3</v>
      </c>
      <c r="G575" t="s">
        <v>3</v>
      </c>
      <c r="H575" t="s">
        <v>3</v>
      </c>
      <c r="I575" t="s">
        <v>3</v>
      </c>
      <c r="J575" s="2">
        <v>2958465</v>
      </c>
      <c r="K575" s="2">
        <v>1</v>
      </c>
      <c r="L575" s="2">
        <v>44735</v>
      </c>
      <c r="M575" t="s">
        <v>1697</v>
      </c>
      <c r="N575" t="s">
        <v>1698</v>
      </c>
      <c r="O575" t="s">
        <v>229</v>
      </c>
      <c r="P575" t="s">
        <v>7</v>
      </c>
      <c r="Q575" t="s">
        <v>3</v>
      </c>
    </row>
    <row r="576" spans="1:17" x14ac:dyDescent="0.25">
      <c r="A576" t="s">
        <v>1699</v>
      </c>
      <c r="B576" t="s">
        <v>1700</v>
      </c>
      <c r="C576" t="s">
        <v>2</v>
      </c>
      <c r="D576" t="s">
        <v>3</v>
      </c>
      <c r="E576" t="s">
        <v>76</v>
      </c>
      <c r="F576" t="s">
        <v>3</v>
      </c>
      <c r="G576" t="s">
        <v>3</v>
      </c>
      <c r="H576" t="s">
        <v>3</v>
      </c>
      <c r="I576" t="s">
        <v>3</v>
      </c>
      <c r="J576" s="2">
        <v>2958465</v>
      </c>
      <c r="K576" s="2">
        <v>1</v>
      </c>
      <c r="L576" s="2">
        <v>44011</v>
      </c>
      <c r="M576" t="s">
        <v>1700</v>
      </c>
      <c r="N576" t="s">
        <v>1701</v>
      </c>
      <c r="O576" t="s">
        <v>57</v>
      </c>
      <c r="P576" t="s">
        <v>7</v>
      </c>
      <c r="Q576" t="s">
        <v>3</v>
      </c>
    </row>
    <row r="577" spans="1:17" x14ac:dyDescent="0.25">
      <c r="A577" t="s">
        <v>1702</v>
      </c>
      <c r="B577" t="s">
        <v>1703</v>
      </c>
      <c r="C577" t="s">
        <v>2</v>
      </c>
      <c r="D577" t="s">
        <v>3</v>
      </c>
      <c r="E577" t="s">
        <v>76</v>
      </c>
      <c r="F577" t="s">
        <v>3</v>
      </c>
      <c r="G577" t="s">
        <v>3</v>
      </c>
      <c r="H577" t="s">
        <v>3</v>
      </c>
      <c r="I577" t="s">
        <v>3</v>
      </c>
      <c r="J577" s="2">
        <v>2958465</v>
      </c>
      <c r="K577" s="2">
        <v>1</v>
      </c>
      <c r="L577" s="2">
        <v>40844</v>
      </c>
      <c r="M577" t="s">
        <v>1703</v>
      </c>
      <c r="N577" t="s">
        <v>1703</v>
      </c>
      <c r="O577" t="s">
        <v>6</v>
      </c>
      <c r="P577" t="s">
        <v>7</v>
      </c>
      <c r="Q577" t="s">
        <v>3</v>
      </c>
    </row>
    <row r="578" spans="1:17" x14ac:dyDescent="0.25">
      <c r="A578" t="s">
        <v>1704</v>
      </c>
      <c r="B578" t="s">
        <v>1705</v>
      </c>
      <c r="C578" t="s">
        <v>2</v>
      </c>
      <c r="D578" t="s">
        <v>3</v>
      </c>
      <c r="E578" t="s">
        <v>76</v>
      </c>
      <c r="F578" t="s">
        <v>3</v>
      </c>
      <c r="G578" t="s">
        <v>3</v>
      </c>
      <c r="H578" t="s">
        <v>3</v>
      </c>
      <c r="I578" t="s">
        <v>3</v>
      </c>
      <c r="J578" s="2">
        <v>2958465</v>
      </c>
      <c r="K578" s="2">
        <v>1</v>
      </c>
      <c r="L578" s="2">
        <v>40844</v>
      </c>
      <c r="M578" t="s">
        <v>1705</v>
      </c>
      <c r="N578" t="s">
        <v>1706</v>
      </c>
      <c r="O578" t="s">
        <v>6</v>
      </c>
      <c r="P578" t="s">
        <v>7</v>
      </c>
      <c r="Q578" t="s">
        <v>3</v>
      </c>
    </row>
    <row r="579" spans="1:17" x14ac:dyDescent="0.25">
      <c r="A579" t="s">
        <v>1707</v>
      </c>
      <c r="B579" t="s">
        <v>1708</v>
      </c>
      <c r="C579" t="s">
        <v>2</v>
      </c>
      <c r="D579" t="s">
        <v>3</v>
      </c>
      <c r="E579" t="s">
        <v>76</v>
      </c>
      <c r="F579" t="s">
        <v>3</v>
      </c>
      <c r="G579" t="s">
        <v>3</v>
      </c>
      <c r="H579" t="s">
        <v>3</v>
      </c>
      <c r="I579" t="s">
        <v>3</v>
      </c>
      <c r="J579" s="2">
        <v>2958465</v>
      </c>
      <c r="K579" s="2">
        <v>1</v>
      </c>
      <c r="L579" s="2">
        <v>40844</v>
      </c>
      <c r="M579" t="s">
        <v>1708</v>
      </c>
      <c r="N579" t="s">
        <v>1709</v>
      </c>
      <c r="O579" t="s">
        <v>6</v>
      </c>
      <c r="P579" t="s">
        <v>7</v>
      </c>
      <c r="Q579" t="s">
        <v>3</v>
      </c>
    </row>
    <row r="580" spans="1:17" x14ac:dyDescent="0.25">
      <c r="A580" t="s">
        <v>1710</v>
      </c>
      <c r="B580" t="s">
        <v>1711</v>
      </c>
      <c r="C580" t="s">
        <v>2</v>
      </c>
      <c r="D580" t="s">
        <v>3</v>
      </c>
      <c r="E580" t="s">
        <v>76</v>
      </c>
      <c r="F580" t="s">
        <v>3</v>
      </c>
      <c r="G580" t="s">
        <v>3</v>
      </c>
      <c r="H580" t="s">
        <v>3</v>
      </c>
      <c r="I580" t="s">
        <v>3</v>
      </c>
      <c r="J580" s="2">
        <v>2958465</v>
      </c>
      <c r="K580" s="2">
        <v>1</v>
      </c>
      <c r="L580" s="2">
        <v>40844</v>
      </c>
      <c r="M580" t="s">
        <v>1711</v>
      </c>
      <c r="N580" t="s">
        <v>1712</v>
      </c>
      <c r="O580" t="s">
        <v>6</v>
      </c>
      <c r="P580" t="s">
        <v>7</v>
      </c>
      <c r="Q580" t="s">
        <v>3</v>
      </c>
    </row>
    <row r="581" spans="1:17" x14ac:dyDescent="0.25">
      <c r="A581" t="s">
        <v>1713</v>
      </c>
      <c r="B581" t="s">
        <v>1714</v>
      </c>
      <c r="C581" t="s">
        <v>2</v>
      </c>
      <c r="D581" t="s">
        <v>3</v>
      </c>
      <c r="E581" t="s">
        <v>76</v>
      </c>
      <c r="F581" t="s">
        <v>3</v>
      </c>
      <c r="G581" t="s">
        <v>3</v>
      </c>
      <c r="H581" t="s">
        <v>3</v>
      </c>
      <c r="I581" t="s">
        <v>3</v>
      </c>
      <c r="J581" s="2">
        <v>2958465</v>
      </c>
      <c r="K581" s="2">
        <v>1</v>
      </c>
      <c r="L581" s="2">
        <v>40844</v>
      </c>
      <c r="M581" t="s">
        <v>1714</v>
      </c>
      <c r="N581" t="s">
        <v>1715</v>
      </c>
      <c r="O581" t="s">
        <v>6</v>
      </c>
      <c r="P581" t="s">
        <v>7</v>
      </c>
      <c r="Q581" t="s">
        <v>3</v>
      </c>
    </row>
    <row r="582" spans="1:17" x14ac:dyDescent="0.25">
      <c r="A582" t="s">
        <v>1716</v>
      </c>
      <c r="B582" t="s">
        <v>1717</v>
      </c>
      <c r="C582" t="s">
        <v>2</v>
      </c>
      <c r="D582" t="s">
        <v>3</v>
      </c>
      <c r="E582" t="s">
        <v>76</v>
      </c>
      <c r="F582" t="s">
        <v>3</v>
      </c>
      <c r="G582" t="s">
        <v>3</v>
      </c>
      <c r="H582" t="s">
        <v>3</v>
      </c>
      <c r="I582" t="s">
        <v>3</v>
      </c>
      <c r="J582" s="2">
        <v>2958465</v>
      </c>
      <c r="K582" s="2">
        <v>1</v>
      </c>
      <c r="L582" s="2">
        <v>40883</v>
      </c>
      <c r="M582" t="s">
        <v>1717</v>
      </c>
      <c r="N582" t="s">
        <v>1718</v>
      </c>
      <c r="O582" t="s">
        <v>6</v>
      </c>
      <c r="P582" t="s">
        <v>7</v>
      </c>
      <c r="Q582" t="s">
        <v>3</v>
      </c>
    </row>
    <row r="583" spans="1:17" x14ac:dyDescent="0.25">
      <c r="A583" t="s">
        <v>1719</v>
      </c>
      <c r="B583" t="s">
        <v>1720</v>
      </c>
      <c r="C583" t="s">
        <v>2</v>
      </c>
      <c r="D583" t="s">
        <v>3</v>
      </c>
      <c r="E583" t="s">
        <v>76</v>
      </c>
      <c r="F583" t="s">
        <v>3</v>
      </c>
      <c r="G583" t="s">
        <v>3</v>
      </c>
      <c r="H583" t="s">
        <v>3</v>
      </c>
      <c r="I583" t="s">
        <v>3</v>
      </c>
      <c r="J583" s="2">
        <v>2958465</v>
      </c>
      <c r="K583" s="2">
        <v>1</v>
      </c>
      <c r="L583" s="2">
        <v>41969</v>
      </c>
      <c r="M583" t="s">
        <v>1720</v>
      </c>
      <c r="N583" t="s">
        <v>1721</v>
      </c>
      <c r="O583" t="s">
        <v>61</v>
      </c>
      <c r="P583" t="s">
        <v>7</v>
      </c>
      <c r="Q583" t="s">
        <v>3</v>
      </c>
    </row>
    <row r="584" spans="1:17" x14ac:dyDescent="0.25">
      <c r="A584" t="s">
        <v>1722</v>
      </c>
      <c r="B584" t="s">
        <v>1723</v>
      </c>
      <c r="C584" t="s">
        <v>2</v>
      </c>
      <c r="D584" t="s">
        <v>3</v>
      </c>
      <c r="E584" t="s">
        <v>76</v>
      </c>
      <c r="F584" t="s">
        <v>3</v>
      </c>
      <c r="G584" t="s">
        <v>3</v>
      </c>
      <c r="H584" t="s">
        <v>3</v>
      </c>
      <c r="I584" t="s">
        <v>3</v>
      </c>
      <c r="J584" s="2">
        <v>2958465</v>
      </c>
      <c r="K584" s="2">
        <v>1</v>
      </c>
      <c r="L584" s="2">
        <v>43375</v>
      </c>
      <c r="M584" t="s">
        <v>1723</v>
      </c>
      <c r="N584" t="s">
        <v>1724</v>
      </c>
      <c r="O584" t="s">
        <v>61</v>
      </c>
      <c r="P584" t="s">
        <v>7</v>
      </c>
      <c r="Q584" t="s">
        <v>3</v>
      </c>
    </row>
    <row r="585" spans="1:17" x14ac:dyDescent="0.25">
      <c r="A585" t="s">
        <v>1725</v>
      </c>
      <c r="B585" t="s">
        <v>1726</v>
      </c>
      <c r="C585" t="s">
        <v>2</v>
      </c>
      <c r="D585" t="s">
        <v>3</v>
      </c>
      <c r="E585" t="s">
        <v>76</v>
      </c>
      <c r="F585" t="s">
        <v>3</v>
      </c>
      <c r="G585" t="s">
        <v>3</v>
      </c>
      <c r="H585" t="s">
        <v>3</v>
      </c>
      <c r="I585" t="s">
        <v>3</v>
      </c>
      <c r="J585" s="2">
        <v>2958465</v>
      </c>
      <c r="K585" s="2">
        <v>1</v>
      </c>
      <c r="L585" s="2">
        <v>43375</v>
      </c>
      <c r="M585" t="s">
        <v>1726</v>
      </c>
      <c r="N585" t="s">
        <v>1724</v>
      </c>
      <c r="O585" t="s">
        <v>61</v>
      </c>
      <c r="P585" t="s">
        <v>7</v>
      </c>
      <c r="Q585" t="s">
        <v>3</v>
      </c>
    </row>
    <row r="586" spans="1:17" x14ac:dyDescent="0.25">
      <c r="A586" t="s">
        <v>1727</v>
      </c>
      <c r="B586" t="s">
        <v>1728</v>
      </c>
      <c r="C586" t="s">
        <v>2</v>
      </c>
      <c r="D586" t="s">
        <v>3</v>
      </c>
      <c r="E586" t="s">
        <v>76</v>
      </c>
      <c r="F586" t="s">
        <v>3</v>
      </c>
      <c r="G586" t="s">
        <v>3</v>
      </c>
      <c r="H586" t="s">
        <v>3</v>
      </c>
      <c r="I586" t="s">
        <v>3</v>
      </c>
      <c r="J586" s="2">
        <v>2958465</v>
      </c>
      <c r="K586" s="2">
        <v>1</v>
      </c>
      <c r="L586" s="2">
        <v>40844</v>
      </c>
      <c r="M586" t="s">
        <v>1728</v>
      </c>
      <c r="N586" t="s">
        <v>1729</v>
      </c>
      <c r="O586" t="s">
        <v>6</v>
      </c>
      <c r="P586" t="s">
        <v>7</v>
      </c>
      <c r="Q586" t="s">
        <v>3</v>
      </c>
    </row>
    <row r="587" spans="1:17" x14ac:dyDescent="0.25">
      <c r="A587" t="s">
        <v>1730</v>
      </c>
      <c r="B587" t="s">
        <v>1731</v>
      </c>
      <c r="C587" t="s">
        <v>2</v>
      </c>
      <c r="D587" t="s">
        <v>3</v>
      </c>
      <c r="E587" t="s">
        <v>4</v>
      </c>
      <c r="F587" t="s">
        <v>3</v>
      </c>
      <c r="G587" t="s">
        <v>3</v>
      </c>
      <c r="H587" t="s">
        <v>3</v>
      </c>
      <c r="I587" t="s">
        <v>3</v>
      </c>
      <c r="J587" s="2">
        <v>2958465</v>
      </c>
      <c r="K587" s="2">
        <v>1</v>
      </c>
      <c r="L587" s="2">
        <v>40844</v>
      </c>
      <c r="M587" t="s">
        <v>1731</v>
      </c>
      <c r="N587" t="s">
        <v>1732</v>
      </c>
      <c r="O587" t="s">
        <v>6</v>
      </c>
      <c r="P587" t="s">
        <v>7</v>
      </c>
      <c r="Q587" t="s">
        <v>3</v>
      </c>
    </row>
    <row r="588" spans="1:17" x14ac:dyDescent="0.25">
      <c r="A588" t="s">
        <v>1733</v>
      </c>
      <c r="B588" t="s">
        <v>1734</v>
      </c>
      <c r="C588" t="s">
        <v>2</v>
      </c>
      <c r="D588" t="s">
        <v>3</v>
      </c>
      <c r="E588" t="s">
        <v>4</v>
      </c>
      <c r="F588" t="s">
        <v>3</v>
      </c>
      <c r="G588" t="s">
        <v>3</v>
      </c>
      <c r="H588" t="s">
        <v>3</v>
      </c>
      <c r="I588" t="s">
        <v>3</v>
      </c>
      <c r="J588" s="2">
        <v>2958465</v>
      </c>
      <c r="K588" s="2">
        <v>1</v>
      </c>
      <c r="L588" s="2">
        <v>40844</v>
      </c>
      <c r="M588" t="s">
        <v>1734</v>
      </c>
      <c r="N588" t="s">
        <v>1735</v>
      </c>
      <c r="O588" t="s">
        <v>6</v>
      </c>
      <c r="P588" t="s">
        <v>7</v>
      </c>
      <c r="Q588" t="s">
        <v>3</v>
      </c>
    </row>
    <row r="589" spans="1:17" x14ac:dyDescent="0.25">
      <c r="A589" t="s">
        <v>1736</v>
      </c>
      <c r="B589" t="s">
        <v>1737</v>
      </c>
      <c r="C589" t="s">
        <v>2</v>
      </c>
      <c r="D589" t="s">
        <v>3</v>
      </c>
      <c r="E589" t="s">
        <v>4</v>
      </c>
      <c r="F589" t="s">
        <v>3</v>
      </c>
      <c r="G589" t="s">
        <v>3</v>
      </c>
      <c r="H589" t="s">
        <v>3</v>
      </c>
      <c r="I589" t="s">
        <v>3</v>
      </c>
      <c r="J589" s="2">
        <v>2958465</v>
      </c>
      <c r="K589" s="2">
        <v>1</v>
      </c>
      <c r="L589" s="2">
        <v>40940</v>
      </c>
      <c r="M589" t="s">
        <v>1737</v>
      </c>
      <c r="N589" t="s">
        <v>1737</v>
      </c>
      <c r="O589" t="s">
        <v>6</v>
      </c>
      <c r="P589" t="s">
        <v>7</v>
      </c>
      <c r="Q589" t="s">
        <v>3</v>
      </c>
    </row>
    <row r="590" spans="1:17" x14ac:dyDescent="0.25">
      <c r="A590" t="s">
        <v>1738</v>
      </c>
      <c r="B590" t="s">
        <v>1739</v>
      </c>
      <c r="C590" t="s">
        <v>2</v>
      </c>
      <c r="D590" t="s">
        <v>3</v>
      </c>
      <c r="E590" t="s">
        <v>76</v>
      </c>
      <c r="F590" t="s">
        <v>3</v>
      </c>
      <c r="G590" t="s">
        <v>3</v>
      </c>
      <c r="H590" t="s">
        <v>3</v>
      </c>
      <c r="I590" t="s">
        <v>3</v>
      </c>
      <c r="J590" s="2">
        <v>2958465</v>
      </c>
      <c r="K590" s="2">
        <v>1</v>
      </c>
      <c r="L590" s="2">
        <v>40940</v>
      </c>
      <c r="M590" t="s">
        <v>1739</v>
      </c>
      <c r="N590" t="s">
        <v>1739</v>
      </c>
      <c r="O590" t="s">
        <v>6</v>
      </c>
      <c r="P590" t="s">
        <v>7</v>
      </c>
      <c r="Q590" t="s">
        <v>3</v>
      </c>
    </row>
    <row r="591" spans="1:17" x14ac:dyDescent="0.25">
      <c r="A591" t="s">
        <v>1740</v>
      </c>
      <c r="B591" t="s">
        <v>1741</v>
      </c>
      <c r="C591" t="s">
        <v>2</v>
      </c>
      <c r="D591" t="s">
        <v>3</v>
      </c>
      <c r="E591" t="s">
        <v>76</v>
      </c>
      <c r="F591" t="s">
        <v>3</v>
      </c>
      <c r="G591" t="s">
        <v>3</v>
      </c>
      <c r="H591" t="s">
        <v>3</v>
      </c>
      <c r="I591" t="s">
        <v>3</v>
      </c>
      <c r="J591" s="2">
        <v>2958465</v>
      </c>
      <c r="K591" s="2">
        <v>1</v>
      </c>
      <c r="L591" s="2">
        <v>40934</v>
      </c>
      <c r="M591" t="s">
        <v>1741</v>
      </c>
      <c r="N591" t="s">
        <v>1742</v>
      </c>
      <c r="O591" t="s">
        <v>6</v>
      </c>
      <c r="P591" t="s">
        <v>7</v>
      </c>
      <c r="Q591" t="s">
        <v>3</v>
      </c>
    </row>
    <row r="592" spans="1:17" x14ac:dyDescent="0.25">
      <c r="A592" t="s">
        <v>1743</v>
      </c>
      <c r="B592" t="s">
        <v>1744</v>
      </c>
      <c r="C592" t="s">
        <v>2</v>
      </c>
      <c r="D592" t="s">
        <v>3</v>
      </c>
      <c r="E592" t="s">
        <v>76</v>
      </c>
      <c r="F592" t="s">
        <v>3</v>
      </c>
      <c r="G592" t="s">
        <v>3</v>
      </c>
      <c r="H592" t="s">
        <v>3</v>
      </c>
      <c r="I592" t="s">
        <v>3</v>
      </c>
      <c r="J592" s="2">
        <v>2958465</v>
      </c>
      <c r="K592" s="2">
        <v>1</v>
      </c>
      <c r="L592" s="2">
        <v>40844</v>
      </c>
      <c r="M592" t="s">
        <v>1744</v>
      </c>
      <c r="N592" t="s">
        <v>1744</v>
      </c>
      <c r="O592" t="s">
        <v>6</v>
      </c>
      <c r="P592" t="s">
        <v>7</v>
      </c>
      <c r="Q592" t="s">
        <v>3</v>
      </c>
    </row>
    <row r="593" spans="1:17" x14ac:dyDescent="0.25">
      <c r="A593" t="s">
        <v>1745</v>
      </c>
      <c r="B593" t="s">
        <v>1746</v>
      </c>
      <c r="C593" t="s">
        <v>2</v>
      </c>
      <c r="D593" t="s">
        <v>3</v>
      </c>
      <c r="E593" t="s">
        <v>76</v>
      </c>
      <c r="F593" t="s">
        <v>3</v>
      </c>
      <c r="G593" t="s">
        <v>3</v>
      </c>
      <c r="H593" t="s">
        <v>3</v>
      </c>
      <c r="I593" t="s">
        <v>3</v>
      </c>
      <c r="J593" s="2">
        <v>2958465</v>
      </c>
      <c r="K593" s="2">
        <v>1</v>
      </c>
      <c r="L593" s="2">
        <v>40844</v>
      </c>
      <c r="M593" t="s">
        <v>1746</v>
      </c>
      <c r="N593" t="s">
        <v>1746</v>
      </c>
      <c r="O593" t="s">
        <v>6</v>
      </c>
      <c r="P593" t="s">
        <v>7</v>
      </c>
      <c r="Q593" t="s">
        <v>3</v>
      </c>
    </row>
    <row r="594" spans="1:17" x14ac:dyDescent="0.25">
      <c r="A594" t="s">
        <v>1747</v>
      </c>
      <c r="B594" t="s">
        <v>1748</v>
      </c>
      <c r="C594" t="s">
        <v>2</v>
      </c>
      <c r="D594" t="s">
        <v>3</v>
      </c>
      <c r="E594" t="s">
        <v>76</v>
      </c>
      <c r="F594" t="s">
        <v>3</v>
      </c>
      <c r="G594" t="s">
        <v>3</v>
      </c>
      <c r="H594" t="s">
        <v>3</v>
      </c>
      <c r="I594" t="s">
        <v>3</v>
      </c>
      <c r="J594" s="2">
        <v>2958465</v>
      </c>
      <c r="K594" s="2">
        <v>1</v>
      </c>
      <c r="L594" s="2">
        <v>40844</v>
      </c>
      <c r="M594" t="s">
        <v>1748</v>
      </c>
      <c r="N594" t="s">
        <v>1749</v>
      </c>
      <c r="O594" t="s">
        <v>6</v>
      </c>
      <c r="P594" t="s">
        <v>7</v>
      </c>
      <c r="Q594" t="s">
        <v>3</v>
      </c>
    </row>
    <row r="595" spans="1:17" x14ac:dyDescent="0.25">
      <c r="A595" t="s">
        <v>1750</v>
      </c>
      <c r="B595" t="s">
        <v>1751</v>
      </c>
      <c r="C595" t="s">
        <v>2</v>
      </c>
      <c r="D595" t="s">
        <v>3</v>
      </c>
      <c r="E595" t="s">
        <v>76</v>
      </c>
      <c r="F595" t="s">
        <v>3</v>
      </c>
      <c r="G595" t="s">
        <v>3</v>
      </c>
      <c r="H595" t="s">
        <v>3</v>
      </c>
      <c r="I595" t="s">
        <v>3</v>
      </c>
      <c r="J595" s="2">
        <v>2958465</v>
      </c>
      <c r="K595" s="2">
        <v>1</v>
      </c>
      <c r="L595" s="2">
        <v>40844</v>
      </c>
      <c r="M595" t="s">
        <v>1751</v>
      </c>
      <c r="N595" t="s">
        <v>1751</v>
      </c>
      <c r="O595" t="s">
        <v>6</v>
      </c>
      <c r="P595" t="s">
        <v>7</v>
      </c>
      <c r="Q595" t="s">
        <v>3</v>
      </c>
    </row>
    <row r="596" spans="1:17" x14ac:dyDescent="0.25">
      <c r="A596" t="s">
        <v>1752</v>
      </c>
      <c r="B596" t="s">
        <v>1753</v>
      </c>
      <c r="C596" t="s">
        <v>2</v>
      </c>
      <c r="D596" t="s">
        <v>3</v>
      </c>
      <c r="E596" t="s">
        <v>76</v>
      </c>
      <c r="F596" t="s">
        <v>3</v>
      </c>
      <c r="G596" t="s">
        <v>3</v>
      </c>
      <c r="H596" t="s">
        <v>3</v>
      </c>
      <c r="I596" t="s">
        <v>3</v>
      </c>
      <c r="J596" s="2">
        <v>2958465</v>
      </c>
      <c r="K596" s="2">
        <v>1</v>
      </c>
      <c r="L596" s="2">
        <v>40919</v>
      </c>
      <c r="M596" t="s">
        <v>1753</v>
      </c>
      <c r="N596" t="s">
        <v>1754</v>
      </c>
      <c r="O596" t="s">
        <v>6</v>
      </c>
      <c r="P596" t="s">
        <v>7</v>
      </c>
      <c r="Q596" t="s">
        <v>3</v>
      </c>
    </row>
    <row r="597" spans="1:17" x14ac:dyDescent="0.25">
      <c r="A597" t="s">
        <v>1755</v>
      </c>
      <c r="B597" t="s">
        <v>1756</v>
      </c>
      <c r="C597" t="s">
        <v>2</v>
      </c>
      <c r="D597" t="s">
        <v>3</v>
      </c>
      <c r="E597" t="s">
        <v>76</v>
      </c>
      <c r="F597" t="s">
        <v>3</v>
      </c>
      <c r="G597" t="s">
        <v>3</v>
      </c>
      <c r="H597" t="s">
        <v>3</v>
      </c>
      <c r="I597" t="s">
        <v>3</v>
      </c>
      <c r="J597" s="2">
        <v>2958465</v>
      </c>
      <c r="K597" s="2">
        <v>1</v>
      </c>
      <c r="L597" s="2">
        <v>40844</v>
      </c>
      <c r="M597" t="s">
        <v>1756</v>
      </c>
      <c r="N597" t="s">
        <v>1757</v>
      </c>
      <c r="O597" t="s">
        <v>6</v>
      </c>
      <c r="P597" t="s">
        <v>7</v>
      </c>
      <c r="Q597" t="s">
        <v>3</v>
      </c>
    </row>
    <row r="598" spans="1:17" x14ac:dyDescent="0.25">
      <c r="A598" t="s">
        <v>1758</v>
      </c>
      <c r="B598" t="s">
        <v>1759</v>
      </c>
      <c r="C598" t="s">
        <v>2</v>
      </c>
      <c r="D598" t="s">
        <v>3</v>
      </c>
      <c r="E598" t="s">
        <v>76</v>
      </c>
      <c r="F598" t="s">
        <v>3</v>
      </c>
      <c r="G598" t="s">
        <v>3</v>
      </c>
      <c r="H598" t="s">
        <v>3</v>
      </c>
      <c r="I598" t="s">
        <v>3</v>
      </c>
      <c r="J598" s="2">
        <v>2958465</v>
      </c>
      <c r="K598" s="2">
        <v>1</v>
      </c>
      <c r="L598" s="2">
        <v>40844</v>
      </c>
      <c r="M598" t="s">
        <v>1759</v>
      </c>
      <c r="N598" t="s">
        <v>1760</v>
      </c>
      <c r="O598" t="s">
        <v>6</v>
      </c>
      <c r="P598" t="s">
        <v>7</v>
      </c>
      <c r="Q598" t="s">
        <v>3</v>
      </c>
    </row>
    <row r="599" spans="1:17" x14ac:dyDescent="0.25">
      <c r="A599" t="s">
        <v>1761</v>
      </c>
      <c r="B599" t="s">
        <v>1762</v>
      </c>
      <c r="C599" t="s">
        <v>2</v>
      </c>
      <c r="D599" t="s">
        <v>3</v>
      </c>
      <c r="E599" t="s">
        <v>76</v>
      </c>
      <c r="F599" t="s">
        <v>3</v>
      </c>
      <c r="G599" t="s">
        <v>3</v>
      </c>
      <c r="H599" t="s">
        <v>3</v>
      </c>
      <c r="I599" t="s">
        <v>3</v>
      </c>
      <c r="J599" s="2">
        <v>2958465</v>
      </c>
      <c r="K599" s="2">
        <v>1</v>
      </c>
      <c r="L599" s="2">
        <v>40924</v>
      </c>
      <c r="M599" t="s">
        <v>1762</v>
      </c>
      <c r="N599" t="s">
        <v>1763</v>
      </c>
      <c r="O599" t="s">
        <v>6</v>
      </c>
      <c r="P599" t="s">
        <v>7</v>
      </c>
      <c r="Q599" t="s">
        <v>3</v>
      </c>
    </row>
    <row r="600" spans="1:17" x14ac:dyDescent="0.25">
      <c r="A600" t="s">
        <v>1764</v>
      </c>
      <c r="B600" t="s">
        <v>1765</v>
      </c>
      <c r="C600" t="s">
        <v>2</v>
      </c>
      <c r="D600" t="s">
        <v>3</v>
      </c>
      <c r="E600" t="s">
        <v>76</v>
      </c>
      <c r="F600" t="s">
        <v>3</v>
      </c>
      <c r="G600" t="s">
        <v>3</v>
      </c>
      <c r="H600" t="s">
        <v>3</v>
      </c>
      <c r="I600" t="s">
        <v>3</v>
      </c>
      <c r="J600" s="2">
        <v>2958465</v>
      </c>
      <c r="K600" s="2">
        <v>1</v>
      </c>
      <c r="L600" s="2">
        <v>40844</v>
      </c>
      <c r="M600" t="s">
        <v>1765</v>
      </c>
      <c r="N600" t="s">
        <v>1766</v>
      </c>
      <c r="O600" t="s">
        <v>6</v>
      </c>
      <c r="P600" t="s">
        <v>7</v>
      </c>
      <c r="Q600" t="s">
        <v>3</v>
      </c>
    </row>
    <row r="601" spans="1:17" x14ac:dyDescent="0.25">
      <c r="A601" t="s">
        <v>1767</v>
      </c>
      <c r="B601" t="s">
        <v>1768</v>
      </c>
      <c r="C601" t="s">
        <v>2</v>
      </c>
      <c r="D601" t="s">
        <v>3</v>
      </c>
      <c r="E601" t="s">
        <v>76</v>
      </c>
      <c r="F601" t="s">
        <v>3</v>
      </c>
      <c r="G601" t="s">
        <v>3</v>
      </c>
      <c r="H601" t="s">
        <v>3</v>
      </c>
      <c r="I601" t="s">
        <v>3</v>
      </c>
      <c r="J601" s="2">
        <v>2958465</v>
      </c>
      <c r="K601" s="2">
        <v>1</v>
      </c>
      <c r="L601" s="2">
        <v>40921</v>
      </c>
      <c r="M601" t="s">
        <v>1768</v>
      </c>
      <c r="N601" t="s">
        <v>1769</v>
      </c>
      <c r="O601" t="s">
        <v>6</v>
      </c>
      <c r="P601" t="s">
        <v>7</v>
      </c>
      <c r="Q601" t="s">
        <v>3</v>
      </c>
    </row>
    <row r="602" spans="1:17" x14ac:dyDescent="0.25">
      <c r="A602" t="s">
        <v>1770</v>
      </c>
      <c r="B602" t="s">
        <v>1771</v>
      </c>
      <c r="C602" t="s">
        <v>2</v>
      </c>
      <c r="D602" t="s">
        <v>3</v>
      </c>
      <c r="E602" t="s">
        <v>76</v>
      </c>
      <c r="F602" t="s">
        <v>3</v>
      </c>
      <c r="G602" t="s">
        <v>3</v>
      </c>
      <c r="H602" t="s">
        <v>3</v>
      </c>
      <c r="I602" t="s">
        <v>3</v>
      </c>
      <c r="J602" s="2">
        <v>2958465</v>
      </c>
      <c r="K602" s="2">
        <v>1</v>
      </c>
      <c r="L602" s="2">
        <v>40919</v>
      </c>
      <c r="M602" t="s">
        <v>1771</v>
      </c>
      <c r="N602" t="s">
        <v>1771</v>
      </c>
      <c r="O602" t="s">
        <v>6</v>
      </c>
      <c r="P602" t="s">
        <v>7</v>
      </c>
      <c r="Q602" t="s">
        <v>3</v>
      </c>
    </row>
    <row r="603" spans="1:17" x14ac:dyDescent="0.25">
      <c r="A603" t="s">
        <v>1772</v>
      </c>
      <c r="B603" t="s">
        <v>1773</v>
      </c>
      <c r="C603" t="s">
        <v>2</v>
      </c>
      <c r="D603" t="s">
        <v>3</v>
      </c>
      <c r="E603" t="s">
        <v>76</v>
      </c>
      <c r="F603" t="s">
        <v>3</v>
      </c>
      <c r="G603" t="s">
        <v>3</v>
      </c>
      <c r="H603" t="s">
        <v>3</v>
      </c>
      <c r="I603" t="s">
        <v>3</v>
      </c>
      <c r="J603" s="2">
        <v>2958465</v>
      </c>
      <c r="K603" s="2">
        <v>1</v>
      </c>
      <c r="L603" s="2">
        <v>40844</v>
      </c>
      <c r="M603" t="s">
        <v>1773</v>
      </c>
      <c r="N603" t="s">
        <v>1774</v>
      </c>
      <c r="O603" t="s">
        <v>6</v>
      </c>
      <c r="P603" t="s">
        <v>7</v>
      </c>
      <c r="Q603" t="s">
        <v>3</v>
      </c>
    </row>
    <row r="604" spans="1:17" x14ac:dyDescent="0.25">
      <c r="A604" t="s">
        <v>1775</v>
      </c>
      <c r="B604" t="s">
        <v>1776</v>
      </c>
      <c r="C604" t="s">
        <v>2</v>
      </c>
      <c r="D604" t="s">
        <v>3</v>
      </c>
      <c r="E604" t="s">
        <v>76</v>
      </c>
      <c r="F604" t="s">
        <v>3</v>
      </c>
      <c r="G604" t="s">
        <v>3</v>
      </c>
      <c r="H604" t="s">
        <v>3</v>
      </c>
      <c r="I604" t="s">
        <v>3</v>
      </c>
      <c r="J604" s="2">
        <v>2958465</v>
      </c>
      <c r="K604" s="2">
        <v>1</v>
      </c>
      <c r="L604" s="2">
        <v>40844</v>
      </c>
      <c r="M604" t="s">
        <v>1776</v>
      </c>
      <c r="N604" t="s">
        <v>1776</v>
      </c>
      <c r="O604" t="s">
        <v>6</v>
      </c>
      <c r="P604" t="s">
        <v>7</v>
      </c>
      <c r="Q604" t="s">
        <v>3</v>
      </c>
    </row>
    <row r="605" spans="1:17" x14ac:dyDescent="0.25">
      <c r="A605" t="s">
        <v>1777</v>
      </c>
      <c r="B605" t="s">
        <v>1778</v>
      </c>
      <c r="C605" t="s">
        <v>2</v>
      </c>
      <c r="D605" t="s">
        <v>3</v>
      </c>
      <c r="E605" t="s">
        <v>76</v>
      </c>
      <c r="F605" t="s">
        <v>3</v>
      </c>
      <c r="G605" t="s">
        <v>3</v>
      </c>
      <c r="H605" t="s">
        <v>3</v>
      </c>
      <c r="I605" t="s">
        <v>3</v>
      </c>
      <c r="J605" s="2">
        <v>2958465</v>
      </c>
      <c r="K605" s="2">
        <v>1</v>
      </c>
      <c r="L605" s="2">
        <v>40844</v>
      </c>
      <c r="M605" t="s">
        <v>1778</v>
      </c>
      <c r="N605" t="s">
        <v>1778</v>
      </c>
      <c r="O605" t="s">
        <v>6</v>
      </c>
      <c r="P605" t="s">
        <v>7</v>
      </c>
      <c r="Q605" t="s">
        <v>3</v>
      </c>
    </row>
    <row r="606" spans="1:17" x14ac:dyDescent="0.25">
      <c r="A606" t="s">
        <v>1779</v>
      </c>
      <c r="B606" t="s">
        <v>1780</v>
      </c>
      <c r="C606" t="s">
        <v>2</v>
      </c>
      <c r="D606" t="s">
        <v>3</v>
      </c>
      <c r="E606" t="s">
        <v>76</v>
      </c>
      <c r="F606" t="s">
        <v>3</v>
      </c>
      <c r="G606" t="s">
        <v>3</v>
      </c>
      <c r="H606" t="s">
        <v>3</v>
      </c>
      <c r="I606" t="s">
        <v>3</v>
      </c>
      <c r="J606" s="2">
        <v>2958465</v>
      </c>
      <c r="K606" s="2">
        <v>1</v>
      </c>
      <c r="L606" s="2">
        <v>44462</v>
      </c>
      <c r="M606" t="s">
        <v>1780</v>
      </c>
      <c r="N606" t="s">
        <v>1780</v>
      </c>
      <c r="O606" t="s">
        <v>61</v>
      </c>
      <c r="P606" t="s">
        <v>7</v>
      </c>
      <c r="Q606" t="s">
        <v>3</v>
      </c>
    </row>
    <row r="607" spans="1:17" x14ac:dyDescent="0.25">
      <c r="A607" t="s">
        <v>1781</v>
      </c>
      <c r="B607" t="s">
        <v>1782</v>
      </c>
      <c r="C607" t="s">
        <v>2</v>
      </c>
      <c r="D607" t="s">
        <v>3</v>
      </c>
      <c r="E607" t="s">
        <v>76</v>
      </c>
      <c r="F607" t="s">
        <v>3</v>
      </c>
      <c r="G607" t="s">
        <v>3</v>
      </c>
      <c r="H607" t="s">
        <v>3</v>
      </c>
      <c r="I607" t="s">
        <v>3</v>
      </c>
      <c r="J607" s="2">
        <v>2958465</v>
      </c>
      <c r="K607" s="2">
        <v>1</v>
      </c>
      <c r="L607" s="2">
        <v>44524</v>
      </c>
      <c r="M607" t="s">
        <v>1782</v>
      </c>
      <c r="N607" t="s">
        <v>1782</v>
      </c>
      <c r="O607" t="s">
        <v>229</v>
      </c>
      <c r="P607" t="s">
        <v>7</v>
      </c>
      <c r="Q607" t="s">
        <v>3</v>
      </c>
    </row>
    <row r="608" spans="1:17" x14ac:dyDescent="0.25">
      <c r="A608" t="s">
        <v>1783</v>
      </c>
      <c r="B608" t="s">
        <v>1784</v>
      </c>
      <c r="C608" t="s">
        <v>2</v>
      </c>
      <c r="D608" t="s">
        <v>3</v>
      </c>
      <c r="E608" t="s">
        <v>76</v>
      </c>
      <c r="F608" t="s">
        <v>3</v>
      </c>
      <c r="G608" t="s">
        <v>3</v>
      </c>
      <c r="H608" t="s">
        <v>3</v>
      </c>
      <c r="I608" t="s">
        <v>3</v>
      </c>
      <c r="J608" s="2">
        <v>2958465</v>
      </c>
      <c r="K608" s="2">
        <v>1</v>
      </c>
      <c r="L608" s="2">
        <v>40844</v>
      </c>
      <c r="M608" t="s">
        <v>1784</v>
      </c>
      <c r="N608" t="s">
        <v>1785</v>
      </c>
      <c r="O608" t="s">
        <v>6</v>
      </c>
      <c r="P608" t="s">
        <v>7</v>
      </c>
      <c r="Q608" t="s">
        <v>3</v>
      </c>
    </row>
    <row r="609" spans="1:17" x14ac:dyDescent="0.25">
      <c r="A609" t="s">
        <v>1786</v>
      </c>
      <c r="B609" t="s">
        <v>1787</v>
      </c>
      <c r="C609" t="s">
        <v>2</v>
      </c>
      <c r="D609" t="s">
        <v>3</v>
      </c>
      <c r="E609" t="s">
        <v>76</v>
      </c>
      <c r="F609" t="s">
        <v>3</v>
      </c>
      <c r="G609" t="s">
        <v>3</v>
      </c>
      <c r="H609" t="s">
        <v>3</v>
      </c>
      <c r="I609" t="s">
        <v>3</v>
      </c>
      <c r="J609" s="2">
        <v>2958465</v>
      </c>
      <c r="K609" s="2">
        <v>1</v>
      </c>
      <c r="L609" s="2">
        <v>40883</v>
      </c>
      <c r="M609" t="s">
        <v>1787</v>
      </c>
      <c r="N609" t="s">
        <v>1788</v>
      </c>
      <c r="O609" t="s">
        <v>6</v>
      </c>
      <c r="P609" t="s">
        <v>7</v>
      </c>
      <c r="Q609" t="s">
        <v>3</v>
      </c>
    </row>
    <row r="610" spans="1:17" x14ac:dyDescent="0.25">
      <c r="A610" t="s">
        <v>1789</v>
      </c>
      <c r="B610" t="s">
        <v>1790</v>
      </c>
      <c r="C610" t="s">
        <v>2</v>
      </c>
      <c r="D610" t="s">
        <v>3</v>
      </c>
      <c r="E610" t="s">
        <v>76</v>
      </c>
      <c r="F610" t="s">
        <v>3</v>
      </c>
      <c r="G610" t="s">
        <v>3</v>
      </c>
      <c r="H610" t="s">
        <v>3</v>
      </c>
      <c r="I610" t="s">
        <v>3</v>
      </c>
      <c r="J610" s="2">
        <v>2958465</v>
      </c>
      <c r="K610" s="2">
        <v>1</v>
      </c>
      <c r="L610" s="2">
        <v>42027</v>
      </c>
      <c r="M610" t="s">
        <v>1790</v>
      </c>
      <c r="N610" t="s">
        <v>1791</v>
      </c>
      <c r="O610" t="s">
        <v>61</v>
      </c>
      <c r="P610" t="s">
        <v>7</v>
      </c>
      <c r="Q610" t="s">
        <v>3</v>
      </c>
    </row>
    <row r="611" spans="1:17" x14ac:dyDescent="0.25">
      <c r="A611" t="s">
        <v>1792</v>
      </c>
      <c r="B611" t="s">
        <v>1793</v>
      </c>
      <c r="C611" t="s">
        <v>2</v>
      </c>
      <c r="D611" t="s">
        <v>3</v>
      </c>
      <c r="E611" t="s">
        <v>76</v>
      </c>
      <c r="F611" t="s">
        <v>3</v>
      </c>
      <c r="G611" t="s">
        <v>3</v>
      </c>
      <c r="H611" t="s">
        <v>3</v>
      </c>
      <c r="I611" t="s">
        <v>3</v>
      </c>
      <c r="J611" s="2">
        <v>2958465</v>
      </c>
      <c r="K611" s="2">
        <v>1</v>
      </c>
      <c r="L611" s="2">
        <v>40937</v>
      </c>
      <c r="M611" t="s">
        <v>1793</v>
      </c>
      <c r="N611" t="s">
        <v>1794</v>
      </c>
      <c r="O611" t="s">
        <v>6</v>
      </c>
      <c r="P611" t="s">
        <v>7</v>
      </c>
      <c r="Q611" t="s">
        <v>3</v>
      </c>
    </row>
    <row r="612" spans="1:17" x14ac:dyDescent="0.25">
      <c r="A612" t="s">
        <v>1795</v>
      </c>
      <c r="B612" t="s">
        <v>1796</v>
      </c>
      <c r="C612" t="s">
        <v>2</v>
      </c>
      <c r="D612" t="s">
        <v>3</v>
      </c>
      <c r="E612" t="s">
        <v>76</v>
      </c>
      <c r="F612" t="s">
        <v>3</v>
      </c>
      <c r="G612" t="s">
        <v>3</v>
      </c>
      <c r="H612" t="s">
        <v>3</v>
      </c>
      <c r="I612" t="s">
        <v>3</v>
      </c>
      <c r="J612" s="2">
        <v>2958465</v>
      </c>
      <c r="K612" s="2">
        <v>1</v>
      </c>
      <c r="L612" s="2">
        <v>40940</v>
      </c>
      <c r="M612" t="s">
        <v>1796</v>
      </c>
      <c r="N612" t="s">
        <v>1796</v>
      </c>
      <c r="O612" t="s">
        <v>6</v>
      </c>
      <c r="P612" t="s">
        <v>7</v>
      </c>
      <c r="Q612" t="s">
        <v>3</v>
      </c>
    </row>
    <row r="613" spans="1:17" x14ac:dyDescent="0.25">
      <c r="A613" t="s">
        <v>1797</v>
      </c>
      <c r="B613" t="s">
        <v>1798</v>
      </c>
      <c r="C613" t="s">
        <v>2</v>
      </c>
      <c r="D613" t="s">
        <v>3</v>
      </c>
      <c r="E613" t="s">
        <v>76</v>
      </c>
      <c r="F613" t="s">
        <v>3</v>
      </c>
      <c r="G613" t="s">
        <v>3</v>
      </c>
      <c r="H613" t="s">
        <v>3</v>
      </c>
      <c r="I613" t="s">
        <v>3</v>
      </c>
      <c r="J613" s="2">
        <v>2958465</v>
      </c>
      <c r="K613" s="2">
        <v>1</v>
      </c>
      <c r="L613" s="2">
        <v>40844</v>
      </c>
      <c r="M613" t="s">
        <v>1798</v>
      </c>
      <c r="N613" t="s">
        <v>1799</v>
      </c>
      <c r="O613" t="s">
        <v>6</v>
      </c>
      <c r="P613" t="s">
        <v>7</v>
      </c>
      <c r="Q613" t="s">
        <v>3</v>
      </c>
    </row>
    <row r="614" spans="1:17" x14ac:dyDescent="0.25">
      <c r="A614" t="s">
        <v>1800</v>
      </c>
      <c r="B614" t="s">
        <v>1801</v>
      </c>
      <c r="C614" t="s">
        <v>2</v>
      </c>
      <c r="D614" t="s">
        <v>3</v>
      </c>
      <c r="E614" t="s">
        <v>76</v>
      </c>
      <c r="F614" t="s">
        <v>3</v>
      </c>
      <c r="G614" t="s">
        <v>3</v>
      </c>
      <c r="H614" t="s">
        <v>3</v>
      </c>
      <c r="I614" t="s">
        <v>3</v>
      </c>
      <c r="J614" s="2">
        <v>2958465</v>
      </c>
      <c r="K614" s="2">
        <v>1</v>
      </c>
      <c r="L614" s="2">
        <v>40921</v>
      </c>
      <c r="M614" t="s">
        <v>1801</v>
      </c>
      <c r="N614" t="s">
        <v>1801</v>
      </c>
      <c r="O614" t="s">
        <v>6</v>
      </c>
      <c r="P614" t="s">
        <v>7</v>
      </c>
      <c r="Q614" t="s">
        <v>3</v>
      </c>
    </row>
    <row r="615" spans="1:17" x14ac:dyDescent="0.25">
      <c r="A615" t="s">
        <v>1802</v>
      </c>
      <c r="B615" t="s">
        <v>1803</v>
      </c>
      <c r="C615" t="s">
        <v>2</v>
      </c>
      <c r="D615" t="s">
        <v>3</v>
      </c>
      <c r="E615" t="s">
        <v>76</v>
      </c>
      <c r="F615" t="s">
        <v>3</v>
      </c>
      <c r="G615" t="s">
        <v>3</v>
      </c>
      <c r="H615" t="s">
        <v>3</v>
      </c>
      <c r="I615" t="s">
        <v>3</v>
      </c>
      <c r="J615" s="2">
        <v>2958465</v>
      </c>
      <c r="K615" s="2">
        <v>1</v>
      </c>
      <c r="L615" s="2">
        <v>40844</v>
      </c>
      <c r="M615" t="s">
        <v>1803</v>
      </c>
      <c r="N615" t="s">
        <v>1804</v>
      </c>
      <c r="O615" t="s">
        <v>6</v>
      </c>
      <c r="P615" t="s">
        <v>7</v>
      </c>
      <c r="Q615" t="s">
        <v>3</v>
      </c>
    </row>
    <row r="616" spans="1:17" x14ac:dyDescent="0.25">
      <c r="A616" t="s">
        <v>1805</v>
      </c>
      <c r="B616" t="s">
        <v>1806</v>
      </c>
      <c r="C616" t="s">
        <v>2</v>
      </c>
      <c r="D616" t="s">
        <v>3</v>
      </c>
      <c r="E616" t="s">
        <v>76</v>
      </c>
      <c r="F616" t="s">
        <v>3</v>
      </c>
      <c r="G616" t="s">
        <v>3</v>
      </c>
      <c r="H616" t="s">
        <v>3</v>
      </c>
      <c r="I616" t="s">
        <v>3</v>
      </c>
      <c r="J616" s="2">
        <v>2958465</v>
      </c>
      <c r="K616" s="2">
        <v>1</v>
      </c>
      <c r="L616" s="2">
        <v>40844</v>
      </c>
      <c r="M616" t="s">
        <v>1806</v>
      </c>
      <c r="N616" t="s">
        <v>1807</v>
      </c>
      <c r="O616" t="s">
        <v>6</v>
      </c>
      <c r="P616" t="s">
        <v>7</v>
      </c>
      <c r="Q616" t="s">
        <v>3</v>
      </c>
    </row>
    <row r="617" spans="1:17" x14ac:dyDescent="0.25">
      <c r="A617" t="s">
        <v>1808</v>
      </c>
      <c r="B617" t="s">
        <v>1809</v>
      </c>
      <c r="C617" t="s">
        <v>2</v>
      </c>
      <c r="D617" t="s">
        <v>3</v>
      </c>
      <c r="E617" t="s">
        <v>76</v>
      </c>
      <c r="F617" t="s">
        <v>3</v>
      </c>
      <c r="G617" t="s">
        <v>3</v>
      </c>
      <c r="H617" t="s">
        <v>3</v>
      </c>
      <c r="I617" t="s">
        <v>3</v>
      </c>
      <c r="J617" s="2">
        <v>2958465</v>
      </c>
      <c r="K617" s="2">
        <v>1</v>
      </c>
      <c r="L617" s="2">
        <v>40924</v>
      </c>
      <c r="M617" t="s">
        <v>1809</v>
      </c>
      <c r="N617" t="s">
        <v>1810</v>
      </c>
      <c r="O617" t="s">
        <v>6</v>
      </c>
      <c r="P617" t="s">
        <v>7</v>
      </c>
      <c r="Q617" t="s">
        <v>3</v>
      </c>
    </row>
    <row r="618" spans="1:17" x14ac:dyDescent="0.25">
      <c r="A618" t="s">
        <v>1811</v>
      </c>
      <c r="B618" t="s">
        <v>1812</v>
      </c>
      <c r="C618" t="s">
        <v>2</v>
      </c>
      <c r="D618" t="s">
        <v>3</v>
      </c>
      <c r="E618" t="s">
        <v>76</v>
      </c>
      <c r="F618" t="s">
        <v>3</v>
      </c>
      <c r="G618" t="s">
        <v>3</v>
      </c>
      <c r="H618" t="s">
        <v>3</v>
      </c>
      <c r="I618" t="s">
        <v>3</v>
      </c>
      <c r="J618" s="2">
        <v>2958465</v>
      </c>
      <c r="K618" s="2">
        <v>1</v>
      </c>
      <c r="L618" s="2">
        <v>40844</v>
      </c>
      <c r="M618" t="s">
        <v>1812</v>
      </c>
      <c r="N618" t="s">
        <v>1813</v>
      </c>
      <c r="O618" t="s">
        <v>6</v>
      </c>
      <c r="P618" t="s">
        <v>7</v>
      </c>
      <c r="Q618" t="s">
        <v>3</v>
      </c>
    </row>
    <row r="619" spans="1:17" x14ac:dyDescent="0.25">
      <c r="A619" t="s">
        <v>1814</v>
      </c>
      <c r="B619" t="s">
        <v>1815</v>
      </c>
      <c r="C619" t="s">
        <v>2</v>
      </c>
      <c r="D619" t="s">
        <v>3</v>
      </c>
      <c r="E619" t="s">
        <v>76</v>
      </c>
      <c r="F619" t="s">
        <v>3</v>
      </c>
      <c r="G619" t="s">
        <v>3</v>
      </c>
      <c r="H619" t="s">
        <v>3</v>
      </c>
      <c r="I619" t="s">
        <v>3</v>
      </c>
      <c r="J619" s="2">
        <v>2958465</v>
      </c>
      <c r="K619" s="2">
        <v>1</v>
      </c>
      <c r="L619" s="2">
        <v>40963</v>
      </c>
      <c r="M619" t="s">
        <v>1815</v>
      </c>
      <c r="N619" t="s">
        <v>1816</v>
      </c>
      <c r="O619" t="s">
        <v>6</v>
      </c>
      <c r="P619" t="s">
        <v>7</v>
      </c>
      <c r="Q619" t="s">
        <v>3</v>
      </c>
    </row>
    <row r="620" spans="1:17" x14ac:dyDescent="0.25">
      <c r="A620" t="s">
        <v>1817</v>
      </c>
      <c r="B620" t="s">
        <v>1818</v>
      </c>
      <c r="C620" t="s">
        <v>2</v>
      </c>
      <c r="D620" t="s">
        <v>3</v>
      </c>
      <c r="E620" t="s">
        <v>76</v>
      </c>
      <c r="F620" t="s">
        <v>3</v>
      </c>
      <c r="G620" t="s">
        <v>3</v>
      </c>
      <c r="H620" t="s">
        <v>3</v>
      </c>
      <c r="I620" t="s">
        <v>3</v>
      </c>
      <c r="J620" s="2">
        <v>2958465</v>
      </c>
      <c r="K620" s="2">
        <v>1</v>
      </c>
      <c r="L620" s="2">
        <v>41019</v>
      </c>
      <c r="M620" t="s">
        <v>1818</v>
      </c>
      <c r="N620" t="s">
        <v>1819</v>
      </c>
      <c r="O620" t="s">
        <v>6</v>
      </c>
      <c r="P620" t="s">
        <v>7</v>
      </c>
      <c r="Q620" t="s">
        <v>3</v>
      </c>
    </row>
    <row r="621" spans="1:17" x14ac:dyDescent="0.25">
      <c r="A621" t="s">
        <v>1820</v>
      </c>
      <c r="B621" t="s">
        <v>1821</v>
      </c>
      <c r="C621" t="s">
        <v>2</v>
      </c>
      <c r="D621" t="s">
        <v>3</v>
      </c>
      <c r="E621" t="s">
        <v>76</v>
      </c>
      <c r="F621" t="s">
        <v>3</v>
      </c>
      <c r="G621" t="s">
        <v>3</v>
      </c>
      <c r="H621" t="s">
        <v>3</v>
      </c>
      <c r="I621" t="s">
        <v>3</v>
      </c>
      <c r="J621" s="2">
        <v>2958465</v>
      </c>
      <c r="K621" s="2">
        <v>1</v>
      </c>
      <c r="L621" s="2">
        <v>40940</v>
      </c>
      <c r="M621" t="s">
        <v>1821</v>
      </c>
      <c r="N621" t="s">
        <v>1821</v>
      </c>
      <c r="O621" t="s">
        <v>6</v>
      </c>
      <c r="P621" t="s">
        <v>7</v>
      </c>
      <c r="Q621" t="s">
        <v>3</v>
      </c>
    </row>
    <row r="622" spans="1:17" x14ac:dyDescent="0.25">
      <c r="A622" t="s">
        <v>1822</v>
      </c>
      <c r="B622" t="s">
        <v>1823</v>
      </c>
      <c r="C622" t="s">
        <v>2</v>
      </c>
      <c r="D622" t="s">
        <v>3</v>
      </c>
      <c r="E622" t="s">
        <v>76</v>
      </c>
      <c r="F622" t="s">
        <v>3</v>
      </c>
      <c r="G622" t="s">
        <v>3</v>
      </c>
      <c r="H622" t="s">
        <v>3</v>
      </c>
      <c r="I622" t="s">
        <v>3</v>
      </c>
      <c r="J622" s="2">
        <v>2958465</v>
      </c>
      <c r="K622" s="2">
        <v>1</v>
      </c>
      <c r="L622" s="2">
        <v>41053</v>
      </c>
      <c r="M622" t="s">
        <v>1823</v>
      </c>
      <c r="N622" t="s">
        <v>1823</v>
      </c>
      <c r="O622" t="s">
        <v>61</v>
      </c>
      <c r="P622" t="s">
        <v>7</v>
      </c>
      <c r="Q622" t="s">
        <v>3</v>
      </c>
    </row>
    <row r="623" spans="1:17" x14ac:dyDescent="0.25">
      <c r="A623" t="s">
        <v>1824</v>
      </c>
      <c r="B623" t="s">
        <v>1825</v>
      </c>
      <c r="C623" t="s">
        <v>2</v>
      </c>
      <c r="D623" t="s">
        <v>3</v>
      </c>
      <c r="E623" t="s">
        <v>76</v>
      </c>
      <c r="F623" t="s">
        <v>3</v>
      </c>
      <c r="G623" t="s">
        <v>3</v>
      </c>
      <c r="H623" t="s">
        <v>3</v>
      </c>
      <c r="I623" t="s">
        <v>3</v>
      </c>
      <c r="J623" s="2">
        <v>2958465</v>
      </c>
      <c r="K623" s="2">
        <v>1</v>
      </c>
      <c r="L623" s="2">
        <v>40938</v>
      </c>
      <c r="M623" t="s">
        <v>1825</v>
      </c>
      <c r="N623" t="s">
        <v>1826</v>
      </c>
      <c r="O623" t="s">
        <v>6</v>
      </c>
      <c r="P623" t="s">
        <v>7</v>
      </c>
      <c r="Q623" t="s">
        <v>3</v>
      </c>
    </row>
    <row r="624" spans="1:17" x14ac:dyDescent="0.25">
      <c r="A624" t="s">
        <v>1827</v>
      </c>
      <c r="B624" t="s">
        <v>1828</v>
      </c>
      <c r="C624" t="s">
        <v>2</v>
      </c>
      <c r="D624" t="s">
        <v>3</v>
      </c>
      <c r="E624" t="s">
        <v>76</v>
      </c>
      <c r="F624" t="s">
        <v>3</v>
      </c>
      <c r="G624" t="s">
        <v>3</v>
      </c>
      <c r="H624" t="s">
        <v>3</v>
      </c>
      <c r="I624" t="s">
        <v>3</v>
      </c>
      <c r="J624" s="2">
        <v>2958465</v>
      </c>
      <c r="K624" s="2">
        <v>1</v>
      </c>
      <c r="L624" s="2">
        <v>40921</v>
      </c>
      <c r="M624" t="s">
        <v>1828</v>
      </c>
      <c r="N624" t="s">
        <v>1829</v>
      </c>
      <c r="O624" t="s">
        <v>6</v>
      </c>
      <c r="P624" t="s">
        <v>7</v>
      </c>
      <c r="Q624" t="s">
        <v>3</v>
      </c>
    </row>
    <row r="625" spans="1:17" x14ac:dyDescent="0.25">
      <c r="A625" t="s">
        <v>1830</v>
      </c>
      <c r="B625" t="s">
        <v>1831</v>
      </c>
      <c r="C625" t="s">
        <v>2</v>
      </c>
      <c r="D625" t="s">
        <v>3</v>
      </c>
      <c r="E625" t="s">
        <v>76</v>
      </c>
      <c r="F625" t="s">
        <v>3</v>
      </c>
      <c r="G625" t="s">
        <v>3</v>
      </c>
      <c r="H625" t="s">
        <v>3</v>
      </c>
      <c r="I625" t="s">
        <v>3</v>
      </c>
      <c r="J625" s="2">
        <v>2958465</v>
      </c>
      <c r="K625" s="2">
        <v>1</v>
      </c>
      <c r="L625" s="2">
        <v>40938</v>
      </c>
      <c r="M625" t="s">
        <v>1831</v>
      </c>
      <c r="N625" t="s">
        <v>1832</v>
      </c>
      <c r="O625" t="s">
        <v>6</v>
      </c>
      <c r="P625" t="s">
        <v>7</v>
      </c>
      <c r="Q625" t="s">
        <v>3</v>
      </c>
    </row>
    <row r="626" spans="1:17" x14ac:dyDescent="0.25">
      <c r="A626" t="s">
        <v>1833</v>
      </c>
      <c r="B626" t="s">
        <v>1834</v>
      </c>
      <c r="C626" t="s">
        <v>2</v>
      </c>
      <c r="D626" t="s">
        <v>3</v>
      </c>
      <c r="E626" t="s">
        <v>76</v>
      </c>
      <c r="F626" t="s">
        <v>3</v>
      </c>
      <c r="G626" t="s">
        <v>3</v>
      </c>
      <c r="H626" t="s">
        <v>3</v>
      </c>
      <c r="I626" t="s">
        <v>3</v>
      </c>
      <c r="J626" s="2">
        <v>2958465</v>
      </c>
      <c r="K626" s="2">
        <v>1</v>
      </c>
      <c r="L626" s="2">
        <v>40938</v>
      </c>
      <c r="M626" t="s">
        <v>1834</v>
      </c>
      <c r="N626" t="s">
        <v>1835</v>
      </c>
      <c r="O626" t="s">
        <v>6</v>
      </c>
      <c r="P626" t="s">
        <v>7</v>
      </c>
      <c r="Q626" t="s">
        <v>3</v>
      </c>
    </row>
    <row r="627" spans="1:17" x14ac:dyDescent="0.25">
      <c r="A627" t="s">
        <v>1836</v>
      </c>
      <c r="B627" t="s">
        <v>1837</v>
      </c>
      <c r="C627" t="s">
        <v>2</v>
      </c>
      <c r="D627" t="s">
        <v>3</v>
      </c>
      <c r="E627" t="s">
        <v>76</v>
      </c>
      <c r="F627" t="s">
        <v>3</v>
      </c>
      <c r="G627" t="s">
        <v>3</v>
      </c>
      <c r="H627" t="s">
        <v>3</v>
      </c>
      <c r="I627" t="s">
        <v>3</v>
      </c>
      <c r="J627" s="2">
        <v>2958465</v>
      </c>
      <c r="K627" s="2">
        <v>1</v>
      </c>
      <c r="L627" s="2">
        <v>40928</v>
      </c>
      <c r="M627" t="s">
        <v>1837</v>
      </c>
      <c r="N627" t="s">
        <v>1838</v>
      </c>
      <c r="O627" t="s">
        <v>6</v>
      </c>
      <c r="P627" t="s">
        <v>7</v>
      </c>
      <c r="Q627" t="s">
        <v>3</v>
      </c>
    </row>
    <row r="628" spans="1:17" x14ac:dyDescent="0.25">
      <c r="A628" t="s">
        <v>1839</v>
      </c>
      <c r="B628" t="s">
        <v>1840</v>
      </c>
      <c r="C628" t="s">
        <v>2</v>
      </c>
      <c r="D628" t="s">
        <v>3</v>
      </c>
      <c r="E628" t="s">
        <v>76</v>
      </c>
      <c r="F628" t="s">
        <v>3</v>
      </c>
      <c r="G628" t="s">
        <v>3</v>
      </c>
      <c r="H628" t="s">
        <v>3</v>
      </c>
      <c r="I628" t="s">
        <v>3</v>
      </c>
      <c r="J628" s="2">
        <v>2958465</v>
      </c>
      <c r="K628" s="2">
        <v>1</v>
      </c>
      <c r="L628" s="2">
        <v>40940</v>
      </c>
      <c r="M628" t="s">
        <v>1840</v>
      </c>
      <c r="N628" t="s">
        <v>1841</v>
      </c>
      <c r="O628" t="s">
        <v>6</v>
      </c>
      <c r="P628" t="s">
        <v>7</v>
      </c>
      <c r="Q628" t="s">
        <v>3</v>
      </c>
    </row>
    <row r="629" spans="1:17" x14ac:dyDescent="0.25">
      <c r="A629" t="s">
        <v>1842</v>
      </c>
      <c r="B629" t="s">
        <v>1843</v>
      </c>
      <c r="C629" t="s">
        <v>2</v>
      </c>
      <c r="D629" t="s">
        <v>3</v>
      </c>
      <c r="E629" t="s">
        <v>76</v>
      </c>
      <c r="F629" t="s">
        <v>3</v>
      </c>
      <c r="G629" t="s">
        <v>3</v>
      </c>
      <c r="H629" t="s">
        <v>3</v>
      </c>
      <c r="I629" t="s">
        <v>3</v>
      </c>
      <c r="J629" s="2">
        <v>2958465</v>
      </c>
      <c r="K629" s="2">
        <v>1</v>
      </c>
      <c r="L629" s="2">
        <v>41183</v>
      </c>
      <c r="M629" t="s">
        <v>1843</v>
      </c>
      <c r="N629" t="s">
        <v>1844</v>
      </c>
      <c r="O629" t="s">
        <v>61</v>
      </c>
      <c r="P629" t="s">
        <v>7</v>
      </c>
      <c r="Q629" t="s">
        <v>3</v>
      </c>
    </row>
    <row r="630" spans="1:17" x14ac:dyDescent="0.25">
      <c r="A630" t="s">
        <v>1845</v>
      </c>
      <c r="B630" t="s">
        <v>1846</v>
      </c>
      <c r="C630" t="s">
        <v>2</v>
      </c>
      <c r="D630" t="s">
        <v>3</v>
      </c>
      <c r="E630" t="s">
        <v>76</v>
      </c>
      <c r="F630" t="s">
        <v>3</v>
      </c>
      <c r="G630" t="s">
        <v>3</v>
      </c>
      <c r="H630" t="s">
        <v>3</v>
      </c>
      <c r="I630" t="s">
        <v>3</v>
      </c>
      <c r="J630" s="2">
        <v>2958465</v>
      </c>
      <c r="K630" s="2">
        <v>1</v>
      </c>
      <c r="L630" s="2">
        <v>40938</v>
      </c>
      <c r="M630" t="s">
        <v>1846</v>
      </c>
      <c r="N630" t="s">
        <v>1847</v>
      </c>
      <c r="O630" t="s">
        <v>6</v>
      </c>
      <c r="P630" t="s">
        <v>7</v>
      </c>
      <c r="Q630" t="s">
        <v>3</v>
      </c>
    </row>
    <row r="631" spans="1:17" x14ac:dyDescent="0.25">
      <c r="A631" t="s">
        <v>1848</v>
      </c>
      <c r="B631" t="s">
        <v>1849</v>
      </c>
      <c r="C631" t="s">
        <v>2</v>
      </c>
      <c r="D631" t="s">
        <v>3</v>
      </c>
      <c r="E631" t="s">
        <v>76</v>
      </c>
      <c r="F631" t="s">
        <v>3</v>
      </c>
      <c r="G631" t="s">
        <v>3</v>
      </c>
      <c r="H631" t="s">
        <v>3</v>
      </c>
      <c r="I631" t="s">
        <v>3</v>
      </c>
      <c r="J631" s="2">
        <v>2958465</v>
      </c>
      <c r="K631" s="2">
        <v>1</v>
      </c>
      <c r="L631" s="2">
        <v>40938</v>
      </c>
      <c r="M631" t="s">
        <v>1849</v>
      </c>
      <c r="N631" t="s">
        <v>1054</v>
      </c>
      <c r="O631" t="s">
        <v>6</v>
      </c>
      <c r="P631" t="s">
        <v>7</v>
      </c>
      <c r="Q631" t="s">
        <v>3</v>
      </c>
    </row>
    <row r="632" spans="1:17" x14ac:dyDescent="0.25">
      <c r="A632" t="s">
        <v>1850</v>
      </c>
      <c r="B632" t="s">
        <v>1851</v>
      </c>
      <c r="C632" t="s">
        <v>2</v>
      </c>
      <c r="D632" t="s">
        <v>3</v>
      </c>
      <c r="E632" t="s">
        <v>76</v>
      </c>
      <c r="F632" t="s">
        <v>3</v>
      </c>
      <c r="G632" t="s">
        <v>3</v>
      </c>
      <c r="H632" t="s">
        <v>3</v>
      </c>
      <c r="I632" t="s">
        <v>3</v>
      </c>
      <c r="J632" s="2">
        <v>2958465</v>
      </c>
      <c r="K632" s="2">
        <v>1</v>
      </c>
      <c r="L632" s="2">
        <v>40844</v>
      </c>
      <c r="M632" t="s">
        <v>1851</v>
      </c>
      <c r="N632" t="s">
        <v>1852</v>
      </c>
      <c r="O632" t="s">
        <v>6</v>
      </c>
      <c r="P632" t="s">
        <v>7</v>
      </c>
      <c r="Q632" t="s">
        <v>3</v>
      </c>
    </row>
    <row r="633" spans="1:17" x14ac:dyDescent="0.25">
      <c r="A633" t="s">
        <v>1853</v>
      </c>
      <c r="B633" t="s">
        <v>1854</v>
      </c>
      <c r="C633" t="s">
        <v>2</v>
      </c>
      <c r="D633" t="s">
        <v>3</v>
      </c>
      <c r="E633" t="s">
        <v>76</v>
      </c>
      <c r="F633" t="s">
        <v>3</v>
      </c>
      <c r="G633" t="s">
        <v>3</v>
      </c>
      <c r="H633" t="s">
        <v>3</v>
      </c>
      <c r="I633" t="s">
        <v>3</v>
      </c>
      <c r="J633" s="2">
        <v>2958465</v>
      </c>
      <c r="K633" s="2">
        <v>1</v>
      </c>
      <c r="L633" s="2">
        <v>40844</v>
      </c>
      <c r="M633" t="s">
        <v>1854</v>
      </c>
      <c r="N633" t="s">
        <v>1855</v>
      </c>
      <c r="O633" t="s">
        <v>6</v>
      </c>
      <c r="P633" t="s">
        <v>7</v>
      </c>
      <c r="Q633" t="s">
        <v>3</v>
      </c>
    </row>
    <row r="634" spans="1:17" x14ac:dyDescent="0.25">
      <c r="A634" t="s">
        <v>1856</v>
      </c>
      <c r="B634" t="s">
        <v>1857</v>
      </c>
      <c r="C634" t="s">
        <v>2</v>
      </c>
      <c r="D634" t="s">
        <v>3</v>
      </c>
      <c r="E634" t="s">
        <v>76</v>
      </c>
      <c r="F634" t="s">
        <v>3</v>
      </c>
      <c r="G634" t="s">
        <v>3</v>
      </c>
      <c r="H634" t="s">
        <v>3</v>
      </c>
      <c r="I634" t="s">
        <v>3</v>
      </c>
      <c r="J634" s="2">
        <v>2958465</v>
      </c>
      <c r="K634" s="2">
        <v>1</v>
      </c>
      <c r="L634" s="2">
        <v>40844</v>
      </c>
      <c r="M634" t="s">
        <v>1857</v>
      </c>
      <c r="N634" t="s">
        <v>1858</v>
      </c>
      <c r="O634" t="s">
        <v>6</v>
      </c>
      <c r="P634" t="s">
        <v>7</v>
      </c>
      <c r="Q634" t="s">
        <v>3</v>
      </c>
    </row>
    <row r="635" spans="1:17" x14ac:dyDescent="0.25">
      <c r="A635" t="s">
        <v>1859</v>
      </c>
      <c r="B635" t="s">
        <v>1860</v>
      </c>
      <c r="C635" t="s">
        <v>2</v>
      </c>
      <c r="D635" t="s">
        <v>3</v>
      </c>
      <c r="E635" t="s">
        <v>76</v>
      </c>
      <c r="F635" t="s">
        <v>3</v>
      </c>
      <c r="G635" t="s">
        <v>3</v>
      </c>
      <c r="H635" t="s">
        <v>3</v>
      </c>
      <c r="I635" t="s">
        <v>3</v>
      </c>
      <c r="J635" s="2">
        <v>2958465</v>
      </c>
      <c r="K635" s="2">
        <v>1</v>
      </c>
      <c r="L635" s="2">
        <v>40844</v>
      </c>
      <c r="M635" t="s">
        <v>1860</v>
      </c>
      <c r="N635" t="s">
        <v>1861</v>
      </c>
      <c r="O635" t="s">
        <v>6</v>
      </c>
      <c r="P635" t="s">
        <v>7</v>
      </c>
      <c r="Q635" t="s">
        <v>3</v>
      </c>
    </row>
    <row r="636" spans="1:17" x14ac:dyDescent="0.25">
      <c r="A636" t="s">
        <v>1862</v>
      </c>
      <c r="B636" t="s">
        <v>1863</v>
      </c>
      <c r="C636" t="s">
        <v>2</v>
      </c>
      <c r="D636" t="s">
        <v>3</v>
      </c>
      <c r="E636" t="s">
        <v>76</v>
      </c>
      <c r="F636" t="s">
        <v>3</v>
      </c>
      <c r="G636" t="s">
        <v>3</v>
      </c>
      <c r="H636" t="s">
        <v>3</v>
      </c>
      <c r="I636" t="s">
        <v>3</v>
      </c>
      <c r="J636" s="2">
        <v>2958465</v>
      </c>
      <c r="K636" s="2">
        <v>1</v>
      </c>
      <c r="L636" s="2">
        <v>40844</v>
      </c>
      <c r="M636" t="s">
        <v>1863</v>
      </c>
      <c r="N636" t="s">
        <v>1864</v>
      </c>
      <c r="O636" t="s">
        <v>6</v>
      </c>
      <c r="P636" t="s">
        <v>7</v>
      </c>
      <c r="Q636" t="s">
        <v>3</v>
      </c>
    </row>
    <row r="637" spans="1:17" x14ac:dyDescent="0.25">
      <c r="A637" t="s">
        <v>1865</v>
      </c>
      <c r="B637" t="s">
        <v>1866</v>
      </c>
      <c r="C637" t="s">
        <v>2</v>
      </c>
      <c r="D637" t="s">
        <v>3</v>
      </c>
      <c r="E637" t="s">
        <v>76</v>
      </c>
      <c r="F637" t="s">
        <v>3</v>
      </c>
      <c r="G637" t="s">
        <v>3</v>
      </c>
      <c r="H637" t="s">
        <v>3</v>
      </c>
      <c r="I637" t="s">
        <v>3</v>
      </c>
      <c r="J637" s="2">
        <v>2958465</v>
      </c>
      <c r="K637" s="2">
        <v>1</v>
      </c>
      <c r="L637" s="2">
        <v>40868</v>
      </c>
      <c r="M637" t="s">
        <v>1866</v>
      </c>
      <c r="N637" t="s">
        <v>1867</v>
      </c>
      <c r="O637" t="s">
        <v>6</v>
      </c>
      <c r="P637" t="s">
        <v>7</v>
      </c>
      <c r="Q637" t="s">
        <v>3</v>
      </c>
    </row>
    <row r="638" spans="1:17" x14ac:dyDescent="0.25">
      <c r="A638" t="s">
        <v>1868</v>
      </c>
      <c r="B638" t="s">
        <v>1869</v>
      </c>
      <c r="C638" t="s">
        <v>2</v>
      </c>
      <c r="D638" t="s">
        <v>3</v>
      </c>
      <c r="E638" t="s">
        <v>76</v>
      </c>
      <c r="F638" t="s">
        <v>3</v>
      </c>
      <c r="G638" t="s">
        <v>3</v>
      </c>
      <c r="H638" t="s">
        <v>3</v>
      </c>
      <c r="I638" t="s">
        <v>3</v>
      </c>
      <c r="J638" s="2">
        <v>2958465</v>
      </c>
      <c r="K638" s="2">
        <v>1</v>
      </c>
      <c r="L638" s="2">
        <v>43473</v>
      </c>
      <c r="M638" t="s">
        <v>1869</v>
      </c>
      <c r="N638" t="s">
        <v>1870</v>
      </c>
      <c r="O638" t="s">
        <v>57</v>
      </c>
      <c r="P638" t="s">
        <v>7</v>
      </c>
      <c r="Q638" t="s">
        <v>3</v>
      </c>
    </row>
    <row r="639" spans="1:17" x14ac:dyDescent="0.25">
      <c r="A639" t="s">
        <v>1871</v>
      </c>
      <c r="B639" t="s">
        <v>1872</v>
      </c>
      <c r="C639" t="s">
        <v>2</v>
      </c>
      <c r="D639" t="s">
        <v>3</v>
      </c>
      <c r="E639" t="s">
        <v>76</v>
      </c>
      <c r="F639" t="s">
        <v>3</v>
      </c>
      <c r="G639" t="s">
        <v>3</v>
      </c>
      <c r="H639" t="s">
        <v>3</v>
      </c>
      <c r="I639" t="s">
        <v>3</v>
      </c>
      <c r="J639" s="2">
        <v>2958465</v>
      </c>
      <c r="K639" s="2">
        <v>1</v>
      </c>
      <c r="L639" s="2">
        <v>43794</v>
      </c>
      <c r="M639" t="s">
        <v>1872</v>
      </c>
      <c r="N639" t="s">
        <v>1873</v>
      </c>
      <c r="O639" t="s">
        <v>57</v>
      </c>
      <c r="P639" t="s">
        <v>7</v>
      </c>
      <c r="Q639" t="s">
        <v>3</v>
      </c>
    </row>
    <row r="640" spans="1:17" x14ac:dyDescent="0.25">
      <c r="A640" t="s">
        <v>1874</v>
      </c>
      <c r="B640" t="s">
        <v>1875</v>
      </c>
      <c r="C640" t="s">
        <v>2</v>
      </c>
      <c r="D640" t="s">
        <v>3</v>
      </c>
      <c r="E640" t="s">
        <v>76</v>
      </c>
      <c r="F640" t="s">
        <v>3</v>
      </c>
      <c r="G640" t="s">
        <v>3</v>
      </c>
      <c r="H640" t="s">
        <v>3</v>
      </c>
      <c r="I640" t="s">
        <v>3</v>
      </c>
      <c r="J640" s="2">
        <v>2958465</v>
      </c>
      <c r="K640" s="2">
        <v>1</v>
      </c>
      <c r="L640" s="2">
        <v>40844</v>
      </c>
      <c r="M640" t="s">
        <v>1875</v>
      </c>
      <c r="N640" t="s">
        <v>1876</v>
      </c>
      <c r="O640" t="s">
        <v>6</v>
      </c>
      <c r="P640" t="s">
        <v>7</v>
      </c>
      <c r="Q640" t="s">
        <v>3</v>
      </c>
    </row>
    <row r="641" spans="1:17" x14ac:dyDescent="0.25">
      <c r="A641" t="s">
        <v>1877</v>
      </c>
      <c r="B641" t="s">
        <v>1878</v>
      </c>
      <c r="C641" t="s">
        <v>2</v>
      </c>
      <c r="D641" t="s">
        <v>3</v>
      </c>
      <c r="E641" t="s">
        <v>76</v>
      </c>
      <c r="F641" t="s">
        <v>3</v>
      </c>
      <c r="G641" t="s">
        <v>3</v>
      </c>
      <c r="H641" t="s">
        <v>3</v>
      </c>
      <c r="I641" t="s">
        <v>3</v>
      </c>
      <c r="J641" s="2">
        <v>2958465</v>
      </c>
      <c r="K641" s="2">
        <v>1</v>
      </c>
      <c r="L641" s="2">
        <v>43794</v>
      </c>
      <c r="M641" t="s">
        <v>1878</v>
      </c>
      <c r="N641" t="s">
        <v>1879</v>
      </c>
      <c r="O641" t="s">
        <v>61</v>
      </c>
      <c r="P641" t="s">
        <v>7</v>
      </c>
      <c r="Q641" t="s">
        <v>3</v>
      </c>
    </row>
    <row r="642" spans="1:17" x14ac:dyDescent="0.25">
      <c r="A642" t="s">
        <v>1880</v>
      </c>
      <c r="B642" t="s">
        <v>1881</v>
      </c>
      <c r="C642" t="s">
        <v>2</v>
      </c>
      <c r="D642" t="s">
        <v>3</v>
      </c>
      <c r="E642" t="s">
        <v>76</v>
      </c>
      <c r="F642" t="s">
        <v>3</v>
      </c>
      <c r="G642" t="s">
        <v>3</v>
      </c>
      <c r="H642" t="s">
        <v>3</v>
      </c>
      <c r="I642" t="s">
        <v>3</v>
      </c>
      <c r="J642" s="2">
        <v>2958465</v>
      </c>
      <c r="K642" s="2">
        <v>1</v>
      </c>
      <c r="L642" s="2">
        <v>40844</v>
      </c>
      <c r="M642" t="s">
        <v>1881</v>
      </c>
      <c r="N642" t="s">
        <v>1882</v>
      </c>
      <c r="O642" t="s">
        <v>6</v>
      </c>
      <c r="P642" t="s">
        <v>7</v>
      </c>
      <c r="Q642" t="s">
        <v>3</v>
      </c>
    </row>
    <row r="643" spans="1:17" x14ac:dyDescent="0.25">
      <c r="A643" t="s">
        <v>1883</v>
      </c>
      <c r="B643" t="s">
        <v>1884</v>
      </c>
      <c r="C643" t="s">
        <v>2</v>
      </c>
      <c r="D643" t="s">
        <v>3</v>
      </c>
      <c r="E643" t="s">
        <v>76</v>
      </c>
      <c r="F643" t="s">
        <v>3</v>
      </c>
      <c r="G643" t="s">
        <v>3</v>
      </c>
      <c r="H643" t="s">
        <v>3</v>
      </c>
      <c r="I643" t="s">
        <v>3</v>
      </c>
      <c r="J643" s="2">
        <v>2958465</v>
      </c>
      <c r="K643" s="2">
        <v>1</v>
      </c>
      <c r="L643" s="2">
        <v>40940</v>
      </c>
      <c r="M643" t="s">
        <v>1884</v>
      </c>
      <c r="N643" t="s">
        <v>1885</v>
      </c>
      <c r="O643" t="s">
        <v>6</v>
      </c>
      <c r="P643" t="s">
        <v>7</v>
      </c>
      <c r="Q643" t="s">
        <v>3</v>
      </c>
    </row>
    <row r="644" spans="1:17" x14ac:dyDescent="0.25">
      <c r="A644" t="s">
        <v>1886</v>
      </c>
      <c r="B644" t="s">
        <v>1700</v>
      </c>
      <c r="C644" t="s">
        <v>2</v>
      </c>
      <c r="D644" t="s">
        <v>3</v>
      </c>
      <c r="E644" t="s">
        <v>76</v>
      </c>
      <c r="F644" t="s">
        <v>3</v>
      </c>
      <c r="G644" t="s">
        <v>3</v>
      </c>
      <c r="H644" t="s">
        <v>3</v>
      </c>
      <c r="I644" t="s">
        <v>3</v>
      </c>
      <c r="J644" s="2">
        <v>2958465</v>
      </c>
      <c r="K644" s="2">
        <v>1</v>
      </c>
      <c r="L644" s="2">
        <v>44015</v>
      </c>
      <c r="M644" t="s">
        <v>1700</v>
      </c>
      <c r="N644" t="s">
        <v>1701</v>
      </c>
      <c r="O644" t="s">
        <v>57</v>
      </c>
      <c r="P644" t="s">
        <v>7</v>
      </c>
      <c r="Q644" t="s">
        <v>3</v>
      </c>
    </row>
    <row r="645" spans="1:17" x14ac:dyDescent="0.25">
      <c r="A645" t="s">
        <v>1887</v>
      </c>
      <c r="B645" t="s">
        <v>1888</v>
      </c>
      <c r="C645" t="s">
        <v>2</v>
      </c>
      <c r="D645" t="s">
        <v>3</v>
      </c>
      <c r="E645" t="s">
        <v>76</v>
      </c>
      <c r="F645" t="s">
        <v>3</v>
      </c>
      <c r="G645" t="s">
        <v>3</v>
      </c>
      <c r="H645" t="s">
        <v>3</v>
      </c>
      <c r="I645" t="s">
        <v>3</v>
      </c>
      <c r="J645" s="2">
        <v>2958465</v>
      </c>
      <c r="K645" s="2">
        <v>1</v>
      </c>
      <c r="L645" s="2">
        <v>43825</v>
      </c>
      <c r="M645" t="s">
        <v>1888</v>
      </c>
      <c r="N645" t="s">
        <v>1889</v>
      </c>
      <c r="O645" t="s">
        <v>57</v>
      </c>
      <c r="P645" t="s">
        <v>7</v>
      </c>
      <c r="Q645" t="s">
        <v>3</v>
      </c>
    </row>
    <row r="646" spans="1:17" x14ac:dyDescent="0.25">
      <c r="A646" t="s">
        <v>1890</v>
      </c>
      <c r="B646" t="s">
        <v>1891</v>
      </c>
      <c r="C646" t="s">
        <v>2</v>
      </c>
      <c r="D646" t="s">
        <v>3</v>
      </c>
      <c r="E646" t="s">
        <v>76</v>
      </c>
      <c r="F646" t="s">
        <v>3</v>
      </c>
      <c r="G646" t="s">
        <v>3</v>
      </c>
      <c r="H646" t="s">
        <v>3</v>
      </c>
      <c r="I646" t="s">
        <v>3</v>
      </c>
      <c r="J646" s="2">
        <v>2958465</v>
      </c>
      <c r="K646" s="2">
        <v>1</v>
      </c>
      <c r="L646" s="2">
        <v>43825</v>
      </c>
      <c r="M646" t="s">
        <v>1891</v>
      </c>
      <c r="N646" t="s">
        <v>1892</v>
      </c>
      <c r="O646" t="s">
        <v>57</v>
      </c>
      <c r="P646" t="s">
        <v>7</v>
      </c>
      <c r="Q646" t="s">
        <v>3</v>
      </c>
    </row>
    <row r="647" spans="1:17" x14ac:dyDescent="0.25">
      <c r="A647" t="s">
        <v>1893</v>
      </c>
      <c r="B647" t="s">
        <v>1894</v>
      </c>
      <c r="C647" t="s">
        <v>2</v>
      </c>
      <c r="D647" t="s">
        <v>3</v>
      </c>
      <c r="E647" t="s">
        <v>76</v>
      </c>
      <c r="F647" t="s">
        <v>3</v>
      </c>
      <c r="G647" t="s">
        <v>3</v>
      </c>
      <c r="H647" t="s">
        <v>3</v>
      </c>
      <c r="I647" t="s">
        <v>3</v>
      </c>
      <c r="J647" s="2">
        <v>2958465</v>
      </c>
      <c r="K647" s="2">
        <v>1</v>
      </c>
      <c r="L647" s="2">
        <v>40940</v>
      </c>
      <c r="M647" t="s">
        <v>1894</v>
      </c>
      <c r="N647" t="s">
        <v>1895</v>
      </c>
      <c r="O647" t="s">
        <v>6</v>
      </c>
      <c r="P647" t="s">
        <v>7</v>
      </c>
      <c r="Q647" t="s">
        <v>3</v>
      </c>
    </row>
    <row r="648" spans="1:17" x14ac:dyDescent="0.25">
      <c r="A648" t="s">
        <v>1896</v>
      </c>
      <c r="B648" t="s">
        <v>1897</v>
      </c>
      <c r="C648" t="s">
        <v>2</v>
      </c>
      <c r="D648" t="s">
        <v>3</v>
      </c>
      <c r="E648" t="s">
        <v>76</v>
      </c>
      <c r="F648" t="s">
        <v>3</v>
      </c>
      <c r="G648" t="s">
        <v>3</v>
      </c>
      <c r="H648" t="s">
        <v>3</v>
      </c>
      <c r="I648" t="s">
        <v>3</v>
      </c>
      <c r="J648" s="2">
        <v>2958465</v>
      </c>
      <c r="K648" s="2">
        <v>1</v>
      </c>
      <c r="L648" s="2">
        <v>40940</v>
      </c>
      <c r="M648" t="s">
        <v>1897</v>
      </c>
      <c r="N648" t="s">
        <v>1898</v>
      </c>
      <c r="O648" t="s">
        <v>6</v>
      </c>
      <c r="P648" t="s">
        <v>7</v>
      </c>
      <c r="Q648" t="s">
        <v>3</v>
      </c>
    </row>
    <row r="649" spans="1:17" x14ac:dyDescent="0.25">
      <c r="A649" t="s">
        <v>1899</v>
      </c>
      <c r="B649" t="s">
        <v>1900</v>
      </c>
      <c r="C649" t="s">
        <v>2</v>
      </c>
      <c r="D649" t="s">
        <v>3</v>
      </c>
      <c r="E649" t="s">
        <v>76</v>
      </c>
      <c r="F649" t="s">
        <v>3</v>
      </c>
      <c r="G649" t="s">
        <v>3</v>
      </c>
      <c r="H649" t="s">
        <v>3</v>
      </c>
      <c r="I649" t="s">
        <v>3</v>
      </c>
      <c r="J649" s="2">
        <v>2958465</v>
      </c>
      <c r="K649" s="2">
        <v>1</v>
      </c>
      <c r="L649" s="2">
        <v>40940</v>
      </c>
      <c r="M649" t="s">
        <v>1900</v>
      </c>
      <c r="N649" t="s">
        <v>1901</v>
      </c>
      <c r="O649" t="s">
        <v>6</v>
      </c>
      <c r="P649" t="s">
        <v>7</v>
      </c>
      <c r="Q649" t="s">
        <v>3</v>
      </c>
    </row>
    <row r="650" spans="1:17" x14ac:dyDescent="0.25">
      <c r="A650" t="s">
        <v>1902</v>
      </c>
      <c r="B650" t="s">
        <v>1903</v>
      </c>
      <c r="C650" t="s">
        <v>2</v>
      </c>
      <c r="D650" t="s">
        <v>3</v>
      </c>
      <c r="E650" t="s">
        <v>76</v>
      </c>
      <c r="F650" t="s">
        <v>3</v>
      </c>
      <c r="G650" t="s">
        <v>3</v>
      </c>
      <c r="H650" t="s">
        <v>3</v>
      </c>
      <c r="I650" t="s">
        <v>3</v>
      </c>
      <c r="J650" s="2">
        <v>2958465</v>
      </c>
      <c r="K650" s="2">
        <v>1</v>
      </c>
      <c r="L650" s="2">
        <v>40940</v>
      </c>
      <c r="M650" t="s">
        <v>1903</v>
      </c>
      <c r="N650" t="s">
        <v>1904</v>
      </c>
      <c r="O650" t="s">
        <v>6</v>
      </c>
      <c r="P650" t="s">
        <v>7</v>
      </c>
      <c r="Q650" t="s">
        <v>3</v>
      </c>
    </row>
    <row r="651" spans="1:17" x14ac:dyDescent="0.25">
      <c r="A651" t="s">
        <v>1905</v>
      </c>
      <c r="B651" t="s">
        <v>1906</v>
      </c>
      <c r="C651" t="s">
        <v>2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s="2">
        <v>2958465</v>
      </c>
      <c r="K651" s="2">
        <v>1</v>
      </c>
      <c r="L651" s="2">
        <v>45036</v>
      </c>
      <c r="M651" t="s">
        <v>1906</v>
      </c>
      <c r="N651" t="s">
        <v>1907</v>
      </c>
      <c r="O651" t="s">
        <v>1908</v>
      </c>
      <c r="P651" t="s">
        <v>7</v>
      </c>
      <c r="Q651" t="s">
        <v>3</v>
      </c>
    </row>
    <row r="652" spans="1:17" x14ac:dyDescent="0.25">
      <c r="A652" t="s">
        <v>1909</v>
      </c>
      <c r="B652" t="s">
        <v>1910</v>
      </c>
      <c r="C652" t="s">
        <v>2</v>
      </c>
      <c r="D652" t="s">
        <v>3</v>
      </c>
      <c r="E652" t="s">
        <v>76</v>
      </c>
      <c r="F652" t="s">
        <v>3</v>
      </c>
      <c r="G652" t="s">
        <v>3</v>
      </c>
      <c r="H652" t="s">
        <v>3</v>
      </c>
      <c r="I652" t="s">
        <v>3</v>
      </c>
      <c r="J652" s="2">
        <v>2958465</v>
      </c>
      <c r="K652" s="2">
        <v>1</v>
      </c>
      <c r="L652" s="2">
        <v>43346</v>
      </c>
      <c r="M652" t="s">
        <v>1910</v>
      </c>
      <c r="N652" t="s">
        <v>1910</v>
      </c>
      <c r="O652" t="s">
        <v>57</v>
      </c>
      <c r="P652" t="s">
        <v>7</v>
      </c>
      <c r="Q652" t="s">
        <v>3</v>
      </c>
    </row>
    <row r="653" spans="1:17" x14ac:dyDescent="0.25">
      <c r="A653" t="s">
        <v>1911</v>
      </c>
      <c r="B653" t="s">
        <v>1912</v>
      </c>
      <c r="C653" t="s">
        <v>2</v>
      </c>
      <c r="D653" t="s">
        <v>3</v>
      </c>
      <c r="E653" t="s">
        <v>76</v>
      </c>
      <c r="F653" t="s">
        <v>3</v>
      </c>
      <c r="G653" t="s">
        <v>3</v>
      </c>
      <c r="H653" t="s">
        <v>3</v>
      </c>
      <c r="I653" t="s">
        <v>3</v>
      </c>
      <c r="J653" s="2">
        <v>2958465</v>
      </c>
      <c r="K653" s="2">
        <v>1</v>
      </c>
      <c r="L653" s="2">
        <v>44571</v>
      </c>
      <c r="M653" t="s">
        <v>1913</v>
      </c>
      <c r="N653" t="s">
        <v>1914</v>
      </c>
      <c r="O653" t="s">
        <v>229</v>
      </c>
      <c r="P653" t="s">
        <v>7</v>
      </c>
      <c r="Q653" t="s">
        <v>3</v>
      </c>
    </row>
    <row r="654" spans="1:17" x14ac:dyDescent="0.25">
      <c r="A654" t="s">
        <v>1915</v>
      </c>
      <c r="B654" t="s">
        <v>1916</v>
      </c>
      <c r="C654" t="s">
        <v>2</v>
      </c>
      <c r="D654" t="s">
        <v>3</v>
      </c>
      <c r="E654" t="s">
        <v>4</v>
      </c>
      <c r="F654" t="s">
        <v>3</v>
      </c>
      <c r="G654" t="s">
        <v>3</v>
      </c>
      <c r="H654" t="s">
        <v>3</v>
      </c>
      <c r="I654" t="s">
        <v>3</v>
      </c>
      <c r="J654" s="2">
        <v>2958465</v>
      </c>
      <c r="K654" s="2">
        <v>1</v>
      </c>
      <c r="L654" s="2">
        <v>44571</v>
      </c>
      <c r="M654" t="s">
        <v>1916</v>
      </c>
      <c r="N654" t="s">
        <v>1917</v>
      </c>
      <c r="O654" t="s">
        <v>229</v>
      </c>
      <c r="P654" t="s">
        <v>7</v>
      </c>
      <c r="Q654" t="s">
        <v>3</v>
      </c>
    </row>
    <row r="655" spans="1:17" x14ac:dyDescent="0.25">
      <c r="A655" t="s">
        <v>1918</v>
      </c>
      <c r="B655" t="s">
        <v>1919</v>
      </c>
      <c r="C655" t="s">
        <v>2</v>
      </c>
      <c r="D655" t="s">
        <v>3</v>
      </c>
      <c r="E655" t="s">
        <v>4</v>
      </c>
      <c r="F655" t="s">
        <v>3</v>
      </c>
      <c r="G655" t="s">
        <v>3</v>
      </c>
      <c r="H655" t="s">
        <v>3</v>
      </c>
      <c r="I655" t="s">
        <v>3</v>
      </c>
      <c r="J655" s="2">
        <v>2958465</v>
      </c>
      <c r="K655" s="2">
        <v>1</v>
      </c>
      <c r="L655" s="2">
        <v>44571</v>
      </c>
      <c r="M655" t="s">
        <v>1919</v>
      </c>
      <c r="N655" t="s">
        <v>1920</v>
      </c>
      <c r="O655" t="s">
        <v>229</v>
      </c>
      <c r="P655" t="s">
        <v>7</v>
      </c>
      <c r="Q655" t="s">
        <v>3</v>
      </c>
    </row>
    <row r="656" spans="1:17" x14ac:dyDescent="0.25">
      <c r="A656" t="s">
        <v>1921</v>
      </c>
      <c r="B656" t="s">
        <v>1922</v>
      </c>
      <c r="C656" t="s">
        <v>2</v>
      </c>
      <c r="D656" t="s">
        <v>3</v>
      </c>
      <c r="E656" t="s">
        <v>76</v>
      </c>
      <c r="F656" t="s">
        <v>3</v>
      </c>
      <c r="G656" t="s">
        <v>3</v>
      </c>
      <c r="H656" t="s">
        <v>3</v>
      </c>
      <c r="I656" t="s">
        <v>3</v>
      </c>
      <c r="J656" s="2">
        <v>2958465</v>
      </c>
      <c r="K656" s="2">
        <v>1</v>
      </c>
      <c r="L656" s="2">
        <v>44571</v>
      </c>
      <c r="M656" t="s">
        <v>1922</v>
      </c>
      <c r="N656" t="s">
        <v>1923</v>
      </c>
      <c r="O656" t="s">
        <v>229</v>
      </c>
      <c r="P656" t="s">
        <v>7</v>
      </c>
      <c r="Q656" t="s">
        <v>3</v>
      </c>
    </row>
    <row r="657" spans="1:17" x14ac:dyDescent="0.25">
      <c r="A657" t="s">
        <v>1924</v>
      </c>
      <c r="B657" t="s">
        <v>1925</v>
      </c>
      <c r="C657" t="s">
        <v>2</v>
      </c>
      <c r="D657" t="s">
        <v>3</v>
      </c>
      <c r="E657" t="s">
        <v>76</v>
      </c>
      <c r="F657" t="s">
        <v>3</v>
      </c>
      <c r="G657" t="s">
        <v>3</v>
      </c>
      <c r="H657" t="s">
        <v>3</v>
      </c>
      <c r="I657" t="s">
        <v>3</v>
      </c>
      <c r="J657" s="2">
        <v>2958465</v>
      </c>
      <c r="K657" s="2">
        <v>1</v>
      </c>
      <c r="L657" s="2">
        <v>44571</v>
      </c>
      <c r="M657" t="s">
        <v>1925</v>
      </c>
      <c r="N657" t="s">
        <v>1926</v>
      </c>
      <c r="O657" t="s">
        <v>229</v>
      </c>
      <c r="P657" t="s">
        <v>7</v>
      </c>
      <c r="Q657" t="s">
        <v>3</v>
      </c>
    </row>
    <row r="658" spans="1:17" x14ac:dyDescent="0.25">
      <c r="A658" t="s">
        <v>1927</v>
      </c>
      <c r="B658" t="s">
        <v>1928</v>
      </c>
      <c r="C658" t="s">
        <v>2</v>
      </c>
      <c r="D658" t="s">
        <v>3</v>
      </c>
      <c r="E658" t="s">
        <v>76</v>
      </c>
      <c r="F658" t="s">
        <v>3</v>
      </c>
      <c r="G658" t="s">
        <v>3</v>
      </c>
      <c r="H658" t="s">
        <v>3</v>
      </c>
      <c r="I658" t="s">
        <v>3</v>
      </c>
      <c r="J658" s="2">
        <v>2958465</v>
      </c>
      <c r="K658" s="2">
        <v>1</v>
      </c>
      <c r="L658" s="2">
        <v>44571</v>
      </c>
      <c r="M658" t="s">
        <v>1928</v>
      </c>
      <c r="N658" t="s">
        <v>1929</v>
      </c>
      <c r="O658" t="s">
        <v>229</v>
      </c>
      <c r="P658" t="s">
        <v>7</v>
      </c>
      <c r="Q658" t="s">
        <v>3</v>
      </c>
    </row>
    <row r="659" spans="1:17" x14ac:dyDescent="0.25">
      <c r="A659" t="s">
        <v>1930</v>
      </c>
      <c r="B659" t="s">
        <v>1931</v>
      </c>
      <c r="C659" t="s">
        <v>2</v>
      </c>
      <c r="D659" t="s">
        <v>3</v>
      </c>
      <c r="E659" t="s">
        <v>76</v>
      </c>
      <c r="F659" t="s">
        <v>3</v>
      </c>
      <c r="G659" t="s">
        <v>3</v>
      </c>
      <c r="H659" t="s">
        <v>3</v>
      </c>
      <c r="I659" t="s">
        <v>3</v>
      </c>
      <c r="J659" s="2">
        <v>2958465</v>
      </c>
      <c r="K659" s="2">
        <v>1</v>
      </c>
      <c r="L659" s="2">
        <v>44571</v>
      </c>
      <c r="M659" t="s">
        <v>1931</v>
      </c>
      <c r="N659" t="s">
        <v>1932</v>
      </c>
      <c r="O659" t="s">
        <v>229</v>
      </c>
      <c r="P659" t="s">
        <v>7</v>
      </c>
      <c r="Q659" t="s">
        <v>3</v>
      </c>
    </row>
    <row r="660" spans="1:17" x14ac:dyDescent="0.25">
      <c r="A660" t="s">
        <v>1933</v>
      </c>
      <c r="B660" t="s">
        <v>1934</v>
      </c>
      <c r="C660" t="s">
        <v>2</v>
      </c>
      <c r="D660" t="s">
        <v>3</v>
      </c>
      <c r="E660" t="s">
        <v>76</v>
      </c>
      <c r="F660" t="s">
        <v>3</v>
      </c>
      <c r="G660" t="s">
        <v>3</v>
      </c>
      <c r="H660" t="s">
        <v>3</v>
      </c>
      <c r="I660" t="s">
        <v>3</v>
      </c>
      <c r="J660" s="2">
        <v>2958465</v>
      </c>
      <c r="K660" s="2">
        <v>1</v>
      </c>
      <c r="L660" s="2">
        <v>44706</v>
      </c>
      <c r="M660" t="s">
        <v>1934</v>
      </c>
      <c r="N660" t="s">
        <v>1935</v>
      </c>
      <c r="O660" t="s">
        <v>229</v>
      </c>
      <c r="P660" t="s">
        <v>7</v>
      </c>
      <c r="Q660" t="s">
        <v>3</v>
      </c>
    </row>
    <row r="661" spans="1:17" x14ac:dyDescent="0.25">
      <c r="A661" t="s">
        <v>1936</v>
      </c>
      <c r="B661" t="s">
        <v>1937</v>
      </c>
      <c r="C661" t="s">
        <v>2</v>
      </c>
      <c r="D661" t="s">
        <v>3</v>
      </c>
      <c r="E661" t="s">
        <v>76</v>
      </c>
      <c r="F661" t="s">
        <v>3</v>
      </c>
      <c r="G661" t="s">
        <v>3</v>
      </c>
      <c r="H661" t="s">
        <v>3</v>
      </c>
      <c r="I661" t="s">
        <v>3</v>
      </c>
      <c r="J661" s="2">
        <v>2958465</v>
      </c>
      <c r="K661" s="2">
        <v>1</v>
      </c>
      <c r="L661" s="2">
        <v>44726</v>
      </c>
      <c r="M661" t="s">
        <v>1937</v>
      </c>
      <c r="N661" t="s">
        <v>1938</v>
      </c>
      <c r="O661" t="s">
        <v>229</v>
      </c>
      <c r="P661" t="s">
        <v>7</v>
      </c>
      <c r="Q661" t="s">
        <v>3</v>
      </c>
    </row>
    <row r="662" spans="1:17" x14ac:dyDescent="0.25">
      <c r="A662" t="s">
        <v>1939</v>
      </c>
      <c r="B662" t="s">
        <v>1940</v>
      </c>
      <c r="C662" t="s">
        <v>2</v>
      </c>
      <c r="D662" t="s">
        <v>3</v>
      </c>
      <c r="E662" t="s">
        <v>76</v>
      </c>
      <c r="F662" t="s">
        <v>3</v>
      </c>
      <c r="G662" t="s">
        <v>3</v>
      </c>
      <c r="H662" t="s">
        <v>3</v>
      </c>
      <c r="I662" t="s">
        <v>3</v>
      </c>
      <c r="J662" s="2">
        <v>2958465</v>
      </c>
      <c r="K662" s="2">
        <v>1</v>
      </c>
      <c r="L662" s="2">
        <v>44726</v>
      </c>
      <c r="M662" t="s">
        <v>1940</v>
      </c>
      <c r="N662" t="s">
        <v>1941</v>
      </c>
      <c r="O662" t="s">
        <v>229</v>
      </c>
      <c r="P662" t="s">
        <v>7</v>
      </c>
      <c r="Q662" t="s">
        <v>3</v>
      </c>
    </row>
    <row r="663" spans="1:17" x14ac:dyDescent="0.25">
      <c r="A663" t="s">
        <v>1942</v>
      </c>
      <c r="B663" t="s">
        <v>1943</v>
      </c>
      <c r="C663" t="s">
        <v>2</v>
      </c>
      <c r="D663" t="s">
        <v>3</v>
      </c>
      <c r="E663" t="s">
        <v>76</v>
      </c>
      <c r="F663" t="s">
        <v>3</v>
      </c>
      <c r="G663" t="s">
        <v>3</v>
      </c>
      <c r="H663" t="s">
        <v>3</v>
      </c>
      <c r="I663" t="s">
        <v>3</v>
      </c>
      <c r="J663" s="2">
        <v>2958465</v>
      </c>
      <c r="K663" s="2">
        <v>1</v>
      </c>
      <c r="L663" s="2">
        <v>44726</v>
      </c>
      <c r="M663" t="s">
        <v>1943</v>
      </c>
      <c r="N663" t="s">
        <v>1944</v>
      </c>
      <c r="O663" t="s">
        <v>229</v>
      </c>
      <c r="P663" t="s">
        <v>7</v>
      </c>
      <c r="Q663" t="s">
        <v>3</v>
      </c>
    </row>
    <row r="664" spans="1:17" x14ac:dyDescent="0.25">
      <c r="A664" t="s">
        <v>1945</v>
      </c>
      <c r="B664" t="s">
        <v>1946</v>
      </c>
      <c r="C664" t="s">
        <v>2</v>
      </c>
      <c r="D664" t="s">
        <v>3</v>
      </c>
      <c r="E664" t="s">
        <v>76</v>
      </c>
      <c r="F664" t="s">
        <v>3</v>
      </c>
      <c r="G664" t="s">
        <v>3</v>
      </c>
      <c r="H664" t="s">
        <v>3</v>
      </c>
      <c r="I664" t="s">
        <v>3</v>
      </c>
      <c r="J664" s="2">
        <v>2958465</v>
      </c>
      <c r="K664" s="2">
        <v>1</v>
      </c>
      <c r="L664" s="2">
        <v>44726</v>
      </c>
      <c r="M664" t="s">
        <v>1946</v>
      </c>
      <c r="N664" t="s">
        <v>1947</v>
      </c>
      <c r="O664" t="s">
        <v>229</v>
      </c>
      <c r="P664" t="s">
        <v>7</v>
      </c>
      <c r="Q664" t="s">
        <v>3</v>
      </c>
    </row>
    <row r="665" spans="1:17" x14ac:dyDescent="0.25">
      <c r="A665" t="s">
        <v>1948</v>
      </c>
      <c r="B665" t="s">
        <v>1949</v>
      </c>
      <c r="C665" t="s">
        <v>2</v>
      </c>
      <c r="D665" t="s">
        <v>3</v>
      </c>
      <c r="E665" t="s">
        <v>76</v>
      </c>
      <c r="F665" t="s">
        <v>3</v>
      </c>
      <c r="G665" t="s">
        <v>3</v>
      </c>
      <c r="H665" t="s">
        <v>3</v>
      </c>
      <c r="I665" t="s">
        <v>3</v>
      </c>
      <c r="J665" s="2">
        <v>2958465</v>
      </c>
      <c r="K665" s="2">
        <v>1</v>
      </c>
      <c r="L665" s="2">
        <v>44726</v>
      </c>
      <c r="M665" t="s">
        <v>1949</v>
      </c>
      <c r="N665" t="s">
        <v>1950</v>
      </c>
      <c r="O665" t="s">
        <v>229</v>
      </c>
      <c r="P665" t="s">
        <v>7</v>
      </c>
      <c r="Q665" t="s">
        <v>3</v>
      </c>
    </row>
    <row r="666" spans="1:17" x14ac:dyDescent="0.25">
      <c r="A666" t="s">
        <v>1951</v>
      </c>
      <c r="B666" t="s">
        <v>1952</v>
      </c>
      <c r="C666" t="s">
        <v>2</v>
      </c>
      <c r="D666" t="s">
        <v>3</v>
      </c>
      <c r="E666" t="s">
        <v>76</v>
      </c>
      <c r="F666" t="s">
        <v>3</v>
      </c>
      <c r="G666" t="s">
        <v>3</v>
      </c>
      <c r="H666" t="s">
        <v>3</v>
      </c>
      <c r="I666" t="s">
        <v>3</v>
      </c>
      <c r="J666" s="2">
        <v>2958465</v>
      </c>
      <c r="K666" s="2">
        <v>1</v>
      </c>
      <c r="L666" s="2">
        <v>44726</v>
      </c>
      <c r="M666" t="s">
        <v>1952</v>
      </c>
      <c r="N666" t="s">
        <v>1953</v>
      </c>
      <c r="O666" t="s">
        <v>229</v>
      </c>
      <c r="P666" t="s">
        <v>7</v>
      </c>
      <c r="Q666" t="s">
        <v>3</v>
      </c>
    </row>
    <row r="667" spans="1:17" x14ac:dyDescent="0.25">
      <c r="A667" t="s">
        <v>1954</v>
      </c>
      <c r="B667" t="s">
        <v>1955</v>
      </c>
      <c r="C667" t="s">
        <v>2</v>
      </c>
      <c r="D667" t="s">
        <v>3</v>
      </c>
      <c r="E667" t="s">
        <v>76</v>
      </c>
      <c r="F667" t="s">
        <v>3</v>
      </c>
      <c r="G667" t="s">
        <v>3</v>
      </c>
      <c r="H667" t="s">
        <v>3</v>
      </c>
      <c r="I667" t="s">
        <v>3</v>
      </c>
      <c r="J667" s="2">
        <v>2958465</v>
      </c>
      <c r="K667" s="2">
        <v>1</v>
      </c>
      <c r="L667" s="2">
        <v>44911</v>
      </c>
      <c r="M667" t="s">
        <v>1956</v>
      </c>
      <c r="N667" t="s">
        <v>1957</v>
      </c>
      <c r="O667" t="s">
        <v>127</v>
      </c>
      <c r="P667" t="s">
        <v>7</v>
      </c>
      <c r="Q667" t="s">
        <v>3</v>
      </c>
    </row>
    <row r="668" spans="1:17" x14ac:dyDescent="0.25">
      <c r="A668" t="s">
        <v>1958</v>
      </c>
      <c r="B668" t="s">
        <v>1959</v>
      </c>
      <c r="C668" t="s">
        <v>2</v>
      </c>
      <c r="D668" t="s">
        <v>3</v>
      </c>
      <c r="E668" t="s">
        <v>76</v>
      </c>
      <c r="F668" t="s">
        <v>3</v>
      </c>
      <c r="G668" t="s">
        <v>3</v>
      </c>
      <c r="H668" t="s">
        <v>3</v>
      </c>
      <c r="I668" t="s">
        <v>3</v>
      </c>
      <c r="J668" s="2">
        <v>2958465</v>
      </c>
      <c r="K668" s="2">
        <v>1</v>
      </c>
      <c r="L668" s="2">
        <v>44271</v>
      </c>
      <c r="M668" t="s">
        <v>1959</v>
      </c>
      <c r="N668" t="s">
        <v>1959</v>
      </c>
      <c r="O668" t="s">
        <v>414</v>
      </c>
      <c r="P668" t="s">
        <v>7</v>
      </c>
      <c r="Q668" t="s">
        <v>3</v>
      </c>
    </row>
    <row r="669" spans="1:17" x14ac:dyDescent="0.25">
      <c r="A669" t="s">
        <v>1960</v>
      </c>
      <c r="B669" t="s">
        <v>1961</v>
      </c>
      <c r="C669" t="s">
        <v>2</v>
      </c>
      <c r="D669" t="s">
        <v>3</v>
      </c>
      <c r="E669" t="s">
        <v>76</v>
      </c>
      <c r="F669" t="s">
        <v>3</v>
      </c>
      <c r="G669" t="s">
        <v>3</v>
      </c>
      <c r="H669" t="s">
        <v>3</v>
      </c>
      <c r="I669" t="s">
        <v>3</v>
      </c>
      <c r="J669" s="2">
        <v>2958465</v>
      </c>
      <c r="K669" s="2">
        <v>1</v>
      </c>
      <c r="L669" s="2">
        <v>40844</v>
      </c>
      <c r="M669" t="s">
        <v>1961</v>
      </c>
      <c r="N669" t="s">
        <v>1961</v>
      </c>
      <c r="O669" t="s">
        <v>6</v>
      </c>
      <c r="P669" t="s">
        <v>7</v>
      </c>
      <c r="Q669" t="s">
        <v>3</v>
      </c>
    </row>
    <row r="670" spans="1:17" x14ac:dyDescent="0.25">
      <c r="A670" t="s">
        <v>1962</v>
      </c>
      <c r="B670" t="s">
        <v>1963</v>
      </c>
      <c r="C670" t="s">
        <v>2</v>
      </c>
      <c r="D670" t="s">
        <v>3</v>
      </c>
      <c r="E670" t="s">
        <v>76</v>
      </c>
      <c r="F670" t="s">
        <v>3</v>
      </c>
      <c r="G670" t="s">
        <v>3</v>
      </c>
      <c r="H670" t="s">
        <v>3</v>
      </c>
      <c r="I670" t="s">
        <v>3</v>
      </c>
      <c r="J670" s="2">
        <v>2958465</v>
      </c>
      <c r="K670" s="2">
        <v>1</v>
      </c>
      <c r="L670" s="2">
        <v>40844</v>
      </c>
      <c r="M670" t="s">
        <v>1963</v>
      </c>
      <c r="N670" t="s">
        <v>1964</v>
      </c>
      <c r="O670" t="s">
        <v>6</v>
      </c>
      <c r="P670" t="s">
        <v>7</v>
      </c>
      <c r="Q670" t="s">
        <v>3</v>
      </c>
    </row>
    <row r="671" spans="1:17" x14ac:dyDescent="0.25">
      <c r="A671" t="s">
        <v>1965</v>
      </c>
      <c r="B671" t="s">
        <v>1966</v>
      </c>
      <c r="C671" t="s">
        <v>2</v>
      </c>
      <c r="D671" t="s">
        <v>3</v>
      </c>
      <c r="E671" t="s">
        <v>76</v>
      </c>
      <c r="F671" t="s">
        <v>3</v>
      </c>
      <c r="G671" t="s">
        <v>3</v>
      </c>
      <c r="H671" t="s">
        <v>3</v>
      </c>
      <c r="I671" t="s">
        <v>3</v>
      </c>
      <c r="J671" s="2">
        <v>2958465</v>
      </c>
      <c r="K671" s="2">
        <v>1</v>
      </c>
      <c r="L671" s="2">
        <v>40844</v>
      </c>
      <c r="M671" t="s">
        <v>1966</v>
      </c>
      <c r="N671" t="s">
        <v>1967</v>
      </c>
      <c r="O671" t="s">
        <v>6</v>
      </c>
      <c r="P671" t="s">
        <v>7</v>
      </c>
      <c r="Q671" t="s">
        <v>3</v>
      </c>
    </row>
    <row r="672" spans="1:17" x14ac:dyDescent="0.25">
      <c r="A672" t="s">
        <v>1968</v>
      </c>
      <c r="B672" t="s">
        <v>1969</v>
      </c>
      <c r="C672" t="s">
        <v>2</v>
      </c>
      <c r="D672" t="s">
        <v>3</v>
      </c>
      <c r="E672" t="s">
        <v>76</v>
      </c>
      <c r="F672" t="s">
        <v>3</v>
      </c>
      <c r="G672" t="s">
        <v>3</v>
      </c>
      <c r="H672" t="s">
        <v>3</v>
      </c>
      <c r="I672" t="s">
        <v>3</v>
      </c>
      <c r="J672" s="2">
        <v>2958465</v>
      </c>
      <c r="K672" s="2">
        <v>1</v>
      </c>
      <c r="L672" s="2">
        <v>40844</v>
      </c>
      <c r="M672" t="s">
        <v>1969</v>
      </c>
      <c r="N672" t="s">
        <v>1970</v>
      </c>
      <c r="O672" t="s">
        <v>6</v>
      </c>
      <c r="P672" t="s">
        <v>7</v>
      </c>
      <c r="Q672" t="s">
        <v>3</v>
      </c>
    </row>
    <row r="673" spans="1:17" x14ac:dyDescent="0.25">
      <c r="A673" t="s">
        <v>1971</v>
      </c>
      <c r="B673" t="s">
        <v>1972</v>
      </c>
      <c r="C673" t="s">
        <v>2</v>
      </c>
      <c r="D673" t="s">
        <v>3</v>
      </c>
      <c r="E673" t="s">
        <v>76</v>
      </c>
      <c r="F673" t="s">
        <v>3</v>
      </c>
      <c r="G673" t="s">
        <v>3</v>
      </c>
      <c r="H673" t="s">
        <v>3</v>
      </c>
      <c r="I673" t="s">
        <v>3</v>
      </c>
      <c r="J673" s="2">
        <v>2958465</v>
      </c>
      <c r="K673" s="2">
        <v>1</v>
      </c>
      <c r="L673" s="2">
        <v>40844</v>
      </c>
      <c r="M673" t="s">
        <v>1972</v>
      </c>
      <c r="N673" t="s">
        <v>1973</v>
      </c>
      <c r="O673" t="s">
        <v>6</v>
      </c>
      <c r="P673" t="s">
        <v>7</v>
      </c>
      <c r="Q673" t="s">
        <v>3</v>
      </c>
    </row>
    <row r="674" spans="1:17" x14ac:dyDescent="0.25">
      <c r="A674" t="s">
        <v>1974</v>
      </c>
      <c r="B674" t="s">
        <v>1975</v>
      </c>
      <c r="C674" t="s">
        <v>2</v>
      </c>
      <c r="D674" t="s">
        <v>3</v>
      </c>
      <c r="E674" t="s">
        <v>76</v>
      </c>
      <c r="F674" t="s">
        <v>3</v>
      </c>
      <c r="G674" t="s">
        <v>3</v>
      </c>
      <c r="H674" t="s">
        <v>3</v>
      </c>
      <c r="I674" t="s">
        <v>3</v>
      </c>
      <c r="J674" s="2">
        <v>2958465</v>
      </c>
      <c r="K674" s="2">
        <v>1</v>
      </c>
      <c r="L674" s="2">
        <v>40844</v>
      </c>
      <c r="M674" t="s">
        <v>1975</v>
      </c>
      <c r="N674" t="s">
        <v>1975</v>
      </c>
      <c r="O674" t="s">
        <v>6</v>
      </c>
      <c r="P674" t="s">
        <v>7</v>
      </c>
      <c r="Q674" t="s">
        <v>3</v>
      </c>
    </row>
    <row r="675" spans="1:17" x14ac:dyDescent="0.25">
      <c r="A675" t="s">
        <v>1976</v>
      </c>
      <c r="B675" t="s">
        <v>1977</v>
      </c>
      <c r="C675" t="s">
        <v>2</v>
      </c>
      <c r="D675" t="s">
        <v>3</v>
      </c>
      <c r="E675" t="s">
        <v>76</v>
      </c>
      <c r="F675" t="s">
        <v>3</v>
      </c>
      <c r="G675" t="s">
        <v>3</v>
      </c>
      <c r="H675" t="s">
        <v>3</v>
      </c>
      <c r="I675" t="s">
        <v>3</v>
      </c>
      <c r="J675" s="2">
        <v>2958465</v>
      </c>
      <c r="K675" s="2">
        <v>1</v>
      </c>
      <c r="L675" s="2">
        <v>40844</v>
      </c>
      <c r="M675" t="s">
        <v>1977</v>
      </c>
      <c r="N675" t="s">
        <v>1978</v>
      </c>
      <c r="O675" t="s">
        <v>6</v>
      </c>
      <c r="P675" t="s">
        <v>7</v>
      </c>
      <c r="Q675" t="s">
        <v>3</v>
      </c>
    </row>
    <row r="676" spans="1:17" x14ac:dyDescent="0.25">
      <c r="A676" t="s">
        <v>1979</v>
      </c>
      <c r="B676" t="s">
        <v>1980</v>
      </c>
      <c r="C676" t="s">
        <v>2</v>
      </c>
      <c r="D676" t="s">
        <v>3</v>
      </c>
      <c r="E676" t="s">
        <v>76</v>
      </c>
      <c r="F676" t="s">
        <v>3</v>
      </c>
      <c r="G676" t="s">
        <v>3</v>
      </c>
      <c r="H676" t="s">
        <v>3</v>
      </c>
      <c r="I676" t="s">
        <v>3</v>
      </c>
      <c r="J676" s="2">
        <v>2958465</v>
      </c>
      <c r="K676" s="2">
        <v>1</v>
      </c>
      <c r="L676" s="2">
        <v>40844</v>
      </c>
      <c r="M676" t="s">
        <v>1980</v>
      </c>
      <c r="N676" t="s">
        <v>1981</v>
      </c>
      <c r="O676" t="s">
        <v>6</v>
      </c>
      <c r="P676" t="s">
        <v>7</v>
      </c>
      <c r="Q676" t="s">
        <v>3</v>
      </c>
    </row>
    <row r="677" spans="1:17" x14ac:dyDescent="0.25">
      <c r="A677" t="s">
        <v>1982</v>
      </c>
      <c r="B677" t="s">
        <v>1983</v>
      </c>
      <c r="C677" t="s">
        <v>2</v>
      </c>
      <c r="D677" t="s">
        <v>3</v>
      </c>
      <c r="E677" t="s">
        <v>76</v>
      </c>
      <c r="F677" t="s">
        <v>3</v>
      </c>
      <c r="G677" t="s">
        <v>3</v>
      </c>
      <c r="H677" t="s">
        <v>3</v>
      </c>
      <c r="I677" t="s">
        <v>3</v>
      </c>
      <c r="J677" s="2">
        <v>2958465</v>
      </c>
      <c r="K677" s="2">
        <v>1</v>
      </c>
      <c r="L677" s="2">
        <v>40844</v>
      </c>
      <c r="M677" t="s">
        <v>1983</v>
      </c>
      <c r="N677" t="s">
        <v>1984</v>
      </c>
      <c r="O677" t="s">
        <v>6</v>
      </c>
      <c r="P677" t="s">
        <v>7</v>
      </c>
      <c r="Q677" t="s">
        <v>3</v>
      </c>
    </row>
    <row r="678" spans="1:17" x14ac:dyDescent="0.25">
      <c r="A678" t="s">
        <v>1985</v>
      </c>
      <c r="B678" t="s">
        <v>1986</v>
      </c>
      <c r="C678" t="s">
        <v>2</v>
      </c>
      <c r="D678" t="s">
        <v>3</v>
      </c>
      <c r="E678" t="s">
        <v>76</v>
      </c>
      <c r="F678" t="s">
        <v>3</v>
      </c>
      <c r="G678" t="s">
        <v>3</v>
      </c>
      <c r="H678" t="s">
        <v>3</v>
      </c>
      <c r="I678" t="s">
        <v>3</v>
      </c>
      <c r="J678" s="2">
        <v>2958465</v>
      </c>
      <c r="K678" s="2">
        <v>1</v>
      </c>
      <c r="L678" s="2">
        <v>41971</v>
      </c>
      <c r="M678" t="s">
        <v>1986</v>
      </c>
      <c r="N678" t="s">
        <v>1987</v>
      </c>
      <c r="O678" t="s">
        <v>61</v>
      </c>
      <c r="P678" t="s">
        <v>7</v>
      </c>
      <c r="Q678" t="s">
        <v>3</v>
      </c>
    </row>
    <row r="679" spans="1:17" x14ac:dyDescent="0.25">
      <c r="A679" t="s">
        <v>1988</v>
      </c>
      <c r="B679" t="s">
        <v>1989</v>
      </c>
      <c r="C679" t="s">
        <v>2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s="2">
        <v>2958465</v>
      </c>
      <c r="K679" s="2">
        <v>1</v>
      </c>
      <c r="L679" s="2">
        <v>45475</v>
      </c>
      <c r="M679" t="s">
        <v>1989</v>
      </c>
      <c r="N679" t="s">
        <v>1990</v>
      </c>
      <c r="O679" t="s">
        <v>127</v>
      </c>
      <c r="P679" t="s">
        <v>7</v>
      </c>
      <c r="Q679" t="s">
        <v>3</v>
      </c>
    </row>
    <row r="680" spans="1:17" x14ac:dyDescent="0.25">
      <c r="A680" t="s">
        <v>1991</v>
      </c>
      <c r="B680" t="s">
        <v>1992</v>
      </c>
      <c r="C680" t="s">
        <v>2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s="2">
        <v>2958465</v>
      </c>
      <c r="K680" s="2">
        <v>1</v>
      </c>
      <c r="L680" s="2">
        <v>45475</v>
      </c>
      <c r="M680" t="s">
        <v>1992</v>
      </c>
      <c r="N680" t="s">
        <v>1993</v>
      </c>
      <c r="O680" t="s">
        <v>127</v>
      </c>
      <c r="P680" t="s">
        <v>7</v>
      </c>
      <c r="Q680" t="s">
        <v>3</v>
      </c>
    </row>
    <row r="681" spans="1:17" x14ac:dyDescent="0.25">
      <c r="A681" t="s">
        <v>1994</v>
      </c>
      <c r="B681" t="s">
        <v>1995</v>
      </c>
      <c r="C681" t="s">
        <v>2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s="2">
        <v>2958465</v>
      </c>
      <c r="K681" s="2">
        <v>1</v>
      </c>
      <c r="L681" s="2">
        <v>45475</v>
      </c>
      <c r="M681" t="s">
        <v>1995</v>
      </c>
      <c r="N681" t="s">
        <v>1996</v>
      </c>
      <c r="O681" t="s">
        <v>127</v>
      </c>
      <c r="P681" t="s">
        <v>7</v>
      </c>
      <c r="Q681" t="s">
        <v>3</v>
      </c>
    </row>
    <row r="682" spans="1:17" x14ac:dyDescent="0.25">
      <c r="A682" t="s">
        <v>1997</v>
      </c>
      <c r="B682" t="s">
        <v>1998</v>
      </c>
      <c r="C682" t="s">
        <v>2</v>
      </c>
      <c r="D682" t="s">
        <v>3</v>
      </c>
      <c r="E682" t="s">
        <v>76</v>
      </c>
      <c r="F682" t="s">
        <v>3</v>
      </c>
      <c r="G682" t="s">
        <v>3</v>
      </c>
      <c r="H682" t="s">
        <v>3</v>
      </c>
      <c r="I682" t="s">
        <v>3</v>
      </c>
      <c r="J682" s="2">
        <v>2958465</v>
      </c>
      <c r="K682" s="2">
        <v>1</v>
      </c>
      <c r="L682" s="2">
        <v>40844</v>
      </c>
      <c r="M682" t="s">
        <v>1998</v>
      </c>
      <c r="N682" t="s">
        <v>1999</v>
      </c>
      <c r="O682" t="s">
        <v>6</v>
      </c>
      <c r="P682" t="s">
        <v>7</v>
      </c>
      <c r="Q682" t="s">
        <v>3</v>
      </c>
    </row>
    <row r="683" spans="1:17" x14ac:dyDescent="0.25">
      <c r="A683" t="s">
        <v>2000</v>
      </c>
      <c r="B683" t="s">
        <v>2001</v>
      </c>
      <c r="C683" t="s">
        <v>2</v>
      </c>
      <c r="D683" t="s">
        <v>3</v>
      </c>
      <c r="E683" t="s">
        <v>76</v>
      </c>
      <c r="F683" t="s">
        <v>3</v>
      </c>
      <c r="G683" t="s">
        <v>3</v>
      </c>
      <c r="H683" t="s">
        <v>3</v>
      </c>
      <c r="I683" t="s">
        <v>3</v>
      </c>
      <c r="J683" s="2">
        <v>2958465</v>
      </c>
      <c r="K683" s="2">
        <v>1</v>
      </c>
      <c r="L683" s="2">
        <v>40844</v>
      </c>
      <c r="M683" t="s">
        <v>2001</v>
      </c>
      <c r="N683" t="s">
        <v>2002</v>
      </c>
      <c r="O683" t="s">
        <v>6</v>
      </c>
      <c r="P683" t="s">
        <v>7</v>
      </c>
      <c r="Q683" t="s">
        <v>3</v>
      </c>
    </row>
    <row r="684" spans="1:17" x14ac:dyDescent="0.25">
      <c r="A684" t="s">
        <v>2003</v>
      </c>
      <c r="B684" t="s">
        <v>2004</v>
      </c>
      <c r="C684" t="s">
        <v>2</v>
      </c>
      <c r="D684" t="s">
        <v>3</v>
      </c>
      <c r="E684" t="s">
        <v>76</v>
      </c>
      <c r="F684" t="s">
        <v>3</v>
      </c>
      <c r="G684" t="s">
        <v>3</v>
      </c>
      <c r="H684" t="s">
        <v>3</v>
      </c>
      <c r="I684" t="s">
        <v>3</v>
      </c>
      <c r="J684" s="2">
        <v>2958465</v>
      </c>
      <c r="K684" s="2">
        <v>1</v>
      </c>
      <c r="L684" s="2">
        <v>40844</v>
      </c>
      <c r="M684" t="s">
        <v>2004</v>
      </c>
      <c r="N684" t="s">
        <v>2005</v>
      </c>
      <c r="O684" t="s">
        <v>6</v>
      </c>
      <c r="P684" t="s">
        <v>7</v>
      </c>
      <c r="Q684" t="s">
        <v>3</v>
      </c>
    </row>
    <row r="685" spans="1:17" x14ac:dyDescent="0.25">
      <c r="A685" t="s">
        <v>2006</v>
      </c>
      <c r="B685" t="s">
        <v>2007</v>
      </c>
      <c r="C685" t="s">
        <v>2</v>
      </c>
      <c r="D685" t="s">
        <v>3</v>
      </c>
      <c r="E685" t="s">
        <v>76</v>
      </c>
      <c r="F685" t="s">
        <v>3</v>
      </c>
      <c r="G685" t="s">
        <v>3</v>
      </c>
      <c r="H685" t="s">
        <v>3</v>
      </c>
      <c r="I685" t="s">
        <v>3</v>
      </c>
      <c r="J685" s="2">
        <v>2958465</v>
      </c>
      <c r="K685" s="2">
        <v>1</v>
      </c>
      <c r="L685" s="2">
        <v>40844</v>
      </c>
      <c r="M685" t="s">
        <v>2007</v>
      </c>
      <c r="N685" t="s">
        <v>2008</v>
      </c>
      <c r="O685" t="s">
        <v>6</v>
      </c>
      <c r="P685" t="s">
        <v>7</v>
      </c>
      <c r="Q685" t="s">
        <v>3</v>
      </c>
    </row>
    <row r="686" spans="1:17" x14ac:dyDescent="0.25">
      <c r="A686" t="s">
        <v>2009</v>
      </c>
      <c r="B686" t="s">
        <v>2010</v>
      </c>
      <c r="C686" t="s">
        <v>2</v>
      </c>
      <c r="D686" t="s">
        <v>3</v>
      </c>
      <c r="E686" t="s">
        <v>76</v>
      </c>
      <c r="F686" t="s">
        <v>3</v>
      </c>
      <c r="G686" t="s">
        <v>3</v>
      </c>
      <c r="H686" t="s">
        <v>3</v>
      </c>
      <c r="I686" t="s">
        <v>3</v>
      </c>
      <c r="J686" s="2">
        <v>2958465</v>
      </c>
      <c r="K686" s="2">
        <v>1</v>
      </c>
      <c r="L686" s="2">
        <v>40844</v>
      </c>
      <c r="M686" t="s">
        <v>2010</v>
      </c>
      <c r="N686" t="s">
        <v>2010</v>
      </c>
      <c r="O686" t="s">
        <v>6</v>
      </c>
      <c r="P686" t="s">
        <v>7</v>
      </c>
      <c r="Q686" t="s">
        <v>3</v>
      </c>
    </row>
    <row r="687" spans="1:17" x14ac:dyDescent="0.25">
      <c r="A687" t="s">
        <v>2011</v>
      </c>
      <c r="B687" t="s">
        <v>2012</v>
      </c>
      <c r="C687" t="s">
        <v>2</v>
      </c>
      <c r="D687" t="s">
        <v>3</v>
      </c>
      <c r="E687" t="s">
        <v>76</v>
      </c>
      <c r="F687" t="s">
        <v>3</v>
      </c>
      <c r="G687" t="s">
        <v>3</v>
      </c>
      <c r="H687" t="s">
        <v>3</v>
      </c>
      <c r="I687" t="s">
        <v>3</v>
      </c>
      <c r="J687" s="2">
        <v>2958465</v>
      </c>
      <c r="K687" s="2">
        <v>1</v>
      </c>
      <c r="L687" s="2">
        <v>40844</v>
      </c>
      <c r="M687" t="s">
        <v>2012</v>
      </c>
      <c r="N687" t="s">
        <v>2013</v>
      </c>
      <c r="O687" t="s">
        <v>6</v>
      </c>
      <c r="P687" t="s">
        <v>7</v>
      </c>
      <c r="Q687" t="s">
        <v>3</v>
      </c>
    </row>
    <row r="688" spans="1:17" x14ac:dyDescent="0.25">
      <c r="A688" t="s">
        <v>2014</v>
      </c>
      <c r="B688" t="s">
        <v>2015</v>
      </c>
      <c r="C688" t="s">
        <v>2</v>
      </c>
      <c r="D688" t="s">
        <v>3</v>
      </c>
      <c r="E688" t="s">
        <v>4</v>
      </c>
      <c r="F688" t="s">
        <v>3</v>
      </c>
      <c r="G688" t="s">
        <v>3</v>
      </c>
      <c r="H688" t="s">
        <v>3</v>
      </c>
      <c r="I688" t="s">
        <v>3</v>
      </c>
      <c r="J688" s="2">
        <v>2958465</v>
      </c>
      <c r="K688" s="2">
        <v>1</v>
      </c>
      <c r="L688" s="2">
        <v>40914</v>
      </c>
      <c r="M688" t="s">
        <v>2016</v>
      </c>
      <c r="N688" t="s">
        <v>2017</v>
      </c>
      <c r="O688" t="s">
        <v>6</v>
      </c>
      <c r="P688" t="s">
        <v>7</v>
      </c>
      <c r="Q688" t="s">
        <v>3</v>
      </c>
    </row>
    <row r="689" spans="1:17" x14ac:dyDescent="0.25">
      <c r="A689" t="s">
        <v>2018</v>
      </c>
      <c r="B689" t="s">
        <v>2019</v>
      </c>
      <c r="C689" t="s">
        <v>2</v>
      </c>
      <c r="D689" t="s">
        <v>3</v>
      </c>
      <c r="E689" t="s">
        <v>76</v>
      </c>
      <c r="F689" t="s">
        <v>3</v>
      </c>
      <c r="G689" t="s">
        <v>3</v>
      </c>
      <c r="H689" t="s">
        <v>3</v>
      </c>
      <c r="I689" t="s">
        <v>3</v>
      </c>
      <c r="J689" s="2">
        <v>2958465</v>
      </c>
      <c r="K689" s="2">
        <v>1</v>
      </c>
      <c r="L689" s="2">
        <v>40844</v>
      </c>
      <c r="M689" t="s">
        <v>2019</v>
      </c>
      <c r="N689" t="s">
        <v>2020</v>
      </c>
      <c r="O689" t="s">
        <v>6</v>
      </c>
      <c r="P689" t="s">
        <v>7</v>
      </c>
      <c r="Q689" t="s">
        <v>3</v>
      </c>
    </row>
    <row r="690" spans="1:17" x14ac:dyDescent="0.25">
      <c r="A690" t="s">
        <v>2021</v>
      </c>
      <c r="B690" t="s">
        <v>2022</v>
      </c>
      <c r="C690" t="s">
        <v>2</v>
      </c>
      <c r="D690" t="s">
        <v>3</v>
      </c>
      <c r="E690" t="s">
        <v>76</v>
      </c>
      <c r="F690" t="s">
        <v>3</v>
      </c>
      <c r="G690" t="s">
        <v>3</v>
      </c>
      <c r="H690" t="s">
        <v>3</v>
      </c>
      <c r="I690" t="s">
        <v>3</v>
      </c>
      <c r="J690" s="2">
        <v>2958465</v>
      </c>
      <c r="K690" s="2">
        <v>1</v>
      </c>
      <c r="L690" s="2">
        <v>40844</v>
      </c>
      <c r="M690" t="s">
        <v>2022</v>
      </c>
      <c r="N690" t="s">
        <v>2023</v>
      </c>
      <c r="O690" t="s">
        <v>6</v>
      </c>
      <c r="P690" t="s">
        <v>7</v>
      </c>
      <c r="Q690" t="s">
        <v>3</v>
      </c>
    </row>
    <row r="691" spans="1:17" x14ac:dyDescent="0.25">
      <c r="A691" t="s">
        <v>2024</v>
      </c>
      <c r="B691" t="s">
        <v>2025</v>
      </c>
      <c r="C691" t="s">
        <v>2</v>
      </c>
      <c r="D691" t="s">
        <v>3</v>
      </c>
      <c r="E691" t="s">
        <v>76</v>
      </c>
      <c r="F691" t="s">
        <v>3</v>
      </c>
      <c r="G691" t="s">
        <v>3</v>
      </c>
      <c r="H691" t="s">
        <v>3</v>
      </c>
      <c r="I691" t="s">
        <v>3</v>
      </c>
      <c r="J691" s="2">
        <v>2958465</v>
      </c>
      <c r="K691" s="2">
        <v>1</v>
      </c>
      <c r="L691" s="2">
        <v>40844</v>
      </c>
      <c r="M691" t="s">
        <v>2025</v>
      </c>
      <c r="N691" t="s">
        <v>2025</v>
      </c>
      <c r="O691" t="s">
        <v>6</v>
      </c>
      <c r="P691" t="s">
        <v>7</v>
      </c>
      <c r="Q691" t="s">
        <v>3</v>
      </c>
    </row>
    <row r="692" spans="1:17" x14ac:dyDescent="0.25">
      <c r="A692" t="s">
        <v>2026</v>
      </c>
      <c r="B692" t="s">
        <v>2027</v>
      </c>
      <c r="C692" t="s">
        <v>2</v>
      </c>
      <c r="D692" t="s">
        <v>3</v>
      </c>
      <c r="E692" t="s">
        <v>76</v>
      </c>
      <c r="F692" t="s">
        <v>3</v>
      </c>
      <c r="G692" t="s">
        <v>3</v>
      </c>
      <c r="H692" t="s">
        <v>3</v>
      </c>
      <c r="I692" t="s">
        <v>3</v>
      </c>
      <c r="J692" s="2">
        <v>2958465</v>
      </c>
      <c r="K692" s="2">
        <v>1</v>
      </c>
      <c r="L692" s="2">
        <v>40844</v>
      </c>
      <c r="M692" t="s">
        <v>2027</v>
      </c>
      <c r="N692" t="s">
        <v>2028</v>
      </c>
      <c r="O692" t="s">
        <v>6</v>
      </c>
      <c r="P692" t="s">
        <v>7</v>
      </c>
      <c r="Q692" t="s">
        <v>3</v>
      </c>
    </row>
    <row r="693" spans="1:17" x14ac:dyDescent="0.25">
      <c r="A693" t="s">
        <v>2029</v>
      </c>
      <c r="B693" t="s">
        <v>2030</v>
      </c>
      <c r="C693" t="s">
        <v>2</v>
      </c>
      <c r="D693" t="s">
        <v>3</v>
      </c>
      <c r="E693" t="s">
        <v>76</v>
      </c>
      <c r="F693" t="s">
        <v>3</v>
      </c>
      <c r="G693" t="s">
        <v>3</v>
      </c>
      <c r="H693" t="s">
        <v>3</v>
      </c>
      <c r="I693" t="s">
        <v>3</v>
      </c>
      <c r="J693" s="2">
        <v>2958465</v>
      </c>
      <c r="K693" s="2">
        <v>1</v>
      </c>
      <c r="L693" s="2">
        <v>40844</v>
      </c>
      <c r="M693" t="s">
        <v>2030</v>
      </c>
      <c r="N693" t="s">
        <v>2031</v>
      </c>
      <c r="O693" t="s">
        <v>6</v>
      </c>
      <c r="P693" t="s">
        <v>7</v>
      </c>
      <c r="Q693" t="s">
        <v>3</v>
      </c>
    </row>
    <row r="694" spans="1:17" x14ac:dyDescent="0.25">
      <c r="A694" t="s">
        <v>2032</v>
      </c>
      <c r="B694" t="s">
        <v>2033</v>
      </c>
      <c r="C694" t="s">
        <v>2</v>
      </c>
      <c r="D694" t="s">
        <v>3</v>
      </c>
      <c r="E694" t="s">
        <v>76</v>
      </c>
      <c r="F694" t="s">
        <v>3</v>
      </c>
      <c r="G694" t="s">
        <v>3</v>
      </c>
      <c r="H694" t="s">
        <v>3</v>
      </c>
      <c r="I694" t="s">
        <v>3</v>
      </c>
      <c r="J694" s="2">
        <v>2958465</v>
      </c>
      <c r="K694" s="2">
        <v>1</v>
      </c>
      <c r="L694" s="2">
        <v>40844</v>
      </c>
      <c r="M694" t="s">
        <v>2033</v>
      </c>
      <c r="N694" t="s">
        <v>2034</v>
      </c>
      <c r="O694" t="s">
        <v>6</v>
      </c>
      <c r="P694" t="s">
        <v>7</v>
      </c>
      <c r="Q694" t="s">
        <v>3</v>
      </c>
    </row>
    <row r="695" spans="1:17" x14ac:dyDescent="0.25">
      <c r="A695" t="s">
        <v>2035</v>
      </c>
      <c r="B695" t="s">
        <v>2036</v>
      </c>
      <c r="C695" t="s">
        <v>2</v>
      </c>
      <c r="D695" t="s">
        <v>3</v>
      </c>
      <c r="E695" t="s">
        <v>76</v>
      </c>
      <c r="F695" t="s">
        <v>3</v>
      </c>
      <c r="G695" t="s">
        <v>3</v>
      </c>
      <c r="H695" t="s">
        <v>3</v>
      </c>
      <c r="I695" t="s">
        <v>3</v>
      </c>
      <c r="J695" s="2">
        <v>2958465</v>
      </c>
      <c r="K695" s="2">
        <v>1</v>
      </c>
      <c r="L695" s="2">
        <v>40844</v>
      </c>
      <c r="M695" t="s">
        <v>2037</v>
      </c>
      <c r="N695" t="s">
        <v>2038</v>
      </c>
      <c r="O695" t="s">
        <v>6</v>
      </c>
      <c r="P695" t="s">
        <v>7</v>
      </c>
      <c r="Q695" t="s">
        <v>3</v>
      </c>
    </row>
    <row r="696" spans="1:17" x14ac:dyDescent="0.25">
      <c r="A696" t="s">
        <v>2039</v>
      </c>
      <c r="B696" t="s">
        <v>1312</v>
      </c>
      <c r="C696" t="s">
        <v>2</v>
      </c>
      <c r="D696" t="s">
        <v>3</v>
      </c>
      <c r="E696" t="s">
        <v>76</v>
      </c>
      <c r="F696" t="s">
        <v>3</v>
      </c>
      <c r="G696" t="s">
        <v>3</v>
      </c>
      <c r="H696" t="s">
        <v>3</v>
      </c>
      <c r="I696" t="s">
        <v>3</v>
      </c>
      <c r="J696" s="2">
        <v>2958465</v>
      </c>
      <c r="K696" s="2">
        <v>1</v>
      </c>
      <c r="L696" s="2">
        <v>40844</v>
      </c>
      <c r="M696" t="s">
        <v>1312</v>
      </c>
      <c r="N696" t="s">
        <v>2040</v>
      </c>
      <c r="O696" t="s">
        <v>6</v>
      </c>
      <c r="P696" t="s">
        <v>7</v>
      </c>
      <c r="Q696" t="s">
        <v>3</v>
      </c>
    </row>
    <row r="697" spans="1:17" x14ac:dyDescent="0.25">
      <c r="A697" t="s">
        <v>2041</v>
      </c>
      <c r="B697" t="s">
        <v>2022</v>
      </c>
      <c r="C697" t="s">
        <v>2</v>
      </c>
      <c r="D697" t="s">
        <v>3</v>
      </c>
      <c r="E697" t="s">
        <v>76</v>
      </c>
      <c r="F697" t="s">
        <v>3</v>
      </c>
      <c r="G697" t="s">
        <v>3</v>
      </c>
      <c r="H697" t="s">
        <v>3</v>
      </c>
      <c r="I697" t="s">
        <v>3</v>
      </c>
      <c r="J697" s="2">
        <v>2958465</v>
      </c>
      <c r="K697" s="2">
        <v>1</v>
      </c>
      <c r="L697" s="2">
        <v>40844</v>
      </c>
      <c r="M697" t="s">
        <v>2022</v>
      </c>
      <c r="N697" t="s">
        <v>2042</v>
      </c>
      <c r="O697" t="s">
        <v>6</v>
      </c>
      <c r="P697" t="s">
        <v>7</v>
      </c>
      <c r="Q697" t="s">
        <v>3</v>
      </c>
    </row>
    <row r="698" spans="1:17" x14ac:dyDescent="0.25">
      <c r="A698" t="s">
        <v>2043</v>
      </c>
      <c r="B698" t="s">
        <v>1318</v>
      </c>
      <c r="C698" t="s">
        <v>2</v>
      </c>
      <c r="D698" t="s">
        <v>3</v>
      </c>
      <c r="E698" t="s">
        <v>76</v>
      </c>
      <c r="F698" t="s">
        <v>3</v>
      </c>
      <c r="G698" t="s">
        <v>3</v>
      </c>
      <c r="H698" t="s">
        <v>3</v>
      </c>
      <c r="I698" t="s">
        <v>3</v>
      </c>
      <c r="J698" s="2">
        <v>2958465</v>
      </c>
      <c r="K698" s="2">
        <v>1</v>
      </c>
      <c r="L698" s="2">
        <v>40844</v>
      </c>
      <c r="M698" t="s">
        <v>1318</v>
      </c>
      <c r="N698" t="s">
        <v>2044</v>
      </c>
      <c r="O698" t="s">
        <v>6</v>
      </c>
      <c r="P698" t="s">
        <v>7</v>
      </c>
      <c r="Q698" t="s">
        <v>3</v>
      </c>
    </row>
    <row r="699" spans="1:17" x14ac:dyDescent="0.25">
      <c r="A699" t="s">
        <v>2045</v>
      </c>
      <c r="B699" t="s">
        <v>2046</v>
      </c>
      <c r="C699" t="s">
        <v>2</v>
      </c>
      <c r="D699" t="s">
        <v>3</v>
      </c>
      <c r="E699" t="s">
        <v>76</v>
      </c>
      <c r="F699" t="s">
        <v>3</v>
      </c>
      <c r="G699" t="s">
        <v>3</v>
      </c>
      <c r="H699" t="s">
        <v>3</v>
      </c>
      <c r="I699" t="s">
        <v>3</v>
      </c>
      <c r="J699" s="2">
        <v>2958465</v>
      </c>
      <c r="K699" s="2">
        <v>1</v>
      </c>
      <c r="L699" s="2">
        <v>40844</v>
      </c>
      <c r="M699" t="s">
        <v>2046</v>
      </c>
      <c r="N699" t="s">
        <v>1978</v>
      </c>
      <c r="O699" t="s">
        <v>6</v>
      </c>
      <c r="P699" t="s">
        <v>7</v>
      </c>
      <c r="Q699" t="s">
        <v>3</v>
      </c>
    </row>
    <row r="700" spans="1:17" x14ac:dyDescent="0.25">
      <c r="A700" t="s">
        <v>2047</v>
      </c>
      <c r="B700" t="s">
        <v>2048</v>
      </c>
      <c r="C700" t="s">
        <v>2</v>
      </c>
      <c r="D700" t="s">
        <v>3</v>
      </c>
      <c r="E700" t="s">
        <v>76</v>
      </c>
      <c r="F700" t="s">
        <v>3</v>
      </c>
      <c r="G700" t="s">
        <v>3</v>
      </c>
      <c r="H700" t="s">
        <v>3</v>
      </c>
      <c r="I700" t="s">
        <v>3</v>
      </c>
      <c r="J700" s="2">
        <v>2958465</v>
      </c>
      <c r="K700" s="2">
        <v>1</v>
      </c>
      <c r="L700" s="2">
        <v>41971</v>
      </c>
      <c r="M700" t="s">
        <v>2048</v>
      </c>
      <c r="N700" t="s">
        <v>2049</v>
      </c>
      <c r="O700" t="s">
        <v>61</v>
      </c>
      <c r="P700" t="s">
        <v>7</v>
      </c>
      <c r="Q700" t="s">
        <v>3</v>
      </c>
    </row>
    <row r="701" spans="1:17" x14ac:dyDescent="0.25">
      <c r="A701" t="s">
        <v>2050</v>
      </c>
      <c r="B701" t="s">
        <v>2051</v>
      </c>
      <c r="C701" t="s">
        <v>2</v>
      </c>
      <c r="D701" t="s">
        <v>3</v>
      </c>
      <c r="E701" t="s">
        <v>76</v>
      </c>
      <c r="F701" t="s">
        <v>3</v>
      </c>
      <c r="G701" t="s">
        <v>3</v>
      </c>
      <c r="H701" t="s">
        <v>3</v>
      </c>
      <c r="I701" t="s">
        <v>3</v>
      </c>
      <c r="J701" s="2">
        <v>2958465</v>
      </c>
      <c r="K701" s="2">
        <v>1</v>
      </c>
      <c r="L701" s="2">
        <v>40844</v>
      </c>
      <c r="M701" t="s">
        <v>2051</v>
      </c>
      <c r="N701" t="s">
        <v>2052</v>
      </c>
      <c r="O701" t="s">
        <v>6</v>
      </c>
      <c r="P701" t="s">
        <v>7</v>
      </c>
      <c r="Q701" t="s">
        <v>3</v>
      </c>
    </row>
    <row r="702" spans="1:17" x14ac:dyDescent="0.25">
      <c r="A702" t="s">
        <v>2053</v>
      </c>
      <c r="B702" t="s">
        <v>2054</v>
      </c>
      <c r="C702" t="s">
        <v>2</v>
      </c>
      <c r="D702" t="s">
        <v>3</v>
      </c>
      <c r="E702" t="s">
        <v>76</v>
      </c>
      <c r="F702" t="s">
        <v>3</v>
      </c>
      <c r="G702" t="s">
        <v>3</v>
      </c>
      <c r="H702" t="s">
        <v>3</v>
      </c>
      <c r="I702" t="s">
        <v>3</v>
      </c>
      <c r="J702" s="2">
        <v>2958465</v>
      </c>
      <c r="K702" s="2">
        <v>1</v>
      </c>
      <c r="L702" s="2">
        <v>40883</v>
      </c>
      <c r="M702" t="s">
        <v>2054</v>
      </c>
      <c r="N702" t="s">
        <v>2055</v>
      </c>
      <c r="O702" t="s">
        <v>6</v>
      </c>
      <c r="P702" t="s">
        <v>7</v>
      </c>
      <c r="Q702" t="s">
        <v>3</v>
      </c>
    </row>
    <row r="703" spans="1:17" x14ac:dyDescent="0.25">
      <c r="A703" t="s">
        <v>2056</v>
      </c>
      <c r="B703" t="s">
        <v>506</v>
      </c>
      <c r="C703" t="s">
        <v>2</v>
      </c>
      <c r="D703" t="s">
        <v>3</v>
      </c>
      <c r="E703" t="s">
        <v>76</v>
      </c>
      <c r="F703" t="s">
        <v>3</v>
      </c>
      <c r="G703" t="s">
        <v>3</v>
      </c>
      <c r="H703" t="s">
        <v>3</v>
      </c>
      <c r="I703" t="s">
        <v>3</v>
      </c>
      <c r="J703" s="2">
        <v>2958465</v>
      </c>
      <c r="K703" s="2">
        <v>1</v>
      </c>
      <c r="L703" s="2">
        <v>40883</v>
      </c>
      <c r="M703" t="s">
        <v>506</v>
      </c>
      <c r="N703" t="s">
        <v>2057</v>
      </c>
      <c r="O703" t="s">
        <v>6</v>
      </c>
      <c r="P703" t="s">
        <v>7</v>
      </c>
      <c r="Q703" t="s">
        <v>3</v>
      </c>
    </row>
    <row r="704" spans="1:17" x14ac:dyDescent="0.25">
      <c r="A704" t="s">
        <v>2058</v>
      </c>
      <c r="B704" t="s">
        <v>2059</v>
      </c>
      <c r="C704" t="s">
        <v>2</v>
      </c>
      <c r="D704" t="s">
        <v>3</v>
      </c>
      <c r="E704" t="s">
        <v>76</v>
      </c>
      <c r="F704" t="s">
        <v>3</v>
      </c>
      <c r="G704" t="s">
        <v>3</v>
      </c>
      <c r="H704" t="s">
        <v>3</v>
      </c>
      <c r="I704" t="s">
        <v>3</v>
      </c>
      <c r="J704" s="2">
        <v>2958465</v>
      </c>
      <c r="K704" s="2">
        <v>1</v>
      </c>
      <c r="L704" s="2">
        <v>40883</v>
      </c>
      <c r="M704" t="s">
        <v>2059</v>
      </c>
      <c r="N704" t="s">
        <v>2060</v>
      </c>
      <c r="O704" t="s">
        <v>6</v>
      </c>
      <c r="P704" t="s">
        <v>7</v>
      </c>
      <c r="Q704" t="s">
        <v>3</v>
      </c>
    </row>
    <row r="705" spans="1:17" x14ac:dyDescent="0.25">
      <c r="A705" t="s">
        <v>2061</v>
      </c>
      <c r="B705" t="s">
        <v>2062</v>
      </c>
      <c r="C705" t="s">
        <v>2</v>
      </c>
      <c r="D705" t="s">
        <v>3</v>
      </c>
      <c r="E705" t="s">
        <v>76</v>
      </c>
      <c r="F705" t="s">
        <v>3</v>
      </c>
      <c r="G705" t="s">
        <v>3</v>
      </c>
      <c r="H705" t="s">
        <v>3</v>
      </c>
      <c r="I705" t="s">
        <v>3</v>
      </c>
      <c r="J705" s="2">
        <v>2958465</v>
      </c>
      <c r="K705" s="2">
        <v>1</v>
      </c>
      <c r="L705" s="2">
        <v>41715</v>
      </c>
      <c r="M705" t="s">
        <v>2062</v>
      </c>
      <c r="N705" t="s">
        <v>2062</v>
      </c>
      <c r="O705" t="s">
        <v>61</v>
      </c>
      <c r="P705" t="s">
        <v>7</v>
      </c>
      <c r="Q705" t="s">
        <v>3</v>
      </c>
    </row>
    <row r="706" spans="1:17" x14ac:dyDescent="0.25">
      <c r="A706" t="s">
        <v>2063</v>
      </c>
      <c r="B706" t="s">
        <v>2064</v>
      </c>
      <c r="C706" t="s">
        <v>2</v>
      </c>
      <c r="D706" t="s">
        <v>3</v>
      </c>
      <c r="E706" t="s">
        <v>76</v>
      </c>
      <c r="F706" t="s">
        <v>3</v>
      </c>
      <c r="G706" t="s">
        <v>3</v>
      </c>
      <c r="H706" t="s">
        <v>3</v>
      </c>
      <c r="I706" t="s">
        <v>3</v>
      </c>
      <c r="J706" s="2">
        <v>2958465</v>
      </c>
      <c r="K706" s="2">
        <v>1</v>
      </c>
      <c r="L706" s="2">
        <v>41715</v>
      </c>
      <c r="M706" t="s">
        <v>2064</v>
      </c>
      <c r="N706" t="s">
        <v>2065</v>
      </c>
      <c r="O706" t="s">
        <v>61</v>
      </c>
      <c r="P706" t="s">
        <v>7</v>
      </c>
      <c r="Q706" t="s">
        <v>3</v>
      </c>
    </row>
    <row r="707" spans="1:17" x14ac:dyDescent="0.25">
      <c r="A707" t="s">
        <v>2066</v>
      </c>
      <c r="B707" t="s">
        <v>2067</v>
      </c>
      <c r="C707" t="s">
        <v>2</v>
      </c>
      <c r="D707" t="s">
        <v>3</v>
      </c>
      <c r="E707" t="s">
        <v>76</v>
      </c>
      <c r="F707" t="s">
        <v>3</v>
      </c>
      <c r="G707" t="s">
        <v>3</v>
      </c>
      <c r="H707" t="s">
        <v>3</v>
      </c>
      <c r="I707" t="s">
        <v>3</v>
      </c>
      <c r="J707" s="2">
        <v>2958465</v>
      </c>
      <c r="K707" s="2">
        <v>1</v>
      </c>
      <c r="L707" s="2">
        <v>41715</v>
      </c>
      <c r="M707" t="s">
        <v>2067</v>
      </c>
      <c r="N707" t="s">
        <v>2068</v>
      </c>
      <c r="O707" t="s">
        <v>61</v>
      </c>
      <c r="P707" t="s">
        <v>7</v>
      </c>
      <c r="Q707" t="s">
        <v>3</v>
      </c>
    </row>
    <row r="708" spans="1:17" x14ac:dyDescent="0.25">
      <c r="A708" t="s">
        <v>2069</v>
      </c>
      <c r="B708" t="s">
        <v>2070</v>
      </c>
      <c r="C708" t="s">
        <v>2</v>
      </c>
      <c r="D708" t="s">
        <v>3</v>
      </c>
      <c r="E708" t="s">
        <v>76</v>
      </c>
      <c r="F708" t="s">
        <v>3</v>
      </c>
      <c r="G708" t="s">
        <v>3</v>
      </c>
      <c r="H708" t="s">
        <v>3</v>
      </c>
      <c r="I708" t="s">
        <v>3</v>
      </c>
      <c r="J708" s="2">
        <v>2958465</v>
      </c>
      <c r="K708" s="2">
        <v>1</v>
      </c>
      <c r="L708" s="2">
        <v>41715</v>
      </c>
      <c r="M708" t="s">
        <v>2070</v>
      </c>
      <c r="N708" t="s">
        <v>2071</v>
      </c>
      <c r="O708" t="s">
        <v>61</v>
      </c>
      <c r="P708" t="s">
        <v>7</v>
      </c>
      <c r="Q708" t="s">
        <v>3</v>
      </c>
    </row>
    <row r="709" spans="1:17" x14ac:dyDescent="0.25">
      <c r="A709" t="s">
        <v>2072</v>
      </c>
      <c r="B709" t="s">
        <v>2073</v>
      </c>
      <c r="C709" t="s">
        <v>2</v>
      </c>
      <c r="D709" t="s">
        <v>3</v>
      </c>
      <c r="E709" t="s">
        <v>76</v>
      </c>
      <c r="F709" t="s">
        <v>3</v>
      </c>
      <c r="G709" t="s">
        <v>3</v>
      </c>
      <c r="H709" t="s">
        <v>3</v>
      </c>
      <c r="I709" t="s">
        <v>3</v>
      </c>
      <c r="J709" s="2">
        <v>2958465</v>
      </c>
      <c r="K709" s="2">
        <v>1</v>
      </c>
      <c r="L709" s="2">
        <v>41715</v>
      </c>
      <c r="M709" t="s">
        <v>2073</v>
      </c>
      <c r="N709" t="s">
        <v>2074</v>
      </c>
      <c r="O709" t="s">
        <v>61</v>
      </c>
      <c r="P709" t="s">
        <v>7</v>
      </c>
      <c r="Q709" t="s">
        <v>3</v>
      </c>
    </row>
    <row r="710" spans="1:17" x14ac:dyDescent="0.25">
      <c r="A710" t="s">
        <v>2075</v>
      </c>
      <c r="B710" t="s">
        <v>2076</v>
      </c>
      <c r="C710" t="s">
        <v>2</v>
      </c>
      <c r="D710" t="s">
        <v>3</v>
      </c>
      <c r="E710" t="s">
        <v>76</v>
      </c>
      <c r="F710" t="s">
        <v>3</v>
      </c>
      <c r="G710" t="s">
        <v>3</v>
      </c>
      <c r="H710" t="s">
        <v>3</v>
      </c>
      <c r="I710" t="s">
        <v>3</v>
      </c>
      <c r="J710" s="2">
        <v>2958465</v>
      </c>
      <c r="K710" s="2">
        <v>1</v>
      </c>
      <c r="L710" s="2">
        <v>41715</v>
      </c>
      <c r="M710" t="s">
        <v>2076</v>
      </c>
      <c r="N710" t="s">
        <v>2077</v>
      </c>
      <c r="O710" t="s">
        <v>61</v>
      </c>
      <c r="P710" t="s">
        <v>7</v>
      </c>
      <c r="Q710" t="s">
        <v>3</v>
      </c>
    </row>
    <row r="711" spans="1:17" x14ac:dyDescent="0.25">
      <c r="A711" t="s">
        <v>2078</v>
      </c>
      <c r="B711" t="s">
        <v>2079</v>
      </c>
      <c r="C711" t="s">
        <v>2</v>
      </c>
      <c r="D711" t="s">
        <v>3</v>
      </c>
      <c r="E711" t="s">
        <v>76</v>
      </c>
      <c r="F711" t="s">
        <v>3</v>
      </c>
      <c r="G711" t="s">
        <v>3</v>
      </c>
      <c r="H711" t="s">
        <v>3</v>
      </c>
      <c r="I711" t="s">
        <v>3</v>
      </c>
      <c r="J711" s="2">
        <v>2958465</v>
      </c>
      <c r="K711" s="2">
        <v>1</v>
      </c>
      <c r="L711" s="2">
        <v>41715</v>
      </c>
      <c r="M711" t="s">
        <v>2079</v>
      </c>
      <c r="N711" t="s">
        <v>2080</v>
      </c>
      <c r="O711" t="s">
        <v>61</v>
      </c>
      <c r="P711" t="s">
        <v>7</v>
      </c>
      <c r="Q711" t="s">
        <v>3</v>
      </c>
    </row>
    <row r="712" spans="1:17" x14ac:dyDescent="0.25">
      <c r="A712" t="s">
        <v>2081</v>
      </c>
      <c r="B712" t="s">
        <v>2082</v>
      </c>
      <c r="C712" t="s">
        <v>2</v>
      </c>
      <c r="D712" t="s">
        <v>3</v>
      </c>
      <c r="E712" t="s">
        <v>76</v>
      </c>
      <c r="F712" t="s">
        <v>3</v>
      </c>
      <c r="G712" t="s">
        <v>3</v>
      </c>
      <c r="H712" t="s">
        <v>3</v>
      </c>
      <c r="I712" t="s">
        <v>3</v>
      </c>
      <c r="J712" s="2">
        <v>2958465</v>
      </c>
      <c r="K712" s="2">
        <v>1</v>
      </c>
      <c r="L712" s="2">
        <v>45485</v>
      </c>
      <c r="M712" t="s">
        <v>2082</v>
      </c>
      <c r="N712" t="s">
        <v>2083</v>
      </c>
      <c r="O712" t="s">
        <v>127</v>
      </c>
      <c r="P712" t="s">
        <v>7</v>
      </c>
      <c r="Q712" t="s">
        <v>3</v>
      </c>
    </row>
    <row r="713" spans="1:17" x14ac:dyDescent="0.25">
      <c r="A713" t="s">
        <v>2084</v>
      </c>
      <c r="B713" t="s">
        <v>2085</v>
      </c>
      <c r="C713" t="s">
        <v>2</v>
      </c>
      <c r="D713" t="s">
        <v>3</v>
      </c>
      <c r="E713" t="s">
        <v>76</v>
      </c>
      <c r="F713" t="s">
        <v>3</v>
      </c>
      <c r="G713" t="s">
        <v>3</v>
      </c>
      <c r="H713" t="s">
        <v>3</v>
      </c>
      <c r="I713" t="s">
        <v>3</v>
      </c>
      <c r="J713" s="2">
        <v>2958465</v>
      </c>
      <c r="K713" s="2">
        <v>1</v>
      </c>
      <c r="L713" s="2">
        <v>43998</v>
      </c>
      <c r="M713" t="s">
        <v>2086</v>
      </c>
      <c r="N713" t="s">
        <v>2087</v>
      </c>
      <c r="O713" t="s">
        <v>57</v>
      </c>
      <c r="P713" t="s">
        <v>7</v>
      </c>
      <c r="Q713" t="s">
        <v>3</v>
      </c>
    </row>
    <row r="714" spans="1:17" x14ac:dyDescent="0.25">
      <c r="A714" t="s">
        <v>2088</v>
      </c>
      <c r="B714" t="s">
        <v>2089</v>
      </c>
      <c r="C714" t="s">
        <v>2</v>
      </c>
      <c r="D714" t="s">
        <v>3</v>
      </c>
      <c r="E714" t="s">
        <v>76</v>
      </c>
      <c r="F714" t="s">
        <v>3</v>
      </c>
      <c r="G714" t="s">
        <v>3</v>
      </c>
      <c r="H714" t="s">
        <v>3</v>
      </c>
      <c r="I714" t="s">
        <v>3</v>
      </c>
      <c r="J714" s="2">
        <v>2958465</v>
      </c>
      <c r="K714" s="2">
        <v>1</v>
      </c>
      <c r="L714" s="2">
        <v>43998</v>
      </c>
      <c r="M714" t="s">
        <v>2089</v>
      </c>
      <c r="N714" t="s">
        <v>2090</v>
      </c>
      <c r="O714" t="s">
        <v>57</v>
      </c>
      <c r="P714" t="s">
        <v>7</v>
      </c>
      <c r="Q714" t="s">
        <v>3</v>
      </c>
    </row>
    <row r="715" spans="1:17" x14ac:dyDescent="0.25">
      <c r="A715" t="s">
        <v>2091</v>
      </c>
      <c r="B715" t="s">
        <v>2092</v>
      </c>
      <c r="C715" t="s">
        <v>2</v>
      </c>
      <c r="D715" t="s">
        <v>3</v>
      </c>
      <c r="E715" t="s">
        <v>76</v>
      </c>
      <c r="F715" t="s">
        <v>3</v>
      </c>
      <c r="G715" t="s">
        <v>3</v>
      </c>
      <c r="H715" t="s">
        <v>3</v>
      </c>
      <c r="I715" t="s">
        <v>3</v>
      </c>
      <c r="J715" s="2">
        <v>2958465</v>
      </c>
      <c r="K715" s="2">
        <v>1</v>
      </c>
      <c r="L715" s="2">
        <v>43998</v>
      </c>
      <c r="M715" t="s">
        <v>2092</v>
      </c>
      <c r="N715" t="s">
        <v>2093</v>
      </c>
      <c r="O715" t="s">
        <v>57</v>
      </c>
      <c r="P715" t="s">
        <v>7</v>
      </c>
      <c r="Q715" t="s">
        <v>3</v>
      </c>
    </row>
    <row r="716" spans="1:17" x14ac:dyDescent="0.25">
      <c r="A716" t="s">
        <v>2094</v>
      </c>
      <c r="B716" t="s">
        <v>2095</v>
      </c>
      <c r="C716" t="s">
        <v>2</v>
      </c>
      <c r="D716" t="s">
        <v>3</v>
      </c>
      <c r="E716" t="s">
        <v>76</v>
      </c>
      <c r="F716" t="s">
        <v>3</v>
      </c>
      <c r="G716" t="s">
        <v>3</v>
      </c>
      <c r="H716" t="s">
        <v>3</v>
      </c>
      <c r="I716" t="s">
        <v>3</v>
      </c>
      <c r="J716" s="2">
        <v>2958465</v>
      </c>
      <c r="K716" s="2">
        <v>1</v>
      </c>
      <c r="L716" s="2">
        <v>43998</v>
      </c>
      <c r="M716" t="s">
        <v>2096</v>
      </c>
      <c r="N716" t="s">
        <v>2097</v>
      </c>
      <c r="O716" t="s">
        <v>57</v>
      </c>
      <c r="P716" t="s">
        <v>7</v>
      </c>
      <c r="Q716" t="s">
        <v>3</v>
      </c>
    </row>
    <row r="717" spans="1:17" x14ac:dyDescent="0.25">
      <c r="A717" t="s">
        <v>2098</v>
      </c>
      <c r="B717" t="s">
        <v>2099</v>
      </c>
      <c r="C717" t="s">
        <v>2</v>
      </c>
      <c r="D717" t="s">
        <v>3</v>
      </c>
      <c r="E717" t="s">
        <v>76</v>
      </c>
      <c r="F717" t="s">
        <v>3</v>
      </c>
      <c r="G717" t="s">
        <v>3</v>
      </c>
      <c r="H717" t="s">
        <v>3</v>
      </c>
      <c r="I717" t="s">
        <v>3</v>
      </c>
      <c r="J717" s="2">
        <v>2958465</v>
      </c>
      <c r="K717" s="2">
        <v>1</v>
      </c>
      <c r="L717" s="2">
        <v>40844</v>
      </c>
      <c r="M717" t="s">
        <v>2099</v>
      </c>
      <c r="N717" t="s">
        <v>2100</v>
      </c>
      <c r="O717" t="s">
        <v>6</v>
      </c>
      <c r="P717" t="s">
        <v>7</v>
      </c>
      <c r="Q717" t="s">
        <v>3</v>
      </c>
    </row>
    <row r="718" spans="1:17" x14ac:dyDescent="0.25">
      <c r="A718" t="s">
        <v>2101</v>
      </c>
      <c r="B718" t="s">
        <v>2102</v>
      </c>
      <c r="C718" t="s">
        <v>2</v>
      </c>
      <c r="D718" t="s">
        <v>3</v>
      </c>
      <c r="E718" t="s">
        <v>76</v>
      </c>
      <c r="F718" t="s">
        <v>3</v>
      </c>
      <c r="G718" t="s">
        <v>3</v>
      </c>
      <c r="H718" t="s">
        <v>3</v>
      </c>
      <c r="I718" t="s">
        <v>3</v>
      </c>
      <c r="J718" s="2">
        <v>2958465</v>
      </c>
      <c r="K718" s="2">
        <v>1</v>
      </c>
      <c r="L718" s="2">
        <v>40844</v>
      </c>
      <c r="M718" t="s">
        <v>2102</v>
      </c>
      <c r="N718" t="s">
        <v>2103</v>
      </c>
      <c r="O718" t="s">
        <v>6</v>
      </c>
      <c r="P718" t="s">
        <v>7</v>
      </c>
      <c r="Q718" t="s">
        <v>3</v>
      </c>
    </row>
    <row r="719" spans="1:17" x14ac:dyDescent="0.25">
      <c r="A719" t="s">
        <v>2104</v>
      </c>
      <c r="B719" t="s">
        <v>2105</v>
      </c>
      <c r="C719" t="s">
        <v>2</v>
      </c>
      <c r="D719" t="s">
        <v>3</v>
      </c>
      <c r="E719" t="s">
        <v>76</v>
      </c>
      <c r="F719" t="s">
        <v>3</v>
      </c>
      <c r="G719" t="s">
        <v>3</v>
      </c>
      <c r="H719" t="s">
        <v>3</v>
      </c>
      <c r="I719" t="s">
        <v>3</v>
      </c>
      <c r="J719" s="2">
        <v>2958465</v>
      </c>
      <c r="K719" s="2">
        <v>1</v>
      </c>
      <c r="L719" s="2">
        <v>40844</v>
      </c>
      <c r="M719" t="s">
        <v>2105</v>
      </c>
      <c r="N719" t="s">
        <v>2106</v>
      </c>
      <c r="O719" t="s">
        <v>6</v>
      </c>
      <c r="P719" t="s">
        <v>7</v>
      </c>
      <c r="Q719" t="s">
        <v>3</v>
      </c>
    </row>
    <row r="720" spans="1:17" x14ac:dyDescent="0.25">
      <c r="A720" t="s">
        <v>2107</v>
      </c>
      <c r="B720" t="s">
        <v>2108</v>
      </c>
      <c r="C720" t="s">
        <v>2</v>
      </c>
      <c r="D720" t="s">
        <v>3</v>
      </c>
      <c r="E720" t="s">
        <v>76</v>
      </c>
      <c r="F720" t="s">
        <v>3</v>
      </c>
      <c r="G720" t="s">
        <v>3</v>
      </c>
      <c r="H720" t="s">
        <v>3</v>
      </c>
      <c r="I720" t="s">
        <v>3</v>
      </c>
      <c r="J720" s="2">
        <v>2958465</v>
      </c>
      <c r="K720" s="2">
        <v>1</v>
      </c>
      <c r="L720" s="2">
        <v>40844</v>
      </c>
      <c r="M720" t="s">
        <v>2108</v>
      </c>
      <c r="N720" t="s">
        <v>2109</v>
      </c>
      <c r="O720" t="s">
        <v>6</v>
      </c>
      <c r="P720" t="s">
        <v>7</v>
      </c>
      <c r="Q720" t="s">
        <v>3</v>
      </c>
    </row>
    <row r="721" spans="1:17" x14ac:dyDescent="0.25">
      <c r="A721" t="s">
        <v>2110</v>
      </c>
      <c r="B721" t="s">
        <v>2111</v>
      </c>
      <c r="C721" t="s">
        <v>2</v>
      </c>
      <c r="D721" t="s">
        <v>3</v>
      </c>
      <c r="E721" t="s">
        <v>76</v>
      </c>
      <c r="F721" t="s">
        <v>3</v>
      </c>
      <c r="G721" t="s">
        <v>3</v>
      </c>
      <c r="H721" t="s">
        <v>3</v>
      </c>
      <c r="I721" t="s">
        <v>3</v>
      </c>
      <c r="J721" s="2">
        <v>2958465</v>
      </c>
      <c r="K721" s="2">
        <v>1</v>
      </c>
      <c r="L721" s="2">
        <v>40844</v>
      </c>
      <c r="M721" t="s">
        <v>2111</v>
      </c>
      <c r="N721" t="s">
        <v>2112</v>
      </c>
      <c r="O721" t="s">
        <v>6</v>
      </c>
      <c r="P721" t="s">
        <v>7</v>
      </c>
      <c r="Q721" t="s">
        <v>3</v>
      </c>
    </row>
    <row r="722" spans="1:17" x14ac:dyDescent="0.25">
      <c r="A722" t="s">
        <v>2113</v>
      </c>
      <c r="B722" t="s">
        <v>2114</v>
      </c>
      <c r="C722" t="s">
        <v>2</v>
      </c>
      <c r="D722" t="s">
        <v>3</v>
      </c>
      <c r="E722" t="s">
        <v>76</v>
      </c>
      <c r="F722" t="s">
        <v>3</v>
      </c>
      <c r="G722" t="s">
        <v>3</v>
      </c>
      <c r="H722" t="s">
        <v>3</v>
      </c>
      <c r="I722" t="s">
        <v>3</v>
      </c>
      <c r="J722" s="2">
        <v>2958465</v>
      </c>
      <c r="K722" s="2">
        <v>1</v>
      </c>
      <c r="L722" s="2">
        <v>40844</v>
      </c>
      <c r="M722" t="s">
        <v>2114</v>
      </c>
      <c r="N722" t="s">
        <v>2115</v>
      </c>
      <c r="O722" t="s">
        <v>6</v>
      </c>
      <c r="P722" t="s">
        <v>7</v>
      </c>
      <c r="Q722" t="s">
        <v>3</v>
      </c>
    </row>
    <row r="723" spans="1:17" x14ac:dyDescent="0.25">
      <c r="A723" t="s">
        <v>2116</v>
      </c>
      <c r="B723" t="s">
        <v>2117</v>
      </c>
      <c r="C723" t="s">
        <v>2</v>
      </c>
      <c r="D723" t="s">
        <v>3</v>
      </c>
      <c r="E723" t="s">
        <v>76</v>
      </c>
      <c r="F723" t="s">
        <v>3</v>
      </c>
      <c r="G723" t="s">
        <v>3</v>
      </c>
      <c r="H723" t="s">
        <v>3</v>
      </c>
      <c r="I723" t="s">
        <v>3</v>
      </c>
      <c r="J723" s="2">
        <v>2958465</v>
      </c>
      <c r="K723" s="2">
        <v>1</v>
      </c>
      <c r="L723" s="2">
        <v>40844</v>
      </c>
      <c r="M723" t="s">
        <v>2117</v>
      </c>
      <c r="N723" t="s">
        <v>2118</v>
      </c>
      <c r="O723" t="s">
        <v>6</v>
      </c>
      <c r="P723" t="s">
        <v>7</v>
      </c>
      <c r="Q723" t="s">
        <v>3</v>
      </c>
    </row>
    <row r="724" spans="1:17" x14ac:dyDescent="0.25">
      <c r="A724" t="s">
        <v>2119</v>
      </c>
      <c r="B724" t="s">
        <v>2120</v>
      </c>
      <c r="C724" t="s">
        <v>2</v>
      </c>
      <c r="D724" t="s">
        <v>3</v>
      </c>
      <c r="E724" t="s">
        <v>76</v>
      </c>
      <c r="F724" t="s">
        <v>3</v>
      </c>
      <c r="G724" t="s">
        <v>3</v>
      </c>
      <c r="H724" t="s">
        <v>3</v>
      </c>
      <c r="I724" t="s">
        <v>3</v>
      </c>
      <c r="J724" s="2">
        <v>2958465</v>
      </c>
      <c r="K724" s="2">
        <v>1</v>
      </c>
      <c r="L724" s="2">
        <v>40844</v>
      </c>
      <c r="M724" t="s">
        <v>2120</v>
      </c>
      <c r="N724" t="s">
        <v>2121</v>
      </c>
      <c r="O724" t="s">
        <v>6</v>
      </c>
      <c r="P724" t="s">
        <v>7</v>
      </c>
      <c r="Q724" t="s">
        <v>3</v>
      </c>
    </row>
    <row r="725" spans="1:17" x14ac:dyDescent="0.25">
      <c r="A725" t="s">
        <v>2122</v>
      </c>
      <c r="B725" t="s">
        <v>2123</v>
      </c>
      <c r="C725" t="s">
        <v>2</v>
      </c>
      <c r="D725" t="s">
        <v>3</v>
      </c>
      <c r="E725" t="s">
        <v>76</v>
      </c>
      <c r="F725" t="s">
        <v>3</v>
      </c>
      <c r="G725" t="s">
        <v>3</v>
      </c>
      <c r="H725" t="s">
        <v>3</v>
      </c>
      <c r="I725" t="s">
        <v>3</v>
      </c>
      <c r="J725" s="2">
        <v>2958465</v>
      </c>
      <c r="K725" s="2">
        <v>1</v>
      </c>
      <c r="L725" s="2">
        <v>40844</v>
      </c>
      <c r="M725" t="s">
        <v>2123</v>
      </c>
      <c r="N725" t="s">
        <v>2124</v>
      </c>
      <c r="O725" t="s">
        <v>6</v>
      </c>
      <c r="P725" t="s">
        <v>7</v>
      </c>
      <c r="Q725" t="s">
        <v>3</v>
      </c>
    </row>
    <row r="726" spans="1:17" x14ac:dyDescent="0.25">
      <c r="A726" t="s">
        <v>2125</v>
      </c>
      <c r="B726" t="s">
        <v>2126</v>
      </c>
      <c r="C726" t="s">
        <v>2</v>
      </c>
      <c r="D726" t="s">
        <v>3</v>
      </c>
      <c r="E726" t="s">
        <v>76</v>
      </c>
      <c r="F726" t="s">
        <v>3</v>
      </c>
      <c r="G726" t="s">
        <v>3</v>
      </c>
      <c r="H726" t="s">
        <v>3</v>
      </c>
      <c r="I726" t="s">
        <v>3</v>
      </c>
      <c r="J726" s="2">
        <v>2958465</v>
      </c>
      <c r="K726" s="2">
        <v>1</v>
      </c>
      <c r="L726" s="2">
        <v>40844</v>
      </c>
      <c r="M726" t="s">
        <v>2126</v>
      </c>
      <c r="N726" t="s">
        <v>2127</v>
      </c>
      <c r="O726" t="s">
        <v>6</v>
      </c>
      <c r="P726" t="s">
        <v>7</v>
      </c>
      <c r="Q726" t="s">
        <v>3</v>
      </c>
    </row>
    <row r="727" spans="1:17" x14ac:dyDescent="0.25">
      <c r="A727" t="s">
        <v>2128</v>
      </c>
      <c r="B727" t="s">
        <v>2129</v>
      </c>
      <c r="C727" t="s">
        <v>2</v>
      </c>
      <c r="D727" t="s">
        <v>3</v>
      </c>
      <c r="E727" t="s">
        <v>76</v>
      </c>
      <c r="F727" t="s">
        <v>3</v>
      </c>
      <c r="G727" t="s">
        <v>3</v>
      </c>
      <c r="H727" t="s">
        <v>3</v>
      </c>
      <c r="I727" t="s">
        <v>3</v>
      </c>
      <c r="J727" s="2">
        <v>2958465</v>
      </c>
      <c r="K727" s="2">
        <v>1</v>
      </c>
      <c r="L727" s="2">
        <v>40844</v>
      </c>
      <c r="M727" t="s">
        <v>2129</v>
      </c>
      <c r="N727" t="s">
        <v>2130</v>
      </c>
      <c r="O727" t="s">
        <v>6</v>
      </c>
      <c r="P727" t="s">
        <v>7</v>
      </c>
      <c r="Q727" t="s">
        <v>3</v>
      </c>
    </row>
    <row r="728" spans="1:17" x14ac:dyDescent="0.25">
      <c r="A728" t="s">
        <v>2131</v>
      </c>
      <c r="B728" t="s">
        <v>2132</v>
      </c>
      <c r="C728" t="s">
        <v>2</v>
      </c>
      <c r="D728" t="s">
        <v>3</v>
      </c>
      <c r="E728" t="s">
        <v>76</v>
      </c>
      <c r="F728" t="s">
        <v>3</v>
      </c>
      <c r="G728" t="s">
        <v>3</v>
      </c>
      <c r="H728" t="s">
        <v>3</v>
      </c>
      <c r="I728" t="s">
        <v>3</v>
      </c>
      <c r="J728" s="2">
        <v>2958465</v>
      </c>
      <c r="K728" s="2">
        <v>1</v>
      </c>
      <c r="L728" s="2">
        <v>40844</v>
      </c>
      <c r="M728" t="s">
        <v>2132</v>
      </c>
      <c r="N728" t="s">
        <v>2133</v>
      </c>
      <c r="O728" t="s">
        <v>6</v>
      </c>
      <c r="P728" t="s">
        <v>7</v>
      </c>
      <c r="Q728" t="s">
        <v>3</v>
      </c>
    </row>
    <row r="729" spans="1:17" x14ac:dyDescent="0.25">
      <c r="A729" t="s">
        <v>2134</v>
      </c>
      <c r="B729" t="s">
        <v>2135</v>
      </c>
      <c r="C729" t="s">
        <v>2</v>
      </c>
      <c r="D729" t="s">
        <v>3</v>
      </c>
      <c r="E729" t="s">
        <v>76</v>
      </c>
      <c r="F729" t="s">
        <v>3</v>
      </c>
      <c r="G729" t="s">
        <v>3</v>
      </c>
      <c r="H729" t="s">
        <v>3</v>
      </c>
      <c r="I729" t="s">
        <v>3</v>
      </c>
      <c r="J729" s="2">
        <v>2958465</v>
      </c>
      <c r="K729" s="2">
        <v>1</v>
      </c>
      <c r="L729" s="2">
        <v>41906</v>
      </c>
      <c r="M729" t="s">
        <v>2135</v>
      </c>
      <c r="N729" t="s">
        <v>2136</v>
      </c>
      <c r="O729" t="s">
        <v>61</v>
      </c>
      <c r="P729" t="s">
        <v>7</v>
      </c>
      <c r="Q729" t="s">
        <v>3</v>
      </c>
    </row>
    <row r="730" spans="1:17" x14ac:dyDescent="0.25">
      <c r="A730" t="s">
        <v>2137</v>
      </c>
      <c r="B730" t="s">
        <v>2138</v>
      </c>
      <c r="C730" t="s">
        <v>2</v>
      </c>
      <c r="D730" t="s">
        <v>3</v>
      </c>
      <c r="E730" t="s">
        <v>76</v>
      </c>
      <c r="F730" t="s">
        <v>3</v>
      </c>
      <c r="G730" t="s">
        <v>3</v>
      </c>
      <c r="H730" t="s">
        <v>3</v>
      </c>
      <c r="I730" t="s">
        <v>3</v>
      </c>
      <c r="J730" s="2">
        <v>2958465</v>
      </c>
      <c r="K730" s="2">
        <v>1</v>
      </c>
      <c r="L730" s="2">
        <v>41906</v>
      </c>
      <c r="M730" t="s">
        <v>2138</v>
      </c>
      <c r="N730" t="s">
        <v>2139</v>
      </c>
      <c r="O730" t="s">
        <v>61</v>
      </c>
      <c r="P730" t="s">
        <v>7</v>
      </c>
      <c r="Q730" t="s">
        <v>3</v>
      </c>
    </row>
    <row r="731" spans="1:17" x14ac:dyDescent="0.25">
      <c r="A731" t="s">
        <v>2140</v>
      </c>
      <c r="B731" t="s">
        <v>2141</v>
      </c>
      <c r="C731" t="s">
        <v>2</v>
      </c>
      <c r="D731" t="s">
        <v>3</v>
      </c>
      <c r="E731" t="s">
        <v>76</v>
      </c>
      <c r="F731" t="s">
        <v>3</v>
      </c>
      <c r="G731" t="s">
        <v>3</v>
      </c>
      <c r="H731" t="s">
        <v>3</v>
      </c>
      <c r="I731" t="s">
        <v>3</v>
      </c>
      <c r="J731" s="2">
        <v>2958465</v>
      </c>
      <c r="K731" s="2">
        <v>1</v>
      </c>
      <c r="L731" s="2">
        <v>41906</v>
      </c>
      <c r="M731" t="s">
        <v>2141</v>
      </c>
      <c r="N731" t="s">
        <v>1987</v>
      </c>
      <c r="O731" t="s">
        <v>61</v>
      </c>
      <c r="P731" t="s">
        <v>7</v>
      </c>
      <c r="Q731" t="s">
        <v>3</v>
      </c>
    </row>
    <row r="732" spans="1:17" x14ac:dyDescent="0.25">
      <c r="A732" t="s">
        <v>2142</v>
      </c>
      <c r="B732" t="s">
        <v>2143</v>
      </c>
      <c r="C732" t="s">
        <v>2</v>
      </c>
      <c r="D732" t="s">
        <v>3</v>
      </c>
      <c r="E732" t="s">
        <v>76</v>
      </c>
      <c r="F732" t="s">
        <v>3</v>
      </c>
      <c r="G732" t="s">
        <v>3</v>
      </c>
      <c r="H732" t="s">
        <v>3</v>
      </c>
      <c r="I732" t="s">
        <v>3</v>
      </c>
      <c r="J732" s="2">
        <v>2958465</v>
      </c>
      <c r="K732" s="2">
        <v>1</v>
      </c>
      <c r="L732" s="2">
        <v>41906</v>
      </c>
      <c r="M732" t="s">
        <v>2143</v>
      </c>
      <c r="N732" t="s">
        <v>2144</v>
      </c>
      <c r="O732" t="s">
        <v>61</v>
      </c>
      <c r="P732" t="s">
        <v>7</v>
      </c>
      <c r="Q732" t="s">
        <v>3</v>
      </c>
    </row>
    <row r="733" spans="1:17" x14ac:dyDescent="0.25">
      <c r="A733" t="s">
        <v>2145</v>
      </c>
      <c r="B733" t="s">
        <v>2146</v>
      </c>
      <c r="C733" t="s">
        <v>2</v>
      </c>
      <c r="D733" t="s">
        <v>3</v>
      </c>
      <c r="E733" t="s">
        <v>76</v>
      </c>
      <c r="F733" t="s">
        <v>3</v>
      </c>
      <c r="G733" t="s">
        <v>3</v>
      </c>
      <c r="H733" t="s">
        <v>3</v>
      </c>
      <c r="I733" t="s">
        <v>3</v>
      </c>
      <c r="J733" s="2">
        <v>2958465</v>
      </c>
      <c r="K733" s="2">
        <v>1</v>
      </c>
      <c r="L733" s="2">
        <v>40844</v>
      </c>
      <c r="M733" t="s">
        <v>2146</v>
      </c>
      <c r="N733" t="s">
        <v>2147</v>
      </c>
      <c r="O733" t="s">
        <v>6</v>
      </c>
      <c r="P733" t="s">
        <v>7</v>
      </c>
      <c r="Q733" t="s">
        <v>3</v>
      </c>
    </row>
    <row r="734" spans="1:17" x14ac:dyDescent="0.25">
      <c r="A734" t="s">
        <v>2148</v>
      </c>
      <c r="B734" t="s">
        <v>2149</v>
      </c>
      <c r="C734" t="s">
        <v>2</v>
      </c>
      <c r="D734" t="s">
        <v>3</v>
      </c>
      <c r="E734" t="s">
        <v>76</v>
      </c>
      <c r="F734" t="s">
        <v>3</v>
      </c>
      <c r="G734" t="s">
        <v>3</v>
      </c>
      <c r="H734" t="s">
        <v>3</v>
      </c>
      <c r="I734" t="s">
        <v>3</v>
      </c>
      <c r="J734" s="2">
        <v>2958465</v>
      </c>
      <c r="K734" s="2">
        <v>1</v>
      </c>
      <c r="L734" s="2">
        <v>40844</v>
      </c>
      <c r="M734" t="s">
        <v>2149</v>
      </c>
      <c r="N734" t="s">
        <v>2150</v>
      </c>
      <c r="O734" t="s">
        <v>6</v>
      </c>
      <c r="P734" t="s">
        <v>7</v>
      </c>
      <c r="Q734" t="s">
        <v>3</v>
      </c>
    </row>
    <row r="735" spans="1:17" x14ac:dyDescent="0.25">
      <c r="A735" t="s">
        <v>2151</v>
      </c>
      <c r="B735" t="s">
        <v>2152</v>
      </c>
      <c r="C735" t="s">
        <v>2</v>
      </c>
      <c r="D735" t="s">
        <v>3</v>
      </c>
      <c r="E735" t="s">
        <v>76</v>
      </c>
      <c r="F735" t="s">
        <v>3</v>
      </c>
      <c r="G735" t="s">
        <v>3</v>
      </c>
      <c r="H735" t="s">
        <v>3</v>
      </c>
      <c r="I735" t="s">
        <v>3</v>
      </c>
      <c r="J735" s="2">
        <v>2958465</v>
      </c>
      <c r="K735" s="2">
        <v>1</v>
      </c>
      <c r="L735" s="2">
        <v>40844</v>
      </c>
      <c r="M735" t="s">
        <v>2152</v>
      </c>
      <c r="N735" t="s">
        <v>2153</v>
      </c>
      <c r="O735" t="s">
        <v>6</v>
      </c>
      <c r="P735" t="s">
        <v>7</v>
      </c>
      <c r="Q735" t="s">
        <v>3</v>
      </c>
    </row>
    <row r="736" spans="1:17" x14ac:dyDescent="0.25">
      <c r="A736" t="s">
        <v>2154</v>
      </c>
      <c r="B736" t="s">
        <v>2155</v>
      </c>
      <c r="C736" t="s">
        <v>2</v>
      </c>
      <c r="D736" t="s">
        <v>3</v>
      </c>
      <c r="E736" t="s">
        <v>76</v>
      </c>
      <c r="F736" t="s">
        <v>3</v>
      </c>
      <c r="G736" t="s">
        <v>3</v>
      </c>
      <c r="H736" t="s">
        <v>3</v>
      </c>
      <c r="I736" t="s">
        <v>3</v>
      </c>
      <c r="J736" s="2">
        <v>2958465</v>
      </c>
      <c r="K736" s="2">
        <v>1</v>
      </c>
      <c r="L736" s="2">
        <v>40844</v>
      </c>
      <c r="M736" t="s">
        <v>2155</v>
      </c>
      <c r="N736" t="s">
        <v>2156</v>
      </c>
      <c r="O736" t="s">
        <v>6</v>
      </c>
      <c r="P736" t="s">
        <v>7</v>
      </c>
      <c r="Q736" t="s">
        <v>3</v>
      </c>
    </row>
    <row r="737" spans="1:17" x14ac:dyDescent="0.25">
      <c r="A737" t="s">
        <v>2157</v>
      </c>
      <c r="B737" t="s">
        <v>2158</v>
      </c>
      <c r="C737" t="s">
        <v>2</v>
      </c>
      <c r="D737" t="s">
        <v>3</v>
      </c>
      <c r="E737" t="s">
        <v>76</v>
      </c>
      <c r="F737" t="s">
        <v>3</v>
      </c>
      <c r="G737" t="s">
        <v>3</v>
      </c>
      <c r="H737" t="s">
        <v>3</v>
      </c>
      <c r="I737" t="s">
        <v>3</v>
      </c>
      <c r="J737" s="2">
        <v>2958465</v>
      </c>
      <c r="K737" s="2">
        <v>1</v>
      </c>
      <c r="L737" s="2">
        <v>40844</v>
      </c>
      <c r="M737" t="s">
        <v>2158</v>
      </c>
      <c r="N737" t="s">
        <v>2159</v>
      </c>
      <c r="O737" t="s">
        <v>6</v>
      </c>
      <c r="P737" t="s">
        <v>7</v>
      </c>
      <c r="Q737" t="s">
        <v>3</v>
      </c>
    </row>
    <row r="738" spans="1:17" x14ac:dyDescent="0.25">
      <c r="A738" t="s">
        <v>2160</v>
      </c>
      <c r="B738" t="s">
        <v>2161</v>
      </c>
      <c r="C738" t="s">
        <v>2</v>
      </c>
      <c r="D738" t="s">
        <v>3</v>
      </c>
      <c r="E738" t="s">
        <v>76</v>
      </c>
      <c r="F738" t="s">
        <v>3</v>
      </c>
      <c r="G738" t="s">
        <v>3</v>
      </c>
      <c r="H738" t="s">
        <v>3</v>
      </c>
      <c r="I738" t="s">
        <v>3</v>
      </c>
      <c r="J738" s="2">
        <v>2958465</v>
      </c>
      <c r="K738" s="2">
        <v>1</v>
      </c>
      <c r="L738" s="2">
        <v>40844</v>
      </c>
      <c r="M738" t="s">
        <v>2161</v>
      </c>
      <c r="N738" t="s">
        <v>2162</v>
      </c>
      <c r="O738" t="s">
        <v>6</v>
      </c>
      <c r="P738" t="s">
        <v>7</v>
      </c>
      <c r="Q738" t="s">
        <v>3</v>
      </c>
    </row>
    <row r="739" spans="1:17" x14ac:dyDescent="0.25">
      <c r="A739" t="s">
        <v>2163</v>
      </c>
      <c r="B739" t="s">
        <v>2164</v>
      </c>
      <c r="C739" t="s">
        <v>2</v>
      </c>
      <c r="D739" t="s">
        <v>3</v>
      </c>
      <c r="E739" t="s">
        <v>76</v>
      </c>
      <c r="F739" t="s">
        <v>3</v>
      </c>
      <c r="G739" t="s">
        <v>3</v>
      </c>
      <c r="H739" t="s">
        <v>3</v>
      </c>
      <c r="I739" t="s">
        <v>3</v>
      </c>
      <c r="J739" s="2">
        <v>2958465</v>
      </c>
      <c r="K739" s="2">
        <v>1</v>
      </c>
      <c r="L739" s="2">
        <v>41247</v>
      </c>
      <c r="M739" t="s">
        <v>2164</v>
      </c>
      <c r="N739" t="s">
        <v>2165</v>
      </c>
      <c r="O739" t="s">
        <v>61</v>
      </c>
      <c r="P739" t="s">
        <v>7</v>
      </c>
      <c r="Q739" t="s">
        <v>3</v>
      </c>
    </row>
    <row r="740" spans="1:17" x14ac:dyDescent="0.25">
      <c r="A740" t="s">
        <v>2166</v>
      </c>
      <c r="B740" t="s">
        <v>2167</v>
      </c>
      <c r="C740" t="s">
        <v>2</v>
      </c>
      <c r="D740" t="s">
        <v>3</v>
      </c>
      <c r="E740" t="s">
        <v>76</v>
      </c>
      <c r="F740" t="s">
        <v>3</v>
      </c>
      <c r="G740" t="s">
        <v>3</v>
      </c>
      <c r="H740" t="s">
        <v>3</v>
      </c>
      <c r="I740" t="s">
        <v>3</v>
      </c>
      <c r="J740" s="2">
        <v>2958465</v>
      </c>
      <c r="K740" s="2">
        <v>1</v>
      </c>
      <c r="L740" s="2">
        <v>42090</v>
      </c>
      <c r="M740" t="s">
        <v>2167</v>
      </c>
      <c r="N740" t="s">
        <v>2168</v>
      </c>
      <c r="O740" t="s">
        <v>61</v>
      </c>
      <c r="P740" t="s">
        <v>7</v>
      </c>
      <c r="Q740" t="s">
        <v>3</v>
      </c>
    </row>
    <row r="741" spans="1:17" x14ac:dyDescent="0.25">
      <c r="A741" t="s">
        <v>2169</v>
      </c>
      <c r="B741" t="s">
        <v>2170</v>
      </c>
      <c r="C741" t="s">
        <v>2</v>
      </c>
      <c r="D741" t="s">
        <v>3</v>
      </c>
      <c r="E741" t="s">
        <v>76</v>
      </c>
      <c r="F741" t="s">
        <v>3</v>
      </c>
      <c r="G741" t="s">
        <v>3</v>
      </c>
      <c r="H741" t="s">
        <v>3</v>
      </c>
      <c r="I741" t="s">
        <v>3</v>
      </c>
      <c r="J741" s="2">
        <v>2958465</v>
      </c>
      <c r="K741" s="2">
        <v>1</v>
      </c>
      <c r="L741" s="2">
        <v>42090</v>
      </c>
      <c r="M741" t="s">
        <v>2170</v>
      </c>
      <c r="N741" t="s">
        <v>2171</v>
      </c>
      <c r="O741" t="s">
        <v>61</v>
      </c>
      <c r="P741" t="s">
        <v>7</v>
      </c>
      <c r="Q741" t="s">
        <v>3</v>
      </c>
    </row>
    <row r="742" spans="1:17" x14ac:dyDescent="0.25">
      <c r="A742" t="s">
        <v>2172</v>
      </c>
      <c r="B742" t="s">
        <v>2173</v>
      </c>
      <c r="C742" t="s">
        <v>2</v>
      </c>
      <c r="D742" t="s">
        <v>3</v>
      </c>
      <c r="E742" t="s">
        <v>76</v>
      </c>
      <c r="F742" t="s">
        <v>3</v>
      </c>
      <c r="G742" t="s">
        <v>3</v>
      </c>
      <c r="H742" t="s">
        <v>3</v>
      </c>
      <c r="I742" t="s">
        <v>3</v>
      </c>
      <c r="J742" s="2">
        <v>2958465</v>
      </c>
      <c r="K742" s="2">
        <v>1</v>
      </c>
      <c r="L742" s="2">
        <v>40844</v>
      </c>
      <c r="M742" t="s">
        <v>2173</v>
      </c>
      <c r="N742" t="s">
        <v>2174</v>
      </c>
      <c r="O742" t="s">
        <v>6</v>
      </c>
      <c r="P742" t="s">
        <v>7</v>
      </c>
      <c r="Q742" t="s">
        <v>3</v>
      </c>
    </row>
    <row r="743" spans="1:17" x14ac:dyDescent="0.25">
      <c r="A743" t="s">
        <v>2175</v>
      </c>
      <c r="B743" t="s">
        <v>2176</v>
      </c>
      <c r="C743" t="s">
        <v>2</v>
      </c>
      <c r="D743" t="s">
        <v>3</v>
      </c>
      <c r="E743" t="s">
        <v>76</v>
      </c>
      <c r="F743" t="s">
        <v>3</v>
      </c>
      <c r="G743" t="s">
        <v>3</v>
      </c>
      <c r="H743" t="s">
        <v>3</v>
      </c>
      <c r="I743" t="s">
        <v>3</v>
      </c>
      <c r="J743" s="2">
        <v>2958465</v>
      </c>
      <c r="K743" s="2">
        <v>1</v>
      </c>
      <c r="L743" s="2">
        <v>40844</v>
      </c>
      <c r="M743" t="s">
        <v>2176</v>
      </c>
      <c r="N743" t="s">
        <v>2177</v>
      </c>
      <c r="O743" t="s">
        <v>6</v>
      </c>
      <c r="P743" t="s">
        <v>7</v>
      </c>
      <c r="Q743" t="s">
        <v>3</v>
      </c>
    </row>
    <row r="744" spans="1:17" x14ac:dyDescent="0.25">
      <c r="A744" t="s">
        <v>2178</v>
      </c>
      <c r="B744" t="s">
        <v>2179</v>
      </c>
      <c r="C744" t="s">
        <v>2</v>
      </c>
      <c r="D744" t="s">
        <v>3</v>
      </c>
      <c r="E744" t="s">
        <v>76</v>
      </c>
      <c r="F744" t="s">
        <v>3</v>
      </c>
      <c r="G744" t="s">
        <v>3</v>
      </c>
      <c r="H744" t="s">
        <v>3</v>
      </c>
      <c r="I744" t="s">
        <v>3</v>
      </c>
      <c r="J744" s="2">
        <v>2958465</v>
      </c>
      <c r="K744" s="2">
        <v>1</v>
      </c>
      <c r="L744" s="2">
        <v>40844</v>
      </c>
      <c r="M744" t="s">
        <v>2179</v>
      </c>
      <c r="N744" t="s">
        <v>2180</v>
      </c>
      <c r="O744" t="s">
        <v>6</v>
      </c>
      <c r="P744" t="s">
        <v>7</v>
      </c>
      <c r="Q744" t="s">
        <v>3</v>
      </c>
    </row>
    <row r="745" spans="1:17" x14ac:dyDescent="0.25">
      <c r="A745" t="s">
        <v>2181</v>
      </c>
      <c r="B745" t="s">
        <v>2182</v>
      </c>
      <c r="C745" t="s">
        <v>2</v>
      </c>
      <c r="D745" t="s">
        <v>3</v>
      </c>
      <c r="E745" t="s">
        <v>76</v>
      </c>
      <c r="F745" t="s">
        <v>3</v>
      </c>
      <c r="G745" t="s">
        <v>3</v>
      </c>
      <c r="H745" t="s">
        <v>3</v>
      </c>
      <c r="I745" t="s">
        <v>3</v>
      </c>
      <c r="J745" s="2">
        <v>2958465</v>
      </c>
      <c r="K745" s="2">
        <v>1</v>
      </c>
      <c r="L745" s="2">
        <v>40844</v>
      </c>
      <c r="M745" t="s">
        <v>2182</v>
      </c>
      <c r="N745" t="s">
        <v>2183</v>
      </c>
      <c r="O745" t="s">
        <v>6</v>
      </c>
      <c r="P745" t="s">
        <v>7</v>
      </c>
      <c r="Q745" t="s">
        <v>3</v>
      </c>
    </row>
    <row r="746" spans="1:17" x14ac:dyDescent="0.25">
      <c r="A746" t="s">
        <v>2184</v>
      </c>
      <c r="B746" t="s">
        <v>2185</v>
      </c>
      <c r="C746" t="s">
        <v>2</v>
      </c>
      <c r="D746" t="s">
        <v>3</v>
      </c>
      <c r="E746" t="s">
        <v>76</v>
      </c>
      <c r="F746" t="s">
        <v>3</v>
      </c>
      <c r="G746" t="s">
        <v>3</v>
      </c>
      <c r="H746" t="s">
        <v>3</v>
      </c>
      <c r="I746" t="s">
        <v>3</v>
      </c>
      <c r="J746" s="2">
        <v>2958465</v>
      </c>
      <c r="K746" s="2">
        <v>1</v>
      </c>
      <c r="L746" s="2">
        <v>40844</v>
      </c>
      <c r="M746" t="s">
        <v>2185</v>
      </c>
      <c r="N746" t="s">
        <v>2186</v>
      </c>
      <c r="O746" t="s">
        <v>6</v>
      </c>
      <c r="P746" t="s">
        <v>7</v>
      </c>
      <c r="Q746" t="s">
        <v>3</v>
      </c>
    </row>
    <row r="747" spans="1:17" x14ac:dyDescent="0.25">
      <c r="A747" t="s">
        <v>2187</v>
      </c>
      <c r="B747" t="s">
        <v>2188</v>
      </c>
      <c r="C747" t="s">
        <v>2</v>
      </c>
      <c r="D747" t="s">
        <v>3</v>
      </c>
      <c r="E747" t="s">
        <v>76</v>
      </c>
      <c r="F747" t="s">
        <v>3</v>
      </c>
      <c r="G747" t="s">
        <v>3</v>
      </c>
      <c r="H747" t="s">
        <v>3</v>
      </c>
      <c r="I747" t="s">
        <v>3</v>
      </c>
      <c r="J747" s="2">
        <v>2958465</v>
      </c>
      <c r="K747" s="2">
        <v>1</v>
      </c>
      <c r="L747" s="2">
        <v>40844</v>
      </c>
      <c r="M747" t="s">
        <v>2188</v>
      </c>
      <c r="N747" t="s">
        <v>2189</v>
      </c>
      <c r="O747" t="s">
        <v>6</v>
      </c>
      <c r="P747" t="s">
        <v>7</v>
      </c>
      <c r="Q747" t="s">
        <v>3</v>
      </c>
    </row>
    <row r="748" spans="1:17" x14ac:dyDescent="0.25">
      <c r="A748" t="s">
        <v>2190</v>
      </c>
      <c r="B748" t="s">
        <v>2191</v>
      </c>
      <c r="C748" t="s">
        <v>2</v>
      </c>
      <c r="D748" t="s">
        <v>3</v>
      </c>
      <c r="E748" t="s">
        <v>76</v>
      </c>
      <c r="F748" t="s">
        <v>3</v>
      </c>
      <c r="G748" t="s">
        <v>3</v>
      </c>
      <c r="H748" t="s">
        <v>3</v>
      </c>
      <c r="I748" t="s">
        <v>3</v>
      </c>
      <c r="J748" s="2">
        <v>2958465</v>
      </c>
      <c r="K748" s="2">
        <v>1</v>
      </c>
      <c r="L748" s="2">
        <v>40844</v>
      </c>
      <c r="M748" t="s">
        <v>2191</v>
      </c>
      <c r="N748" t="s">
        <v>2192</v>
      </c>
      <c r="O748" t="s">
        <v>6</v>
      </c>
      <c r="P748" t="s">
        <v>7</v>
      </c>
      <c r="Q748" t="s">
        <v>3</v>
      </c>
    </row>
    <row r="749" spans="1:17" x14ac:dyDescent="0.25">
      <c r="A749" t="s">
        <v>2193</v>
      </c>
      <c r="B749" t="s">
        <v>2194</v>
      </c>
      <c r="C749" t="s">
        <v>2</v>
      </c>
      <c r="D749" t="s">
        <v>3</v>
      </c>
      <c r="E749" t="s">
        <v>76</v>
      </c>
      <c r="F749" t="s">
        <v>3</v>
      </c>
      <c r="G749" t="s">
        <v>3</v>
      </c>
      <c r="H749" t="s">
        <v>3</v>
      </c>
      <c r="I749" t="s">
        <v>3</v>
      </c>
      <c r="J749" s="2">
        <v>2958465</v>
      </c>
      <c r="K749" s="2">
        <v>1</v>
      </c>
      <c r="L749" s="2">
        <v>40844</v>
      </c>
      <c r="M749" t="s">
        <v>2194</v>
      </c>
      <c r="N749" t="s">
        <v>2195</v>
      </c>
      <c r="O749" t="s">
        <v>6</v>
      </c>
      <c r="P749" t="s">
        <v>7</v>
      </c>
      <c r="Q749" t="s">
        <v>3</v>
      </c>
    </row>
    <row r="750" spans="1:17" x14ac:dyDescent="0.25">
      <c r="A750" t="s">
        <v>2196</v>
      </c>
      <c r="B750" t="s">
        <v>2197</v>
      </c>
      <c r="C750" t="s">
        <v>2</v>
      </c>
      <c r="D750" t="s">
        <v>3</v>
      </c>
      <c r="E750" t="s">
        <v>76</v>
      </c>
      <c r="F750" t="s">
        <v>3</v>
      </c>
      <c r="G750" t="s">
        <v>3</v>
      </c>
      <c r="H750" t="s">
        <v>3</v>
      </c>
      <c r="I750" t="s">
        <v>3</v>
      </c>
      <c r="J750" s="2">
        <v>2958465</v>
      </c>
      <c r="K750" s="2">
        <v>1</v>
      </c>
      <c r="L750" s="2">
        <v>40844</v>
      </c>
      <c r="M750" t="s">
        <v>2197</v>
      </c>
      <c r="N750" t="s">
        <v>2198</v>
      </c>
      <c r="O750" t="s">
        <v>6</v>
      </c>
      <c r="P750" t="s">
        <v>7</v>
      </c>
      <c r="Q750" t="s">
        <v>3</v>
      </c>
    </row>
    <row r="751" spans="1:17" x14ac:dyDescent="0.25">
      <c r="A751" t="s">
        <v>2199</v>
      </c>
      <c r="B751" t="s">
        <v>2200</v>
      </c>
      <c r="C751" t="s">
        <v>2</v>
      </c>
      <c r="D751" t="s">
        <v>3</v>
      </c>
      <c r="E751" t="s">
        <v>76</v>
      </c>
      <c r="F751" t="s">
        <v>3</v>
      </c>
      <c r="G751" t="s">
        <v>3</v>
      </c>
      <c r="H751" t="s">
        <v>3</v>
      </c>
      <c r="I751" t="s">
        <v>3</v>
      </c>
      <c r="J751" s="2">
        <v>2958465</v>
      </c>
      <c r="K751" s="2">
        <v>1</v>
      </c>
      <c r="L751" s="2">
        <v>40844</v>
      </c>
      <c r="M751" t="s">
        <v>2200</v>
      </c>
      <c r="N751" t="s">
        <v>2201</v>
      </c>
      <c r="O751" t="s">
        <v>6</v>
      </c>
      <c r="P751" t="s">
        <v>7</v>
      </c>
      <c r="Q751" t="s">
        <v>3</v>
      </c>
    </row>
    <row r="752" spans="1:17" x14ac:dyDescent="0.25">
      <c r="A752" t="s">
        <v>2202</v>
      </c>
      <c r="B752" t="s">
        <v>2203</v>
      </c>
      <c r="C752" t="s">
        <v>2</v>
      </c>
      <c r="D752" t="s">
        <v>3</v>
      </c>
      <c r="E752" t="s">
        <v>76</v>
      </c>
      <c r="F752" t="s">
        <v>3</v>
      </c>
      <c r="G752" t="s">
        <v>3</v>
      </c>
      <c r="H752" t="s">
        <v>3</v>
      </c>
      <c r="I752" t="s">
        <v>3</v>
      </c>
      <c r="J752" s="2">
        <v>2958465</v>
      </c>
      <c r="K752" s="2">
        <v>1</v>
      </c>
      <c r="L752" s="2">
        <v>40844</v>
      </c>
      <c r="M752" t="s">
        <v>2203</v>
      </c>
      <c r="N752" t="s">
        <v>2204</v>
      </c>
      <c r="O752" t="s">
        <v>6</v>
      </c>
      <c r="P752" t="s">
        <v>7</v>
      </c>
      <c r="Q752" t="s">
        <v>3</v>
      </c>
    </row>
    <row r="753" spans="1:17" x14ac:dyDescent="0.25">
      <c r="A753" t="s">
        <v>2205</v>
      </c>
      <c r="B753" t="s">
        <v>2206</v>
      </c>
      <c r="C753" t="s">
        <v>2</v>
      </c>
      <c r="D753" t="s">
        <v>3</v>
      </c>
      <c r="E753" t="s">
        <v>76</v>
      </c>
      <c r="F753" t="s">
        <v>3</v>
      </c>
      <c r="G753" t="s">
        <v>3</v>
      </c>
      <c r="H753" t="s">
        <v>3</v>
      </c>
      <c r="I753" t="s">
        <v>3</v>
      </c>
      <c r="J753" s="2">
        <v>2958465</v>
      </c>
      <c r="K753" s="2">
        <v>1</v>
      </c>
      <c r="L753" s="2">
        <v>40844</v>
      </c>
      <c r="M753" t="s">
        <v>2206</v>
      </c>
      <c r="N753" t="s">
        <v>2207</v>
      </c>
      <c r="O753" t="s">
        <v>6</v>
      </c>
      <c r="P753" t="s">
        <v>7</v>
      </c>
      <c r="Q753" t="s">
        <v>3</v>
      </c>
    </row>
    <row r="754" spans="1:17" x14ac:dyDescent="0.25">
      <c r="A754" t="s">
        <v>2208</v>
      </c>
      <c r="B754" t="s">
        <v>2209</v>
      </c>
      <c r="C754" t="s">
        <v>2</v>
      </c>
      <c r="D754" t="s">
        <v>3</v>
      </c>
      <c r="E754" t="s">
        <v>76</v>
      </c>
      <c r="F754" t="s">
        <v>3</v>
      </c>
      <c r="G754" t="s">
        <v>3</v>
      </c>
      <c r="H754" t="s">
        <v>3</v>
      </c>
      <c r="I754" t="s">
        <v>3</v>
      </c>
      <c r="J754" s="2">
        <v>2958465</v>
      </c>
      <c r="K754" s="2">
        <v>1</v>
      </c>
      <c r="L754" s="2">
        <v>41906</v>
      </c>
      <c r="M754" t="s">
        <v>2209</v>
      </c>
      <c r="N754" t="s">
        <v>2210</v>
      </c>
      <c r="O754" t="s">
        <v>61</v>
      </c>
      <c r="P754" t="s">
        <v>7</v>
      </c>
      <c r="Q754" t="s">
        <v>3</v>
      </c>
    </row>
    <row r="755" spans="1:17" x14ac:dyDescent="0.25">
      <c r="A755" t="s">
        <v>2211</v>
      </c>
      <c r="B755" t="s">
        <v>2212</v>
      </c>
      <c r="C755" t="s">
        <v>2</v>
      </c>
      <c r="D755" t="s">
        <v>3</v>
      </c>
      <c r="E755" t="s">
        <v>76</v>
      </c>
      <c r="F755" t="s">
        <v>3</v>
      </c>
      <c r="G755" t="s">
        <v>3</v>
      </c>
      <c r="H755" t="s">
        <v>3</v>
      </c>
      <c r="I755" t="s">
        <v>3</v>
      </c>
      <c r="J755" s="2">
        <v>2958465</v>
      </c>
      <c r="K755" s="2">
        <v>1</v>
      </c>
      <c r="L755" s="2">
        <v>41906</v>
      </c>
      <c r="M755" t="s">
        <v>2212</v>
      </c>
      <c r="N755" t="s">
        <v>2213</v>
      </c>
      <c r="O755" t="s">
        <v>61</v>
      </c>
      <c r="P755" t="s">
        <v>7</v>
      </c>
      <c r="Q755" t="s">
        <v>3</v>
      </c>
    </row>
    <row r="756" spans="1:17" x14ac:dyDescent="0.25">
      <c r="A756" t="s">
        <v>2214</v>
      </c>
      <c r="B756" t="s">
        <v>2215</v>
      </c>
      <c r="C756" t="s">
        <v>2</v>
      </c>
      <c r="D756" t="s">
        <v>3</v>
      </c>
      <c r="E756" t="s">
        <v>76</v>
      </c>
      <c r="F756" t="s">
        <v>3</v>
      </c>
      <c r="G756" t="s">
        <v>3</v>
      </c>
      <c r="H756" t="s">
        <v>3</v>
      </c>
      <c r="I756" t="s">
        <v>3</v>
      </c>
      <c r="J756" s="2">
        <v>2958465</v>
      </c>
      <c r="K756" s="2">
        <v>1</v>
      </c>
      <c r="L756" s="2">
        <v>41911</v>
      </c>
      <c r="M756" t="s">
        <v>2215</v>
      </c>
      <c r="N756" t="s">
        <v>2049</v>
      </c>
      <c r="O756" t="s">
        <v>61</v>
      </c>
      <c r="P756" t="s">
        <v>7</v>
      </c>
      <c r="Q756" t="s">
        <v>3</v>
      </c>
    </row>
    <row r="757" spans="1:17" x14ac:dyDescent="0.25">
      <c r="A757" t="s">
        <v>2216</v>
      </c>
      <c r="B757" t="s">
        <v>2217</v>
      </c>
      <c r="C757" t="s">
        <v>2</v>
      </c>
      <c r="D757" t="s">
        <v>3</v>
      </c>
      <c r="E757" t="s">
        <v>76</v>
      </c>
      <c r="F757" t="s">
        <v>3</v>
      </c>
      <c r="G757" t="s">
        <v>3</v>
      </c>
      <c r="H757" t="s">
        <v>3</v>
      </c>
      <c r="I757" t="s">
        <v>3</v>
      </c>
      <c r="J757" s="2">
        <v>2958465</v>
      </c>
      <c r="K757" s="2">
        <v>1</v>
      </c>
      <c r="L757" s="2">
        <v>41911</v>
      </c>
      <c r="M757" t="s">
        <v>2217</v>
      </c>
      <c r="N757" t="s">
        <v>2218</v>
      </c>
      <c r="O757" t="s">
        <v>61</v>
      </c>
      <c r="P757" t="s">
        <v>7</v>
      </c>
      <c r="Q757" t="s">
        <v>3</v>
      </c>
    </row>
    <row r="758" spans="1:17" x14ac:dyDescent="0.25">
      <c r="A758" t="s">
        <v>2219</v>
      </c>
      <c r="B758" t="s">
        <v>2220</v>
      </c>
      <c r="C758" t="s">
        <v>2</v>
      </c>
      <c r="D758" t="s">
        <v>3</v>
      </c>
      <c r="E758" t="s">
        <v>76</v>
      </c>
      <c r="F758" t="s">
        <v>3</v>
      </c>
      <c r="G758" t="s">
        <v>3</v>
      </c>
      <c r="H758" t="s">
        <v>3</v>
      </c>
      <c r="I758" t="s">
        <v>3</v>
      </c>
      <c r="J758" s="2">
        <v>2958465</v>
      </c>
      <c r="K758" s="2">
        <v>1</v>
      </c>
      <c r="L758" s="2">
        <v>40844</v>
      </c>
      <c r="M758" t="s">
        <v>2220</v>
      </c>
      <c r="N758" t="s">
        <v>2221</v>
      </c>
      <c r="O758" t="s">
        <v>6</v>
      </c>
      <c r="P758" t="s">
        <v>7</v>
      </c>
      <c r="Q758" t="s">
        <v>3</v>
      </c>
    </row>
    <row r="759" spans="1:17" x14ac:dyDescent="0.25">
      <c r="A759" t="s">
        <v>2222</v>
      </c>
      <c r="B759" t="s">
        <v>2223</v>
      </c>
      <c r="C759" t="s">
        <v>2</v>
      </c>
      <c r="D759" t="s">
        <v>3</v>
      </c>
      <c r="E759" t="s">
        <v>76</v>
      </c>
      <c r="F759" t="s">
        <v>3</v>
      </c>
      <c r="G759" t="s">
        <v>3</v>
      </c>
      <c r="H759" t="s">
        <v>3</v>
      </c>
      <c r="I759" t="s">
        <v>3</v>
      </c>
      <c r="J759" s="2">
        <v>2958465</v>
      </c>
      <c r="K759" s="2">
        <v>1</v>
      </c>
      <c r="L759" s="2">
        <v>40883</v>
      </c>
      <c r="M759" t="s">
        <v>2223</v>
      </c>
      <c r="N759" t="s">
        <v>2224</v>
      </c>
      <c r="O759" t="s">
        <v>6</v>
      </c>
      <c r="P759" t="s">
        <v>7</v>
      </c>
      <c r="Q759" t="s">
        <v>3</v>
      </c>
    </row>
    <row r="760" spans="1:17" x14ac:dyDescent="0.25">
      <c r="A760" t="s">
        <v>2225</v>
      </c>
      <c r="B760" t="s">
        <v>2226</v>
      </c>
      <c r="C760" t="s">
        <v>2</v>
      </c>
      <c r="D760" t="s">
        <v>3</v>
      </c>
      <c r="E760" t="s">
        <v>76</v>
      </c>
      <c r="F760" t="s">
        <v>3</v>
      </c>
      <c r="G760" t="s">
        <v>3</v>
      </c>
      <c r="H760" t="s">
        <v>3</v>
      </c>
      <c r="I760" t="s">
        <v>3</v>
      </c>
      <c r="J760" s="2">
        <v>2958465</v>
      </c>
      <c r="K760" s="2">
        <v>1</v>
      </c>
      <c r="L760" s="2">
        <v>40883</v>
      </c>
      <c r="M760" t="s">
        <v>2226</v>
      </c>
      <c r="N760" t="s">
        <v>2227</v>
      </c>
      <c r="O760" t="s">
        <v>6</v>
      </c>
      <c r="P760" t="s">
        <v>7</v>
      </c>
      <c r="Q760" t="s">
        <v>3</v>
      </c>
    </row>
    <row r="761" spans="1:17" x14ac:dyDescent="0.25">
      <c r="A761" t="s">
        <v>2228</v>
      </c>
      <c r="B761" t="s">
        <v>2229</v>
      </c>
      <c r="C761" t="s">
        <v>2</v>
      </c>
      <c r="D761" t="s">
        <v>3</v>
      </c>
      <c r="E761" t="s">
        <v>76</v>
      </c>
      <c r="F761" t="s">
        <v>3</v>
      </c>
      <c r="G761" t="s">
        <v>3</v>
      </c>
      <c r="H761" t="s">
        <v>3</v>
      </c>
      <c r="I761" t="s">
        <v>3</v>
      </c>
      <c r="J761" s="2">
        <v>2958465</v>
      </c>
      <c r="K761" s="2">
        <v>1</v>
      </c>
      <c r="L761" s="2">
        <v>41911</v>
      </c>
      <c r="M761" t="s">
        <v>2229</v>
      </c>
      <c r="N761" t="s">
        <v>2230</v>
      </c>
      <c r="O761" t="s">
        <v>61</v>
      </c>
      <c r="P761" t="s">
        <v>7</v>
      </c>
      <c r="Q761" t="s">
        <v>3</v>
      </c>
    </row>
    <row r="762" spans="1:17" x14ac:dyDescent="0.25">
      <c r="A762" t="s">
        <v>2231</v>
      </c>
      <c r="B762" t="s">
        <v>2232</v>
      </c>
      <c r="C762" t="s">
        <v>2</v>
      </c>
      <c r="D762" t="s">
        <v>3</v>
      </c>
      <c r="E762" t="s">
        <v>76</v>
      </c>
      <c r="F762" t="s">
        <v>3</v>
      </c>
      <c r="G762" t="s">
        <v>3</v>
      </c>
      <c r="H762" t="s">
        <v>3</v>
      </c>
      <c r="I762" t="s">
        <v>3</v>
      </c>
      <c r="J762" s="2">
        <v>2958465</v>
      </c>
      <c r="K762" s="2">
        <v>1</v>
      </c>
      <c r="L762" s="2">
        <v>41911</v>
      </c>
      <c r="M762" t="s">
        <v>2232</v>
      </c>
      <c r="N762" t="s">
        <v>2233</v>
      </c>
      <c r="O762" t="s">
        <v>61</v>
      </c>
      <c r="P762" t="s">
        <v>7</v>
      </c>
      <c r="Q762" t="s">
        <v>3</v>
      </c>
    </row>
    <row r="763" spans="1:17" x14ac:dyDescent="0.25">
      <c r="A763" t="s">
        <v>2234</v>
      </c>
      <c r="B763" t="s">
        <v>2235</v>
      </c>
      <c r="C763" t="s">
        <v>2</v>
      </c>
      <c r="D763" t="s">
        <v>3</v>
      </c>
      <c r="E763" t="s">
        <v>76</v>
      </c>
      <c r="F763" t="s">
        <v>3</v>
      </c>
      <c r="G763" t="s">
        <v>3</v>
      </c>
      <c r="H763" t="s">
        <v>3</v>
      </c>
      <c r="I763" t="s">
        <v>3</v>
      </c>
      <c r="J763" s="2">
        <v>2958465</v>
      </c>
      <c r="K763" s="2">
        <v>1</v>
      </c>
      <c r="L763" s="2">
        <v>41911</v>
      </c>
      <c r="M763" t="s">
        <v>2235</v>
      </c>
      <c r="N763" t="s">
        <v>2236</v>
      </c>
      <c r="O763" t="s">
        <v>61</v>
      </c>
      <c r="P763" t="s">
        <v>7</v>
      </c>
      <c r="Q763" t="s">
        <v>3</v>
      </c>
    </row>
    <row r="764" spans="1:17" x14ac:dyDescent="0.25">
      <c r="A764" t="s">
        <v>2237</v>
      </c>
      <c r="B764" t="s">
        <v>2238</v>
      </c>
      <c r="C764" t="s">
        <v>2</v>
      </c>
      <c r="D764" t="s">
        <v>3</v>
      </c>
      <c r="E764" t="s">
        <v>76</v>
      </c>
      <c r="F764" t="s">
        <v>3</v>
      </c>
      <c r="G764" t="s">
        <v>3</v>
      </c>
      <c r="H764" t="s">
        <v>3</v>
      </c>
      <c r="I764" t="s">
        <v>3</v>
      </c>
      <c r="J764" s="2">
        <v>2958465</v>
      </c>
      <c r="K764" s="2">
        <v>1</v>
      </c>
      <c r="L764" s="2">
        <v>41911</v>
      </c>
      <c r="M764" t="s">
        <v>2238</v>
      </c>
      <c r="N764" t="s">
        <v>2239</v>
      </c>
      <c r="O764" t="s">
        <v>61</v>
      </c>
      <c r="P764" t="s">
        <v>7</v>
      </c>
      <c r="Q764" t="s">
        <v>3</v>
      </c>
    </row>
    <row r="765" spans="1:17" x14ac:dyDescent="0.25">
      <c r="A765" t="s">
        <v>2240</v>
      </c>
      <c r="B765" t="s">
        <v>2241</v>
      </c>
      <c r="C765" t="s">
        <v>2</v>
      </c>
      <c r="D765" t="s">
        <v>3</v>
      </c>
      <c r="E765" t="s">
        <v>76</v>
      </c>
      <c r="F765" t="s">
        <v>3</v>
      </c>
      <c r="G765" t="s">
        <v>3</v>
      </c>
      <c r="H765" t="s">
        <v>3</v>
      </c>
      <c r="I765" t="s">
        <v>3</v>
      </c>
      <c r="J765" s="2">
        <v>2958465</v>
      </c>
      <c r="K765" s="2">
        <v>1</v>
      </c>
      <c r="L765" s="2">
        <v>40883</v>
      </c>
      <c r="M765" t="s">
        <v>2241</v>
      </c>
      <c r="N765" t="s">
        <v>2242</v>
      </c>
      <c r="O765" t="s">
        <v>6</v>
      </c>
      <c r="P765" t="s">
        <v>7</v>
      </c>
      <c r="Q765" t="s">
        <v>3</v>
      </c>
    </row>
    <row r="766" spans="1:17" x14ac:dyDescent="0.25">
      <c r="A766" t="s">
        <v>2243</v>
      </c>
      <c r="B766" t="s">
        <v>2244</v>
      </c>
      <c r="C766" t="s">
        <v>2</v>
      </c>
      <c r="D766" t="s">
        <v>3</v>
      </c>
      <c r="E766" t="s">
        <v>76</v>
      </c>
      <c r="F766" t="s">
        <v>3</v>
      </c>
      <c r="G766" t="s">
        <v>3</v>
      </c>
      <c r="H766" t="s">
        <v>3</v>
      </c>
      <c r="I766" t="s">
        <v>3</v>
      </c>
      <c r="J766" s="2">
        <v>2958465</v>
      </c>
      <c r="K766" s="2">
        <v>1</v>
      </c>
      <c r="L766" s="2">
        <v>40883</v>
      </c>
      <c r="M766" t="s">
        <v>2244</v>
      </c>
      <c r="N766" t="s">
        <v>2245</v>
      </c>
      <c r="O766" t="s">
        <v>6</v>
      </c>
      <c r="P766" t="s">
        <v>7</v>
      </c>
      <c r="Q766" t="s">
        <v>3</v>
      </c>
    </row>
    <row r="767" spans="1:17" x14ac:dyDescent="0.25">
      <c r="A767" t="s">
        <v>2246</v>
      </c>
      <c r="B767" t="s">
        <v>2247</v>
      </c>
      <c r="C767" t="s">
        <v>2</v>
      </c>
      <c r="D767" t="s">
        <v>3</v>
      </c>
      <c r="E767" t="s">
        <v>76</v>
      </c>
      <c r="F767" t="s">
        <v>3</v>
      </c>
      <c r="G767" t="s">
        <v>3</v>
      </c>
      <c r="H767" t="s">
        <v>3</v>
      </c>
      <c r="I767" t="s">
        <v>3</v>
      </c>
      <c r="J767" s="2">
        <v>2958465</v>
      </c>
      <c r="K767" s="2">
        <v>1</v>
      </c>
      <c r="L767" s="2">
        <v>42090</v>
      </c>
      <c r="M767" t="s">
        <v>2247</v>
      </c>
      <c r="N767" t="s">
        <v>2248</v>
      </c>
      <c r="O767" t="s">
        <v>61</v>
      </c>
      <c r="P767" t="s">
        <v>7</v>
      </c>
      <c r="Q767" t="s">
        <v>3</v>
      </c>
    </row>
    <row r="768" spans="1:17" x14ac:dyDescent="0.25">
      <c r="A768" t="s">
        <v>2249</v>
      </c>
      <c r="B768" t="s">
        <v>2250</v>
      </c>
      <c r="C768" t="s">
        <v>2</v>
      </c>
      <c r="D768" t="s">
        <v>3</v>
      </c>
      <c r="E768" t="s">
        <v>76</v>
      </c>
      <c r="F768" t="s">
        <v>3</v>
      </c>
      <c r="G768" t="s">
        <v>3</v>
      </c>
      <c r="H768" t="s">
        <v>3</v>
      </c>
      <c r="I768" t="s">
        <v>3</v>
      </c>
      <c r="J768" s="2">
        <v>2958465</v>
      </c>
      <c r="K768" s="2">
        <v>1</v>
      </c>
      <c r="L768" s="2">
        <v>42090</v>
      </c>
      <c r="M768" t="s">
        <v>2250</v>
      </c>
      <c r="N768" t="s">
        <v>2251</v>
      </c>
      <c r="O768" t="s">
        <v>61</v>
      </c>
      <c r="P768" t="s">
        <v>7</v>
      </c>
      <c r="Q768" t="s">
        <v>3</v>
      </c>
    </row>
    <row r="769" spans="1:17" x14ac:dyDescent="0.25">
      <c r="A769" t="s">
        <v>2252</v>
      </c>
      <c r="B769" t="s">
        <v>2253</v>
      </c>
      <c r="C769" t="s">
        <v>2</v>
      </c>
      <c r="D769" t="s">
        <v>3</v>
      </c>
      <c r="E769" t="s">
        <v>76</v>
      </c>
      <c r="F769" t="s">
        <v>3</v>
      </c>
      <c r="G769" t="s">
        <v>3</v>
      </c>
      <c r="H769" t="s">
        <v>3</v>
      </c>
      <c r="I769" t="s">
        <v>3</v>
      </c>
      <c r="J769" s="2">
        <v>2958465</v>
      </c>
      <c r="K769" s="2">
        <v>1</v>
      </c>
      <c r="L769" s="2">
        <v>40883</v>
      </c>
      <c r="M769" t="s">
        <v>2253</v>
      </c>
      <c r="N769" t="s">
        <v>2254</v>
      </c>
      <c r="O769" t="s">
        <v>6</v>
      </c>
      <c r="P769" t="s">
        <v>7</v>
      </c>
      <c r="Q769" t="s">
        <v>3</v>
      </c>
    </row>
    <row r="770" spans="1:17" x14ac:dyDescent="0.25">
      <c r="A770" t="s">
        <v>2255</v>
      </c>
      <c r="B770" t="s">
        <v>2256</v>
      </c>
      <c r="C770" t="s">
        <v>2</v>
      </c>
      <c r="D770" t="s">
        <v>3</v>
      </c>
      <c r="E770" t="s">
        <v>76</v>
      </c>
      <c r="F770" t="s">
        <v>3</v>
      </c>
      <c r="G770" t="s">
        <v>3</v>
      </c>
      <c r="H770" t="s">
        <v>3</v>
      </c>
      <c r="I770" t="s">
        <v>3</v>
      </c>
      <c r="J770" s="2">
        <v>2958465</v>
      </c>
      <c r="K770" s="2">
        <v>1</v>
      </c>
      <c r="L770" s="2">
        <v>40883</v>
      </c>
      <c r="M770" t="s">
        <v>2256</v>
      </c>
      <c r="N770" t="s">
        <v>2257</v>
      </c>
      <c r="O770" t="s">
        <v>6</v>
      </c>
      <c r="P770" t="s">
        <v>7</v>
      </c>
      <c r="Q770" t="s">
        <v>3</v>
      </c>
    </row>
    <row r="771" spans="1:17" x14ac:dyDescent="0.25">
      <c r="A771" t="s">
        <v>2258</v>
      </c>
      <c r="B771" t="s">
        <v>2259</v>
      </c>
      <c r="C771" t="s">
        <v>2</v>
      </c>
      <c r="D771" t="s">
        <v>3</v>
      </c>
      <c r="E771" t="s">
        <v>76</v>
      </c>
      <c r="F771" t="s">
        <v>3</v>
      </c>
      <c r="G771" t="s">
        <v>3</v>
      </c>
      <c r="H771" t="s">
        <v>3</v>
      </c>
      <c r="I771" t="s">
        <v>3</v>
      </c>
      <c r="J771" s="2">
        <v>2958465</v>
      </c>
      <c r="K771" s="2">
        <v>1</v>
      </c>
      <c r="L771" s="2">
        <v>40883</v>
      </c>
      <c r="M771" t="s">
        <v>2259</v>
      </c>
      <c r="N771" t="s">
        <v>2260</v>
      </c>
      <c r="O771" t="s">
        <v>6</v>
      </c>
      <c r="P771" t="s">
        <v>7</v>
      </c>
      <c r="Q771" t="s">
        <v>3</v>
      </c>
    </row>
    <row r="772" spans="1:17" x14ac:dyDescent="0.25">
      <c r="A772" t="s">
        <v>2261</v>
      </c>
      <c r="B772" t="s">
        <v>2262</v>
      </c>
      <c r="C772" t="s">
        <v>2</v>
      </c>
      <c r="D772" t="s">
        <v>3</v>
      </c>
      <c r="E772" t="s">
        <v>76</v>
      </c>
      <c r="F772" t="s">
        <v>3</v>
      </c>
      <c r="G772" t="s">
        <v>3</v>
      </c>
      <c r="H772" t="s">
        <v>3</v>
      </c>
      <c r="I772" t="s">
        <v>3</v>
      </c>
      <c r="J772" s="2">
        <v>2958465</v>
      </c>
      <c r="K772" s="2">
        <v>1</v>
      </c>
      <c r="L772" s="2">
        <v>41911</v>
      </c>
      <c r="M772" t="s">
        <v>2262</v>
      </c>
      <c r="N772" t="s">
        <v>2263</v>
      </c>
      <c r="O772" t="s">
        <v>61</v>
      </c>
      <c r="P772" t="s">
        <v>7</v>
      </c>
      <c r="Q772" t="s">
        <v>3</v>
      </c>
    </row>
    <row r="773" spans="1:17" x14ac:dyDescent="0.25">
      <c r="A773" t="s">
        <v>2264</v>
      </c>
      <c r="B773" t="s">
        <v>2265</v>
      </c>
      <c r="C773" t="s">
        <v>2</v>
      </c>
      <c r="D773" t="s">
        <v>3</v>
      </c>
      <c r="E773" t="s">
        <v>76</v>
      </c>
      <c r="F773" t="s">
        <v>3</v>
      </c>
      <c r="G773" t="s">
        <v>3</v>
      </c>
      <c r="H773" t="s">
        <v>3</v>
      </c>
      <c r="I773" t="s">
        <v>3</v>
      </c>
      <c r="J773" s="2">
        <v>2958465</v>
      </c>
      <c r="K773" s="2">
        <v>1</v>
      </c>
      <c r="L773" s="2">
        <v>41911</v>
      </c>
      <c r="M773" t="s">
        <v>2265</v>
      </c>
      <c r="N773" t="s">
        <v>2266</v>
      </c>
      <c r="O773" t="s">
        <v>61</v>
      </c>
      <c r="P773" t="s">
        <v>7</v>
      </c>
      <c r="Q773" t="s">
        <v>3</v>
      </c>
    </row>
    <row r="774" spans="1:17" x14ac:dyDescent="0.25">
      <c r="A774" t="s">
        <v>2267</v>
      </c>
      <c r="B774" t="s">
        <v>2268</v>
      </c>
      <c r="C774" t="s">
        <v>2</v>
      </c>
      <c r="D774" t="s">
        <v>3</v>
      </c>
      <c r="E774" t="s">
        <v>76</v>
      </c>
      <c r="F774" t="s">
        <v>3</v>
      </c>
      <c r="G774" t="s">
        <v>3</v>
      </c>
      <c r="H774" t="s">
        <v>3</v>
      </c>
      <c r="I774" t="s">
        <v>3</v>
      </c>
      <c r="J774" s="2">
        <v>2958465</v>
      </c>
      <c r="K774" s="2">
        <v>1</v>
      </c>
      <c r="L774" s="2">
        <v>41911</v>
      </c>
      <c r="M774" t="s">
        <v>2268</v>
      </c>
      <c r="N774" t="s">
        <v>2269</v>
      </c>
      <c r="O774" t="s">
        <v>61</v>
      </c>
      <c r="P774" t="s">
        <v>7</v>
      </c>
      <c r="Q774" t="s">
        <v>3</v>
      </c>
    </row>
    <row r="775" spans="1:17" x14ac:dyDescent="0.25">
      <c r="A775" t="s">
        <v>2270</v>
      </c>
      <c r="B775" t="s">
        <v>2271</v>
      </c>
      <c r="C775" t="s">
        <v>2</v>
      </c>
      <c r="D775" t="s">
        <v>3</v>
      </c>
      <c r="E775" t="s">
        <v>76</v>
      </c>
      <c r="F775" t="s">
        <v>3</v>
      </c>
      <c r="G775" t="s">
        <v>3</v>
      </c>
      <c r="H775" t="s">
        <v>3</v>
      </c>
      <c r="I775" t="s">
        <v>3</v>
      </c>
      <c r="J775" s="2">
        <v>2958465</v>
      </c>
      <c r="K775" s="2">
        <v>1</v>
      </c>
      <c r="L775" s="2">
        <v>41911</v>
      </c>
      <c r="M775" t="s">
        <v>2271</v>
      </c>
      <c r="N775" t="s">
        <v>2272</v>
      </c>
      <c r="O775" t="s">
        <v>61</v>
      </c>
      <c r="P775" t="s">
        <v>7</v>
      </c>
      <c r="Q775" t="s">
        <v>3</v>
      </c>
    </row>
    <row r="776" spans="1:17" x14ac:dyDescent="0.25">
      <c r="A776" t="s">
        <v>2273</v>
      </c>
      <c r="B776" t="s">
        <v>2274</v>
      </c>
      <c r="C776" t="s">
        <v>2</v>
      </c>
      <c r="D776" t="s">
        <v>3</v>
      </c>
      <c r="E776" t="s">
        <v>76</v>
      </c>
      <c r="F776" t="s">
        <v>3</v>
      </c>
      <c r="G776" t="s">
        <v>3</v>
      </c>
      <c r="H776" t="s">
        <v>3</v>
      </c>
      <c r="I776" t="s">
        <v>3</v>
      </c>
      <c r="J776" s="2">
        <v>2958465</v>
      </c>
      <c r="K776" s="2">
        <v>1</v>
      </c>
      <c r="L776" s="2">
        <v>40883</v>
      </c>
      <c r="M776" t="s">
        <v>2274</v>
      </c>
      <c r="N776" t="s">
        <v>2275</v>
      </c>
      <c r="O776" t="s">
        <v>6</v>
      </c>
      <c r="P776" t="s">
        <v>7</v>
      </c>
      <c r="Q776" t="s">
        <v>3</v>
      </c>
    </row>
    <row r="777" spans="1:17" x14ac:dyDescent="0.25">
      <c r="A777" t="s">
        <v>2276</v>
      </c>
      <c r="B777" t="s">
        <v>2277</v>
      </c>
      <c r="C777" t="s">
        <v>2</v>
      </c>
      <c r="D777" t="s">
        <v>3</v>
      </c>
      <c r="E777" t="s">
        <v>76</v>
      </c>
      <c r="F777" t="s">
        <v>3</v>
      </c>
      <c r="G777" t="s">
        <v>3</v>
      </c>
      <c r="H777" t="s">
        <v>3</v>
      </c>
      <c r="I777" t="s">
        <v>3</v>
      </c>
      <c r="J777" s="2">
        <v>2958465</v>
      </c>
      <c r="K777" s="2">
        <v>1</v>
      </c>
      <c r="L777" s="2">
        <v>41911</v>
      </c>
      <c r="M777" t="s">
        <v>2277</v>
      </c>
      <c r="N777" t="s">
        <v>2277</v>
      </c>
      <c r="O777" t="s">
        <v>61</v>
      </c>
      <c r="P777" t="s">
        <v>7</v>
      </c>
      <c r="Q777" t="s">
        <v>3</v>
      </c>
    </row>
    <row r="778" spans="1:17" x14ac:dyDescent="0.25">
      <c r="A778" t="s">
        <v>2278</v>
      </c>
      <c r="B778" t="s">
        <v>2279</v>
      </c>
      <c r="C778" t="s">
        <v>2</v>
      </c>
      <c r="D778" t="s">
        <v>3</v>
      </c>
      <c r="E778" t="s">
        <v>76</v>
      </c>
      <c r="F778" t="s">
        <v>3</v>
      </c>
      <c r="G778" t="s">
        <v>3</v>
      </c>
      <c r="H778" t="s">
        <v>3</v>
      </c>
      <c r="I778" t="s">
        <v>3</v>
      </c>
      <c r="J778" s="2">
        <v>2958465</v>
      </c>
      <c r="K778" s="2">
        <v>1</v>
      </c>
      <c r="L778" s="2">
        <v>43998</v>
      </c>
      <c r="M778" t="s">
        <v>2279</v>
      </c>
      <c r="N778" t="s">
        <v>2280</v>
      </c>
      <c r="O778" t="s">
        <v>57</v>
      </c>
      <c r="P778" t="s">
        <v>7</v>
      </c>
      <c r="Q778" t="s">
        <v>3</v>
      </c>
    </row>
    <row r="779" spans="1:17" x14ac:dyDescent="0.25">
      <c r="A779" t="s">
        <v>2281</v>
      </c>
      <c r="B779" t="s">
        <v>2282</v>
      </c>
      <c r="C779" t="s">
        <v>2</v>
      </c>
      <c r="D779" t="s">
        <v>3</v>
      </c>
      <c r="E779" t="s">
        <v>76</v>
      </c>
      <c r="F779" t="s">
        <v>3</v>
      </c>
      <c r="G779" t="s">
        <v>3</v>
      </c>
      <c r="H779" t="s">
        <v>3</v>
      </c>
      <c r="I779" t="s">
        <v>3</v>
      </c>
      <c r="J779" s="2">
        <v>2958465</v>
      </c>
      <c r="K779" s="2">
        <v>1</v>
      </c>
      <c r="L779" s="2">
        <v>43998</v>
      </c>
      <c r="M779" t="s">
        <v>2282</v>
      </c>
      <c r="N779" t="s">
        <v>2283</v>
      </c>
      <c r="O779" t="s">
        <v>57</v>
      </c>
      <c r="P779" t="s">
        <v>7</v>
      </c>
      <c r="Q779" t="s">
        <v>3</v>
      </c>
    </row>
    <row r="780" spans="1:17" x14ac:dyDescent="0.25">
      <c r="A780" t="s">
        <v>2284</v>
      </c>
      <c r="B780" t="s">
        <v>2285</v>
      </c>
      <c r="C780" t="s">
        <v>2</v>
      </c>
      <c r="D780" t="s">
        <v>3</v>
      </c>
      <c r="E780" t="s">
        <v>76</v>
      </c>
      <c r="F780" t="s">
        <v>3</v>
      </c>
      <c r="G780" t="s">
        <v>3</v>
      </c>
      <c r="H780" t="s">
        <v>3</v>
      </c>
      <c r="I780" t="s">
        <v>3</v>
      </c>
      <c r="J780" s="2">
        <v>2958465</v>
      </c>
      <c r="K780" s="2">
        <v>1</v>
      </c>
      <c r="L780" s="2">
        <v>43998</v>
      </c>
      <c r="M780" t="s">
        <v>2285</v>
      </c>
      <c r="N780" t="s">
        <v>2286</v>
      </c>
      <c r="O780" t="s">
        <v>57</v>
      </c>
      <c r="P780" t="s">
        <v>7</v>
      </c>
      <c r="Q780" t="s">
        <v>3</v>
      </c>
    </row>
    <row r="781" spans="1:17" x14ac:dyDescent="0.25">
      <c r="A781" t="s">
        <v>2287</v>
      </c>
      <c r="B781" t="s">
        <v>2288</v>
      </c>
      <c r="C781" t="s">
        <v>2</v>
      </c>
      <c r="D781" t="s">
        <v>3</v>
      </c>
      <c r="E781" t="s">
        <v>76</v>
      </c>
      <c r="F781" t="s">
        <v>3</v>
      </c>
      <c r="G781" t="s">
        <v>3</v>
      </c>
      <c r="H781" t="s">
        <v>3</v>
      </c>
      <c r="I781" t="s">
        <v>3</v>
      </c>
      <c r="J781" s="2">
        <v>2958465</v>
      </c>
      <c r="K781" s="2">
        <v>1</v>
      </c>
      <c r="L781" s="2">
        <v>40844</v>
      </c>
      <c r="M781" t="s">
        <v>2288</v>
      </c>
      <c r="N781" t="s">
        <v>2289</v>
      </c>
      <c r="O781" t="s">
        <v>6</v>
      </c>
      <c r="P781" t="s">
        <v>7</v>
      </c>
      <c r="Q781" t="s">
        <v>3</v>
      </c>
    </row>
    <row r="782" spans="1:17" x14ac:dyDescent="0.25">
      <c r="A782" t="s">
        <v>2290</v>
      </c>
      <c r="B782" t="s">
        <v>2291</v>
      </c>
      <c r="C782" t="s">
        <v>2</v>
      </c>
      <c r="D782" t="s">
        <v>3</v>
      </c>
      <c r="E782" t="s">
        <v>76</v>
      </c>
      <c r="F782" t="s">
        <v>3</v>
      </c>
      <c r="G782" t="s">
        <v>3</v>
      </c>
      <c r="H782" t="s">
        <v>3</v>
      </c>
      <c r="I782" t="s">
        <v>3</v>
      </c>
      <c r="J782" s="2">
        <v>2958465</v>
      </c>
      <c r="K782" s="2">
        <v>1</v>
      </c>
      <c r="L782" s="2">
        <v>40844</v>
      </c>
      <c r="M782" t="s">
        <v>2291</v>
      </c>
      <c r="N782" t="s">
        <v>2292</v>
      </c>
      <c r="O782" t="s">
        <v>6</v>
      </c>
      <c r="P782" t="s">
        <v>7</v>
      </c>
      <c r="Q782" t="s">
        <v>3</v>
      </c>
    </row>
    <row r="783" spans="1:17" x14ac:dyDescent="0.25">
      <c r="A783" t="s">
        <v>2293</v>
      </c>
      <c r="B783" t="s">
        <v>2294</v>
      </c>
      <c r="C783" t="s">
        <v>2</v>
      </c>
      <c r="D783" t="s">
        <v>3</v>
      </c>
      <c r="E783" t="s">
        <v>76</v>
      </c>
      <c r="F783" t="s">
        <v>3</v>
      </c>
      <c r="G783" t="s">
        <v>3</v>
      </c>
      <c r="H783" t="s">
        <v>3</v>
      </c>
      <c r="I783" t="s">
        <v>3</v>
      </c>
      <c r="J783" s="2">
        <v>2958465</v>
      </c>
      <c r="K783" s="2">
        <v>1</v>
      </c>
      <c r="L783" s="2">
        <v>40844</v>
      </c>
      <c r="M783" t="s">
        <v>2294</v>
      </c>
      <c r="N783" t="s">
        <v>2295</v>
      </c>
      <c r="O783" t="s">
        <v>6</v>
      </c>
      <c r="P783" t="s">
        <v>7</v>
      </c>
      <c r="Q783" t="s">
        <v>3</v>
      </c>
    </row>
    <row r="784" spans="1:17" x14ac:dyDescent="0.25">
      <c r="A784" t="s">
        <v>2296</v>
      </c>
      <c r="B784" t="s">
        <v>2297</v>
      </c>
      <c r="C784" t="s">
        <v>2</v>
      </c>
      <c r="D784" t="s">
        <v>3</v>
      </c>
      <c r="E784" t="s">
        <v>76</v>
      </c>
      <c r="F784" t="s">
        <v>3</v>
      </c>
      <c r="G784" t="s">
        <v>3</v>
      </c>
      <c r="H784" t="s">
        <v>3</v>
      </c>
      <c r="I784" t="s">
        <v>3</v>
      </c>
      <c r="J784" s="2">
        <v>2958465</v>
      </c>
      <c r="K784" s="2">
        <v>1</v>
      </c>
      <c r="L784" s="2">
        <v>40844</v>
      </c>
      <c r="M784" t="s">
        <v>2297</v>
      </c>
      <c r="N784" t="s">
        <v>2298</v>
      </c>
      <c r="O784" t="s">
        <v>6</v>
      </c>
      <c r="P784" t="s">
        <v>7</v>
      </c>
      <c r="Q784" t="s">
        <v>3</v>
      </c>
    </row>
    <row r="785" spans="1:17" x14ac:dyDescent="0.25">
      <c r="A785" t="s">
        <v>2299</v>
      </c>
      <c r="B785" t="s">
        <v>2300</v>
      </c>
      <c r="C785" t="s">
        <v>2</v>
      </c>
      <c r="D785" t="s">
        <v>3</v>
      </c>
      <c r="E785" t="s">
        <v>76</v>
      </c>
      <c r="F785" t="s">
        <v>3</v>
      </c>
      <c r="G785" t="s">
        <v>3</v>
      </c>
      <c r="H785" t="s">
        <v>3</v>
      </c>
      <c r="I785" t="s">
        <v>3</v>
      </c>
      <c r="J785" s="2">
        <v>2958465</v>
      </c>
      <c r="K785" s="2">
        <v>1</v>
      </c>
      <c r="L785" s="2">
        <v>40844</v>
      </c>
      <c r="M785" t="s">
        <v>2300</v>
      </c>
      <c r="N785" t="s">
        <v>2301</v>
      </c>
      <c r="O785" t="s">
        <v>6</v>
      </c>
      <c r="P785" t="s">
        <v>7</v>
      </c>
      <c r="Q785" t="s">
        <v>3</v>
      </c>
    </row>
    <row r="786" spans="1:17" x14ac:dyDescent="0.25">
      <c r="A786" t="s">
        <v>2302</v>
      </c>
      <c r="B786" t="s">
        <v>2303</v>
      </c>
      <c r="C786" t="s">
        <v>2</v>
      </c>
      <c r="D786" t="s">
        <v>3</v>
      </c>
      <c r="E786" t="s">
        <v>76</v>
      </c>
      <c r="F786" t="s">
        <v>3</v>
      </c>
      <c r="G786" t="s">
        <v>3</v>
      </c>
      <c r="H786" t="s">
        <v>3</v>
      </c>
      <c r="I786" t="s">
        <v>3</v>
      </c>
      <c r="J786" s="2">
        <v>2958465</v>
      </c>
      <c r="K786" s="2">
        <v>1</v>
      </c>
      <c r="L786" s="2">
        <v>40844</v>
      </c>
      <c r="M786" t="s">
        <v>2303</v>
      </c>
      <c r="N786" t="s">
        <v>2304</v>
      </c>
      <c r="O786" t="s">
        <v>6</v>
      </c>
      <c r="P786" t="s">
        <v>7</v>
      </c>
      <c r="Q786" t="s">
        <v>3</v>
      </c>
    </row>
    <row r="787" spans="1:17" x14ac:dyDescent="0.25">
      <c r="A787" t="s">
        <v>2305</v>
      </c>
      <c r="B787" t="s">
        <v>2306</v>
      </c>
      <c r="C787" t="s">
        <v>2</v>
      </c>
      <c r="D787" t="s">
        <v>3</v>
      </c>
      <c r="E787" t="s">
        <v>76</v>
      </c>
      <c r="F787" t="s">
        <v>3</v>
      </c>
      <c r="G787" t="s">
        <v>3</v>
      </c>
      <c r="H787" t="s">
        <v>3</v>
      </c>
      <c r="I787" t="s">
        <v>3</v>
      </c>
      <c r="J787" s="2">
        <v>2958465</v>
      </c>
      <c r="K787" s="2">
        <v>1</v>
      </c>
      <c r="L787" s="2">
        <v>40844</v>
      </c>
      <c r="M787" t="s">
        <v>2306</v>
      </c>
      <c r="N787" t="s">
        <v>2307</v>
      </c>
      <c r="O787" t="s">
        <v>6</v>
      </c>
      <c r="P787" t="s">
        <v>7</v>
      </c>
      <c r="Q787" t="s">
        <v>3</v>
      </c>
    </row>
    <row r="788" spans="1:17" x14ac:dyDescent="0.25">
      <c r="A788" t="s">
        <v>2308</v>
      </c>
      <c r="B788" t="s">
        <v>2309</v>
      </c>
      <c r="C788" t="s">
        <v>2</v>
      </c>
      <c r="D788" t="s">
        <v>3</v>
      </c>
      <c r="E788" t="s">
        <v>76</v>
      </c>
      <c r="F788" t="s">
        <v>3</v>
      </c>
      <c r="G788" t="s">
        <v>3</v>
      </c>
      <c r="H788" t="s">
        <v>3</v>
      </c>
      <c r="I788" t="s">
        <v>3</v>
      </c>
      <c r="J788" s="2">
        <v>2958465</v>
      </c>
      <c r="K788" s="2">
        <v>1</v>
      </c>
      <c r="L788" s="2">
        <v>40918</v>
      </c>
      <c r="M788" t="s">
        <v>2309</v>
      </c>
      <c r="N788" t="s">
        <v>1938</v>
      </c>
      <c r="O788" t="s">
        <v>6</v>
      </c>
      <c r="P788" t="s">
        <v>7</v>
      </c>
      <c r="Q788" t="s">
        <v>3</v>
      </c>
    </row>
    <row r="789" spans="1:17" x14ac:dyDescent="0.25">
      <c r="A789" t="s">
        <v>2310</v>
      </c>
      <c r="B789" t="s">
        <v>2311</v>
      </c>
      <c r="C789" t="s">
        <v>2</v>
      </c>
      <c r="D789" t="s">
        <v>3</v>
      </c>
      <c r="E789" t="s">
        <v>76</v>
      </c>
      <c r="F789" t="s">
        <v>3</v>
      </c>
      <c r="G789" t="s">
        <v>3</v>
      </c>
      <c r="H789" t="s">
        <v>3</v>
      </c>
      <c r="I789" t="s">
        <v>3</v>
      </c>
      <c r="J789" s="2">
        <v>2958465</v>
      </c>
      <c r="K789" s="2">
        <v>1</v>
      </c>
      <c r="L789" s="2">
        <v>40940</v>
      </c>
      <c r="M789" t="s">
        <v>2311</v>
      </c>
      <c r="N789" t="s">
        <v>2312</v>
      </c>
      <c r="O789" t="s">
        <v>6</v>
      </c>
      <c r="P789" t="s">
        <v>7</v>
      </c>
      <c r="Q789" t="s">
        <v>3</v>
      </c>
    </row>
    <row r="790" spans="1:17" x14ac:dyDescent="0.25">
      <c r="A790" t="s">
        <v>2313</v>
      </c>
      <c r="B790" t="s">
        <v>2314</v>
      </c>
      <c r="C790" t="s">
        <v>2</v>
      </c>
      <c r="D790" t="s">
        <v>3</v>
      </c>
      <c r="E790" t="s">
        <v>76</v>
      </c>
      <c r="F790" t="s">
        <v>3</v>
      </c>
      <c r="G790" t="s">
        <v>3</v>
      </c>
      <c r="H790" t="s">
        <v>3</v>
      </c>
      <c r="I790" t="s">
        <v>3</v>
      </c>
      <c r="J790" s="2">
        <v>2958465</v>
      </c>
      <c r="K790" s="2">
        <v>1</v>
      </c>
      <c r="L790" s="2">
        <v>41634</v>
      </c>
      <c r="M790" t="s">
        <v>2314</v>
      </c>
      <c r="N790" t="s">
        <v>2315</v>
      </c>
      <c r="O790" t="s">
        <v>61</v>
      </c>
      <c r="P790" t="s">
        <v>7</v>
      </c>
      <c r="Q790" t="s">
        <v>3</v>
      </c>
    </row>
    <row r="791" spans="1:17" x14ac:dyDescent="0.25">
      <c r="A791" t="s">
        <v>2316</v>
      </c>
      <c r="B791" t="s">
        <v>2317</v>
      </c>
      <c r="C791" t="s">
        <v>2</v>
      </c>
      <c r="D791" t="s">
        <v>3</v>
      </c>
      <c r="E791" t="s">
        <v>76</v>
      </c>
      <c r="F791" t="s">
        <v>3</v>
      </c>
      <c r="G791" t="s">
        <v>3</v>
      </c>
      <c r="H791" t="s">
        <v>3</v>
      </c>
      <c r="I791" t="s">
        <v>3</v>
      </c>
      <c r="J791" s="2">
        <v>2958465</v>
      </c>
      <c r="K791" s="2">
        <v>1</v>
      </c>
      <c r="L791" s="2">
        <v>40844</v>
      </c>
      <c r="M791" t="s">
        <v>2317</v>
      </c>
      <c r="N791" t="s">
        <v>2318</v>
      </c>
      <c r="O791" t="s">
        <v>6</v>
      </c>
      <c r="P791" t="s">
        <v>7</v>
      </c>
      <c r="Q791" t="s">
        <v>3</v>
      </c>
    </row>
    <row r="792" spans="1:17" x14ac:dyDescent="0.25">
      <c r="A792" t="s">
        <v>2319</v>
      </c>
      <c r="B792" t="s">
        <v>2320</v>
      </c>
      <c r="C792" t="s">
        <v>2</v>
      </c>
      <c r="D792" t="s">
        <v>3</v>
      </c>
      <c r="E792" t="s">
        <v>76</v>
      </c>
      <c r="F792" t="s">
        <v>3</v>
      </c>
      <c r="G792" t="s">
        <v>3</v>
      </c>
      <c r="H792" t="s">
        <v>3</v>
      </c>
      <c r="I792" t="s">
        <v>3</v>
      </c>
      <c r="J792" s="2">
        <v>2958465</v>
      </c>
      <c r="K792" s="2">
        <v>1</v>
      </c>
      <c r="L792" s="2">
        <v>40844</v>
      </c>
      <c r="M792" t="s">
        <v>2320</v>
      </c>
      <c r="N792" t="s">
        <v>2321</v>
      </c>
      <c r="O792" t="s">
        <v>6</v>
      </c>
      <c r="P792" t="s">
        <v>7</v>
      </c>
      <c r="Q792" t="s">
        <v>3</v>
      </c>
    </row>
    <row r="793" spans="1:17" x14ac:dyDescent="0.25">
      <c r="A793" t="s">
        <v>2322</v>
      </c>
      <c r="B793" t="s">
        <v>2323</v>
      </c>
      <c r="C793" t="s">
        <v>2</v>
      </c>
      <c r="D793" t="s">
        <v>3</v>
      </c>
      <c r="E793" t="s">
        <v>76</v>
      </c>
      <c r="F793" t="s">
        <v>3</v>
      </c>
      <c r="G793" t="s">
        <v>3</v>
      </c>
      <c r="H793" t="s">
        <v>3</v>
      </c>
      <c r="I793" t="s">
        <v>3</v>
      </c>
      <c r="J793" s="2">
        <v>2958465</v>
      </c>
      <c r="K793" s="2">
        <v>1</v>
      </c>
      <c r="L793" s="2">
        <v>40844</v>
      </c>
      <c r="M793" t="s">
        <v>2323</v>
      </c>
      <c r="N793" t="s">
        <v>2324</v>
      </c>
      <c r="O793" t="s">
        <v>6</v>
      </c>
      <c r="P793" t="s">
        <v>7</v>
      </c>
      <c r="Q793" t="s">
        <v>3</v>
      </c>
    </row>
    <row r="794" spans="1:17" x14ac:dyDescent="0.25">
      <c r="A794" t="s">
        <v>2325</v>
      </c>
      <c r="B794" t="s">
        <v>2326</v>
      </c>
      <c r="C794" t="s">
        <v>2</v>
      </c>
      <c r="D794" t="s">
        <v>3</v>
      </c>
      <c r="E794" t="s">
        <v>76</v>
      </c>
      <c r="F794" t="s">
        <v>3</v>
      </c>
      <c r="G794" t="s">
        <v>3</v>
      </c>
      <c r="H794" t="s">
        <v>3</v>
      </c>
      <c r="I794" t="s">
        <v>3</v>
      </c>
      <c r="J794" s="2">
        <v>2958465</v>
      </c>
      <c r="K794" s="2">
        <v>1</v>
      </c>
      <c r="L794" s="2">
        <v>40844</v>
      </c>
      <c r="M794" t="s">
        <v>2326</v>
      </c>
      <c r="N794" t="s">
        <v>2327</v>
      </c>
      <c r="O794" t="s">
        <v>6</v>
      </c>
      <c r="P794" t="s">
        <v>7</v>
      </c>
      <c r="Q794" t="s">
        <v>3</v>
      </c>
    </row>
    <row r="795" spans="1:17" x14ac:dyDescent="0.25">
      <c r="A795" t="s">
        <v>2328</v>
      </c>
      <c r="B795" t="s">
        <v>2329</v>
      </c>
      <c r="C795" t="s">
        <v>2</v>
      </c>
      <c r="D795" t="s">
        <v>3</v>
      </c>
      <c r="E795" t="s">
        <v>76</v>
      </c>
      <c r="F795" t="s">
        <v>3</v>
      </c>
      <c r="G795" t="s">
        <v>3</v>
      </c>
      <c r="H795" t="s">
        <v>3</v>
      </c>
      <c r="I795" t="s">
        <v>3</v>
      </c>
      <c r="J795" s="2">
        <v>2958465</v>
      </c>
      <c r="K795" s="2">
        <v>1</v>
      </c>
      <c r="L795" s="2">
        <v>40844</v>
      </c>
      <c r="M795" t="s">
        <v>2329</v>
      </c>
      <c r="N795" t="s">
        <v>2329</v>
      </c>
      <c r="O795" t="s">
        <v>6</v>
      </c>
      <c r="P795" t="s">
        <v>7</v>
      </c>
      <c r="Q795" t="s">
        <v>3</v>
      </c>
    </row>
    <row r="796" spans="1:17" x14ac:dyDescent="0.25">
      <c r="A796" t="s">
        <v>2330</v>
      </c>
      <c r="B796" t="s">
        <v>2331</v>
      </c>
      <c r="C796" t="s">
        <v>2</v>
      </c>
      <c r="D796" t="s">
        <v>3</v>
      </c>
      <c r="E796" t="s">
        <v>4</v>
      </c>
      <c r="F796" t="s">
        <v>3</v>
      </c>
      <c r="G796" t="s">
        <v>3</v>
      </c>
      <c r="H796" t="s">
        <v>3</v>
      </c>
      <c r="I796" t="s">
        <v>3</v>
      </c>
      <c r="J796" s="2">
        <v>2958465</v>
      </c>
      <c r="K796" s="2">
        <v>1</v>
      </c>
      <c r="L796" s="2">
        <v>40844</v>
      </c>
      <c r="M796" t="s">
        <v>2331</v>
      </c>
      <c r="N796" t="s">
        <v>2332</v>
      </c>
      <c r="O796" t="s">
        <v>6</v>
      </c>
      <c r="P796" t="s">
        <v>7</v>
      </c>
      <c r="Q796" t="s">
        <v>3</v>
      </c>
    </row>
    <row r="797" spans="1:17" x14ac:dyDescent="0.25">
      <c r="A797" t="s">
        <v>2333</v>
      </c>
      <c r="B797" t="s">
        <v>2334</v>
      </c>
      <c r="C797" t="s">
        <v>2</v>
      </c>
      <c r="D797" t="s">
        <v>3</v>
      </c>
      <c r="E797" t="s">
        <v>4</v>
      </c>
      <c r="F797" t="s">
        <v>3</v>
      </c>
      <c r="G797" t="s">
        <v>3</v>
      </c>
      <c r="H797" t="s">
        <v>3</v>
      </c>
      <c r="I797" t="s">
        <v>3</v>
      </c>
      <c r="J797" s="2">
        <v>2958465</v>
      </c>
      <c r="K797" s="2">
        <v>1</v>
      </c>
      <c r="L797" s="2">
        <v>40844</v>
      </c>
      <c r="M797" t="s">
        <v>2334</v>
      </c>
      <c r="N797" t="s">
        <v>2335</v>
      </c>
      <c r="O797" t="s">
        <v>6</v>
      </c>
      <c r="P797" t="s">
        <v>7</v>
      </c>
      <c r="Q797" t="s">
        <v>3</v>
      </c>
    </row>
    <row r="798" spans="1:17" x14ac:dyDescent="0.25">
      <c r="A798" t="s">
        <v>2336</v>
      </c>
      <c r="B798" t="s">
        <v>2337</v>
      </c>
      <c r="C798" t="s">
        <v>2</v>
      </c>
      <c r="D798" t="s">
        <v>3</v>
      </c>
      <c r="E798" t="s">
        <v>76</v>
      </c>
      <c r="F798" t="s">
        <v>3</v>
      </c>
      <c r="G798" t="s">
        <v>3</v>
      </c>
      <c r="H798" t="s">
        <v>3</v>
      </c>
      <c r="I798" t="s">
        <v>3</v>
      </c>
      <c r="J798" s="2">
        <v>2958465</v>
      </c>
      <c r="K798" s="2">
        <v>1</v>
      </c>
      <c r="L798" s="2">
        <v>40844</v>
      </c>
      <c r="M798" t="s">
        <v>2337</v>
      </c>
      <c r="N798" t="s">
        <v>2337</v>
      </c>
      <c r="O798" t="s">
        <v>6</v>
      </c>
      <c r="P798" t="s">
        <v>7</v>
      </c>
      <c r="Q798" t="s">
        <v>3</v>
      </c>
    </row>
    <row r="799" spans="1:17" x14ac:dyDescent="0.25">
      <c r="A799" t="s">
        <v>2338</v>
      </c>
      <c r="B799" t="s">
        <v>2339</v>
      </c>
      <c r="C799" t="s">
        <v>2</v>
      </c>
      <c r="D799" t="s">
        <v>3</v>
      </c>
      <c r="E799" t="s">
        <v>76</v>
      </c>
      <c r="F799" t="s">
        <v>3</v>
      </c>
      <c r="G799" t="s">
        <v>3</v>
      </c>
      <c r="H799" t="s">
        <v>3</v>
      </c>
      <c r="I799" t="s">
        <v>3</v>
      </c>
      <c r="J799" s="2">
        <v>2958465</v>
      </c>
      <c r="K799" s="2">
        <v>1</v>
      </c>
      <c r="L799" s="2">
        <v>40844</v>
      </c>
      <c r="M799" t="s">
        <v>2339</v>
      </c>
      <c r="N799" t="s">
        <v>2340</v>
      </c>
      <c r="O799" t="s">
        <v>6</v>
      </c>
      <c r="P799" t="s">
        <v>7</v>
      </c>
      <c r="Q799" t="s">
        <v>3</v>
      </c>
    </row>
    <row r="800" spans="1:17" x14ac:dyDescent="0.25">
      <c r="A800" t="s">
        <v>2341</v>
      </c>
      <c r="B800" t="s">
        <v>2342</v>
      </c>
      <c r="C800" t="s">
        <v>2</v>
      </c>
      <c r="D800" t="s">
        <v>3</v>
      </c>
      <c r="E800" t="s">
        <v>76</v>
      </c>
      <c r="F800" t="s">
        <v>3</v>
      </c>
      <c r="G800" t="s">
        <v>3</v>
      </c>
      <c r="H800" t="s">
        <v>3</v>
      </c>
      <c r="I800" t="s">
        <v>3</v>
      </c>
      <c r="J800" s="2">
        <v>2958465</v>
      </c>
      <c r="K800" s="2">
        <v>1</v>
      </c>
      <c r="L800" s="2">
        <v>40844</v>
      </c>
      <c r="M800" t="s">
        <v>2342</v>
      </c>
      <c r="N800" t="s">
        <v>2343</v>
      </c>
      <c r="O800" t="s">
        <v>6</v>
      </c>
      <c r="P800" t="s">
        <v>7</v>
      </c>
      <c r="Q800" t="s">
        <v>3</v>
      </c>
    </row>
    <row r="801" spans="1:17" x14ac:dyDescent="0.25">
      <c r="A801" t="s">
        <v>2344</v>
      </c>
      <c r="B801" t="s">
        <v>2345</v>
      </c>
      <c r="C801" t="s">
        <v>2</v>
      </c>
      <c r="D801" t="s">
        <v>3</v>
      </c>
      <c r="E801" t="s">
        <v>76</v>
      </c>
      <c r="F801" t="s">
        <v>3</v>
      </c>
      <c r="G801" t="s">
        <v>3</v>
      </c>
      <c r="H801" t="s">
        <v>3</v>
      </c>
      <c r="I801" t="s">
        <v>3</v>
      </c>
      <c r="J801" s="2">
        <v>2958465</v>
      </c>
      <c r="K801" s="2">
        <v>1</v>
      </c>
      <c r="L801" s="2">
        <v>40844</v>
      </c>
      <c r="M801" t="s">
        <v>2345</v>
      </c>
      <c r="N801" t="s">
        <v>2346</v>
      </c>
      <c r="O801" t="s">
        <v>6</v>
      </c>
      <c r="P801" t="s">
        <v>7</v>
      </c>
      <c r="Q801" t="s">
        <v>3</v>
      </c>
    </row>
    <row r="802" spans="1:17" x14ac:dyDescent="0.25">
      <c r="A802" t="s">
        <v>2347</v>
      </c>
      <c r="B802" t="s">
        <v>2348</v>
      </c>
      <c r="C802" t="s">
        <v>2</v>
      </c>
      <c r="D802" t="s">
        <v>3</v>
      </c>
      <c r="E802" t="s">
        <v>76</v>
      </c>
      <c r="F802" t="s">
        <v>3</v>
      </c>
      <c r="G802" t="s">
        <v>3</v>
      </c>
      <c r="H802" t="s">
        <v>3</v>
      </c>
      <c r="I802" t="s">
        <v>3</v>
      </c>
      <c r="J802" s="2">
        <v>2958465</v>
      </c>
      <c r="K802" s="2">
        <v>1</v>
      </c>
      <c r="L802" s="2">
        <v>40844</v>
      </c>
      <c r="M802" t="s">
        <v>2348</v>
      </c>
      <c r="N802" t="s">
        <v>2349</v>
      </c>
      <c r="O802" t="s">
        <v>6</v>
      </c>
      <c r="P802" t="s">
        <v>7</v>
      </c>
      <c r="Q802" t="s">
        <v>3</v>
      </c>
    </row>
    <row r="803" spans="1:17" x14ac:dyDescent="0.25">
      <c r="A803" t="s">
        <v>2350</v>
      </c>
      <c r="B803" t="s">
        <v>2351</v>
      </c>
      <c r="C803" t="s">
        <v>2</v>
      </c>
      <c r="D803" t="s">
        <v>3</v>
      </c>
      <c r="E803" t="s">
        <v>76</v>
      </c>
      <c r="F803" t="s">
        <v>3</v>
      </c>
      <c r="G803" t="s">
        <v>3</v>
      </c>
      <c r="H803" t="s">
        <v>3</v>
      </c>
      <c r="I803" t="s">
        <v>3</v>
      </c>
      <c r="J803" s="2">
        <v>2958465</v>
      </c>
      <c r="K803" s="2">
        <v>1</v>
      </c>
      <c r="L803" s="2">
        <v>40844</v>
      </c>
      <c r="M803" t="s">
        <v>2351</v>
      </c>
      <c r="N803" t="s">
        <v>2352</v>
      </c>
      <c r="O803" t="s">
        <v>6</v>
      </c>
      <c r="P803" t="s">
        <v>7</v>
      </c>
      <c r="Q803" t="s">
        <v>3</v>
      </c>
    </row>
    <row r="804" spans="1:17" x14ac:dyDescent="0.25">
      <c r="A804" t="s">
        <v>2353</v>
      </c>
      <c r="B804" t="s">
        <v>2354</v>
      </c>
      <c r="C804" t="s">
        <v>2</v>
      </c>
      <c r="D804" t="s">
        <v>3</v>
      </c>
      <c r="E804" t="s">
        <v>76</v>
      </c>
      <c r="F804" t="s">
        <v>3</v>
      </c>
      <c r="G804" t="s">
        <v>3</v>
      </c>
      <c r="H804" t="s">
        <v>3</v>
      </c>
      <c r="I804" t="s">
        <v>3</v>
      </c>
      <c r="J804" s="2">
        <v>2958465</v>
      </c>
      <c r="K804" s="2">
        <v>1</v>
      </c>
      <c r="L804" s="2">
        <v>40844</v>
      </c>
      <c r="M804" t="s">
        <v>2354</v>
      </c>
      <c r="N804" t="s">
        <v>2355</v>
      </c>
      <c r="O804" t="s">
        <v>6</v>
      </c>
      <c r="P804" t="s">
        <v>7</v>
      </c>
      <c r="Q804" t="s">
        <v>3</v>
      </c>
    </row>
    <row r="805" spans="1:17" x14ac:dyDescent="0.25">
      <c r="A805" t="s">
        <v>2356</v>
      </c>
      <c r="B805" t="s">
        <v>2357</v>
      </c>
      <c r="C805" t="s">
        <v>2</v>
      </c>
      <c r="D805" t="s">
        <v>3</v>
      </c>
      <c r="E805" t="s">
        <v>76</v>
      </c>
      <c r="F805" t="s">
        <v>3</v>
      </c>
      <c r="G805" t="s">
        <v>3</v>
      </c>
      <c r="H805" t="s">
        <v>3</v>
      </c>
      <c r="I805" t="s">
        <v>3</v>
      </c>
      <c r="J805" s="2">
        <v>2958465</v>
      </c>
      <c r="K805" s="2">
        <v>1</v>
      </c>
      <c r="L805" s="2">
        <v>40844</v>
      </c>
      <c r="M805" t="s">
        <v>2357</v>
      </c>
      <c r="N805" t="s">
        <v>2357</v>
      </c>
      <c r="O805" t="s">
        <v>6</v>
      </c>
      <c r="P805" t="s">
        <v>7</v>
      </c>
      <c r="Q805" t="s">
        <v>3</v>
      </c>
    </row>
    <row r="806" spans="1:17" x14ac:dyDescent="0.25">
      <c r="A806" t="s">
        <v>2358</v>
      </c>
      <c r="B806" t="s">
        <v>2359</v>
      </c>
      <c r="C806" t="s">
        <v>2</v>
      </c>
      <c r="D806" t="s">
        <v>3</v>
      </c>
      <c r="E806" t="s">
        <v>76</v>
      </c>
      <c r="F806" t="s">
        <v>3</v>
      </c>
      <c r="G806" t="s">
        <v>3</v>
      </c>
      <c r="H806" t="s">
        <v>3</v>
      </c>
      <c r="I806" t="s">
        <v>3</v>
      </c>
      <c r="J806" s="2">
        <v>2958465</v>
      </c>
      <c r="K806" s="2">
        <v>1</v>
      </c>
      <c r="L806" s="2">
        <v>44020</v>
      </c>
      <c r="M806" t="s">
        <v>2359</v>
      </c>
      <c r="N806" t="s">
        <v>2360</v>
      </c>
      <c r="O806" t="s">
        <v>57</v>
      </c>
      <c r="P806" t="s">
        <v>7</v>
      </c>
      <c r="Q806" t="s">
        <v>3</v>
      </c>
    </row>
    <row r="807" spans="1:17" x14ac:dyDescent="0.25">
      <c r="A807" t="s">
        <v>2361</v>
      </c>
      <c r="B807" t="s">
        <v>2362</v>
      </c>
      <c r="C807" t="s">
        <v>2</v>
      </c>
      <c r="D807" t="s">
        <v>3</v>
      </c>
      <c r="E807" t="s">
        <v>76</v>
      </c>
      <c r="F807" t="s">
        <v>3</v>
      </c>
      <c r="G807" t="s">
        <v>3</v>
      </c>
      <c r="H807" t="s">
        <v>3</v>
      </c>
      <c r="I807" t="s">
        <v>3</v>
      </c>
      <c r="J807" s="2">
        <v>2958465</v>
      </c>
      <c r="K807" s="2">
        <v>1</v>
      </c>
      <c r="L807" s="2">
        <v>44020</v>
      </c>
      <c r="M807" t="s">
        <v>2362</v>
      </c>
      <c r="N807" t="s">
        <v>2363</v>
      </c>
      <c r="O807" t="s">
        <v>57</v>
      </c>
      <c r="P807" t="s">
        <v>7</v>
      </c>
      <c r="Q807" t="s">
        <v>3</v>
      </c>
    </row>
    <row r="808" spans="1:17" x14ac:dyDescent="0.25">
      <c r="A808" t="s">
        <v>2364</v>
      </c>
      <c r="B808" t="s">
        <v>2365</v>
      </c>
      <c r="C808" t="s">
        <v>2</v>
      </c>
      <c r="D808" t="s">
        <v>3</v>
      </c>
      <c r="E808" t="s">
        <v>76</v>
      </c>
      <c r="F808" t="s">
        <v>3</v>
      </c>
      <c r="G808" t="s">
        <v>3</v>
      </c>
      <c r="H808" t="s">
        <v>3</v>
      </c>
      <c r="I808" t="s">
        <v>3</v>
      </c>
      <c r="J808" s="2">
        <v>2958465</v>
      </c>
      <c r="K808" s="2">
        <v>1</v>
      </c>
      <c r="L808" s="2">
        <v>44474</v>
      </c>
      <c r="M808" t="s">
        <v>2365</v>
      </c>
      <c r="N808" t="s">
        <v>2366</v>
      </c>
      <c r="O808" t="s">
        <v>61</v>
      </c>
      <c r="P808" t="s">
        <v>7</v>
      </c>
      <c r="Q808" t="s">
        <v>3</v>
      </c>
    </row>
    <row r="809" spans="1:17" x14ac:dyDescent="0.25">
      <c r="A809" t="s">
        <v>2367</v>
      </c>
      <c r="B809" t="s">
        <v>2368</v>
      </c>
      <c r="C809" t="s">
        <v>2</v>
      </c>
      <c r="D809" t="s">
        <v>3</v>
      </c>
      <c r="E809" t="s">
        <v>76</v>
      </c>
      <c r="F809" t="s">
        <v>3</v>
      </c>
      <c r="G809" t="s">
        <v>3</v>
      </c>
      <c r="H809" t="s">
        <v>3</v>
      </c>
      <c r="I809" t="s">
        <v>3</v>
      </c>
      <c r="J809" s="2">
        <v>2958465</v>
      </c>
      <c r="K809" s="2">
        <v>1</v>
      </c>
      <c r="L809" s="2">
        <v>44474</v>
      </c>
      <c r="M809" t="s">
        <v>2368</v>
      </c>
      <c r="N809" t="s">
        <v>2369</v>
      </c>
      <c r="O809" t="s">
        <v>61</v>
      </c>
      <c r="P809" t="s">
        <v>7</v>
      </c>
      <c r="Q809" t="s">
        <v>3</v>
      </c>
    </row>
    <row r="810" spans="1:17" x14ac:dyDescent="0.25">
      <c r="A810" t="s">
        <v>2370</v>
      </c>
      <c r="B810" t="s">
        <v>2371</v>
      </c>
      <c r="C810" t="s">
        <v>2</v>
      </c>
      <c r="D810" t="s">
        <v>3</v>
      </c>
      <c r="E810" t="s">
        <v>76</v>
      </c>
      <c r="F810" t="s">
        <v>3</v>
      </c>
      <c r="G810" t="s">
        <v>3</v>
      </c>
      <c r="H810" t="s">
        <v>3</v>
      </c>
      <c r="I810" t="s">
        <v>3</v>
      </c>
      <c r="J810" s="2">
        <v>2958465</v>
      </c>
      <c r="K810" s="2">
        <v>1</v>
      </c>
      <c r="L810" s="2">
        <v>44474</v>
      </c>
      <c r="M810" t="s">
        <v>2371</v>
      </c>
      <c r="N810" t="s">
        <v>2372</v>
      </c>
      <c r="O810" t="s">
        <v>61</v>
      </c>
      <c r="P810" t="s">
        <v>7</v>
      </c>
      <c r="Q810" t="s">
        <v>3</v>
      </c>
    </row>
    <row r="811" spans="1:17" x14ac:dyDescent="0.25">
      <c r="A811" t="s">
        <v>2373</v>
      </c>
      <c r="B811" t="s">
        <v>2374</v>
      </c>
      <c r="C811" t="s">
        <v>2</v>
      </c>
      <c r="D811" t="s">
        <v>3</v>
      </c>
      <c r="E811" t="s">
        <v>76</v>
      </c>
      <c r="F811" t="s">
        <v>3</v>
      </c>
      <c r="G811" t="s">
        <v>3</v>
      </c>
      <c r="H811" t="s">
        <v>3</v>
      </c>
      <c r="I811" t="s">
        <v>3</v>
      </c>
      <c r="J811" s="2">
        <v>2958465</v>
      </c>
      <c r="K811" s="2">
        <v>1</v>
      </c>
      <c r="L811" s="2">
        <v>44474</v>
      </c>
      <c r="M811" t="s">
        <v>2374</v>
      </c>
      <c r="N811" t="s">
        <v>2375</v>
      </c>
      <c r="O811" t="s">
        <v>61</v>
      </c>
      <c r="P811" t="s">
        <v>7</v>
      </c>
      <c r="Q811" t="s">
        <v>3</v>
      </c>
    </row>
    <row r="812" spans="1:17" x14ac:dyDescent="0.25">
      <c r="A812" t="s">
        <v>2376</v>
      </c>
      <c r="B812" t="s">
        <v>2377</v>
      </c>
      <c r="C812" t="s">
        <v>2</v>
      </c>
      <c r="D812" t="s">
        <v>3</v>
      </c>
      <c r="E812" t="s">
        <v>76</v>
      </c>
      <c r="F812" t="s">
        <v>3</v>
      </c>
      <c r="G812" t="s">
        <v>3</v>
      </c>
      <c r="H812" t="s">
        <v>3</v>
      </c>
      <c r="I812" t="s">
        <v>3</v>
      </c>
      <c r="J812" s="2">
        <v>2958465</v>
      </c>
      <c r="K812" s="2">
        <v>1</v>
      </c>
      <c r="L812" s="2">
        <v>44474</v>
      </c>
      <c r="M812" t="s">
        <v>2377</v>
      </c>
      <c r="N812" t="s">
        <v>2378</v>
      </c>
      <c r="O812" t="s">
        <v>61</v>
      </c>
      <c r="P812" t="s">
        <v>7</v>
      </c>
      <c r="Q812" t="s">
        <v>3</v>
      </c>
    </row>
    <row r="813" spans="1:17" x14ac:dyDescent="0.25">
      <c r="A813" t="s">
        <v>2379</v>
      </c>
      <c r="B813" t="s">
        <v>2380</v>
      </c>
      <c r="C813" t="s">
        <v>2</v>
      </c>
      <c r="D813" t="s">
        <v>3</v>
      </c>
      <c r="E813" t="s">
        <v>76</v>
      </c>
      <c r="F813" t="s">
        <v>3</v>
      </c>
      <c r="G813" t="s">
        <v>3</v>
      </c>
      <c r="H813" t="s">
        <v>3</v>
      </c>
      <c r="I813" t="s">
        <v>3</v>
      </c>
      <c r="J813" s="2">
        <v>2958465</v>
      </c>
      <c r="K813" s="2">
        <v>1</v>
      </c>
      <c r="L813" s="2">
        <v>44474</v>
      </c>
      <c r="M813" t="s">
        <v>2380</v>
      </c>
      <c r="N813" t="s">
        <v>2381</v>
      </c>
      <c r="O813" t="s">
        <v>61</v>
      </c>
      <c r="P813" t="s">
        <v>7</v>
      </c>
      <c r="Q813" t="s">
        <v>3</v>
      </c>
    </row>
    <row r="814" spans="1:17" x14ac:dyDescent="0.25">
      <c r="A814" t="s">
        <v>2382</v>
      </c>
      <c r="B814" t="s">
        <v>2383</v>
      </c>
      <c r="C814" t="s">
        <v>2</v>
      </c>
      <c r="D814" t="s">
        <v>3</v>
      </c>
      <c r="E814" t="s">
        <v>76</v>
      </c>
      <c r="F814" t="s">
        <v>3</v>
      </c>
      <c r="G814" t="s">
        <v>3</v>
      </c>
      <c r="H814" t="s">
        <v>3</v>
      </c>
      <c r="I814" t="s">
        <v>3</v>
      </c>
      <c r="J814" s="2">
        <v>2958465</v>
      </c>
      <c r="K814" s="2">
        <v>1</v>
      </c>
      <c r="L814" s="2">
        <v>40883</v>
      </c>
      <c r="M814" t="s">
        <v>2383</v>
      </c>
      <c r="N814" t="s">
        <v>2384</v>
      </c>
      <c r="O814" t="s">
        <v>6</v>
      </c>
      <c r="P814" t="s">
        <v>7</v>
      </c>
      <c r="Q814" t="s">
        <v>3</v>
      </c>
    </row>
    <row r="815" spans="1:17" x14ac:dyDescent="0.25">
      <c r="A815" t="s">
        <v>2385</v>
      </c>
      <c r="B815" t="s">
        <v>2386</v>
      </c>
      <c r="C815" t="s">
        <v>2</v>
      </c>
      <c r="D815" t="s">
        <v>3</v>
      </c>
      <c r="E815" t="s">
        <v>76</v>
      </c>
      <c r="F815" t="s">
        <v>3</v>
      </c>
      <c r="G815" t="s">
        <v>3</v>
      </c>
      <c r="H815" t="s">
        <v>3</v>
      </c>
      <c r="I815" t="s">
        <v>3</v>
      </c>
      <c r="J815" s="2">
        <v>2958465</v>
      </c>
      <c r="K815" s="2">
        <v>1</v>
      </c>
      <c r="L815" s="2">
        <v>40883</v>
      </c>
      <c r="M815" t="s">
        <v>2386</v>
      </c>
      <c r="N815" t="s">
        <v>2387</v>
      </c>
      <c r="O815" t="s">
        <v>6</v>
      </c>
      <c r="P815" t="s">
        <v>7</v>
      </c>
      <c r="Q815" t="s">
        <v>3</v>
      </c>
    </row>
    <row r="816" spans="1:17" x14ac:dyDescent="0.25">
      <c r="A816" t="s">
        <v>2388</v>
      </c>
      <c r="B816" t="s">
        <v>2389</v>
      </c>
      <c r="C816" t="s">
        <v>2</v>
      </c>
      <c r="D816" t="s">
        <v>3</v>
      </c>
      <c r="E816" t="s">
        <v>76</v>
      </c>
      <c r="F816" t="s">
        <v>3</v>
      </c>
      <c r="G816" t="s">
        <v>3</v>
      </c>
      <c r="H816" t="s">
        <v>3</v>
      </c>
      <c r="I816" t="s">
        <v>3</v>
      </c>
      <c r="J816" s="2">
        <v>2958465</v>
      </c>
      <c r="K816" s="2">
        <v>1</v>
      </c>
      <c r="L816" s="2">
        <v>40844</v>
      </c>
      <c r="M816" t="s">
        <v>2389</v>
      </c>
      <c r="N816" t="s">
        <v>2390</v>
      </c>
      <c r="O816" t="s">
        <v>6</v>
      </c>
      <c r="P816" t="s">
        <v>7</v>
      </c>
      <c r="Q816" t="s">
        <v>3</v>
      </c>
    </row>
    <row r="817" spans="1:17" x14ac:dyDescent="0.25">
      <c r="A817" t="s">
        <v>2391</v>
      </c>
      <c r="B817" t="s">
        <v>2392</v>
      </c>
      <c r="C817" t="s">
        <v>2</v>
      </c>
      <c r="D817" t="s">
        <v>3</v>
      </c>
      <c r="E817" t="s">
        <v>76</v>
      </c>
      <c r="F817" t="s">
        <v>3</v>
      </c>
      <c r="G817" t="s">
        <v>3</v>
      </c>
      <c r="H817" t="s">
        <v>3</v>
      </c>
      <c r="I817" t="s">
        <v>3</v>
      </c>
      <c r="J817" s="2">
        <v>2958465</v>
      </c>
      <c r="K817" s="2">
        <v>1</v>
      </c>
      <c r="L817" s="2">
        <v>40844</v>
      </c>
      <c r="M817" t="s">
        <v>2392</v>
      </c>
      <c r="N817" t="s">
        <v>2393</v>
      </c>
      <c r="O817" t="s">
        <v>6</v>
      </c>
      <c r="P817" t="s">
        <v>7</v>
      </c>
      <c r="Q817" t="s">
        <v>3</v>
      </c>
    </row>
    <row r="818" spans="1:17" x14ac:dyDescent="0.25">
      <c r="A818" t="s">
        <v>2394</v>
      </c>
      <c r="B818" t="s">
        <v>2395</v>
      </c>
      <c r="C818" t="s">
        <v>2</v>
      </c>
      <c r="D818" t="s">
        <v>3</v>
      </c>
      <c r="E818" t="s">
        <v>76</v>
      </c>
      <c r="F818" t="s">
        <v>3</v>
      </c>
      <c r="G818" t="s">
        <v>3</v>
      </c>
      <c r="H818" t="s">
        <v>3</v>
      </c>
      <c r="I818" t="s">
        <v>3</v>
      </c>
      <c r="J818" s="2">
        <v>2958465</v>
      </c>
      <c r="K818" s="2">
        <v>1</v>
      </c>
      <c r="L818" s="2">
        <v>40844</v>
      </c>
      <c r="M818" t="s">
        <v>2395</v>
      </c>
      <c r="N818" t="s">
        <v>2395</v>
      </c>
      <c r="O818" t="s">
        <v>6</v>
      </c>
      <c r="P818" t="s">
        <v>7</v>
      </c>
      <c r="Q818" t="s">
        <v>3</v>
      </c>
    </row>
    <row r="819" spans="1:17" x14ac:dyDescent="0.25">
      <c r="A819" t="s">
        <v>2396</v>
      </c>
      <c r="B819" t="s">
        <v>2397</v>
      </c>
      <c r="C819" t="s">
        <v>2</v>
      </c>
      <c r="D819" t="s">
        <v>3</v>
      </c>
      <c r="E819" t="s">
        <v>76</v>
      </c>
      <c r="F819" t="s">
        <v>3</v>
      </c>
      <c r="G819" t="s">
        <v>3</v>
      </c>
      <c r="H819" t="s">
        <v>3</v>
      </c>
      <c r="I819" t="s">
        <v>3</v>
      </c>
      <c r="J819" s="2">
        <v>2958465</v>
      </c>
      <c r="K819" s="2">
        <v>1</v>
      </c>
      <c r="L819" s="2">
        <v>45065</v>
      </c>
      <c r="M819" t="s">
        <v>2397</v>
      </c>
      <c r="N819" t="s">
        <v>2398</v>
      </c>
      <c r="O819" t="s">
        <v>127</v>
      </c>
      <c r="P819" t="s">
        <v>7</v>
      </c>
      <c r="Q819" t="s">
        <v>3</v>
      </c>
    </row>
    <row r="820" spans="1:17" x14ac:dyDescent="0.25">
      <c r="A820" t="s">
        <v>2399</v>
      </c>
      <c r="B820" t="s">
        <v>2400</v>
      </c>
      <c r="C820" t="s">
        <v>2</v>
      </c>
      <c r="D820" t="s">
        <v>3</v>
      </c>
      <c r="E820" t="s">
        <v>76</v>
      </c>
      <c r="F820" t="s">
        <v>3</v>
      </c>
      <c r="G820" t="s">
        <v>3</v>
      </c>
      <c r="H820" t="s">
        <v>3</v>
      </c>
      <c r="I820" t="s">
        <v>3</v>
      </c>
      <c r="J820" s="2">
        <v>2958465</v>
      </c>
      <c r="K820" s="2">
        <v>1</v>
      </c>
      <c r="L820" s="2">
        <v>40844</v>
      </c>
      <c r="M820" t="s">
        <v>2400</v>
      </c>
      <c r="N820" t="s">
        <v>2401</v>
      </c>
      <c r="O820" t="s">
        <v>6</v>
      </c>
      <c r="P820" t="s">
        <v>7</v>
      </c>
      <c r="Q820" t="s">
        <v>3</v>
      </c>
    </row>
    <row r="821" spans="1:17" x14ac:dyDescent="0.25">
      <c r="A821" t="s">
        <v>2402</v>
      </c>
      <c r="B821" t="s">
        <v>2403</v>
      </c>
      <c r="C821" t="s">
        <v>2</v>
      </c>
      <c r="D821" t="s">
        <v>3</v>
      </c>
      <c r="E821" t="s">
        <v>76</v>
      </c>
      <c r="F821" t="s">
        <v>3</v>
      </c>
      <c r="G821" t="s">
        <v>3</v>
      </c>
      <c r="H821" t="s">
        <v>3</v>
      </c>
      <c r="I821" t="s">
        <v>3</v>
      </c>
      <c r="J821" s="2">
        <v>2958465</v>
      </c>
      <c r="K821" s="2">
        <v>1</v>
      </c>
      <c r="L821" s="2">
        <v>40940</v>
      </c>
      <c r="M821" t="s">
        <v>2403</v>
      </c>
      <c r="N821" t="s">
        <v>2404</v>
      </c>
      <c r="O821" t="s">
        <v>6</v>
      </c>
      <c r="P821" t="s">
        <v>7</v>
      </c>
      <c r="Q821" t="s">
        <v>3</v>
      </c>
    </row>
    <row r="822" spans="1:17" x14ac:dyDescent="0.25">
      <c r="A822" t="s">
        <v>2405</v>
      </c>
      <c r="B822" t="s">
        <v>2406</v>
      </c>
      <c r="C822" t="s">
        <v>2</v>
      </c>
      <c r="D822" t="s">
        <v>3</v>
      </c>
      <c r="E822" t="s">
        <v>76</v>
      </c>
      <c r="F822" t="s">
        <v>3</v>
      </c>
      <c r="G822" t="s">
        <v>3</v>
      </c>
      <c r="H822" t="s">
        <v>3</v>
      </c>
      <c r="I822" t="s">
        <v>3</v>
      </c>
      <c r="J822" s="2">
        <v>2958465</v>
      </c>
      <c r="K822" s="2">
        <v>1</v>
      </c>
      <c r="L822" s="2">
        <v>40940</v>
      </c>
      <c r="M822" t="s">
        <v>2406</v>
      </c>
      <c r="N822" t="s">
        <v>2407</v>
      </c>
      <c r="O822" t="s">
        <v>6</v>
      </c>
      <c r="P822" t="s">
        <v>7</v>
      </c>
      <c r="Q822" t="s">
        <v>3</v>
      </c>
    </row>
    <row r="823" spans="1:17" x14ac:dyDescent="0.25">
      <c r="A823" t="s">
        <v>2408</v>
      </c>
      <c r="B823" t="s">
        <v>2409</v>
      </c>
      <c r="C823" t="s">
        <v>2</v>
      </c>
      <c r="D823" t="s">
        <v>3</v>
      </c>
      <c r="E823" t="s">
        <v>76</v>
      </c>
      <c r="F823" t="s">
        <v>3</v>
      </c>
      <c r="G823" t="s">
        <v>3</v>
      </c>
      <c r="H823" t="s">
        <v>3</v>
      </c>
      <c r="I823" t="s">
        <v>3</v>
      </c>
      <c r="J823" s="2">
        <v>2958465</v>
      </c>
      <c r="K823" s="2">
        <v>1</v>
      </c>
      <c r="L823" s="2">
        <v>40844</v>
      </c>
      <c r="M823" t="s">
        <v>2409</v>
      </c>
      <c r="N823" t="s">
        <v>2409</v>
      </c>
      <c r="O823" t="s">
        <v>6</v>
      </c>
      <c r="P823" t="s">
        <v>7</v>
      </c>
      <c r="Q823" t="s">
        <v>3</v>
      </c>
    </row>
    <row r="824" spans="1:17" x14ac:dyDescent="0.25">
      <c r="A824" t="s">
        <v>2410</v>
      </c>
      <c r="B824" t="s">
        <v>2411</v>
      </c>
      <c r="C824" t="s">
        <v>2</v>
      </c>
      <c r="D824" t="s">
        <v>3</v>
      </c>
      <c r="E824" t="s">
        <v>76</v>
      </c>
      <c r="F824" t="s">
        <v>3</v>
      </c>
      <c r="G824" t="s">
        <v>3</v>
      </c>
      <c r="H824" t="s">
        <v>3</v>
      </c>
      <c r="I824" t="s">
        <v>3</v>
      </c>
      <c r="J824" s="2">
        <v>2958465</v>
      </c>
      <c r="K824" s="2">
        <v>1</v>
      </c>
      <c r="L824" s="2">
        <v>40844</v>
      </c>
      <c r="M824" t="s">
        <v>2411</v>
      </c>
      <c r="N824" t="s">
        <v>2412</v>
      </c>
      <c r="O824" t="s">
        <v>6</v>
      </c>
      <c r="P824" t="s">
        <v>7</v>
      </c>
      <c r="Q824" t="s">
        <v>3</v>
      </c>
    </row>
    <row r="825" spans="1:17" x14ac:dyDescent="0.25">
      <c r="A825" t="s">
        <v>2413</v>
      </c>
      <c r="B825" t="s">
        <v>2414</v>
      </c>
      <c r="C825" t="s">
        <v>2</v>
      </c>
      <c r="D825" t="s">
        <v>3</v>
      </c>
      <c r="E825" t="s">
        <v>76</v>
      </c>
      <c r="F825" t="s">
        <v>3</v>
      </c>
      <c r="G825" t="s">
        <v>3</v>
      </c>
      <c r="H825" t="s">
        <v>3</v>
      </c>
      <c r="I825" t="s">
        <v>3</v>
      </c>
      <c r="J825" s="2">
        <v>2958465</v>
      </c>
      <c r="K825" s="2">
        <v>1</v>
      </c>
      <c r="L825" s="2">
        <v>40844</v>
      </c>
      <c r="M825" t="s">
        <v>2414</v>
      </c>
      <c r="N825" t="s">
        <v>2415</v>
      </c>
      <c r="O825" t="s">
        <v>6</v>
      </c>
      <c r="P825" t="s">
        <v>7</v>
      </c>
      <c r="Q825" t="s">
        <v>3</v>
      </c>
    </row>
    <row r="826" spans="1:17" x14ac:dyDescent="0.25">
      <c r="A826" t="s">
        <v>2416</v>
      </c>
      <c r="B826" t="s">
        <v>2417</v>
      </c>
      <c r="C826" t="s">
        <v>2</v>
      </c>
      <c r="D826" t="s">
        <v>3</v>
      </c>
      <c r="E826" t="s">
        <v>76</v>
      </c>
      <c r="F826" t="s">
        <v>3</v>
      </c>
      <c r="G826" t="s">
        <v>3</v>
      </c>
      <c r="H826" t="s">
        <v>3</v>
      </c>
      <c r="I826" t="s">
        <v>3</v>
      </c>
      <c r="J826" s="2">
        <v>2958465</v>
      </c>
      <c r="K826" s="2">
        <v>1</v>
      </c>
      <c r="L826" s="2">
        <v>40844</v>
      </c>
      <c r="M826" t="s">
        <v>2417</v>
      </c>
      <c r="N826" t="s">
        <v>2417</v>
      </c>
      <c r="O826" t="s">
        <v>6</v>
      </c>
      <c r="P826" t="s">
        <v>7</v>
      </c>
      <c r="Q826" t="s">
        <v>3</v>
      </c>
    </row>
    <row r="827" spans="1:17" x14ac:dyDescent="0.25">
      <c r="A827" t="s">
        <v>2418</v>
      </c>
      <c r="B827" t="s">
        <v>2419</v>
      </c>
      <c r="C827" t="s">
        <v>2</v>
      </c>
      <c r="D827" t="s">
        <v>3</v>
      </c>
      <c r="E827" t="s">
        <v>76</v>
      </c>
      <c r="F827" t="s">
        <v>3</v>
      </c>
      <c r="G827" t="s">
        <v>3</v>
      </c>
      <c r="H827" t="s">
        <v>3</v>
      </c>
      <c r="I827" t="s">
        <v>3</v>
      </c>
      <c r="J827" s="2">
        <v>2958465</v>
      </c>
      <c r="K827" s="2">
        <v>1</v>
      </c>
      <c r="L827" s="2">
        <v>40844</v>
      </c>
      <c r="M827" t="s">
        <v>2419</v>
      </c>
      <c r="N827" t="s">
        <v>2420</v>
      </c>
      <c r="O827" t="s">
        <v>6</v>
      </c>
      <c r="P827" t="s">
        <v>7</v>
      </c>
      <c r="Q827" t="s">
        <v>3</v>
      </c>
    </row>
    <row r="828" spans="1:17" x14ac:dyDescent="0.25">
      <c r="A828" t="s">
        <v>2421</v>
      </c>
      <c r="B828" t="s">
        <v>2422</v>
      </c>
      <c r="C828" t="s">
        <v>2</v>
      </c>
      <c r="D828" t="s">
        <v>3</v>
      </c>
      <c r="E828" t="s">
        <v>76</v>
      </c>
      <c r="F828" t="s">
        <v>3</v>
      </c>
      <c r="G828" t="s">
        <v>3</v>
      </c>
      <c r="H828" t="s">
        <v>3</v>
      </c>
      <c r="I828" t="s">
        <v>3</v>
      </c>
      <c r="J828" s="2">
        <v>2958465</v>
      </c>
      <c r="K828" s="2">
        <v>1</v>
      </c>
      <c r="L828" s="2">
        <v>40844</v>
      </c>
      <c r="M828" t="s">
        <v>2422</v>
      </c>
      <c r="N828" t="s">
        <v>2423</v>
      </c>
      <c r="O828" t="s">
        <v>6</v>
      </c>
      <c r="P828" t="s">
        <v>7</v>
      </c>
      <c r="Q828" t="s">
        <v>3</v>
      </c>
    </row>
    <row r="829" spans="1:17" x14ac:dyDescent="0.25">
      <c r="A829" t="s">
        <v>2424</v>
      </c>
      <c r="B829" t="s">
        <v>2425</v>
      </c>
      <c r="C829" t="s">
        <v>2</v>
      </c>
      <c r="D829" t="s">
        <v>3</v>
      </c>
      <c r="E829" t="s">
        <v>76</v>
      </c>
      <c r="F829" t="s">
        <v>3</v>
      </c>
      <c r="G829" t="s">
        <v>3</v>
      </c>
      <c r="H829" t="s">
        <v>3</v>
      </c>
      <c r="I829" t="s">
        <v>3</v>
      </c>
      <c r="J829" s="2">
        <v>2958465</v>
      </c>
      <c r="K829" s="2">
        <v>1</v>
      </c>
      <c r="L829" s="2">
        <v>40844</v>
      </c>
      <c r="M829" t="s">
        <v>2425</v>
      </c>
      <c r="N829" t="s">
        <v>2425</v>
      </c>
      <c r="O829" t="s">
        <v>6</v>
      </c>
      <c r="P829" t="s">
        <v>7</v>
      </c>
      <c r="Q829" t="s">
        <v>3</v>
      </c>
    </row>
    <row r="830" spans="1:17" x14ac:dyDescent="0.25">
      <c r="A830" t="s">
        <v>2426</v>
      </c>
      <c r="B830" t="s">
        <v>2427</v>
      </c>
      <c r="C830" t="s">
        <v>2</v>
      </c>
      <c r="D830" t="s">
        <v>3</v>
      </c>
      <c r="E830" t="s">
        <v>76</v>
      </c>
      <c r="F830" t="s">
        <v>3</v>
      </c>
      <c r="G830" t="s">
        <v>3</v>
      </c>
      <c r="H830" t="s">
        <v>3</v>
      </c>
      <c r="I830" t="s">
        <v>3</v>
      </c>
      <c r="J830" s="2">
        <v>2958465</v>
      </c>
      <c r="K830" s="2">
        <v>1</v>
      </c>
      <c r="L830" s="2">
        <v>44189</v>
      </c>
      <c r="M830" t="s">
        <v>2427</v>
      </c>
      <c r="N830" t="s">
        <v>2428</v>
      </c>
      <c r="O830" t="s">
        <v>414</v>
      </c>
      <c r="P830" t="s">
        <v>7</v>
      </c>
      <c r="Q830" t="s">
        <v>3</v>
      </c>
    </row>
    <row r="831" spans="1:17" x14ac:dyDescent="0.25">
      <c r="A831" t="s">
        <v>2429</v>
      </c>
      <c r="B831" t="s">
        <v>2430</v>
      </c>
      <c r="C831" t="s">
        <v>2</v>
      </c>
      <c r="D831" t="s">
        <v>3</v>
      </c>
      <c r="E831" t="s">
        <v>76</v>
      </c>
      <c r="F831" t="s">
        <v>3</v>
      </c>
      <c r="G831" t="s">
        <v>3</v>
      </c>
      <c r="H831" t="s">
        <v>3</v>
      </c>
      <c r="I831" t="s">
        <v>3</v>
      </c>
      <c r="J831" s="2">
        <v>2958465</v>
      </c>
      <c r="K831" s="2">
        <v>1</v>
      </c>
      <c r="L831" s="2">
        <v>44735</v>
      </c>
      <c r="M831" t="s">
        <v>2430</v>
      </c>
      <c r="N831" t="s">
        <v>2431</v>
      </c>
      <c r="O831" t="s">
        <v>229</v>
      </c>
      <c r="P831" t="s">
        <v>7</v>
      </c>
      <c r="Q831" t="s">
        <v>3</v>
      </c>
    </row>
    <row r="832" spans="1:17" x14ac:dyDescent="0.25">
      <c r="A832" t="s">
        <v>2432</v>
      </c>
      <c r="B832" t="s">
        <v>2433</v>
      </c>
      <c r="C832" t="s">
        <v>2</v>
      </c>
      <c r="D832" t="s">
        <v>3</v>
      </c>
      <c r="E832" t="s">
        <v>76</v>
      </c>
      <c r="F832" t="s">
        <v>3</v>
      </c>
      <c r="G832" t="s">
        <v>3</v>
      </c>
      <c r="H832" t="s">
        <v>3</v>
      </c>
      <c r="I832" t="s">
        <v>3</v>
      </c>
      <c r="J832" s="2">
        <v>2958465</v>
      </c>
      <c r="K832" s="2">
        <v>1</v>
      </c>
      <c r="L832" s="2">
        <v>44011</v>
      </c>
      <c r="M832" t="s">
        <v>2433</v>
      </c>
      <c r="N832" t="s">
        <v>2434</v>
      </c>
      <c r="O832" t="s">
        <v>57</v>
      </c>
      <c r="P832" t="s">
        <v>7</v>
      </c>
      <c r="Q832" t="s">
        <v>3</v>
      </c>
    </row>
    <row r="833" spans="1:17" x14ac:dyDescent="0.25">
      <c r="A833" t="s">
        <v>2435</v>
      </c>
      <c r="B833" t="s">
        <v>2436</v>
      </c>
      <c r="C833" t="s">
        <v>2</v>
      </c>
      <c r="D833" t="s">
        <v>3</v>
      </c>
      <c r="E833" t="s">
        <v>76</v>
      </c>
      <c r="F833" t="s">
        <v>3</v>
      </c>
      <c r="G833" t="s">
        <v>3</v>
      </c>
      <c r="H833" t="s">
        <v>3</v>
      </c>
      <c r="I833" t="s">
        <v>3</v>
      </c>
      <c r="J833" s="2">
        <v>2958465</v>
      </c>
      <c r="K833" s="2">
        <v>1</v>
      </c>
      <c r="L833" s="2">
        <v>40844</v>
      </c>
      <c r="M833" t="s">
        <v>2436</v>
      </c>
      <c r="N833" t="s">
        <v>2436</v>
      </c>
      <c r="O833" t="s">
        <v>6</v>
      </c>
      <c r="P833" t="s">
        <v>7</v>
      </c>
      <c r="Q833" t="s">
        <v>3</v>
      </c>
    </row>
    <row r="834" spans="1:17" x14ac:dyDescent="0.25">
      <c r="A834" t="s">
        <v>2437</v>
      </c>
      <c r="B834" t="s">
        <v>2438</v>
      </c>
      <c r="C834" t="s">
        <v>2</v>
      </c>
      <c r="D834" t="s">
        <v>3</v>
      </c>
      <c r="E834" t="s">
        <v>76</v>
      </c>
      <c r="F834" t="s">
        <v>3</v>
      </c>
      <c r="G834" t="s">
        <v>3</v>
      </c>
      <c r="H834" t="s">
        <v>3</v>
      </c>
      <c r="I834" t="s">
        <v>3</v>
      </c>
      <c r="J834" s="2">
        <v>2958465</v>
      </c>
      <c r="K834" s="2">
        <v>1</v>
      </c>
      <c r="L834" s="2">
        <v>40844</v>
      </c>
      <c r="M834" t="s">
        <v>2438</v>
      </c>
      <c r="N834" t="s">
        <v>2439</v>
      </c>
      <c r="O834" t="s">
        <v>6</v>
      </c>
      <c r="P834" t="s">
        <v>7</v>
      </c>
      <c r="Q834" t="s">
        <v>3</v>
      </c>
    </row>
    <row r="835" spans="1:17" x14ac:dyDescent="0.25">
      <c r="A835" t="s">
        <v>2440</v>
      </c>
      <c r="B835" t="s">
        <v>2441</v>
      </c>
      <c r="C835" t="s">
        <v>2</v>
      </c>
      <c r="D835" t="s">
        <v>3</v>
      </c>
      <c r="E835" t="s">
        <v>76</v>
      </c>
      <c r="F835" t="s">
        <v>3</v>
      </c>
      <c r="G835" t="s">
        <v>3</v>
      </c>
      <c r="H835" t="s">
        <v>3</v>
      </c>
      <c r="I835" t="s">
        <v>3</v>
      </c>
      <c r="J835" s="2">
        <v>2958465</v>
      </c>
      <c r="K835" s="2">
        <v>1</v>
      </c>
      <c r="L835" s="2">
        <v>40844</v>
      </c>
      <c r="M835" t="s">
        <v>2441</v>
      </c>
      <c r="N835" t="s">
        <v>2442</v>
      </c>
      <c r="O835" t="s">
        <v>6</v>
      </c>
      <c r="P835" t="s">
        <v>7</v>
      </c>
      <c r="Q835" t="s">
        <v>3</v>
      </c>
    </row>
    <row r="836" spans="1:17" x14ac:dyDescent="0.25">
      <c r="A836" t="s">
        <v>2443</v>
      </c>
      <c r="B836" t="s">
        <v>2444</v>
      </c>
      <c r="C836" t="s">
        <v>2</v>
      </c>
      <c r="D836" t="s">
        <v>3</v>
      </c>
      <c r="E836" t="s">
        <v>76</v>
      </c>
      <c r="F836" t="s">
        <v>3</v>
      </c>
      <c r="G836" t="s">
        <v>3</v>
      </c>
      <c r="H836" t="s">
        <v>3</v>
      </c>
      <c r="I836" t="s">
        <v>3</v>
      </c>
      <c r="J836" s="2">
        <v>2958465</v>
      </c>
      <c r="K836" s="2">
        <v>1</v>
      </c>
      <c r="L836" s="2">
        <v>40844</v>
      </c>
      <c r="M836" t="s">
        <v>2444</v>
      </c>
      <c r="N836" t="s">
        <v>2445</v>
      </c>
      <c r="O836" t="s">
        <v>6</v>
      </c>
      <c r="P836" t="s">
        <v>7</v>
      </c>
      <c r="Q836" t="s">
        <v>3</v>
      </c>
    </row>
    <row r="837" spans="1:17" x14ac:dyDescent="0.25">
      <c r="A837" t="s">
        <v>2446</v>
      </c>
      <c r="B837" t="s">
        <v>2447</v>
      </c>
      <c r="C837" t="s">
        <v>2</v>
      </c>
      <c r="D837" t="s">
        <v>3</v>
      </c>
      <c r="E837" t="s">
        <v>76</v>
      </c>
      <c r="F837" t="s">
        <v>3</v>
      </c>
      <c r="G837" t="s">
        <v>3</v>
      </c>
      <c r="H837" t="s">
        <v>3</v>
      </c>
      <c r="I837" t="s">
        <v>3</v>
      </c>
      <c r="J837" s="2">
        <v>2958465</v>
      </c>
      <c r="K837" s="2">
        <v>1</v>
      </c>
      <c r="L837" s="2">
        <v>40844</v>
      </c>
      <c r="M837" t="s">
        <v>2447</v>
      </c>
      <c r="N837" t="s">
        <v>2448</v>
      </c>
      <c r="O837" t="s">
        <v>6</v>
      </c>
      <c r="P837" t="s">
        <v>7</v>
      </c>
      <c r="Q837" t="s">
        <v>3</v>
      </c>
    </row>
    <row r="838" spans="1:17" x14ac:dyDescent="0.25">
      <c r="A838" t="s">
        <v>2449</v>
      </c>
      <c r="B838" t="s">
        <v>2450</v>
      </c>
      <c r="C838" t="s">
        <v>2</v>
      </c>
      <c r="D838" t="s">
        <v>3</v>
      </c>
      <c r="E838" t="s">
        <v>76</v>
      </c>
      <c r="F838" t="s">
        <v>3</v>
      </c>
      <c r="G838" t="s">
        <v>3</v>
      </c>
      <c r="H838" t="s">
        <v>3</v>
      </c>
      <c r="I838" t="s">
        <v>3</v>
      </c>
      <c r="J838" s="2">
        <v>2958465</v>
      </c>
      <c r="K838" s="2">
        <v>1</v>
      </c>
      <c r="L838" s="2">
        <v>40844</v>
      </c>
      <c r="M838" t="s">
        <v>2450</v>
      </c>
      <c r="N838" t="s">
        <v>2451</v>
      </c>
      <c r="O838" t="s">
        <v>6</v>
      </c>
      <c r="P838" t="s">
        <v>7</v>
      </c>
      <c r="Q838" t="s">
        <v>3</v>
      </c>
    </row>
    <row r="839" spans="1:17" x14ac:dyDescent="0.25">
      <c r="A839" t="s">
        <v>2452</v>
      </c>
      <c r="B839" t="s">
        <v>2453</v>
      </c>
      <c r="C839" t="s">
        <v>2</v>
      </c>
      <c r="D839" t="s">
        <v>3</v>
      </c>
      <c r="E839" t="s">
        <v>76</v>
      </c>
      <c r="F839" t="s">
        <v>3</v>
      </c>
      <c r="G839" t="s">
        <v>3</v>
      </c>
      <c r="H839" t="s">
        <v>3</v>
      </c>
      <c r="I839" t="s">
        <v>3</v>
      </c>
      <c r="J839" s="2">
        <v>2958465</v>
      </c>
      <c r="K839" s="2">
        <v>1</v>
      </c>
      <c r="L839" s="2">
        <v>40844</v>
      </c>
      <c r="M839" t="s">
        <v>2453</v>
      </c>
      <c r="N839" t="s">
        <v>2454</v>
      </c>
      <c r="O839" t="s">
        <v>6</v>
      </c>
      <c r="P839" t="s">
        <v>7</v>
      </c>
      <c r="Q839" t="s">
        <v>3</v>
      </c>
    </row>
    <row r="840" spans="1:17" x14ac:dyDescent="0.25">
      <c r="A840" t="s">
        <v>2455</v>
      </c>
      <c r="B840" t="s">
        <v>2456</v>
      </c>
      <c r="C840" t="s">
        <v>2</v>
      </c>
      <c r="D840" t="s">
        <v>3</v>
      </c>
      <c r="E840" t="s">
        <v>76</v>
      </c>
      <c r="F840" t="s">
        <v>3</v>
      </c>
      <c r="G840" t="s">
        <v>3</v>
      </c>
      <c r="H840" t="s">
        <v>3</v>
      </c>
      <c r="I840" t="s">
        <v>3</v>
      </c>
      <c r="J840" s="2">
        <v>2958465</v>
      </c>
      <c r="K840" s="2">
        <v>1</v>
      </c>
      <c r="L840" s="2">
        <v>41969</v>
      </c>
      <c r="M840" t="s">
        <v>2456</v>
      </c>
      <c r="N840" t="s">
        <v>2457</v>
      </c>
      <c r="O840" t="s">
        <v>61</v>
      </c>
      <c r="P840" t="s">
        <v>7</v>
      </c>
      <c r="Q840" t="s">
        <v>3</v>
      </c>
    </row>
    <row r="841" spans="1:17" x14ac:dyDescent="0.25">
      <c r="A841" t="s">
        <v>2458</v>
      </c>
      <c r="B841" t="s">
        <v>2459</v>
      </c>
      <c r="C841" t="s">
        <v>2</v>
      </c>
      <c r="D841" t="s">
        <v>3</v>
      </c>
      <c r="E841" t="s">
        <v>76</v>
      </c>
      <c r="F841" t="s">
        <v>3</v>
      </c>
      <c r="G841" t="s">
        <v>3</v>
      </c>
      <c r="H841" t="s">
        <v>3</v>
      </c>
      <c r="I841" t="s">
        <v>3</v>
      </c>
      <c r="J841" s="2">
        <v>2958465</v>
      </c>
      <c r="K841" s="2">
        <v>1</v>
      </c>
      <c r="L841" s="2">
        <v>43375</v>
      </c>
      <c r="M841" t="s">
        <v>2459</v>
      </c>
      <c r="N841" t="s">
        <v>2460</v>
      </c>
      <c r="O841" t="s">
        <v>61</v>
      </c>
      <c r="P841" t="s">
        <v>7</v>
      </c>
      <c r="Q841" t="s">
        <v>3</v>
      </c>
    </row>
    <row r="842" spans="1:17" x14ac:dyDescent="0.25">
      <c r="A842" t="s">
        <v>2461</v>
      </c>
      <c r="B842" t="s">
        <v>2462</v>
      </c>
      <c r="C842" t="s">
        <v>2</v>
      </c>
      <c r="D842" t="s">
        <v>3</v>
      </c>
      <c r="E842" t="s">
        <v>76</v>
      </c>
      <c r="F842" t="s">
        <v>3</v>
      </c>
      <c r="G842" t="s">
        <v>3</v>
      </c>
      <c r="H842" t="s">
        <v>3</v>
      </c>
      <c r="I842" t="s">
        <v>3</v>
      </c>
      <c r="J842" s="2">
        <v>2958465</v>
      </c>
      <c r="K842" s="2">
        <v>1</v>
      </c>
      <c r="L842" s="2">
        <v>43375</v>
      </c>
      <c r="M842" t="s">
        <v>2462</v>
      </c>
      <c r="N842" t="s">
        <v>2460</v>
      </c>
      <c r="O842" t="s">
        <v>61</v>
      </c>
      <c r="P842" t="s">
        <v>7</v>
      </c>
      <c r="Q842" t="s">
        <v>3</v>
      </c>
    </row>
    <row r="843" spans="1:17" x14ac:dyDescent="0.25">
      <c r="A843" t="s">
        <v>2463</v>
      </c>
      <c r="B843" t="s">
        <v>2464</v>
      </c>
      <c r="C843" t="s">
        <v>2</v>
      </c>
      <c r="D843" t="s">
        <v>3</v>
      </c>
      <c r="E843" t="s">
        <v>76</v>
      </c>
      <c r="F843" t="s">
        <v>3</v>
      </c>
      <c r="G843" t="s">
        <v>3</v>
      </c>
      <c r="H843" t="s">
        <v>3</v>
      </c>
      <c r="I843" t="s">
        <v>3</v>
      </c>
      <c r="J843" s="2">
        <v>2958465</v>
      </c>
      <c r="K843" s="2">
        <v>1</v>
      </c>
      <c r="L843" s="2">
        <v>40844</v>
      </c>
      <c r="M843" t="s">
        <v>2464</v>
      </c>
      <c r="N843" t="s">
        <v>2465</v>
      </c>
      <c r="O843" t="s">
        <v>6</v>
      </c>
      <c r="P843" t="s">
        <v>7</v>
      </c>
      <c r="Q843" t="s">
        <v>3</v>
      </c>
    </row>
    <row r="844" spans="1:17" x14ac:dyDescent="0.25">
      <c r="A844" t="s">
        <v>2466</v>
      </c>
      <c r="B844" t="s">
        <v>2467</v>
      </c>
      <c r="C844" t="s">
        <v>2</v>
      </c>
      <c r="D844" t="s">
        <v>3</v>
      </c>
      <c r="E844" t="s">
        <v>4</v>
      </c>
      <c r="F844" t="s">
        <v>3</v>
      </c>
      <c r="G844" t="s">
        <v>3</v>
      </c>
      <c r="H844" t="s">
        <v>3</v>
      </c>
      <c r="I844" t="s">
        <v>3</v>
      </c>
      <c r="J844" s="2">
        <v>2958465</v>
      </c>
      <c r="K844" s="2">
        <v>1</v>
      </c>
      <c r="L844" s="2">
        <v>40844</v>
      </c>
      <c r="M844" t="s">
        <v>2467</v>
      </c>
      <c r="N844" t="s">
        <v>2467</v>
      </c>
      <c r="O844" t="s">
        <v>6</v>
      </c>
      <c r="P844" t="s">
        <v>7</v>
      </c>
      <c r="Q844" t="s">
        <v>3</v>
      </c>
    </row>
    <row r="845" spans="1:17" x14ac:dyDescent="0.25">
      <c r="A845" t="s">
        <v>2468</v>
      </c>
      <c r="B845" t="s">
        <v>2469</v>
      </c>
      <c r="C845" t="s">
        <v>2</v>
      </c>
      <c r="D845" t="s">
        <v>3</v>
      </c>
      <c r="E845" t="s">
        <v>76</v>
      </c>
      <c r="F845" t="s">
        <v>3</v>
      </c>
      <c r="G845" t="s">
        <v>3</v>
      </c>
      <c r="H845" t="s">
        <v>3</v>
      </c>
      <c r="I845" t="s">
        <v>3</v>
      </c>
      <c r="J845" s="2">
        <v>2958465</v>
      </c>
      <c r="K845" s="2">
        <v>1</v>
      </c>
      <c r="L845" s="2">
        <v>40844</v>
      </c>
      <c r="M845" t="s">
        <v>2469</v>
      </c>
      <c r="N845" t="s">
        <v>2469</v>
      </c>
      <c r="O845" t="s">
        <v>6</v>
      </c>
      <c r="P845" t="s">
        <v>7</v>
      </c>
      <c r="Q845" t="s">
        <v>3</v>
      </c>
    </row>
    <row r="846" spans="1:17" x14ac:dyDescent="0.25">
      <c r="A846" t="s">
        <v>2470</v>
      </c>
      <c r="B846" t="s">
        <v>2471</v>
      </c>
      <c r="C846" t="s">
        <v>2</v>
      </c>
      <c r="D846" t="s">
        <v>3</v>
      </c>
      <c r="E846" t="s">
        <v>76</v>
      </c>
      <c r="F846" t="s">
        <v>3</v>
      </c>
      <c r="G846" t="s">
        <v>3</v>
      </c>
      <c r="H846" t="s">
        <v>3</v>
      </c>
      <c r="I846" t="s">
        <v>3</v>
      </c>
      <c r="J846" s="2">
        <v>2958465</v>
      </c>
      <c r="K846" s="2">
        <v>1</v>
      </c>
      <c r="L846" s="2">
        <v>40934</v>
      </c>
      <c r="M846" t="s">
        <v>2471</v>
      </c>
      <c r="N846" t="s">
        <v>2472</v>
      </c>
      <c r="O846" t="s">
        <v>6</v>
      </c>
      <c r="P846" t="s">
        <v>7</v>
      </c>
      <c r="Q846" t="s">
        <v>3</v>
      </c>
    </row>
    <row r="847" spans="1:17" x14ac:dyDescent="0.25">
      <c r="A847" t="s">
        <v>2473</v>
      </c>
      <c r="B847" t="s">
        <v>2474</v>
      </c>
      <c r="C847" t="s">
        <v>2</v>
      </c>
      <c r="D847" t="s">
        <v>3</v>
      </c>
      <c r="E847" t="s">
        <v>76</v>
      </c>
      <c r="F847" t="s">
        <v>3</v>
      </c>
      <c r="G847" t="s">
        <v>3</v>
      </c>
      <c r="H847" t="s">
        <v>3</v>
      </c>
      <c r="I847" t="s">
        <v>3</v>
      </c>
      <c r="J847" s="2">
        <v>2958465</v>
      </c>
      <c r="K847" s="2">
        <v>1</v>
      </c>
      <c r="L847" s="2">
        <v>40844</v>
      </c>
      <c r="M847" t="s">
        <v>2474</v>
      </c>
      <c r="N847" t="s">
        <v>2474</v>
      </c>
      <c r="O847" t="s">
        <v>6</v>
      </c>
      <c r="P847" t="s">
        <v>7</v>
      </c>
      <c r="Q847" t="s">
        <v>3</v>
      </c>
    </row>
    <row r="848" spans="1:17" x14ac:dyDescent="0.25">
      <c r="A848" t="s">
        <v>2475</v>
      </c>
      <c r="B848" t="s">
        <v>2476</v>
      </c>
      <c r="C848" t="s">
        <v>2</v>
      </c>
      <c r="D848" t="s">
        <v>3</v>
      </c>
      <c r="E848" t="s">
        <v>76</v>
      </c>
      <c r="F848" t="s">
        <v>3</v>
      </c>
      <c r="G848" t="s">
        <v>3</v>
      </c>
      <c r="H848" t="s">
        <v>3</v>
      </c>
      <c r="I848" t="s">
        <v>3</v>
      </c>
      <c r="J848" s="2">
        <v>2958465</v>
      </c>
      <c r="K848" s="2">
        <v>1</v>
      </c>
      <c r="L848" s="2">
        <v>40844</v>
      </c>
      <c r="M848" t="s">
        <v>2476</v>
      </c>
      <c r="N848" t="s">
        <v>2476</v>
      </c>
      <c r="O848" t="s">
        <v>6</v>
      </c>
      <c r="P848" t="s">
        <v>7</v>
      </c>
      <c r="Q848" t="s">
        <v>3</v>
      </c>
    </row>
    <row r="849" spans="1:17" x14ac:dyDescent="0.25">
      <c r="A849" t="s">
        <v>2477</v>
      </c>
      <c r="B849" t="s">
        <v>2478</v>
      </c>
      <c r="C849" t="s">
        <v>2</v>
      </c>
      <c r="D849" t="s">
        <v>3</v>
      </c>
      <c r="E849" t="s">
        <v>76</v>
      </c>
      <c r="F849" t="s">
        <v>3</v>
      </c>
      <c r="G849" t="s">
        <v>3</v>
      </c>
      <c r="H849" t="s">
        <v>3</v>
      </c>
      <c r="I849" t="s">
        <v>3</v>
      </c>
      <c r="J849" s="2">
        <v>2958465</v>
      </c>
      <c r="K849" s="2">
        <v>1</v>
      </c>
      <c r="L849" s="2">
        <v>40844</v>
      </c>
      <c r="M849" t="s">
        <v>2478</v>
      </c>
      <c r="N849" t="s">
        <v>2479</v>
      </c>
      <c r="O849" t="s">
        <v>6</v>
      </c>
      <c r="P849" t="s">
        <v>7</v>
      </c>
      <c r="Q849" t="s">
        <v>3</v>
      </c>
    </row>
    <row r="850" spans="1:17" x14ac:dyDescent="0.25">
      <c r="A850" t="s">
        <v>2480</v>
      </c>
      <c r="B850" t="s">
        <v>2481</v>
      </c>
      <c r="C850" t="s">
        <v>2</v>
      </c>
      <c r="D850" t="s">
        <v>3</v>
      </c>
      <c r="E850" t="s">
        <v>76</v>
      </c>
      <c r="F850" t="s">
        <v>3</v>
      </c>
      <c r="G850" t="s">
        <v>3</v>
      </c>
      <c r="H850" t="s">
        <v>3</v>
      </c>
      <c r="I850" t="s">
        <v>3</v>
      </c>
      <c r="J850" s="2">
        <v>2958465</v>
      </c>
      <c r="K850" s="2">
        <v>1</v>
      </c>
      <c r="L850" s="2">
        <v>40844</v>
      </c>
      <c r="M850" t="s">
        <v>2481</v>
      </c>
      <c r="N850" t="s">
        <v>2481</v>
      </c>
      <c r="O850" t="s">
        <v>6</v>
      </c>
      <c r="P850" t="s">
        <v>7</v>
      </c>
      <c r="Q850" t="s">
        <v>3</v>
      </c>
    </row>
    <row r="851" spans="1:17" x14ac:dyDescent="0.25">
      <c r="A851" t="s">
        <v>2482</v>
      </c>
      <c r="B851" t="s">
        <v>2483</v>
      </c>
      <c r="C851" t="s">
        <v>2</v>
      </c>
      <c r="D851" t="s">
        <v>3</v>
      </c>
      <c r="E851" t="s">
        <v>76</v>
      </c>
      <c r="F851" t="s">
        <v>3</v>
      </c>
      <c r="G851" t="s">
        <v>3</v>
      </c>
      <c r="H851" t="s">
        <v>3</v>
      </c>
      <c r="I851" t="s">
        <v>3</v>
      </c>
      <c r="J851" s="2">
        <v>2958465</v>
      </c>
      <c r="K851" s="2">
        <v>1</v>
      </c>
      <c r="L851" s="2">
        <v>40844</v>
      </c>
      <c r="M851" t="s">
        <v>2483</v>
      </c>
      <c r="N851" t="s">
        <v>2484</v>
      </c>
      <c r="O851" t="s">
        <v>6</v>
      </c>
      <c r="P851" t="s">
        <v>7</v>
      </c>
      <c r="Q851" t="s">
        <v>3</v>
      </c>
    </row>
    <row r="852" spans="1:17" x14ac:dyDescent="0.25">
      <c r="A852" t="s">
        <v>2485</v>
      </c>
      <c r="B852" t="s">
        <v>2486</v>
      </c>
      <c r="C852" t="s">
        <v>2</v>
      </c>
      <c r="D852" t="s">
        <v>3</v>
      </c>
      <c r="E852" t="s">
        <v>76</v>
      </c>
      <c r="F852" t="s">
        <v>3</v>
      </c>
      <c r="G852" t="s">
        <v>3</v>
      </c>
      <c r="H852" t="s">
        <v>3</v>
      </c>
      <c r="I852" t="s">
        <v>3</v>
      </c>
      <c r="J852" s="2">
        <v>2958465</v>
      </c>
      <c r="K852" s="2">
        <v>1</v>
      </c>
      <c r="L852" s="2">
        <v>40844</v>
      </c>
      <c r="M852" t="s">
        <v>2486</v>
      </c>
      <c r="N852" t="s">
        <v>2487</v>
      </c>
      <c r="O852" t="s">
        <v>6</v>
      </c>
      <c r="P852" t="s">
        <v>7</v>
      </c>
      <c r="Q852" t="s">
        <v>3</v>
      </c>
    </row>
    <row r="853" spans="1:17" x14ac:dyDescent="0.25">
      <c r="A853" t="s">
        <v>2488</v>
      </c>
      <c r="B853" t="s">
        <v>2489</v>
      </c>
      <c r="C853" t="s">
        <v>2</v>
      </c>
      <c r="D853" t="s">
        <v>3</v>
      </c>
      <c r="E853" t="s">
        <v>76</v>
      </c>
      <c r="F853" t="s">
        <v>3</v>
      </c>
      <c r="G853" t="s">
        <v>3</v>
      </c>
      <c r="H853" t="s">
        <v>3</v>
      </c>
      <c r="I853" t="s">
        <v>3</v>
      </c>
      <c r="J853" s="2">
        <v>2958465</v>
      </c>
      <c r="K853" s="2">
        <v>1</v>
      </c>
      <c r="L853" s="2">
        <v>40844</v>
      </c>
      <c r="M853" t="s">
        <v>2489</v>
      </c>
      <c r="N853" t="s">
        <v>2490</v>
      </c>
      <c r="O853" t="s">
        <v>6</v>
      </c>
      <c r="P853" t="s">
        <v>7</v>
      </c>
      <c r="Q853" t="s">
        <v>3</v>
      </c>
    </row>
    <row r="854" spans="1:17" x14ac:dyDescent="0.25">
      <c r="A854" t="s">
        <v>2491</v>
      </c>
      <c r="B854" t="s">
        <v>2492</v>
      </c>
      <c r="C854" t="s">
        <v>2</v>
      </c>
      <c r="D854" t="s">
        <v>3</v>
      </c>
      <c r="E854" t="s">
        <v>76</v>
      </c>
      <c r="F854" t="s">
        <v>3</v>
      </c>
      <c r="G854" t="s">
        <v>3</v>
      </c>
      <c r="H854" t="s">
        <v>3</v>
      </c>
      <c r="I854" t="s">
        <v>3</v>
      </c>
      <c r="J854" s="2">
        <v>2958465</v>
      </c>
      <c r="K854" s="2">
        <v>1</v>
      </c>
      <c r="L854" s="2">
        <v>40844</v>
      </c>
      <c r="M854" t="s">
        <v>2492</v>
      </c>
      <c r="N854" t="s">
        <v>2493</v>
      </c>
      <c r="O854" t="s">
        <v>6</v>
      </c>
      <c r="P854" t="s">
        <v>7</v>
      </c>
      <c r="Q854" t="s">
        <v>3</v>
      </c>
    </row>
    <row r="855" spans="1:17" x14ac:dyDescent="0.25">
      <c r="A855" t="s">
        <v>2494</v>
      </c>
      <c r="B855" t="s">
        <v>2495</v>
      </c>
      <c r="C855" t="s">
        <v>2</v>
      </c>
      <c r="D855" t="s">
        <v>3</v>
      </c>
      <c r="E855" t="s">
        <v>76</v>
      </c>
      <c r="F855" t="s">
        <v>3</v>
      </c>
      <c r="G855" t="s">
        <v>3</v>
      </c>
      <c r="H855" t="s">
        <v>3</v>
      </c>
      <c r="I855" t="s">
        <v>3</v>
      </c>
      <c r="J855" s="2">
        <v>2958465</v>
      </c>
      <c r="K855" s="2">
        <v>1</v>
      </c>
      <c r="L855" s="2">
        <v>40844</v>
      </c>
      <c r="M855" t="s">
        <v>2495</v>
      </c>
      <c r="N855" t="s">
        <v>2496</v>
      </c>
      <c r="O855" t="s">
        <v>6</v>
      </c>
      <c r="P855" t="s">
        <v>7</v>
      </c>
      <c r="Q855" t="s">
        <v>3</v>
      </c>
    </row>
    <row r="856" spans="1:17" x14ac:dyDescent="0.25">
      <c r="A856" t="s">
        <v>2497</v>
      </c>
      <c r="B856" t="s">
        <v>2498</v>
      </c>
      <c r="C856" t="s">
        <v>2</v>
      </c>
      <c r="D856" t="s">
        <v>3</v>
      </c>
      <c r="E856" t="s">
        <v>76</v>
      </c>
      <c r="F856" t="s">
        <v>3</v>
      </c>
      <c r="G856" t="s">
        <v>3</v>
      </c>
      <c r="H856" t="s">
        <v>3</v>
      </c>
      <c r="I856" t="s">
        <v>3</v>
      </c>
      <c r="J856" s="2">
        <v>2958465</v>
      </c>
      <c r="K856" s="2">
        <v>1</v>
      </c>
      <c r="L856" s="2">
        <v>40844</v>
      </c>
      <c r="M856" t="s">
        <v>2498</v>
      </c>
      <c r="N856" t="s">
        <v>2499</v>
      </c>
      <c r="O856" t="s">
        <v>6</v>
      </c>
      <c r="P856" t="s">
        <v>7</v>
      </c>
      <c r="Q856" t="s">
        <v>3</v>
      </c>
    </row>
    <row r="857" spans="1:17" x14ac:dyDescent="0.25">
      <c r="A857" t="s">
        <v>2500</v>
      </c>
      <c r="B857" t="s">
        <v>2501</v>
      </c>
      <c r="C857" t="s">
        <v>2</v>
      </c>
      <c r="D857" t="s">
        <v>3</v>
      </c>
      <c r="E857" t="s">
        <v>76</v>
      </c>
      <c r="F857" t="s">
        <v>3</v>
      </c>
      <c r="G857" t="s">
        <v>3</v>
      </c>
      <c r="H857" t="s">
        <v>3</v>
      </c>
      <c r="I857" t="s">
        <v>3</v>
      </c>
      <c r="J857" s="2">
        <v>2958465</v>
      </c>
      <c r="K857" s="2">
        <v>1</v>
      </c>
      <c r="L857" s="2">
        <v>40844</v>
      </c>
      <c r="M857" t="s">
        <v>2501</v>
      </c>
      <c r="N857" t="s">
        <v>2501</v>
      </c>
      <c r="O857" t="s">
        <v>6</v>
      </c>
      <c r="P857" t="s">
        <v>7</v>
      </c>
      <c r="Q857" t="s">
        <v>3</v>
      </c>
    </row>
    <row r="858" spans="1:17" x14ac:dyDescent="0.25">
      <c r="A858" t="s">
        <v>2502</v>
      </c>
      <c r="B858" t="s">
        <v>2503</v>
      </c>
      <c r="C858" t="s">
        <v>2</v>
      </c>
      <c r="D858" t="s">
        <v>3</v>
      </c>
      <c r="E858" t="s">
        <v>76</v>
      </c>
      <c r="F858" t="s">
        <v>3</v>
      </c>
      <c r="G858" t="s">
        <v>3</v>
      </c>
      <c r="H858" t="s">
        <v>3</v>
      </c>
      <c r="I858" t="s">
        <v>3</v>
      </c>
      <c r="J858" s="2">
        <v>2958465</v>
      </c>
      <c r="K858" s="2">
        <v>1</v>
      </c>
      <c r="L858" s="2">
        <v>40844</v>
      </c>
      <c r="M858" t="s">
        <v>2503</v>
      </c>
      <c r="N858" t="s">
        <v>2504</v>
      </c>
      <c r="O858" t="s">
        <v>6</v>
      </c>
      <c r="P858" t="s">
        <v>7</v>
      </c>
      <c r="Q858" t="s">
        <v>3</v>
      </c>
    </row>
    <row r="859" spans="1:17" x14ac:dyDescent="0.25">
      <c r="A859" t="s">
        <v>2505</v>
      </c>
      <c r="B859" t="s">
        <v>2506</v>
      </c>
      <c r="C859" t="s">
        <v>2</v>
      </c>
      <c r="D859" t="s">
        <v>3</v>
      </c>
      <c r="E859" t="s">
        <v>76</v>
      </c>
      <c r="F859" t="s">
        <v>3</v>
      </c>
      <c r="G859" t="s">
        <v>3</v>
      </c>
      <c r="H859" t="s">
        <v>3</v>
      </c>
      <c r="I859" t="s">
        <v>3</v>
      </c>
      <c r="J859" s="2">
        <v>2958465</v>
      </c>
      <c r="K859" s="2">
        <v>1</v>
      </c>
      <c r="L859" s="2">
        <v>40844</v>
      </c>
      <c r="M859" t="s">
        <v>2506</v>
      </c>
      <c r="N859" t="s">
        <v>2506</v>
      </c>
      <c r="O859" t="s">
        <v>6</v>
      </c>
      <c r="P859" t="s">
        <v>7</v>
      </c>
      <c r="Q859" t="s">
        <v>3</v>
      </c>
    </row>
    <row r="860" spans="1:17" x14ac:dyDescent="0.25">
      <c r="A860" t="s">
        <v>2507</v>
      </c>
      <c r="B860" t="s">
        <v>2508</v>
      </c>
      <c r="C860" t="s">
        <v>2</v>
      </c>
      <c r="D860" t="s">
        <v>3</v>
      </c>
      <c r="E860" t="s">
        <v>76</v>
      </c>
      <c r="F860" t="s">
        <v>3</v>
      </c>
      <c r="G860" t="s">
        <v>3</v>
      </c>
      <c r="H860" t="s">
        <v>3</v>
      </c>
      <c r="I860" t="s">
        <v>3</v>
      </c>
      <c r="J860" s="2">
        <v>2958465</v>
      </c>
      <c r="K860" s="2">
        <v>1</v>
      </c>
      <c r="L860" s="2">
        <v>40844</v>
      </c>
      <c r="M860" t="s">
        <v>2508</v>
      </c>
      <c r="N860" t="s">
        <v>2508</v>
      </c>
      <c r="O860" t="s">
        <v>6</v>
      </c>
      <c r="P860" t="s">
        <v>7</v>
      </c>
      <c r="Q860" t="s">
        <v>3</v>
      </c>
    </row>
    <row r="861" spans="1:17" x14ac:dyDescent="0.25">
      <c r="A861" t="s">
        <v>2509</v>
      </c>
      <c r="B861" t="s">
        <v>2510</v>
      </c>
      <c r="C861" t="s">
        <v>2</v>
      </c>
      <c r="D861" t="s">
        <v>3</v>
      </c>
      <c r="E861" t="s">
        <v>76</v>
      </c>
      <c r="F861" t="s">
        <v>3</v>
      </c>
      <c r="G861" t="s">
        <v>3</v>
      </c>
      <c r="H861" t="s">
        <v>3</v>
      </c>
      <c r="I861" t="s">
        <v>3</v>
      </c>
      <c r="J861" s="2">
        <v>2958465</v>
      </c>
      <c r="K861" s="2">
        <v>1</v>
      </c>
      <c r="L861" s="2">
        <v>44462</v>
      </c>
      <c r="M861" t="s">
        <v>2510</v>
      </c>
      <c r="N861" t="s">
        <v>2510</v>
      </c>
      <c r="O861" t="s">
        <v>61</v>
      </c>
      <c r="P861" t="s">
        <v>7</v>
      </c>
      <c r="Q861" t="s">
        <v>3</v>
      </c>
    </row>
    <row r="862" spans="1:17" x14ac:dyDescent="0.25">
      <c r="A862" t="s">
        <v>2511</v>
      </c>
      <c r="B862" t="s">
        <v>2512</v>
      </c>
      <c r="C862" t="s">
        <v>2</v>
      </c>
      <c r="D862" t="s">
        <v>3</v>
      </c>
      <c r="E862" t="s">
        <v>76</v>
      </c>
      <c r="F862" t="s">
        <v>3</v>
      </c>
      <c r="G862" t="s">
        <v>3</v>
      </c>
      <c r="H862" t="s">
        <v>3</v>
      </c>
      <c r="I862" t="s">
        <v>3</v>
      </c>
      <c r="J862" s="2">
        <v>2958465</v>
      </c>
      <c r="K862" s="2">
        <v>1</v>
      </c>
      <c r="L862" s="2">
        <v>44524</v>
      </c>
      <c r="M862" t="s">
        <v>2512</v>
      </c>
      <c r="N862" t="s">
        <v>2512</v>
      </c>
      <c r="O862" t="s">
        <v>229</v>
      </c>
      <c r="P862" t="s">
        <v>7</v>
      </c>
      <c r="Q862" t="s">
        <v>3</v>
      </c>
    </row>
    <row r="863" spans="1:17" x14ac:dyDescent="0.25">
      <c r="A863" t="s">
        <v>2513</v>
      </c>
      <c r="B863" t="s">
        <v>2514</v>
      </c>
      <c r="C863" t="s">
        <v>2</v>
      </c>
      <c r="D863" t="s">
        <v>3</v>
      </c>
      <c r="E863" t="s">
        <v>76</v>
      </c>
      <c r="F863" t="s">
        <v>3</v>
      </c>
      <c r="G863" t="s">
        <v>3</v>
      </c>
      <c r="H863" t="s">
        <v>3</v>
      </c>
      <c r="I863" t="s">
        <v>3</v>
      </c>
      <c r="J863" s="2">
        <v>2958465</v>
      </c>
      <c r="K863" s="2">
        <v>1</v>
      </c>
      <c r="L863" s="2">
        <v>40844</v>
      </c>
      <c r="M863" t="s">
        <v>2514</v>
      </c>
      <c r="N863" t="s">
        <v>2515</v>
      </c>
      <c r="O863" t="s">
        <v>6</v>
      </c>
      <c r="P863" t="s">
        <v>7</v>
      </c>
      <c r="Q863" t="s">
        <v>3</v>
      </c>
    </row>
    <row r="864" spans="1:17" x14ac:dyDescent="0.25">
      <c r="A864" t="s">
        <v>2516</v>
      </c>
      <c r="B864" t="s">
        <v>2517</v>
      </c>
      <c r="C864" t="s">
        <v>2</v>
      </c>
      <c r="D864" t="s">
        <v>3</v>
      </c>
      <c r="E864" t="s">
        <v>76</v>
      </c>
      <c r="F864" t="s">
        <v>3</v>
      </c>
      <c r="G864" t="s">
        <v>3</v>
      </c>
      <c r="H864" t="s">
        <v>3</v>
      </c>
      <c r="I864" t="s">
        <v>3</v>
      </c>
      <c r="J864" s="2">
        <v>2958465</v>
      </c>
      <c r="K864" s="2">
        <v>1</v>
      </c>
      <c r="L864" s="2">
        <v>40844</v>
      </c>
      <c r="M864" t="s">
        <v>2517</v>
      </c>
      <c r="N864" t="s">
        <v>2518</v>
      </c>
      <c r="O864" t="s">
        <v>6</v>
      </c>
      <c r="P864" t="s">
        <v>7</v>
      </c>
      <c r="Q864" t="s">
        <v>3</v>
      </c>
    </row>
    <row r="865" spans="1:17" x14ac:dyDescent="0.25">
      <c r="A865" t="s">
        <v>2519</v>
      </c>
      <c r="B865" t="s">
        <v>2520</v>
      </c>
      <c r="C865" t="s">
        <v>2</v>
      </c>
      <c r="D865" t="s">
        <v>3</v>
      </c>
      <c r="E865" t="s">
        <v>76</v>
      </c>
      <c r="F865" t="s">
        <v>3</v>
      </c>
      <c r="G865" t="s">
        <v>3</v>
      </c>
      <c r="H865" t="s">
        <v>3</v>
      </c>
      <c r="I865" t="s">
        <v>3</v>
      </c>
      <c r="J865" s="2">
        <v>2958465</v>
      </c>
      <c r="K865" s="2">
        <v>1</v>
      </c>
      <c r="L865" s="2">
        <v>42027</v>
      </c>
      <c r="M865" t="s">
        <v>2520</v>
      </c>
      <c r="N865" t="s">
        <v>2521</v>
      </c>
      <c r="O865" t="s">
        <v>61</v>
      </c>
      <c r="P865" t="s">
        <v>7</v>
      </c>
      <c r="Q865" t="s">
        <v>3</v>
      </c>
    </row>
    <row r="866" spans="1:17" x14ac:dyDescent="0.25">
      <c r="A866" t="s">
        <v>2522</v>
      </c>
      <c r="B866" t="s">
        <v>2523</v>
      </c>
      <c r="C866" t="s">
        <v>2</v>
      </c>
      <c r="D866" t="s">
        <v>3</v>
      </c>
      <c r="E866" t="s">
        <v>76</v>
      </c>
      <c r="F866" t="s">
        <v>3</v>
      </c>
      <c r="G866" t="s">
        <v>3</v>
      </c>
      <c r="H866" t="s">
        <v>3</v>
      </c>
      <c r="I866" t="s">
        <v>3</v>
      </c>
      <c r="J866" s="2">
        <v>2958465</v>
      </c>
      <c r="K866" s="2">
        <v>1</v>
      </c>
      <c r="L866" s="2">
        <v>40937</v>
      </c>
      <c r="M866" t="s">
        <v>2523</v>
      </c>
      <c r="N866" t="s">
        <v>2524</v>
      </c>
      <c r="O866" t="s">
        <v>6</v>
      </c>
      <c r="P866" t="s">
        <v>7</v>
      </c>
      <c r="Q866" t="s">
        <v>3</v>
      </c>
    </row>
    <row r="867" spans="1:17" x14ac:dyDescent="0.25">
      <c r="A867" t="s">
        <v>2525</v>
      </c>
      <c r="B867" t="s">
        <v>2526</v>
      </c>
      <c r="C867" t="s">
        <v>2</v>
      </c>
      <c r="D867" t="s">
        <v>3</v>
      </c>
      <c r="E867" t="s">
        <v>76</v>
      </c>
      <c r="F867" t="s">
        <v>3</v>
      </c>
      <c r="G867" t="s">
        <v>3</v>
      </c>
      <c r="H867" t="s">
        <v>3</v>
      </c>
      <c r="I867" t="s">
        <v>3</v>
      </c>
      <c r="J867" s="2">
        <v>2958465</v>
      </c>
      <c r="K867" s="2">
        <v>1</v>
      </c>
      <c r="L867" s="2">
        <v>40844</v>
      </c>
      <c r="M867" t="s">
        <v>2526</v>
      </c>
      <c r="N867" t="s">
        <v>2526</v>
      </c>
      <c r="O867" t="s">
        <v>6</v>
      </c>
      <c r="P867" t="s">
        <v>7</v>
      </c>
      <c r="Q867" t="s">
        <v>3</v>
      </c>
    </row>
    <row r="868" spans="1:17" x14ac:dyDescent="0.25">
      <c r="A868" t="s">
        <v>2527</v>
      </c>
      <c r="B868" t="s">
        <v>2528</v>
      </c>
      <c r="C868" t="s">
        <v>2</v>
      </c>
      <c r="D868" t="s">
        <v>3</v>
      </c>
      <c r="E868" t="s">
        <v>76</v>
      </c>
      <c r="F868" t="s">
        <v>3</v>
      </c>
      <c r="G868" t="s">
        <v>3</v>
      </c>
      <c r="H868" t="s">
        <v>3</v>
      </c>
      <c r="I868" t="s">
        <v>3</v>
      </c>
      <c r="J868" s="2">
        <v>2958465</v>
      </c>
      <c r="K868" s="2">
        <v>1</v>
      </c>
      <c r="L868" s="2">
        <v>40844</v>
      </c>
      <c r="M868" t="s">
        <v>2528</v>
      </c>
      <c r="N868" t="s">
        <v>2529</v>
      </c>
      <c r="O868" t="s">
        <v>6</v>
      </c>
      <c r="P868" t="s">
        <v>7</v>
      </c>
      <c r="Q868" t="s">
        <v>3</v>
      </c>
    </row>
    <row r="869" spans="1:17" x14ac:dyDescent="0.25">
      <c r="A869" t="s">
        <v>2530</v>
      </c>
      <c r="B869" t="s">
        <v>2531</v>
      </c>
      <c r="C869" t="s">
        <v>2</v>
      </c>
      <c r="D869" t="s">
        <v>3</v>
      </c>
      <c r="E869" t="s">
        <v>76</v>
      </c>
      <c r="F869" t="s">
        <v>3</v>
      </c>
      <c r="G869" t="s">
        <v>3</v>
      </c>
      <c r="H869" t="s">
        <v>3</v>
      </c>
      <c r="I869" t="s">
        <v>3</v>
      </c>
      <c r="J869" s="2">
        <v>2958465</v>
      </c>
      <c r="K869" s="2">
        <v>1</v>
      </c>
      <c r="L869" s="2">
        <v>40844</v>
      </c>
      <c r="M869" t="s">
        <v>2531</v>
      </c>
      <c r="N869" t="s">
        <v>2531</v>
      </c>
      <c r="O869" t="s">
        <v>6</v>
      </c>
      <c r="P869" t="s">
        <v>7</v>
      </c>
      <c r="Q869" t="s">
        <v>3</v>
      </c>
    </row>
    <row r="870" spans="1:17" x14ac:dyDescent="0.25">
      <c r="A870" t="s">
        <v>2532</v>
      </c>
      <c r="B870" t="s">
        <v>2533</v>
      </c>
      <c r="C870" t="s">
        <v>2</v>
      </c>
      <c r="D870" t="s">
        <v>3</v>
      </c>
      <c r="E870" t="s">
        <v>76</v>
      </c>
      <c r="F870" t="s">
        <v>3</v>
      </c>
      <c r="G870" t="s">
        <v>3</v>
      </c>
      <c r="H870" t="s">
        <v>3</v>
      </c>
      <c r="I870" t="s">
        <v>3</v>
      </c>
      <c r="J870" s="2">
        <v>2958465</v>
      </c>
      <c r="K870" s="2">
        <v>1</v>
      </c>
      <c r="L870" s="2">
        <v>41108</v>
      </c>
      <c r="M870" t="s">
        <v>2533</v>
      </c>
      <c r="N870" t="s">
        <v>2534</v>
      </c>
      <c r="O870" t="s">
        <v>61</v>
      </c>
      <c r="P870" t="s">
        <v>7</v>
      </c>
      <c r="Q870" t="s">
        <v>3</v>
      </c>
    </row>
    <row r="871" spans="1:17" x14ac:dyDescent="0.25">
      <c r="A871" t="s">
        <v>2535</v>
      </c>
      <c r="B871" t="s">
        <v>2536</v>
      </c>
      <c r="C871" t="s">
        <v>2</v>
      </c>
      <c r="D871" t="s">
        <v>3</v>
      </c>
      <c r="E871" t="s">
        <v>76</v>
      </c>
      <c r="F871" t="s">
        <v>3</v>
      </c>
      <c r="G871" t="s">
        <v>3</v>
      </c>
      <c r="H871" t="s">
        <v>3</v>
      </c>
      <c r="I871" t="s">
        <v>3</v>
      </c>
      <c r="J871" s="2">
        <v>2958465</v>
      </c>
      <c r="K871" s="2">
        <v>1</v>
      </c>
      <c r="L871" s="2">
        <v>40844</v>
      </c>
      <c r="M871" t="s">
        <v>2536</v>
      </c>
      <c r="N871" t="s">
        <v>2537</v>
      </c>
      <c r="O871" t="s">
        <v>6</v>
      </c>
      <c r="P871" t="s">
        <v>7</v>
      </c>
      <c r="Q871" t="s">
        <v>3</v>
      </c>
    </row>
    <row r="872" spans="1:17" x14ac:dyDescent="0.25">
      <c r="A872" t="s">
        <v>2538</v>
      </c>
      <c r="B872" t="s">
        <v>2539</v>
      </c>
      <c r="C872" t="s">
        <v>2</v>
      </c>
      <c r="D872" t="s">
        <v>3</v>
      </c>
      <c r="E872" t="s">
        <v>76</v>
      </c>
      <c r="F872" t="s">
        <v>3</v>
      </c>
      <c r="G872" t="s">
        <v>3</v>
      </c>
      <c r="H872" t="s">
        <v>3</v>
      </c>
      <c r="I872" t="s">
        <v>3</v>
      </c>
      <c r="J872" s="2">
        <v>2958465</v>
      </c>
      <c r="K872" s="2">
        <v>1</v>
      </c>
      <c r="L872" s="2">
        <v>40844</v>
      </c>
      <c r="M872" t="s">
        <v>2539</v>
      </c>
      <c r="N872" t="s">
        <v>2539</v>
      </c>
      <c r="O872" t="s">
        <v>6</v>
      </c>
      <c r="P872" t="s">
        <v>7</v>
      </c>
      <c r="Q872" t="s">
        <v>3</v>
      </c>
    </row>
    <row r="873" spans="1:17" x14ac:dyDescent="0.25">
      <c r="A873" t="s">
        <v>2540</v>
      </c>
      <c r="B873" t="s">
        <v>2541</v>
      </c>
      <c r="C873" t="s">
        <v>2</v>
      </c>
      <c r="D873" t="s">
        <v>3</v>
      </c>
      <c r="E873" t="s">
        <v>76</v>
      </c>
      <c r="F873" t="s">
        <v>3</v>
      </c>
      <c r="G873" t="s">
        <v>3</v>
      </c>
      <c r="H873" t="s">
        <v>3</v>
      </c>
      <c r="I873" t="s">
        <v>3</v>
      </c>
      <c r="J873" s="2">
        <v>2958465</v>
      </c>
      <c r="K873" s="2">
        <v>1</v>
      </c>
      <c r="L873" s="2">
        <v>40844</v>
      </c>
      <c r="M873" t="s">
        <v>2541</v>
      </c>
      <c r="N873" t="s">
        <v>2542</v>
      </c>
      <c r="O873" t="s">
        <v>6</v>
      </c>
      <c r="P873" t="s">
        <v>7</v>
      </c>
      <c r="Q873" t="s">
        <v>3</v>
      </c>
    </row>
    <row r="874" spans="1:17" x14ac:dyDescent="0.25">
      <c r="A874" t="s">
        <v>2543</v>
      </c>
      <c r="B874" t="s">
        <v>2544</v>
      </c>
      <c r="C874" t="s">
        <v>2</v>
      </c>
      <c r="D874" t="s">
        <v>3</v>
      </c>
      <c r="E874" t="s">
        <v>76</v>
      </c>
      <c r="F874" t="s">
        <v>3</v>
      </c>
      <c r="G874" t="s">
        <v>3</v>
      </c>
      <c r="H874" t="s">
        <v>3</v>
      </c>
      <c r="I874" t="s">
        <v>3</v>
      </c>
      <c r="J874" s="2">
        <v>2958465</v>
      </c>
      <c r="K874" s="2">
        <v>1</v>
      </c>
      <c r="L874" s="2">
        <v>40844</v>
      </c>
      <c r="M874" t="s">
        <v>2545</v>
      </c>
      <c r="N874" t="s">
        <v>2546</v>
      </c>
      <c r="O874" t="s">
        <v>6</v>
      </c>
      <c r="P874" t="s">
        <v>7</v>
      </c>
      <c r="Q874" t="s">
        <v>3</v>
      </c>
    </row>
    <row r="875" spans="1:17" x14ac:dyDescent="0.25">
      <c r="A875" t="s">
        <v>2547</v>
      </c>
      <c r="B875" t="s">
        <v>2548</v>
      </c>
      <c r="C875" t="s">
        <v>2</v>
      </c>
      <c r="D875" t="s">
        <v>3</v>
      </c>
      <c r="E875" t="s">
        <v>76</v>
      </c>
      <c r="F875" t="s">
        <v>3</v>
      </c>
      <c r="G875" t="s">
        <v>3</v>
      </c>
      <c r="H875" t="s">
        <v>3</v>
      </c>
      <c r="I875" t="s">
        <v>3</v>
      </c>
      <c r="J875" s="2">
        <v>2958465</v>
      </c>
      <c r="K875" s="2">
        <v>1</v>
      </c>
      <c r="L875" s="2">
        <v>40844</v>
      </c>
      <c r="M875" t="s">
        <v>2548</v>
      </c>
      <c r="N875" t="s">
        <v>2549</v>
      </c>
      <c r="O875" t="s">
        <v>6</v>
      </c>
      <c r="P875" t="s">
        <v>7</v>
      </c>
      <c r="Q875" t="s">
        <v>3</v>
      </c>
    </row>
    <row r="876" spans="1:17" x14ac:dyDescent="0.25">
      <c r="A876" t="s">
        <v>2550</v>
      </c>
      <c r="B876" t="s">
        <v>2551</v>
      </c>
      <c r="C876" t="s">
        <v>2</v>
      </c>
      <c r="D876" t="s">
        <v>3</v>
      </c>
      <c r="E876" t="s">
        <v>76</v>
      </c>
      <c r="F876" t="s">
        <v>3</v>
      </c>
      <c r="G876" t="s">
        <v>3</v>
      </c>
      <c r="H876" t="s">
        <v>3</v>
      </c>
      <c r="I876" t="s">
        <v>3</v>
      </c>
      <c r="J876" s="2">
        <v>2958465</v>
      </c>
      <c r="K876" s="2">
        <v>1</v>
      </c>
      <c r="L876" s="2">
        <v>40844</v>
      </c>
      <c r="M876" t="s">
        <v>2551</v>
      </c>
      <c r="N876" t="s">
        <v>2552</v>
      </c>
      <c r="O876" t="s">
        <v>6</v>
      </c>
      <c r="P876" t="s">
        <v>7</v>
      </c>
      <c r="Q876" t="s">
        <v>3</v>
      </c>
    </row>
    <row r="877" spans="1:17" x14ac:dyDescent="0.25">
      <c r="A877" t="s">
        <v>2553</v>
      </c>
      <c r="B877" t="s">
        <v>2554</v>
      </c>
      <c r="C877" t="s">
        <v>2</v>
      </c>
      <c r="D877" t="s">
        <v>3</v>
      </c>
      <c r="E877" t="s">
        <v>76</v>
      </c>
      <c r="F877" t="s">
        <v>3</v>
      </c>
      <c r="G877" t="s">
        <v>3</v>
      </c>
      <c r="H877" t="s">
        <v>3</v>
      </c>
      <c r="I877" t="s">
        <v>3</v>
      </c>
      <c r="J877" s="2">
        <v>2958465</v>
      </c>
      <c r="K877" s="2">
        <v>1</v>
      </c>
      <c r="L877" s="2">
        <v>44727</v>
      </c>
      <c r="M877" t="s">
        <v>2554</v>
      </c>
      <c r="N877" t="s">
        <v>2555</v>
      </c>
      <c r="O877" t="s">
        <v>229</v>
      </c>
      <c r="P877" t="s">
        <v>7</v>
      </c>
      <c r="Q877" t="s">
        <v>3</v>
      </c>
    </row>
    <row r="878" spans="1:17" x14ac:dyDescent="0.25">
      <c r="A878" t="s">
        <v>2556</v>
      </c>
      <c r="B878" t="s">
        <v>2557</v>
      </c>
      <c r="C878" t="s">
        <v>2</v>
      </c>
      <c r="D878" t="s">
        <v>3</v>
      </c>
      <c r="E878" t="s">
        <v>76</v>
      </c>
      <c r="F878" t="s">
        <v>3</v>
      </c>
      <c r="G878" t="s">
        <v>3</v>
      </c>
      <c r="H878" t="s">
        <v>3</v>
      </c>
      <c r="I878" t="s">
        <v>3</v>
      </c>
      <c r="J878" s="2">
        <v>2958465</v>
      </c>
      <c r="K878" s="2">
        <v>1</v>
      </c>
      <c r="L878" s="2">
        <v>44727</v>
      </c>
      <c r="M878" t="s">
        <v>2557</v>
      </c>
      <c r="N878" t="s">
        <v>2558</v>
      </c>
      <c r="O878" t="s">
        <v>229</v>
      </c>
      <c r="P878" t="s">
        <v>7</v>
      </c>
      <c r="Q878" t="s">
        <v>3</v>
      </c>
    </row>
    <row r="879" spans="1:17" x14ac:dyDescent="0.25">
      <c r="A879" t="s">
        <v>2559</v>
      </c>
      <c r="B879" t="s">
        <v>2560</v>
      </c>
      <c r="C879" t="s">
        <v>2</v>
      </c>
      <c r="D879" t="s">
        <v>3</v>
      </c>
      <c r="E879" t="s">
        <v>76</v>
      </c>
      <c r="F879" t="s">
        <v>3</v>
      </c>
      <c r="G879" t="s">
        <v>3</v>
      </c>
      <c r="H879" t="s">
        <v>3</v>
      </c>
      <c r="I879" t="s">
        <v>3</v>
      </c>
      <c r="J879" s="2">
        <v>2958465</v>
      </c>
      <c r="K879" s="2">
        <v>1</v>
      </c>
      <c r="L879" s="2">
        <v>41942</v>
      </c>
      <c r="M879" t="s">
        <v>2560</v>
      </c>
      <c r="N879" t="s">
        <v>2561</v>
      </c>
      <c r="O879" t="s">
        <v>61</v>
      </c>
      <c r="P879" t="s">
        <v>7</v>
      </c>
      <c r="Q879" t="s">
        <v>3</v>
      </c>
    </row>
    <row r="880" spans="1:17" x14ac:dyDescent="0.25">
      <c r="A880" t="s">
        <v>2562</v>
      </c>
      <c r="B880" t="s">
        <v>2563</v>
      </c>
      <c r="C880" t="s">
        <v>2</v>
      </c>
      <c r="D880" t="s">
        <v>3</v>
      </c>
      <c r="E880" t="s">
        <v>76</v>
      </c>
      <c r="F880" t="s">
        <v>3</v>
      </c>
      <c r="G880" t="s">
        <v>3</v>
      </c>
      <c r="H880" t="s">
        <v>3</v>
      </c>
      <c r="I880" t="s">
        <v>3</v>
      </c>
      <c r="J880" s="2">
        <v>2958465</v>
      </c>
      <c r="K880" s="2">
        <v>1</v>
      </c>
      <c r="L880" s="2">
        <v>40844</v>
      </c>
      <c r="M880" t="s">
        <v>2563</v>
      </c>
      <c r="N880" t="s">
        <v>2564</v>
      </c>
      <c r="O880" t="s">
        <v>6</v>
      </c>
      <c r="P880" t="s">
        <v>7</v>
      </c>
      <c r="Q880" t="s">
        <v>3</v>
      </c>
    </row>
    <row r="881" spans="1:17" x14ac:dyDescent="0.25">
      <c r="A881" t="s">
        <v>2565</v>
      </c>
      <c r="B881" t="s">
        <v>2566</v>
      </c>
      <c r="C881" t="s">
        <v>2</v>
      </c>
      <c r="D881" t="s">
        <v>3</v>
      </c>
      <c r="E881" t="s">
        <v>76</v>
      </c>
      <c r="F881" t="s">
        <v>3</v>
      </c>
      <c r="G881" t="s">
        <v>3</v>
      </c>
      <c r="H881" t="s">
        <v>3</v>
      </c>
      <c r="I881" t="s">
        <v>3</v>
      </c>
      <c r="J881" s="2">
        <v>2958465</v>
      </c>
      <c r="K881" s="2">
        <v>1</v>
      </c>
      <c r="L881" s="2">
        <v>40844</v>
      </c>
      <c r="M881" t="s">
        <v>2566</v>
      </c>
      <c r="N881" t="s">
        <v>2567</v>
      </c>
      <c r="O881" t="s">
        <v>6</v>
      </c>
      <c r="P881" t="s">
        <v>7</v>
      </c>
      <c r="Q881" t="s">
        <v>3</v>
      </c>
    </row>
    <row r="882" spans="1:17" x14ac:dyDescent="0.25">
      <c r="A882" t="s">
        <v>2568</v>
      </c>
      <c r="B882" t="s">
        <v>2569</v>
      </c>
      <c r="C882" t="s">
        <v>2</v>
      </c>
      <c r="D882" t="s">
        <v>3</v>
      </c>
      <c r="E882" t="s">
        <v>76</v>
      </c>
      <c r="F882" t="s">
        <v>3</v>
      </c>
      <c r="G882" t="s">
        <v>3</v>
      </c>
      <c r="H882" t="s">
        <v>3</v>
      </c>
      <c r="I882" t="s">
        <v>3</v>
      </c>
      <c r="J882" s="2">
        <v>2958465</v>
      </c>
      <c r="K882" s="2">
        <v>1</v>
      </c>
      <c r="L882" s="2">
        <v>40844</v>
      </c>
      <c r="M882" t="s">
        <v>2569</v>
      </c>
      <c r="N882" t="s">
        <v>2570</v>
      </c>
      <c r="O882" t="s">
        <v>6</v>
      </c>
      <c r="P882" t="s">
        <v>7</v>
      </c>
      <c r="Q882" t="s">
        <v>3</v>
      </c>
    </row>
    <row r="883" spans="1:17" x14ac:dyDescent="0.25">
      <c r="A883" t="s">
        <v>2571</v>
      </c>
      <c r="B883" t="s">
        <v>2572</v>
      </c>
      <c r="C883" t="s">
        <v>2</v>
      </c>
      <c r="D883" t="s">
        <v>3</v>
      </c>
      <c r="E883" t="s">
        <v>76</v>
      </c>
      <c r="F883" t="s">
        <v>3</v>
      </c>
      <c r="G883" t="s">
        <v>3</v>
      </c>
      <c r="H883" t="s">
        <v>3</v>
      </c>
      <c r="I883" t="s">
        <v>3</v>
      </c>
      <c r="J883" s="2">
        <v>2958465</v>
      </c>
      <c r="K883" s="2">
        <v>1</v>
      </c>
      <c r="L883" s="2">
        <v>40844</v>
      </c>
      <c r="M883" t="s">
        <v>2572</v>
      </c>
      <c r="N883" t="s">
        <v>2573</v>
      </c>
      <c r="O883" t="s">
        <v>6</v>
      </c>
      <c r="P883" t="s">
        <v>7</v>
      </c>
      <c r="Q883" t="s">
        <v>3</v>
      </c>
    </row>
    <row r="884" spans="1:17" x14ac:dyDescent="0.25">
      <c r="A884" t="s">
        <v>2574</v>
      </c>
      <c r="B884" t="s">
        <v>2575</v>
      </c>
      <c r="C884" t="s">
        <v>2</v>
      </c>
      <c r="D884" t="s">
        <v>3</v>
      </c>
      <c r="E884" t="s">
        <v>76</v>
      </c>
      <c r="F884" t="s">
        <v>3</v>
      </c>
      <c r="G884" t="s">
        <v>3</v>
      </c>
      <c r="H884" t="s">
        <v>3</v>
      </c>
      <c r="I884" t="s">
        <v>3</v>
      </c>
      <c r="J884" s="2">
        <v>2958465</v>
      </c>
      <c r="K884" s="2">
        <v>1</v>
      </c>
      <c r="L884" s="2">
        <v>44320</v>
      </c>
      <c r="M884" t="s">
        <v>2575</v>
      </c>
      <c r="N884" t="s">
        <v>2576</v>
      </c>
      <c r="O884" t="s">
        <v>57</v>
      </c>
      <c r="P884" t="s">
        <v>7</v>
      </c>
      <c r="Q884" t="s">
        <v>3</v>
      </c>
    </row>
    <row r="885" spans="1:17" x14ac:dyDescent="0.25">
      <c r="A885" t="s">
        <v>2577</v>
      </c>
      <c r="B885" t="s">
        <v>2578</v>
      </c>
      <c r="C885" t="s">
        <v>2</v>
      </c>
      <c r="D885" t="s">
        <v>3</v>
      </c>
      <c r="E885" t="s">
        <v>76</v>
      </c>
      <c r="F885" t="s">
        <v>3</v>
      </c>
      <c r="G885" t="s">
        <v>3</v>
      </c>
      <c r="H885" t="s">
        <v>3</v>
      </c>
      <c r="I885" t="s">
        <v>3</v>
      </c>
      <c r="J885" s="2">
        <v>2958465</v>
      </c>
      <c r="K885" s="2">
        <v>1</v>
      </c>
      <c r="L885" s="2">
        <v>40844</v>
      </c>
      <c r="M885" t="s">
        <v>2578</v>
      </c>
      <c r="N885" t="s">
        <v>2579</v>
      </c>
      <c r="O885" t="s">
        <v>6</v>
      </c>
      <c r="P885" t="s">
        <v>7</v>
      </c>
      <c r="Q885" t="s">
        <v>3</v>
      </c>
    </row>
    <row r="886" spans="1:17" x14ac:dyDescent="0.25">
      <c r="A886" t="s">
        <v>2580</v>
      </c>
      <c r="B886" t="s">
        <v>2581</v>
      </c>
      <c r="C886" t="s">
        <v>2</v>
      </c>
      <c r="D886" t="s">
        <v>3</v>
      </c>
      <c r="E886" t="s">
        <v>76</v>
      </c>
      <c r="F886" t="s">
        <v>3</v>
      </c>
      <c r="G886" t="s">
        <v>3</v>
      </c>
      <c r="H886" t="s">
        <v>3</v>
      </c>
      <c r="I886" t="s">
        <v>3</v>
      </c>
      <c r="J886" s="2">
        <v>2958465</v>
      </c>
      <c r="K886" s="2">
        <v>1</v>
      </c>
      <c r="L886" s="2">
        <v>40844</v>
      </c>
      <c r="M886" t="s">
        <v>2581</v>
      </c>
      <c r="N886" t="s">
        <v>2582</v>
      </c>
      <c r="O886" t="s">
        <v>6</v>
      </c>
      <c r="P886" t="s">
        <v>7</v>
      </c>
      <c r="Q886" t="s">
        <v>3</v>
      </c>
    </row>
    <row r="887" spans="1:17" x14ac:dyDescent="0.25">
      <c r="A887" t="s">
        <v>2583</v>
      </c>
      <c r="B887" t="s">
        <v>2584</v>
      </c>
      <c r="C887" t="s">
        <v>2</v>
      </c>
      <c r="D887" t="s">
        <v>3</v>
      </c>
      <c r="E887" t="s">
        <v>76</v>
      </c>
      <c r="F887" t="s">
        <v>3</v>
      </c>
      <c r="G887" t="s">
        <v>3</v>
      </c>
      <c r="H887" t="s">
        <v>3</v>
      </c>
      <c r="I887" t="s">
        <v>3</v>
      </c>
      <c r="J887" s="2">
        <v>2958465</v>
      </c>
      <c r="K887" s="2">
        <v>1</v>
      </c>
      <c r="L887" s="2">
        <v>40844</v>
      </c>
      <c r="M887" t="s">
        <v>2584</v>
      </c>
      <c r="N887" t="s">
        <v>2585</v>
      </c>
      <c r="O887" t="s">
        <v>6</v>
      </c>
      <c r="P887" t="s">
        <v>7</v>
      </c>
      <c r="Q887" t="s">
        <v>3</v>
      </c>
    </row>
    <row r="888" spans="1:17" x14ac:dyDescent="0.25">
      <c r="A888" t="s">
        <v>2586</v>
      </c>
      <c r="B888" t="s">
        <v>2587</v>
      </c>
      <c r="C888" t="s">
        <v>2</v>
      </c>
      <c r="D888" t="s">
        <v>3</v>
      </c>
      <c r="E888" t="s">
        <v>76</v>
      </c>
      <c r="F888" t="s">
        <v>3</v>
      </c>
      <c r="G888" t="s">
        <v>3</v>
      </c>
      <c r="H888" t="s">
        <v>3</v>
      </c>
      <c r="I888" t="s">
        <v>3</v>
      </c>
      <c r="J888" s="2">
        <v>2958465</v>
      </c>
      <c r="K888" s="2">
        <v>1</v>
      </c>
      <c r="L888" s="2">
        <v>43560</v>
      </c>
      <c r="M888" t="s">
        <v>2587</v>
      </c>
      <c r="N888" t="s">
        <v>2588</v>
      </c>
      <c r="O888" t="s">
        <v>57</v>
      </c>
      <c r="P888" t="s">
        <v>7</v>
      </c>
      <c r="Q888" t="s">
        <v>3</v>
      </c>
    </row>
    <row r="889" spans="1:17" x14ac:dyDescent="0.25">
      <c r="A889" t="s">
        <v>2589</v>
      </c>
      <c r="B889" t="s">
        <v>2590</v>
      </c>
      <c r="C889" t="s">
        <v>2</v>
      </c>
      <c r="D889" t="s">
        <v>3</v>
      </c>
      <c r="E889" t="s">
        <v>76</v>
      </c>
      <c r="F889" t="s">
        <v>3</v>
      </c>
      <c r="G889" t="s">
        <v>3</v>
      </c>
      <c r="H889" t="s">
        <v>3</v>
      </c>
      <c r="I889" t="s">
        <v>3</v>
      </c>
      <c r="J889" s="2">
        <v>2958465</v>
      </c>
      <c r="K889" s="2">
        <v>1</v>
      </c>
      <c r="L889" s="2">
        <v>40844</v>
      </c>
      <c r="M889" t="s">
        <v>2590</v>
      </c>
      <c r="N889" t="s">
        <v>2591</v>
      </c>
      <c r="O889" t="s">
        <v>6</v>
      </c>
      <c r="P889" t="s">
        <v>7</v>
      </c>
      <c r="Q889" t="s">
        <v>3</v>
      </c>
    </row>
    <row r="890" spans="1:17" x14ac:dyDescent="0.25">
      <c r="A890" t="s">
        <v>2592</v>
      </c>
      <c r="B890" t="s">
        <v>2593</v>
      </c>
      <c r="C890" t="s">
        <v>2</v>
      </c>
      <c r="D890" t="s">
        <v>3</v>
      </c>
      <c r="E890" t="s">
        <v>76</v>
      </c>
      <c r="F890" t="s">
        <v>3</v>
      </c>
      <c r="G890" t="s">
        <v>3</v>
      </c>
      <c r="H890" t="s">
        <v>3</v>
      </c>
      <c r="I890" t="s">
        <v>3</v>
      </c>
      <c r="J890" s="2">
        <v>2958465</v>
      </c>
      <c r="K890" s="2">
        <v>1</v>
      </c>
      <c r="L890" s="2">
        <v>40844</v>
      </c>
      <c r="M890" t="s">
        <v>2593</v>
      </c>
      <c r="N890" t="s">
        <v>2594</v>
      </c>
      <c r="O890" t="s">
        <v>6</v>
      </c>
      <c r="P890" t="s">
        <v>7</v>
      </c>
      <c r="Q890" t="s">
        <v>3</v>
      </c>
    </row>
    <row r="891" spans="1:17" x14ac:dyDescent="0.25">
      <c r="A891" t="s">
        <v>2595</v>
      </c>
      <c r="B891" t="s">
        <v>2596</v>
      </c>
      <c r="C891" t="s">
        <v>2</v>
      </c>
      <c r="D891" t="s">
        <v>3</v>
      </c>
      <c r="E891" t="s">
        <v>76</v>
      </c>
      <c r="F891" t="s">
        <v>3</v>
      </c>
      <c r="G891" t="s">
        <v>3</v>
      </c>
      <c r="H891" t="s">
        <v>3</v>
      </c>
      <c r="I891" t="s">
        <v>3</v>
      </c>
      <c r="J891" s="2">
        <v>2958465</v>
      </c>
      <c r="K891" s="2">
        <v>1</v>
      </c>
      <c r="L891" s="2">
        <v>40844</v>
      </c>
      <c r="M891" t="s">
        <v>2596</v>
      </c>
      <c r="N891" t="s">
        <v>2597</v>
      </c>
      <c r="O891" t="s">
        <v>6</v>
      </c>
      <c r="P891" t="s">
        <v>7</v>
      </c>
      <c r="Q891" t="s">
        <v>3</v>
      </c>
    </row>
    <row r="892" spans="1:17" x14ac:dyDescent="0.25">
      <c r="A892" t="s">
        <v>2598</v>
      </c>
      <c r="B892" t="s">
        <v>2599</v>
      </c>
      <c r="C892" t="s">
        <v>2</v>
      </c>
      <c r="D892" t="s">
        <v>3</v>
      </c>
      <c r="E892" t="s">
        <v>76</v>
      </c>
      <c r="F892" t="s">
        <v>3</v>
      </c>
      <c r="G892" t="s">
        <v>3</v>
      </c>
      <c r="H892" t="s">
        <v>3</v>
      </c>
      <c r="I892" t="s">
        <v>3</v>
      </c>
      <c r="J892" s="2">
        <v>2958465</v>
      </c>
      <c r="K892" s="2">
        <v>1</v>
      </c>
      <c r="L892" s="2">
        <v>40844</v>
      </c>
      <c r="M892" t="s">
        <v>2599</v>
      </c>
      <c r="N892" t="s">
        <v>2600</v>
      </c>
      <c r="O892" t="s">
        <v>6</v>
      </c>
      <c r="P892" t="s">
        <v>7</v>
      </c>
      <c r="Q892" t="s">
        <v>3</v>
      </c>
    </row>
    <row r="893" spans="1:17" x14ac:dyDescent="0.25">
      <c r="A893" t="s">
        <v>2601</v>
      </c>
      <c r="B893" t="s">
        <v>2602</v>
      </c>
      <c r="C893" t="s">
        <v>2</v>
      </c>
      <c r="D893" t="s">
        <v>3</v>
      </c>
      <c r="E893" t="s">
        <v>76</v>
      </c>
      <c r="F893" t="s">
        <v>3</v>
      </c>
      <c r="G893" t="s">
        <v>3</v>
      </c>
      <c r="H893" t="s">
        <v>3</v>
      </c>
      <c r="I893" t="s">
        <v>3</v>
      </c>
      <c r="J893" s="2">
        <v>2958465</v>
      </c>
      <c r="K893" s="2">
        <v>1</v>
      </c>
      <c r="L893" s="2">
        <v>40844</v>
      </c>
      <c r="M893" t="s">
        <v>2602</v>
      </c>
      <c r="N893" t="s">
        <v>2603</v>
      </c>
      <c r="O893" t="s">
        <v>6</v>
      </c>
      <c r="P893" t="s">
        <v>7</v>
      </c>
      <c r="Q893" t="s">
        <v>3</v>
      </c>
    </row>
    <row r="894" spans="1:17" x14ac:dyDescent="0.25">
      <c r="A894" t="s">
        <v>2604</v>
      </c>
      <c r="B894" t="s">
        <v>2605</v>
      </c>
      <c r="C894" t="s">
        <v>2</v>
      </c>
      <c r="D894" t="s">
        <v>3</v>
      </c>
      <c r="E894" t="s">
        <v>76</v>
      </c>
      <c r="F894" t="s">
        <v>3</v>
      </c>
      <c r="G894" t="s">
        <v>3</v>
      </c>
      <c r="H894" t="s">
        <v>3</v>
      </c>
      <c r="I894" t="s">
        <v>3</v>
      </c>
      <c r="J894" s="2">
        <v>2958465</v>
      </c>
      <c r="K894" s="2">
        <v>1</v>
      </c>
      <c r="L894" s="2">
        <v>40844</v>
      </c>
      <c r="M894" t="s">
        <v>2605</v>
      </c>
      <c r="N894" t="s">
        <v>2605</v>
      </c>
      <c r="O894" t="s">
        <v>6</v>
      </c>
      <c r="P894" t="s">
        <v>7</v>
      </c>
      <c r="Q894" t="s">
        <v>3</v>
      </c>
    </row>
    <row r="895" spans="1:17" x14ac:dyDescent="0.25">
      <c r="A895" t="s">
        <v>2606</v>
      </c>
      <c r="B895" t="s">
        <v>2607</v>
      </c>
      <c r="C895" t="s">
        <v>2</v>
      </c>
      <c r="D895" t="s">
        <v>3</v>
      </c>
      <c r="E895" t="s">
        <v>76</v>
      </c>
      <c r="F895" t="s">
        <v>3</v>
      </c>
      <c r="G895" t="s">
        <v>3</v>
      </c>
      <c r="H895" t="s">
        <v>3</v>
      </c>
      <c r="I895" t="s">
        <v>3</v>
      </c>
      <c r="J895" s="2">
        <v>2958465</v>
      </c>
      <c r="K895" s="2">
        <v>1</v>
      </c>
      <c r="L895" s="2">
        <v>40844</v>
      </c>
      <c r="M895" t="s">
        <v>2607</v>
      </c>
      <c r="N895" t="s">
        <v>2608</v>
      </c>
      <c r="O895" t="s">
        <v>6</v>
      </c>
      <c r="P895" t="s">
        <v>7</v>
      </c>
      <c r="Q895" t="s">
        <v>3</v>
      </c>
    </row>
    <row r="896" spans="1:17" x14ac:dyDescent="0.25">
      <c r="A896" t="s">
        <v>2609</v>
      </c>
      <c r="B896" t="s">
        <v>2610</v>
      </c>
      <c r="C896" t="s">
        <v>2</v>
      </c>
      <c r="D896" t="s">
        <v>3</v>
      </c>
      <c r="E896" t="s">
        <v>76</v>
      </c>
      <c r="F896" t="s">
        <v>3</v>
      </c>
      <c r="G896" t="s">
        <v>3</v>
      </c>
      <c r="H896" t="s">
        <v>3</v>
      </c>
      <c r="I896" t="s">
        <v>3</v>
      </c>
      <c r="J896" s="2">
        <v>2958465</v>
      </c>
      <c r="K896" s="2">
        <v>1</v>
      </c>
      <c r="L896" s="2">
        <v>40844</v>
      </c>
      <c r="M896" t="s">
        <v>2610</v>
      </c>
      <c r="N896" t="s">
        <v>2611</v>
      </c>
      <c r="O896" t="s">
        <v>6</v>
      </c>
      <c r="P896" t="s">
        <v>7</v>
      </c>
      <c r="Q896" t="s">
        <v>3</v>
      </c>
    </row>
    <row r="897" spans="1:17" x14ac:dyDescent="0.25">
      <c r="A897" t="s">
        <v>2612</v>
      </c>
      <c r="B897" t="s">
        <v>2613</v>
      </c>
      <c r="C897" t="s">
        <v>2</v>
      </c>
      <c r="D897" t="s">
        <v>3</v>
      </c>
      <c r="E897" t="s">
        <v>76</v>
      </c>
      <c r="F897" t="s">
        <v>3</v>
      </c>
      <c r="G897" t="s">
        <v>3</v>
      </c>
      <c r="H897" t="s">
        <v>3</v>
      </c>
      <c r="I897" t="s">
        <v>3</v>
      </c>
      <c r="J897" s="2">
        <v>2958465</v>
      </c>
      <c r="K897" s="2">
        <v>1</v>
      </c>
      <c r="L897" s="2">
        <v>41604</v>
      </c>
      <c r="M897" t="s">
        <v>2613</v>
      </c>
      <c r="N897" t="s">
        <v>2614</v>
      </c>
      <c r="O897" t="s">
        <v>61</v>
      </c>
      <c r="P897" t="s">
        <v>7</v>
      </c>
      <c r="Q897" t="s">
        <v>3</v>
      </c>
    </row>
    <row r="898" spans="1:17" x14ac:dyDescent="0.25">
      <c r="A898" t="s">
        <v>2615</v>
      </c>
      <c r="B898" t="s">
        <v>2616</v>
      </c>
      <c r="C898" t="s">
        <v>2</v>
      </c>
      <c r="D898" t="s">
        <v>3</v>
      </c>
      <c r="E898" t="s">
        <v>76</v>
      </c>
      <c r="F898" t="s">
        <v>3</v>
      </c>
      <c r="G898" t="s">
        <v>3</v>
      </c>
      <c r="H898" t="s">
        <v>3</v>
      </c>
      <c r="I898" t="s">
        <v>3</v>
      </c>
      <c r="J898" s="2">
        <v>2958465</v>
      </c>
      <c r="K898" s="2">
        <v>1</v>
      </c>
      <c r="L898" s="2">
        <v>40844</v>
      </c>
      <c r="M898" t="s">
        <v>2616</v>
      </c>
      <c r="N898" t="s">
        <v>2617</v>
      </c>
      <c r="O898" t="s">
        <v>6</v>
      </c>
      <c r="P898" t="s">
        <v>7</v>
      </c>
      <c r="Q898" t="s">
        <v>3</v>
      </c>
    </row>
    <row r="899" spans="1:17" x14ac:dyDescent="0.25">
      <c r="A899" t="s">
        <v>2618</v>
      </c>
      <c r="B899" t="s">
        <v>2619</v>
      </c>
      <c r="C899" t="s">
        <v>2</v>
      </c>
      <c r="D899" t="s">
        <v>3</v>
      </c>
      <c r="E899" t="s">
        <v>76</v>
      </c>
      <c r="F899" t="s">
        <v>3</v>
      </c>
      <c r="G899" t="s">
        <v>3</v>
      </c>
      <c r="H899" t="s">
        <v>3</v>
      </c>
      <c r="I899" t="s">
        <v>3</v>
      </c>
      <c r="J899" s="2">
        <v>2958465</v>
      </c>
      <c r="K899" s="2">
        <v>1</v>
      </c>
      <c r="L899" s="2">
        <v>40844</v>
      </c>
      <c r="M899" t="s">
        <v>2619</v>
      </c>
      <c r="N899" t="s">
        <v>2620</v>
      </c>
      <c r="O899" t="s">
        <v>6</v>
      </c>
      <c r="P899" t="s">
        <v>7</v>
      </c>
      <c r="Q899" t="s">
        <v>3</v>
      </c>
    </row>
    <row r="900" spans="1:17" x14ac:dyDescent="0.25">
      <c r="A900" t="s">
        <v>2621</v>
      </c>
      <c r="B900" t="s">
        <v>2622</v>
      </c>
      <c r="C900" t="s">
        <v>2</v>
      </c>
      <c r="D900" t="s">
        <v>3</v>
      </c>
      <c r="E900" t="s">
        <v>76</v>
      </c>
      <c r="F900" t="s">
        <v>3</v>
      </c>
      <c r="G900" t="s">
        <v>3</v>
      </c>
      <c r="H900" t="s">
        <v>3</v>
      </c>
      <c r="I900" t="s">
        <v>3</v>
      </c>
      <c r="J900" s="2">
        <v>2958465</v>
      </c>
      <c r="K900" s="2">
        <v>1</v>
      </c>
      <c r="L900" s="2">
        <v>40844</v>
      </c>
      <c r="M900" t="s">
        <v>2622</v>
      </c>
      <c r="N900" t="s">
        <v>2622</v>
      </c>
      <c r="O900" t="s">
        <v>6</v>
      </c>
      <c r="P900" t="s">
        <v>7</v>
      </c>
      <c r="Q900" t="s">
        <v>3</v>
      </c>
    </row>
    <row r="901" spans="1:17" x14ac:dyDescent="0.25">
      <c r="A901" t="s">
        <v>2623</v>
      </c>
      <c r="B901" t="s">
        <v>2624</v>
      </c>
      <c r="C901" t="s">
        <v>2</v>
      </c>
      <c r="D901" t="s">
        <v>3</v>
      </c>
      <c r="E901" t="s">
        <v>76</v>
      </c>
      <c r="F901" t="s">
        <v>3</v>
      </c>
      <c r="G901" t="s">
        <v>3</v>
      </c>
      <c r="H901" t="s">
        <v>3</v>
      </c>
      <c r="I901" t="s">
        <v>3</v>
      </c>
      <c r="J901" s="2">
        <v>2958465</v>
      </c>
      <c r="K901" s="2">
        <v>1</v>
      </c>
      <c r="L901" s="2">
        <v>40844</v>
      </c>
      <c r="M901" t="s">
        <v>2624</v>
      </c>
      <c r="N901" t="s">
        <v>2624</v>
      </c>
      <c r="O901" t="s">
        <v>6</v>
      </c>
      <c r="P901" t="s">
        <v>7</v>
      </c>
      <c r="Q901" t="s">
        <v>3</v>
      </c>
    </row>
    <row r="902" spans="1:17" x14ac:dyDescent="0.25">
      <c r="A902" t="s">
        <v>2625</v>
      </c>
      <c r="B902" t="s">
        <v>2626</v>
      </c>
      <c r="C902" t="s">
        <v>2</v>
      </c>
      <c r="D902" t="s">
        <v>3</v>
      </c>
      <c r="E902" t="s">
        <v>76</v>
      </c>
      <c r="F902" t="s">
        <v>3</v>
      </c>
      <c r="G902" t="s">
        <v>3</v>
      </c>
      <c r="H902" t="s">
        <v>3</v>
      </c>
      <c r="I902" t="s">
        <v>3</v>
      </c>
      <c r="J902" s="2">
        <v>2958465</v>
      </c>
      <c r="K902" s="2">
        <v>1</v>
      </c>
      <c r="L902" s="2">
        <v>40844</v>
      </c>
      <c r="M902" t="s">
        <v>2626</v>
      </c>
      <c r="N902" t="s">
        <v>2627</v>
      </c>
      <c r="O902" t="s">
        <v>6</v>
      </c>
      <c r="P902" t="s">
        <v>7</v>
      </c>
      <c r="Q902" t="s">
        <v>3</v>
      </c>
    </row>
    <row r="903" spans="1:17" x14ac:dyDescent="0.25">
      <c r="A903" t="s">
        <v>2628</v>
      </c>
      <c r="B903" t="s">
        <v>2629</v>
      </c>
      <c r="C903" t="s">
        <v>2</v>
      </c>
      <c r="D903" t="s">
        <v>3</v>
      </c>
      <c r="E903" t="s">
        <v>76</v>
      </c>
      <c r="F903" t="s">
        <v>3</v>
      </c>
      <c r="G903" t="s">
        <v>3</v>
      </c>
      <c r="H903" t="s">
        <v>3</v>
      </c>
      <c r="I903" t="s">
        <v>3</v>
      </c>
      <c r="J903" s="2">
        <v>2958465</v>
      </c>
      <c r="K903" s="2">
        <v>1</v>
      </c>
      <c r="L903" s="2">
        <v>40844</v>
      </c>
      <c r="M903" t="s">
        <v>2629</v>
      </c>
      <c r="N903" t="s">
        <v>2630</v>
      </c>
      <c r="O903" t="s">
        <v>6</v>
      </c>
      <c r="P903" t="s">
        <v>7</v>
      </c>
      <c r="Q903" t="s">
        <v>3</v>
      </c>
    </row>
    <row r="904" spans="1:17" x14ac:dyDescent="0.25">
      <c r="A904" t="s">
        <v>2631</v>
      </c>
      <c r="B904" t="s">
        <v>2632</v>
      </c>
      <c r="C904" t="s">
        <v>2</v>
      </c>
      <c r="D904" t="s">
        <v>3</v>
      </c>
      <c r="E904" t="s">
        <v>76</v>
      </c>
      <c r="F904" t="s">
        <v>3</v>
      </c>
      <c r="G904" t="s">
        <v>3</v>
      </c>
      <c r="H904" t="s">
        <v>3</v>
      </c>
      <c r="I904" t="s">
        <v>3</v>
      </c>
      <c r="J904" s="2">
        <v>2958465</v>
      </c>
      <c r="K904" s="2">
        <v>1</v>
      </c>
      <c r="L904" s="2">
        <v>40844</v>
      </c>
      <c r="M904" t="s">
        <v>2632</v>
      </c>
      <c r="N904" t="s">
        <v>2633</v>
      </c>
      <c r="O904" t="s">
        <v>6</v>
      </c>
      <c r="P904" t="s">
        <v>7</v>
      </c>
      <c r="Q904" t="s">
        <v>3</v>
      </c>
    </row>
    <row r="905" spans="1:17" x14ac:dyDescent="0.25">
      <c r="A905" t="s">
        <v>2634</v>
      </c>
      <c r="B905" t="s">
        <v>2635</v>
      </c>
      <c r="C905" t="s">
        <v>2</v>
      </c>
      <c r="D905" t="s">
        <v>3</v>
      </c>
      <c r="E905" t="s">
        <v>76</v>
      </c>
      <c r="F905" t="s">
        <v>3</v>
      </c>
      <c r="G905" t="s">
        <v>3</v>
      </c>
      <c r="H905" t="s">
        <v>3</v>
      </c>
      <c r="I905" t="s">
        <v>3</v>
      </c>
      <c r="J905" s="2">
        <v>2958465</v>
      </c>
      <c r="K905" s="2">
        <v>1</v>
      </c>
      <c r="L905" s="2">
        <v>40921</v>
      </c>
      <c r="M905" t="s">
        <v>2635</v>
      </c>
      <c r="N905" t="s">
        <v>2636</v>
      </c>
      <c r="O905" t="s">
        <v>6</v>
      </c>
      <c r="P905" t="s">
        <v>7</v>
      </c>
      <c r="Q905" t="s">
        <v>3</v>
      </c>
    </row>
    <row r="906" spans="1:17" x14ac:dyDescent="0.25">
      <c r="A906" t="s">
        <v>2637</v>
      </c>
      <c r="B906" t="s">
        <v>2638</v>
      </c>
      <c r="C906" t="s">
        <v>2</v>
      </c>
      <c r="D906" t="s">
        <v>3</v>
      </c>
      <c r="E906" t="s">
        <v>76</v>
      </c>
      <c r="F906" t="s">
        <v>3</v>
      </c>
      <c r="G906" t="s">
        <v>3</v>
      </c>
      <c r="H906" t="s">
        <v>3</v>
      </c>
      <c r="I906" t="s">
        <v>3</v>
      </c>
      <c r="J906" s="2">
        <v>2958465</v>
      </c>
      <c r="K906" s="2">
        <v>1</v>
      </c>
      <c r="L906" s="2">
        <v>40928</v>
      </c>
      <c r="M906" t="s">
        <v>2638</v>
      </c>
      <c r="N906" t="s">
        <v>2639</v>
      </c>
      <c r="O906" t="s">
        <v>6</v>
      </c>
      <c r="P906" t="s">
        <v>7</v>
      </c>
      <c r="Q906" t="s">
        <v>3</v>
      </c>
    </row>
    <row r="907" spans="1:17" x14ac:dyDescent="0.25">
      <c r="A907" t="s">
        <v>2640</v>
      </c>
      <c r="B907" t="s">
        <v>2641</v>
      </c>
      <c r="C907" t="s">
        <v>2</v>
      </c>
      <c r="D907" t="s">
        <v>3</v>
      </c>
      <c r="E907" t="s">
        <v>76</v>
      </c>
      <c r="F907" t="s">
        <v>3</v>
      </c>
      <c r="G907" t="s">
        <v>3</v>
      </c>
      <c r="H907" t="s">
        <v>3</v>
      </c>
      <c r="I907" t="s">
        <v>3</v>
      </c>
      <c r="J907" s="2">
        <v>2958465</v>
      </c>
      <c r="K907" s="2">
        <v>1</v>
      </c>
      <c r="L907" s="2">
        <v>40940</v>
      </c>
      <c r="M907" t="s">
        <v>2641</v>
      </c>
      <c r="N907" t="s">
        <v>2642</v>
      </c>
      <c r="O907" t="s">
        <v>6</v>
      </c>
      <c r="P907" t="s">
        <v>7</v>
      </c>
      <c r="Q907" t="s">
        <v>3</v>
      </c>
    </row>
    <row r="908" spans="1:17" x14ac:dyDescent="0.25">
      <c r="A908" t="s">
        <v>2643</v>
      </c>
      <c r="B908" t="s">
        <v>2644</v>
      </c>
      <c r="C908" t="s">
        <v>2</v>
      </c>
      <c r="D908" t="s">
        <v>3</v>
      </c>
      <c r="E908" t="s">
        <v>76</v>
      </c>
      <c r="F908" t="s">
        <v>3</v>
      </c>
      <c r="G908" t="s">
        <v>3</v>
      </c>
      <c r="H908" t="s">
        <v>3</v>
      </c>
      <c r="I908" t="s">
        <v>3</v>
      </c>
      <c r="J908" s="2">
        <v>2958465</v>
      </c>
      <c r="K908" s="2">
        <v>1</v>
      </c>
      <c r="L908" s="2">
        <v>41088</v>
      </c>
      <c r="M908" t="s">
        <v>2644</v>
      </c>
      <c r="N908" t="s">
        <v>2645</v>
      </c>
      <c r="O908" t="s">
        <v>61</v>
      </c>
      <c r="P908" t="s">
        <v>7</v>
      </c>
      <c r="Q908" t="s">
        <v>3</v>
      </c>
    </row>
    <row r="909" spans="1:17" x14ac:dyDescent="0.25">
      <c r="A909" t="s">
        <v>2646</v>
      </c>
      <c r="B909" t="s">
        <v>2647</v>
      </c>
      <c r="C909" t="s">
        <v>2</v>
      </c>
      <c r="D909" t="s">
        <v>3</v>
      </c>
      <c r="E909" t="s">
        <v>76</v>
      </c>
      <c r="F909" t="s">
        <v>3</v>
      </c>
      <c r="G909" t="s">
        <v>3</v>
      </c>
      <c r="H909" t="s">
        <v>3</v>
      </c>
      <c r="I909" t="s">
        <v>3</v>
      </c>
      <c r="J909" s="2">
        <v>2958465</v>
      </c>
      <c r="K909" s="2">
        <v>1</v>
      </c>
      <c r="L909" s="2">
        <v>41183</v>
      </c>
      <c r="M909" t="s">
        <v>2647</v>
      </c>
      <c r="N909" t="s">
        <v>2648</v>
      </c>
      <c r="O909" t="s">
        <v>61</v>
      </c>
      <c r="P909" t="s">
        <v>7</v>
      </c>
      <c r="Q909" t="s">
        <v>3</v>
      </c>
    </row>
    <row r="910" spans="1:17" x14ac:dyDescent="0.25">
      <c r="A910" t="s">
        <v>2649</v>
      </c>
      <c r="B910" t="s">
        <v>2650</v>
      </c>
      <c r="C910" t="s">
        <v>2</v>
      </c>
      <c r="D910" t="s">
        <v>3</v>
      </c>
      <c r="E910" t="s">
        <v>76</v>
      </c>
      <c r="F910" t="s">
        <v>3</v>
      </c>
      <c r="G910" t="s">
        <v>3</v>
      </c>
      <c r="H910" t="s">
        <v>3</v>
      </c>
      <c r="I910" t="s">
        <v>3</v>
      </c>
      <c r="J910" s="2">
        <v>2958465</v>
      </c>
      <c r="K910" s="2">
        <v>1</v>
      </c>
      <c r="L910" s="2">
        <v>44321</v>
      </c>
      <c r="M910" t="s">
        <v>2650</v>
      </c>
      <c r="N910" t="s">
        <v>2651</v>
      </c>
      <c r="O910" t="s">
        <v>57</v>
      </c>
      <c r="P910" t="s">
        <v>7</v>
      </c>
      <c r="Q910" t="s">
        <v>3</v>
      </c>
    </row>
    <row r="911" spans="1:17" x14ac:dyDescent="0.25">
      <c r="A911" t="s">
        <v>2652</v>
      </c>
      <c r="B911" t="s">
        <v>2653</v>
      </c>
      <c r="C911" t="s">
        <v>2</v>
      </c>
      <c r="D911" t="s">
        <v>3</v>
      </c>
      <c r="E911" t="s">
        <v>76</v>
      </c>
      <c r="F911" t="s">
        <v>3</v>
      </c>
      <c r="G911" t="s">
        <v>3</v>
      </c>
      <c r="H911" t="s">
        <v>3</v>
      </c>
      <c r="I911" t="s">
        <v>3</v>
      </c>
      <c r="J911" s="2">
        <v>2958465</v>
      </c>
      <c r="K911" s="2">
        <v>1</v>
      </c>
      <c r="L911" s="2">
        <v>40844</v>
      </c>
      <c r="M911" t="s">
        <v>2653</v>
      </c>
      <c r="N911" t="s">
        <v>2654</v>
      </c>
      <c r="O911" t="s">
        <v>6</v>
      </c>
      <c r="P911" t="s">
        <v>7</v>
      </c>
      <c r="Q911" t="s">
        <v>3</v>
      </c>
    </row>
    <row r="912" spans="1:17" x14ac:dyDescent="0.25">
      <c r="A912" t="s">
        <v>2655</v>
      </c>
      <c r="B912" t="s">
        <v>2656</v>
      </c>
      <c r="C912" t="s">
        <v>2</v>
      </c>
      <c r="D912" t="s">
        <v>3</v>
      </c>
      <c r="E912" t="s">
        <v>76</v>
      </c>
      <c r="F912" t="s">
        <v>3</v>
      </c>
      <c r="G912" t="s">
        <v>3</v>
      </c>
      <c r="H912" t="s">
        <v>3</v>
      </c>
      <c r="I912" t="s">
        <v>3</v>
      </c>
      <c r="J912" s="2">
        <v>2958465</v>
      </c>
      <c r="K912" s="2">
        <v>1</v>
      </c>
      <c r="L912" s="2">
        <v>40844</v>
      </c>
      <c r="M912" t="s">
        <v>2656</v>
      </c>
      <c r="N912" t="s">
        <v>1054</v>
      </c>
      <c r="O912" t="s">
        <v>6</v>
      </c>
      <c r="P912" t="s">
        <v>7</v>
      </c>
      <c r="Q912" t="s">
        <v>3</v>
      </c>
    </row>
    <row r="913" spans="1:17" x14ac:dyDescent="0.25">
      <c r="A913" t="s">
        <v>2657</v>
      </c>
      <c r="B913" t="s">
        <v>2658</v>
      </c>
      <c r="C913" t="s">
        <v>2</v>
      </c>
      <c r="D913" t="s">
        <v>3</v>
      </c>
      <c r="E913" t="s">
        <v>76</v>
      </c>
      <c r="F913" t="s">
        <v>3</v>
      </c>
      <c r="G913" t="s">
        <v>3</v>
      </c>
      <c r="H913" t="s">
        <v>3</v>
      </c>
      <c r="I913" t="s">
        <v>3</v>
      </c>
      <c r="J913" s="2">
        <v>2958465</v>
      </c>
      <c r="K913" s="2">
        <v>1</v>
      </c>
      <c r="L913" s="2">
        <v>40844</v>
      </c>
      <c r="M913" t="s">
        <v>2658</v>
      </c>
      <c r="N913" t="s">
        <v>2659</v>
      </c>
      <c r="O913" t="s">
        <v>6</v>
      </c>
      <c r="P913" t="s">
        <v>7</v>
      </c>
      <c r="Q913" t="s">
        <v>3</v>
      </c>
    </row>
    <row r="914" spans="1:17" x14ac:dyDescent="0.25">
      <c r="A914" t="s">
        <v>2660</v>
      </c>
      <c r="B914" t="s">
        <v>2661</v>
      </c>
      <c r="C914" t="s">
        <v>2</v>
      </c>
      <c r="D914" t="s">
        <v>3</v>
      </c>
      <c r="E914" t="s">
        <v>76</v>
      </c>
      <c r="F914" t="s">
        <v>3</v>
      </c>
      <c r="G914" t="s">
        <v>3</v>
      </c>
      <c r="H914" t="s">
        <v>3</v>
      </c>
      <c r="I914" t="s">
        <v>3</v>
      </c>
      <c r="J914" s="2">
        <v>2958465</v>
      </c>
      <c r="K914" s="2">
        <v>1</v>
      </c>
      <c r="L914" s="2">
        <v>40844</v>
      </c>
      <c r="M914" t="s">
        <v>2661</v>
      </c>
      <c r="N914" t="s">
        <v>2662</v>
      </c>
      <c r="O914" t="s">
        <v>6</v>
      </c>
      <c r="P914" t="s">
        <v>7</v>
      </c>
      <c r="Q914" t="s">
        <v>3</v>
      </c>
    </row>
    <row r="915" spans="1:17" x14ac:dyDescent="0.25">
      <c r="A915" t="s">
        <v>2663</v>
      </c>
      <c r="B915" t="s">
        <v>2664</v>
      </c>
      <c r="C915" t="s">
        <v>2</v>
      </c>
      <c r="D915" t="s">
        <v>3</v>
      </c>
      <c r="E915" t="s">
        <v>76</v>
      </c>
      <c r="F915" t="s">
        <v>3</v>
      </c>
      <c r="G915" t="s">
        <v>3</v>
      </c>
      <c r="H915" t="s">
        <v>3</v>
      </c>
      <c r="I915" t="s">
        <v>3</v>
      </c>
      <c r="J915" s="2">
        <v>2958465</v>
      </c>
      <c r="K915" s="2">
        <v>1</v>
      </c>
      <c r="L915" s="2">
        <v>40844</v>
      </c>
      <c r="M915" t="s">
        <v>2664</v>
      </c>
      <c r="N915" t="s">
        <v>2665</v>
      </c>
      <c r="O915" t="s">
        <v>6</v>
      </c>
      <c r="P915" t="s">
        <v>7</v>
      </c>
      <c r="Q915" t="s">
        <v>3</v>
      </c>
    </row>
    <row r="916" spans="1:17" x14ac:dyDescent="0.25">
      <c r="A916" t="s">
        <v>2666</v>
      </c>
      <c r="B916" t="s">
        <v>2667</v>
      </c>
      <c r="C916" t="s">
        <v>2</v>
      </c>
      <c r="D916" t="s">
        <v>3</v>
      </c>
      <c r="E916" t="s">
        <v>76</v>
      </c>
      <c r="F916" t="s">
        <v>3</v>
      </c>
      <c r="G916" t="s">
        <v>3</v>
      </c>
      <c r="H916" t="s">
        <v>3</v>
      </c>
      <c r="I916" t="s">
        <v>3</v>
      </c>
      <c r="J916" s="2">
        <v>2958465</v>
      </c>
      <c r="K916" s="2">
        <v>1</v>
      </c>
      <c r="L916" s="2">
        <v>40844</v>
      </c>
      <c r="M916" t="s">
        <v>2667</v>
      </c>
      <c r="N916" t="s">
        <v>2668</v>
      </c>
      <c r="O916" t="s">
        <v>6</v>
      </c>
      <c r="P916" t="s">
        <v>7</v>
      </c>
      <c r="Q916" t="s">
        <v>3</v>
      </c>
    </row>
    <row r="917" spans="1:17" x14ac:dyDescent="0.25">
      <c r="A917" t="s">
        <v>2669</v>
      </c>
      <c r="B917" t="s">
        <v>2670</v>
      </c>
      <c r="C917" t="s">
        <v>2</v>
      </c>
      <c r="D917" t="s">
        <v>3</v>
      </c>
      <c r="E917" t="s">
        <v>76</v>
      </c>
      <c r="F917" t="s">
        <v>3</v>
      </c>
      <c r="G917" t="s">
        <v>3</v>
      </c>
      <c r="H917" t="s">
        <v>3</v>
      </c>
      <c r="I917" t="s">
        <v>3</v>
      </c>
      <c r="J917" s="2">
        <v>2958465</v>
      </c>
      <c r="K917" s="2">
        <v>1</v>
      </c>
      <c r="L917" s="2">
        <v>40844</v>
      </c>
      <c r="M917" t="s">
        <v>2670</v>
      </c>
      <c r="N917" t="s">
        <v>2671</v>
      </c>
      <c r="O917" t="s">
        <v>6</v>
      </c>
      <c r="P917" t="s">
        <v>7</v>
      </c>
      <c r="Q917" t="s">
        <v>3</v>
      </c>
    </row>
    <row r="918" spans="1:17" x14ac:dyDescent="0.25">
      <c r="A918" t="s">
        <v>2672</v>
      </c>
      <c r="B918" t="s">
        <v>2673</v>
      </c>
      <c r="C918" t="s">
        <v>2</v>
      </c>
      <c r="D918" t="s">
        <v>3</v>
      </c>
      <c r="E918" t="s">
        <v>76</v>
      </c>
      <c r="F918" t="s">
        <v>3</v>
      </c>
      <c r="G918" t="s">
        <v>3</v>
      </c>
      <c r="H918" t="s">
        <v>3</v>
      </c>
      <c r="I918" t="s">
        <v>3</v>
      </c>
      <c r="J918" s="2">
        <v>2958465</v>
      </c>
      <c r="K918" s="2">
        <v>1</v>
      </c>
      <c r="L918" s="2">
        <v>40844</v>
      </c>
      <c r="M918" t="s">
        <v>2673</v>
      </c>
      <c r="N918" t="s">
        <v>2674</v>
      </c>
      <c r="O918" t="s">
        <v>6</v>
      </c>
      <c r="P918" t="s">
        <v>7</v>
      </c>
      <c r="Q918" t="s">
        <v>3</v>
      </c>
    </row>
    <row r="919" spans="1:17" x14ac:dyDescent="0.25">
      <c r="A919" t="s">
        <v>2675</v>
      </c>
      <c r="B919" t="s">
        <v>2676</v>
      </c>
      <c r="C919" t="s">
        <v>2</v>
      </c>
      <c r="D919" t="s">
        <v>3</v>
      </c>
      <c r="E919" t="s">
        <v>76</v>
      </c>
      <c r="F919" t="s">
        <v>3</v>
      </c>
      <c r="G919" t="s">
        <v>3</v>
      </c>
      <c r="H919" t="s">
        <v>3</v>
      </c>
      <c r="I919" t="s">
        <v>3</v>
      </c>
      <c r="J919" s="2">
        <v>2958465</v>
      </c>
      <c r="K919" s="2">
        <v>1</v>
      </c>
      <c r="L919" s="2">
        <v>40844</v>
      </c>
      <c r="M919" t="s">
        <v>2676</v>
      </c>
      <c r="N919" t="s">
        <v>2677</v>
      </c>
      <c r="O919" t="s">
        <v>6</v>
      </c>
      <c r="P919" t="s">
        <v>7</v>
      </c>
      <c r="Q919" t="s">
        <v>3</v>
      </c>
    </row>
    <row r="920" spans="1:17" x14ac:dyDescent="0.25">
      <c r="A920" t="s">
        <v>2678</v>
      </c>
      <c r="B920" t="s">
        <v>2679</v>
      </c>
      <c r="C920" t="s">
        <v>2</v>
      </c>
      <c r="D920" t="s">
        <v>3</v>
      </c>
      <c r="E920" t="s">
        <v>76</v>
      </c>
      <c r="F920" t="s">
        <v>3</v>
      </c>
      <c r="G920" t="s">
        <v>3</v>
      </c>
      <c r="H920" t="s">
        <v>3</v>
      </c>
      <c r="I920" t="s">
        <v>3</v>
      </c>
      <c r="J920" s="2">
        <v>2958465</v>
      </c>
      <c r="K920" s="2">
        <v>1</v>
      </c>
      <c r="L920" s="2">
        <v>43473</v>
      </c>
      <c r="M920" t="s">
        <v>2679</v>
      </c>
      <c r="N920" t="s">
        <v>2680</v>
      </c>
      <c r="O920" t="s">
        <v>57</v>
      </c>
      <c r="P920" t="s">
        <v>7</v>
      </c>
      <c r="Q920" t="s">
        <v>3</v>
      </c>
    </row>
    <row r="921" spans="1:17" x14ac:dyDescent="0.25">
      <c r="A921" t="s">
        <v>2681</v>
      </c>
      <c r="B921" t="s">
        <v>2682</v>
      </c>
      <c r="C921" t="s">
        <v>2</v>
      </c>
      <c r="D921" t="s">
        <v>3</v>
      </c>
      <c r="E921" t="s">
        <v>76</v>
      </c>
      <c r="F921" t="s">
        <v>3</v>
      </c>
      <c r="G921" t="s">
        <v>3</v>
      </c>
      <c r="H921" t="s">
        <v>3</v>
      </c>
      <c r="I921" t="s">
        <v>3</v>
      </c>
      <c r="J921" s="2">
        <v>2958465</v>
      </c>
      <c r="K921" s="2">
        <v>1</v>
      </c>
      <c r="L921" s="2">
        <v>43794</v>
      </c>
      <c r="M921" t="s">
        <v>2682</v>
      </c>
      <c r="N921" t="s">
        <v>2683</v>
      </c>
      <c r="O921" t="s">
        <v>57</v>
      </c>
      <c r="P921" t="s">
        <v>7</v>
      </c>
      <c r="Q921" t="s">
        <v>3</v>
      </c>
    </row>
    <row r="922" spans="1:17" x14ac:dyDescent="0.25">
      <c r="A922" t="s">
        <v>2684</v>
      </c>
      <c r="B922" t="s">
        <v>2685</v>
      </c>
      <c r="C922" t="s">
        <v>2</v>
      </c>
      <c r="D922" t="s">
        <v>3</v>
      </c>
      <c r="E922" t="s">
        <v>76</v>
      </c>
      <c r="F922" t="s">
        <v>3</v>
      </c>
      <c r="G922" t="s">
        <v>3</v>
      </c>
      <c r="H922" t="s">
        <v>3</v>
      </c>
      <c r="I922" t="s">
        <v>3</v>
      </c>
      <c r="J922" s="2">
        <v>2958465</v>
      </c>
      <c r="K922" s="2">
        <v>1</v>
      </c>
      <c r="L922" s="2">
        <v>40844</v>
      </c>
      <c r="M922" t="s">
        <v>2685</v>
      </c>
      <c r="N922" t="s">
        <v>2686</v>
      </c>
      <c r="O922" t="s">
        <v>6</v>
      </c>
      <c r="P922" t="s">
        <v>7</v>
      </c>
      <c r="Q922" t="s">
        <v>3</v>
      </c>
    </row>
    <row r="923" spans="1:17" x14ac:dyDescent="0.25">
      <c r="A923" t="s">
        <v>2687</v>
      </c>
      <c r="B923" t="s">
        <v>2688</v>
      </c>
      <c r="C923" t="s">
        <v>2</v>
      </c>
      <c r="D923" t="s">
        <v>3</v>
      </c>
      <c r="E923" t="s">
        <v>76</v>
      </c>
      <c r="F923" t="s">
        <v>3</v>
      </c>
      <c r="G923" t="s">
        <v>3</v>
      </c>
      <c r="H923" t="s">
        <v>3</v>
      </c>
      <c r="I923" t="s">
        <v>3</v>
      </c>
      <c r="J923" s="2">
        <v>2958465</v>
      </c>
      <c r="K923" s="2">
        <v>1</v>
      </c>
      <c r="L923" s="2">
        <v>43794</v>
      </c>
      <c r="M923" t="s">
        <v>2688</v>
      </c>
      <c r="N923" t="s">
        <v>2689</v>
      </c>
      <c r="O923" t="s">
        <v>61</v>
      </c>
      <c r="P923" t="s">
        <v>7</v>
      </c>
      <c r="Q923" t="s">
        <v>3</v>
      </c>
    </row>
    <row r="924" spans="1:17" x14ac:dyDescent="0.25">
      <c r="A924" t="s">
        <v>2690</v>
      </c>
      <c r="B924" t="s">
        <v>2691</v>
      </c>
      <c r="C924" t="s">
        <v>2</v>
      </c>
      <c r="D924" t="s">
        <v>3</v>
      </c>
      <c r="E924" t="s">
        <v>76</v>
      </c>
      <c r="F924" t="s">
        <v>3</v>
      </c>
      <c r="G924" t="s">
        <v>3</v>
      </c>
      <c r="H924" t="s">
        <v>3</v>
      </c>
      <c r="I924" t="s">
        <v>3</v>
      </c>
      <c r="J924" s="2">
        <v>2958465</v>
      </c>
      <c r="K924" s="2">
        <v>1</v>
      </c>
      <c r="L924" s="2">
        <v>40844</v>
      </c>
      <c r="M924" t="s">
        <v>2691</v>
      </c>
      <c r="N924" t="s">
        <v>2692</v>
      </c>
      <c r="O924" t="s">
        <v>6</v>
      </c>
      <c r="P924" t="s">
        <v>7</v>
      </c>
      <c r="Q924" t="s">
        <v>3</v>
      </c>
    </row>
    <row r="925" spans="1:17" x14ac:dyDescent="0.25">
      <c r="A925" t="s">
        <v>2693</v>
      </c>
      <c r="B925" t="s">
        <v>2694</v>
      </c>
      <c r="C925" t="s">
        <v>2</v>
      </c>
      <c r="D925" t="s">
        <v>3</v>
      </c>
      <c r="E925" t="s">
        <v>76</v>
      </c>
      <c r="F925" t="s">
        <v>3</v>
      </c>
      <c r="G925" t="s">
        <v>3</v>
      </c>
      <c r="H925" t="s">
        <v>3</v>
      </c>
      <c r="I925" t="s">
        <v>3</v>
      </c>
      <c r="J925" s="2">
        <v>2958465</v>
      </c>
      <c r="K925" s="2">
        <v>1</v>
      </c>
      <c r="L925" s="2">
        <v>40844</v>
      </c>
      <c r="M925" t="s">
        <v>2694</v>
      </c>
      <c r="N925" t="s">
        <v>2695</v>
      </c>
      <c r="O925" t="s">
        <v>6</v>
      </c>
      <c r="P925" t="s">
        <v>7</v>
      </c>
      <c r="Q925" t="s">
        <v>3</v>
      </c>
    </row>
    <row r="926" spans="1:17" x14ac:dyDescent="0.25">
      <c r="A926" t="s">
        <v>2696</v>
      </c>
      <c r="B926" t="s">
        <v>2433</v>
      </c>
      <c r="C926" t="s">
        <v>2</v>
      </c>
      <c r="D926" t="s">
        <v>3</v>
      </c>
      <c r="E926" t="s">
        <v>76</v>
      </c>
      <c r="F926" t="s">
        <v>3</v>
      </c>
      <c r="G926" t="s">
        <v>3</v>
      </c>
      <c r="H926" t="s">
        <v>3</v>
      </c>
      <c r="I926" t="s">
        <v>3</v>
      </c>
      <c r="J926" s="2">
        <v>2958465</v>
      </c>
      <c r="K926" s="2">
        <v>1</v>
      </c>
      <c r="L926" s="2">
        <v>44015</v>
      </c>
      <c r="M926" t="s">
        <v>2433</v>
      </c>
      <c r="N926" t="s">
        <v>2434</v>
      </c>
      <c r="O926" t="s">
        <v>57</v>
      </c>
      <c r="P926" t="s">
        <v>7</v>
      </c>
      <c r="Q926" t="s">
        <v>3</v>
      </c>
    </row>
    <row r="927" spans="1:17" x14ac:dyDescent="0.25">
      <c r="A927" t="s">
        <v>2697</v>
      </c>
      <c r="B927" t="s">
        <v>2698</v>
      </c>
      <c r="C927" t="s">
        <v>2</v>
      </c>
      <c r="D927" t="s">
        <v>3</v>
      </c>
      <c r="E927" t="s">
        <v>76</v>
      </c>
      <c r="F927" t="s">
        <v>3</v>
      </c>
      <c r="G927" t="s">
        <v>3</v>
      </c>
      <c r="H927" t="s">
        <v>3</v>
      </c>
      <c r="I927" t="s">
        <v>3</v>
      </c>
      <c r="J927" s="2">
        <v>2958465</v>
      </c>
      <c r="K927" s="2">
        <v>1</v>
      </c>
      <c r="L927" s="2">
        <v>43825</v>
      </c>
      <c r="M927" t="s">
        <v>2698</v>
      </c>
      <c r="N927" t="s">
        <v>2699</v>
      </c>
      <c r="O927" t="s">
        <v>57</v>
      </c>
      <c r="P927" t="s">
        <v>7</v>
      </c>
      <c r="Q927" t="s">
        <v>3</v>
      </c>
    </row>
    <row r="928" spans="1:17" x14ac:dyDescent="0.25">
      <c r="A928" t="s">
        <v>2700</v>
      </c>
      <c r="B928" t="s">
        <v>2701</v>
      </c>
      <c r="C928" t="s">
        <v>2</v>
      </c>
      <c r="D928" t="s">
        <v>3</v>
      </c>
      <c r="E928" t="s">
        <v>76</v>
      </c>
      <c r="F928" t="s">
        <v>3</v>
      </c>
      <c r="G928" t="s">
        <v>3</v>
      </c>
      <c r="H928" t="s">
        <v>3</v>
      </c>
      <c r="I928" t="s">
        <v>3</v>
      </c>
      <c r="J928" s="2">
        <v>2958465</v>
      </c>
      <c r="K928" s="2">
        <v>1</v>
      </c>
      <c r="L928" s="2">
        <v>43825</v>
      </c>
      <c r="M928" t="s">
        <v>2701</v>
      </c>
      <c r="N928" t="s">
        <v>2702</v>
      </c>
      <c r="O928" t="s">
        <v>57</v>
      </c>
      <c r="P928" t="s">
        <v>7</v>
      </c>
      <c r="Q928" t="s">
        <v>3</v>
      </c>
    </row>
    <row r="929" spans="1:17" x14ac:dyDescent="0.25">
      <c r="A929" t="s">
        <v>2703</v>
      </c>
      <c r="B929" t="s">
        <v>2704</v>
      </c>
      <c r="C929" t="s">
        <v>2</v>
      </c>
      <c r="D929" t="s">
        <v>3</v>
      </c>
      <c r="E929" t="s">
        <v>76</v>
      </c>
      <c r="F929" t="s">
        <v>3</v>
      </c>
      <c r="G929" t="s">
        <v>3</v>
      </c>
      <c r="H929" t="s">
        <v>3</v>
      </c>
      <c r="I929" t="s">
        <v>3</v>
      </c>
      <c r="J929" s="2">
        <v>2958465</v>
      </c>
      <c r="K929" s="2">
        <v>1</v>
      </c>
      <c r="L929" s="2">
        <v>40844</v>
      </c>
      <c r="M929" t="s">
        <v>2704</v>
      </c>
      <c r="N929" t="s">
        <v>2705</v>
      </c>
      <c r="O929" t="s">
        <v>6</v>
      </c>
      <c r="P929" t="s">
        <v>7</v>
      </c>
      <c r="Q929" t="s">
        <v>3</v>
      </c>
    </row>
    <row r="930" spans="1:17" x14ac:dyDescent="0.25">
      <c r="A930" t="s">
        <v>2706</v>
      </c>
      <c r="B930" t="s">
        <v>2707</v>
      </c>
      <c r="C930" t="s">
        <v>2</v>
      </c>
      <c r="D930" t="s">
        <v>3</v>
      </c>
      <c r="E930" t="s">
        <v>76</v>
      </c>
      <c r="F930" t="s">
        <v>3</v>
      </c>
      <c r="G930" t="s">
        <v>3</v>
      </c>
      <c r="H930" t="s">
        <v>3</v>
      </c>
      <c r="I930" t="s">
        <v>3</v>
      </c>
      <c r="J930" s="2">
        <v>2958465</v>
      </c>
      <c r="K930" s="2">
        <v>1</v>
      </c>
      <c r="L930" s="2">
        <v>40844</v>
      </c>
      <c r="M930" t="s">
        <v>2707</v>
      </c>
      <c r="N930" t="s">
        <v>2708</v>
      </c>
      <c r="O930" t="s">
        <v>6</v>
      </c>
      <c r="P930" t="s">
        <v>7</v>
      </c>
      <c r="Q930" t="s">
        <v>3</v>
      </c>
    </row>
    <row r="931" spans="1:17" x14ac:dyDescent="0.25">
      <c r="A931" t="s">
        <v>2709</v>
      </c>
      <c r="B931" t="s">
        <v>2710</v>
      </c>
      <c r="C931" t="s">
        <v>2</v>
      </c>
      <c r="D931" t="s">
        <v>3</v>
      </c>
      <c r="E931" t="s">
        <v>76</v>
      </c>
      <c r="F931" t="s">
        <v>3</v>
      </c>
      <c r="G931" t="s">
        <v>3</v>
      </c>
      <c r="H931" t="s">
        <v>3</v>
      </c>
      <c r="I931" t="s">
        <v>3</v>
      </c>
      <c r="J931" s="2">
        <v>2958465</v>
      </c>
      <c r="K931" s="2">
        <v>1</v>
      </c>
      <c r="L931" s="2">
        <v>40844</v>
      </c>
      <c r="M931" t="s">
        <v>2710</v>
      </c>
      <c r="N931" t="s">
        <v>2711</v>
      </c>
      <c r="O931" t="s">
        <v>6</v>
      </c>
      <c r="P931" t="s">
        <v>7</v>
      </c>
      <c r="Q931" t="s">
        <v>3</v>
      </c>
    </row>
    <row r="932" spans="1:17" x14ac:dyDescent="0.25">
      <c r="A932" t="s">
        <v>2712</v>
      </c>
      <c r="B932" t="s">
        <v>2713</v>
      </c>
      <c r="C932" t="s">
        <v>2</v>
      </c>
      <c r="D932" t="s">
        <v>3</v>
      </c>
      <c r="E932" t="s">
        <v>76</v>
      </c>
      <c r="F932" t="s">
        <v>3</v>
      </c>
      <c r="G932" t="s">
        <v>3</v>
      </c>
      <c r="H932" t="s">
        <v>3</v>
      </c>
      <c r="I932" t="s">
        <v>3</v>
      </c>
      <c r="J932" s="2">
        <v>2958465</v>
      </c>
      <c r="K932" s="2">
        <v>1</v>
      </c>
      <c r="L932" s="2">
        <v>40844</v>
      </c>
      <c r="M932" t="s">
        <v>2713</v>
      </c>
      <c r="N932" t="s">
        <v>2714</v>
      </c>
      <c r="O932" t="s">
        <v>6</v>
      </c>
      <c r="P932" t="s">
        <v>7</v>
      </c>
      <c r="Q932" t="s">
        <v>3</v>
      </c>
    </row>
    <row r="933" spans="1:17" x14ac:dyDescent="0.25">
      <c r="A933" t="s">
        <v>2715</v>
      </c>
      <c r="B933" t="s">
        <v>2716</v>
      </c>
      <c r="C933" t="s">
        <v>2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s="2">
        <v>2958465</v>
      </c>
      <c r="K933" s="2">
        <v>1</v>
      </c>
      <c r="L933" s="2">
        <v>45036</v>
      </c>
      <c r="M933" t="s">
        <v>2716</v>
      </c>
      <c r="N933" t="s">
        <v>2717</v>
      </c>
      <c r="O933" t="s">
        <v>1908</v>
      </c>
      <c r="P933" t="s">
        <v>7</v>
      </c>
      <c r="Q933" t="s">
        <v>3</v>
      </c>
    </row>
    <row r="934" spans="1:17" x14ac:dyDescent="0.25">
      <c r="A934" t="s">
        <v>2718</v>
      </c>
      <c r="B934" t="s">
        <v>2719</v>
      </c>
      <c r="C934" t="s">
        <v>2</v>
      </c>
      <c r="D934" t="s">
        <v>3</v>
      </c>
      <c r="E934" t="s">
        <v>76</v>
      </c>
      <c r="F934" t="s">
        <v>3</v>
      </c>
      <c r="G934" t="s">
        <v>3</v>
      </c>
      <c r="H934" t="s">
        <v>3</v>
      </c>
      <c r="I934" t="s">
        <v>3</v>
      </c>
      <c r="J934" s="2">
        <v>2958465</v>
      </c>
      <c r="K934" s="2">
        <v>1</v>
      </c>
      <c r="L934" s="2">
        <v>40844</v>
      </c>
      <c r="M934" t="s">
        <v>2719</v>
      </c>
      <c r="N934" t="s">
        <v>2720</v>
      </c>
      <c r="O934" t="s">
        <v>6</v>
      </c>
      <c r="P934" t="s">
        <v>7</v>
      </c>
      <c r="Q934" t="s">
        <v>3</v>
      </c>
    </row>
    <row r="935" spans="1:17" x14ac:dyDescent="0.25">
      <c r="A935" t="s">
        <v>2721</v>
      </c>
      <c r="B935" t="s">
        <v>2722</v>
      </c>
      <c r="C935" t="s">
        <v>2</v>
      </c>
      <c r="D935" t="s">
        <v>3</v>
      </c>
      <c r="E935" t="s">
        <v>76</v>
      </c>
      <c r="F935" t="s">
        <v>3</v>
      </c>
      <c r="G935" t="s">
        <v>3</v>
      </c>
      <c r="H935" t="s">
        <v>3</v>
      </c>
      <c r="I935" t="s">
        <v>3</v>
      </c>
      <c r="J935" s="2">
        <v>2958465</v>
      </c>
      <c r="K935" s="2">
        <v>1</v>
      </c>
      <c r="L935" s="2">
        <v>40844</v>
      </c>
      <c r="M935" t="s">
        <v>2723</v>
      </c>
      <c r="N935" t="s">
        <v>2724</v>
      </c>
      <c r="O935" t="s">
        <v>6</v>
      </c>
      <c r="P935" t="s">
        <v>7</v>
      </c>
      <c r="Q935" t="s">
        <v>3</v>
      </c>
    </row>
    <row r="936" spans="1:17" x14ac:dyDescent="0.25">
      <c r="A936" t="s">
        <v>2725</v>
      </c>
      <c r="B936" t="s">
        <v>2726</v>
      </c>
      <c r="C936" t="s">
        <v>2</v>
      </c>
      <c r="D936" t="s">
        <v>3</v>
      </c>
      <c r="E936" t="s">
        <v>76</v>
      </c>
      <c r="F936" t="s">
        <v>3</v>
      </c>
      <c r="G936" t="s">
        <v>3</v>
      </c>
      <c r="H936" t="s">
        <v>3</v>
      </c>
      <c r="I936" t="s">
        <v>3</v>
      </c>
      <c r="J936" s="2">
        <v>2958465</v>
      </c>
      <c r="K936" s="2">
        <v>1</v>
      </c>
      <c r="L936" s="2">
        <v>40844</v>
      </c>
      <c r="M936" t="s">
        <v>2727</v>
      </c>
      <c r="N936" t="s">
        <v>2728</v>
      </c>
      <c r="O936" t="s">
        <v>6</v>
      </c>
      <c r="P936" t="s">
        <v>7</v>
      </c>
      <c r="Q936" t="s">
        <v>3</v>
      </c>
    </row>
    <row r="937" spans="1:17" x14ac:dyDescent="0.25">
      <c r="A937" t="s">
        <v>2729</v>
      </c>
      <c r="B937" t="s">
        <v>2730</v>
      </c>
      <c r="C937" t="s">
        <v>2</v>
      </c>
      <c r="D937" t="s">
        <v>3</v>
      </c>
      <c r="E937" t="s">
        <v>76</v>
      </c>
      <c r="F937" t="s">
        <v>3</v>
      </c>
      <c r="G937" t="s">
        <v>3</v>
      </c>
      <c r="H937" t="s">
        <v>3</v>
      </c>
      <c r="I937" t="s">
        <v>3</v>
      </c>
      <c r="J937" s="2">
        <v>2958465</v>
      </c>
      <c r="K937" s="2">
        <v>1</v>
      </c>
      <c r="L937" s="2">
        <v>40844</v>
      </c>
      <c r="M937" t="s">
        <v>2731</v>
      </c>
      <c r="N937" t="s">
        <v>2732</v>
      </c>
      <c r="O937" t="s">
        <v>6</v>
      </c>
      <c r="P937" t="s">
        <v>7</v>
      </c>
      <c r="Q937" t="s">
        <v>3</v>
      </c>
    </row>
    <row r="938" spans="1:17" x14ac:dyDescent="0.25">
      <c r="A938" t="s">
        <v>2733</v>
      </c>
      <c r="B938" t="s">
        <v>2734</v>
      </c>
      <c r="C938" t="s">
        <v>2</v>
      </c>
      <c r="D938" t="s">
        <v>3</v>
      </c>
      <c r="E938" t="s">
        <v>76</v>
      </c>
      <c r="F938" t="s">
        <v>3</v>
      </c>
      <c r="G938" t="s">
        <v>3</v>
      </c>
      <c r="H938" t="s">
        <v>3</v>
      </c>
      <c r="I938" t="s">
        <v>3</v>
      </c>
      <c r="J938" s="2">
        <v>2958465</v>
      </c>
      <c r="K938" s="2">
        <v>1</v>
      </c>
      <c r="L938" s="2">
        <v>40844</v>
      </c>
      <c r="M938" t="s">
        <v>2735</v>
      </c>
      <c r="N938" t="s">
        <v>2736</v>
      </c>
      <c r="O938" t="s">
        <v>6</v>
      </c>
      <c r="P938" t="s">
        <v>7</v>
      </c>
      <c r="Q938" t="s">
        <v>3</v>
      </c>
    </row>
    <row r="939" spans="1:17" x14ac:dyDescent="0.25">
      <c r="A939" t="s">
        <v>2737</v>
      </c>
      <c r="B939" t="s">
        <v>2738</v>
      </c>
      <c r="C939" t="s">
        <v>2</v>
      </c>
      <c r="D939" t="s">
        <v>3</v>
      </c>
      <c r="E939" t="s">
        <v>76</v>
      </c>
      <c r="F939" t="s">
        <v>3</v>
      </c>
      <c r="G939" t="s">
        <v>3</v>
      </c>
      <c r="H939" t="s">
        <v>3</v>
      </c>
      <c r="I939" t="s">
        <v>3</v>
      </c>
      <c r="J939" s="2">
        <v>2958465</v>
      </c>
      <c r="K939" s="2">
        <v>1</v>
      </c>
      <c r="L939" s="2">
        <v>40844</v>
      </c>
      <c r="M939" t="s">
        <v>2739</v>
      </c>
      <c r="N939" t="s">
        <v>2740</v>
      </c>
      <c r="O939" t="s">
        <v>6</v>
      </c>
      <c r="P939" t="s">
        <v>7</v>
      </c>
      <c r="Q939" t="s">
        <v>3</v>
      </c>
    </row>
    <row r="940" spans="1:17" x14ac:dyDescent="0.25">
      <c r="A940" t="s">
        <v>2741</v>
      </c>
      <c r="B940" t="s">
        <v>2742</v>
      </c>
      <c r="C940" t="s">
        <v>2</v>
      </c>
      <c r="D940" t="s">
        <v>3</v>
      </c>
      <c r="E940" t="s">
        <v>76</v>
      </c>
      <c r="F940" t="s">
        <v>3</v>
      </c>
      <c r="G940" t="s">
        <v>3</v>
      </c>
      <c r="H940" t="s">
        <v>3</v>
      </c>
      <c r="I940" t="s">
        <v>3</v>
      </c>
      <c r="J940" s="2">
        <v>2958465</v>
      </c>
      <c r="K940" s="2">
        <v>1</v>
      </c>
      <c r="L940" s="2">
        <v>40844</v>
      </c>
      <c r="M940" t="s">
        <v>2743</v>
      </c>
      <c r="N940" t="s">
        <v>2744</v>
      </c>
      <c r="O940" t="s">
        <v>6</v>
      </c>
      <c r="P940" t="s">
        <v>7</v>
      </c>
      <c r="Q940" t="s">
        <v>3</v>
      </c>
    </row>
    <row r="941" spans="1:17" x14ac:dyDescent="0.25">
      <c r="A941" t="s">
        <v>2745</v>
      </c>
      <c r="B941" t="s">
        <v>2746</v>
      </c>
      <c r="C941" t="s">
        <v>2</v>
      </c>
      <c r="D941" t="s">
        <v>3</v>
      </c>
      <c r="E941" t="s">
        <v>76</v>
      </c>
      <c r="F941" t="s">
        <v>3</v>
      </c>
      <c r="G941" t="s">
        <v>3</v>
      </c>
      <c r="H941" t="s">
        <v>3</v>
      </c>
      <c r="I941" t="s">
        <v>3</v>
      </c>
      <c r="J941" s="2">
        <v>2958465</v>
      </c>
      <c r="K941" s="2">
        <v>1</v>
      </c>
      <c r="L941" s="2">
        <v>40844</v>
      </c>
      <c r="M941" t="s">
        <v>2747</v>
      </c>
      <c r="N941" t="s">
        <v>2748</v>
      </c>
      <c r="O941" t="s">
        <v>6</v>
      </c>
      <c r="P941" t="s">
        <v>7</v>
      </c>
      <c r="Q941" t="s">
        <v>3</v>
      </c>
    </row>
    <row r="942" spans="1:17" x14ac:dyDescent="0.25">
      <c r="A942" t="s">
        <v>2749</v>
      </c>
      <c r="B942" t="s">
        <v>2750</v>
      </c>
      <c r="C942" t="s">
        <v>2</v>
      </c>
      <c r="D942" t="s">
        <v>3</v>
      </c>
      <c r="E942" t="s">
        <v>76</v>
      </c>
      <c r="F942" t="s">
        <v>3</v>
      </c>
      <c r="G942" t="s">
        <v>3</v>
      </c>
      <c r="H942" t="s">
        <v>3</v>
      </c>
      <c r="I942" t="s">
        <v>3</v>
      </c>
      <c r="J942" s="2">
        <v>2958465</v>
      </c>
      <c r="K942" s="2">
        <v>1</v>
      </c>
      <c r="L942" s="2">
        <v>40844</v>
      </c>
      <c r="M942" t="s">
        <v>2751</v>
      </c>
      <c r="N942" t="s">
        <v>2752</v>
      </c>
      <c r="O942" t="s">
        <v>6</v>
      </c>
      <c r="P942" t="s">
        <v>7</v>
      </c>
      <c r="Q942" t="s">
        <v>3</v>
      </c>
    </row>
    <row r="943" spans="1:17" x14ac:dyDescent="0.25">
      <c r="A943" t="s">
        <v>2753</v>
      </c>
      <c r="B943" t="s">
        <v>2754</v>
      </c>
      <c r="C943" t="s">
        <v>2</v>
      </c>
      <c r="D943" t="s">
        <v>3</v>
      </c>
      <c r="E943" t="s">
        <v>76</v>
      </c>
      <c r="F943" t="s">
        <v>3</v>
      </c>
      <c r="G943" t="s">
        <v>3</v>
      </c>
      <c r="H943" t="s">
        <v>3</v>
      </c>
      <c r="I943" t="s">
        <v>3</v>
      </c>
      <c r="J943" s="2">
        <v>2958465</v>
      </c>
      <c r="K943" s="2">
        <v>1</v>
      </c>
      <c r="L943" s="2">
        <v>40844</v>
      </c>
      <c r="M943" t="s">
        <v>2755</v>
      </c>
      <c r="N943" t="s">
        <v>2728</v>
      </c>
      <c r="O943" t="s">
        <v>6</v>
      </c>
      <c r="P943" t="s">
        <v>7</v>
      </c>
      <c r="Q943" t="s">
        <v>3</v>
      </c>
    </row>
    <row r="944" spans="1:17" x14ac:dyDescent="0.25">
      <c r="A944" t="s">
        <v>2756</v>
      </c>
      <c r="B944" t="s">
        <v>2757</v>
      </c>
      <c r="C944" t="s">
        <v>2</v>
      </c>
      <c r="D944" t="s">
        <v>3</v>
      </c>
      <c r="E944" t="s">
        <v>76</v>
      </c>
      <c r="F944" t="s">
        <v>3</v>
      </c>
      <c r="G944" t="s">
        <v>3</v>
      </c>
      <c r="H944" t="s">
        <v>3</v>
      </c>
      <c r="I944" t="s">
        <v>3</v>
      </c>
      <c r="J944" s="2">
        <v>2958465</v>
      </c>
      <c r="K944" s="2">
        <v>1</v>
      </c>
      <c r="L944" s="2">
        <v>41549</v>
      </c>
      <c r="M944" t="s">
        <v>2757</v>
      </c>
      <c r="N944" t="s">
        <v>2758</v>
      </c>
      <c r="O944" t="s">
        <v>61</v>
      </c>
      <c r="P944" t="s">
        <v>7</v>
      </c>
      <c r="Q944" t="s">
        <v>3</v>
      </c>
    </row>
    <row r="945" spans="1:17" x14ac:dyDescent="0.25">
      <c r="A945" t="s">
        <v>2759</v>
      </c>
      <c r="B945" t="s">
        <v>2760</v>
      </c>
      <c r="C945" t="s">
        <v>2</v>
      </c>
      <c r="D945" t="s">
        <v>3</v>
      </c>
      <c r="E945" t="s">
        <v>76</v>
      </c>
      <c r="F945" t="s">
        <v>3</v>
      </c>
      <c r="G945" t="s">
        <v>3</v>
      </c>
      <c r="H945" t="s">
        <v>3</v>
      </c>
      <c r="I945" t="s">
        <v>3</v>
      </c>
      <c r="J945" s="2">
        <v>2958465</v>
      </c>
      <c r="K945" s="2">
        <v>1</v>
      </c>
      <c r="L945" s="2">
        <v>40844</v>
      </c>
      <c r="M945" t="s">
        <v>2761</v>
      </c>
      <c r="N945" t="s">
        <v>2736</v>
      </c>
      <c r="O945" t="s">
        <v>6</v>
      </c>
      <c r="P945" t="s">
        <v>7</v>
      </c>
      <c r="Q945" t="s">
        <v>3</v>
      </c>
    </row>
    <row r="946" spans="1:17" x14ac:dyDescent="0.25">
      <c r="A946" t="s">
        <v>2762</v>
      </c>
      <c r="B946" t="s">
        <v>2763</v>
      </c>
      <c r="C946" t="s">
        <v>2</v>
      </c>
      <c r="D946" t="s">
        <v>3</v>
      </c>
      <c r="E946" t="s">
        <v>76</v>
      </c>
      <c r="F946" t="s">
        <v>3</v>
      </c>
      <c r="G946" t="s">
        <v>3</v>
      </c>
      <c r="H946" t="s">
        <v>3</v>
      </c>
      <c r="I946" t="s">
        <v>3</v>
      </c>
      <c r="J946" s="2">
        <v>2958465</v>
      </c>
      <c r="K946" s="2">
        <v>1</v>
      </c>
      <c r="L946" s="2">
        <v>43867</v>
      </c>
      <c r="M946" t="s">
        <v>2764</v>
      </c>
      <c r="N946" t="s">
        <v>2765</v>
      </c>
      <c r="O946" t="s">
        <v>57</v>
      </c>
      <c r="P946" t="s">
        <v>7</v>
      </c>
      <c r="Q946" t="s">
        <v>3</v>
      </c>
    </row>
    <row r="947" spans="1:17" x14ac:dyDescent="0.25">
      <c r="A947" t="s">
        <v>2766</v>
      </c>
      <c r="B947" t="s">
        <v>2767</v>
      </c>
      <c r="C947" t="s">
        <v>2</v>
      </c>
      <c r="D947" t="s">
        <v>3</v>
      </c>
      <c r="E947" t="s">
        <v>76</v>
      </c>
      <c r="F947" t="s">
        <v>3</v>
      </c>
      <c r="G947" t="s">
        <v>3</v>
      </c>
      <c r="H947" t="s">
        <v>3</v>
      </c>
      <c r="I947" t="s">
        <v>3</v>
      </c>
      <c r="J947" s="2">
        <v>2958465</v>
      </c>
      <c r="K947" s="2">
        <v>1</v>
      </c>
      <c r="L947" s="2">
        <v>40844</v>
      </c>
      <c r="M947" t="s">
        <v>2768</v>
      </c>
      <c r="N947" t="s">
        <v>2769</v>
      </c>
      <c r="O947" t="s">
        <v>6</v>
      </c>
      <c r="P947" t="s">
        <v>7</v>
      </c>
      <c r="Q947" t="s">
        <v>3</v>
      </c>
    </row>
    <row r="948" spans="1:17" x14ac:dyDescent="0.25">
      <c r="A948" t="s">
        <v>2770</v>
      </c>
      <c r="B948" t="s">
        <v>2771</v>
      </c>
      <c r="C948" t="s">
        <v>2</v>
      </c>
      <c r="D948" t="s">
        <v>3</v>
      </c>
      <c r="E948" t="s">
        <v>76</v>
      </c>
      <c r="F948" t="s">
        <v>3</v>
      </c>
      <c r="G948" t="s">
        <v>3</v>
      </c>
      <c r="H948" t="s">
        <v>3</v>
      </c>
      <c r="I948" t="s">
        <v>3</v>
      </c>
      <c r="J948" s="2">
        <v>2958465</v>
      </c>
      <c r="K948" s="2">
        <v>1</v>
      </c>
      <c r="L948" s="2">
        <v>40844</v>
      </c>
      <c r="M948" t="s">
        <v>2772</v>
      </c>
      <c r="N948" t="s">
        <v>2773</v>
      </c>
      <c r="O948" t="s">
        <v>6</v>
      </c>
      <c r="P948" t="s">
        <v>7</v>
      </c>
      <c r="Q948" t="s">
        <v>3</v>
      </c>
    </row>
    <row r="949" spans="1:17" x14ac:dyDescent="0.25">
      <c r="A949" t="s">
        <v>2774</v>
      </c>
      <c r="B949" t="s">
        <v>2775</v>
      </c>
      <c r="C949" t="s">
        <v>2</v>
      </c>
      <c r="D949" t="s">
        <v>3</v>
      </c>
      <c r="E949" t="s">
        <v>76</v>
      </c>
      <c r="F949" t="s">
        <v>3</v>
      </c>
      <c r="G949" t="s">
        <v>3</v>
      </c>
      <c r="H949" t="s">
        <v>3</v>
      </c>
      <c r="I949" t="s">
        <v>3</v>
      </c>
      <c r="J949" s="2">
        <v>2958465</v>
      </c>
      <c r="K949" s="2">
        <v>1</v>
      </c>
      <c r="L949" s="2">
        <v>40844</v>
      </c>
      <c r="M949" t="s">
        <v>2776</v>
      </c>
      <c r="N949" t="s">
        <v>2777</v>
      </c>
      <c r="O949" t="s">
        <v>6</v>
      </c>
      <c r="P949" t="s">
        <v>7</v>
      </c>
      <c r="Q949" t="s">
        <v>3</v>
      </c>
    </row>
    <row r="950" spans="1:17" x14ac:dyDescent="0.25">
      <c r="A950" t="s">
        <v>2778</v>
      </c>
      <c r="B950" t="s">
        <v>2779</v>
      </c>
      <c r="C950" t="s">
        <v>2</v>
      </c>
      <c r="D950" t="s">
        <v>3</v>
      </c>
      <c r="E950" t="s">
        <v>76</v>
      </c>
      <c r="F950" t="s">
        <v>3</v>
      </c>
      <c r="G950" t="s">
        <v>3</v>
      </c>
      <c r="H950" t="s">
        <v>3</v>
      </c>
      <c r="I950" t="s">
        <v>3</v>
      </c>
      <c r="J950" s="2">
        <v>2958465</v>
      </c>
      <c r="K950" s="2">
        <v>1</v>
      </c>
      <c r="L950" s="2">
        <v>41598</v>
      </c>
      <c r="M950" t="s">
        <v>2780</v>
      </c>
      <c r="N950" t="s">
        <v>2781</v>
      </c>
      <c r="O950" t="s">
        <v>61</v>
      </c>
      <c r="P950" t="s">
        <v>7</v>
      </c>
      <c r="Q950" t="s">
        <v>3</v>
      </c>
    </row>
    <row r="951" spans="1:17" x14ac:dyDescent="0.25">
      <c r="A951" t="s">
        <v>2782</v>
      </c>
      <c r="B951" t="s">
        <v>2783</v>
      </c>
      <c r="C951" t="s">
        <v>2</v>
      </c>
      <c r="D951" t="s">
        <v>3</v>
      </c>
      <c r="E951" t="s">
        <v>76</v>
      </c>
      <c r="F951" t="s">
        <v>3</v>
      </c>
      <c r="G951" t="s">
        <v>3</v>
      </c>
      <c r="H951" t="s">
        <v>3</v>
      </c>
      <c r="I951" t="s">
        <v>3</v>
      </c>
      <c r="J951" s="2">
        <v>2958465</v>
      </c>
      <c r="K951" s="2">
        <v>1</v>
      </c>
      <c r="L951" s="2">
        <v>41598</v>
      </c>
      <c r="M951" t="s">
        <v>2784</v>
      </c>
      <c r="N951" t="s">
        <v>2785</v>
      </c>
      <c r="O951" t="s">
        <v>61</v>
      </c>
      <c r="P951" t="s">
        <v>7</v>
      </c>
      <c r="Q951" t="s">
        <v>3</v>
      </c>
    </row>
    <row r="952" spans="1:17" x14ac:dyDescent="0.25">
      <c r="A952" t="s">
        <v>2786</v>
      </c>
      <c r="B952" t="s">
        <v>2787</v>
      </c>
      <c r="C952" t="s">
        <v>2</v>
      </c>
      <c r="D952" t="s">
        <v>3</v>
      </c>
      <c r="E952" t="s">
        <v>76</v>
      </c>
      <c r="F952" t="s">
        <v>3</v>
      </c>
      <c r="G952" t="s">
        <v>3</v>
      </c>
      <c r="H952" t="s">
        <v>3</v>
      </c>
      <c r="I952" t="s">
        <v>3</v>
      </c>
      <c r="J952" s="2">
        <v>2958465</v>
      </c>
      <c r="K952" s="2">
        <v>1</v>
      </c>
      <c r="L952" s="2">
        <v>43867</v>
      </c>
      <c r="M952" t="s">
        <v>2788</v>
      </c>
      <c r="N952" t="s">
        <v>2789</v>
      </c>
      <c r="O952" t="s">
        <v>57</v>
      </c>
      <c r="P952" t="s">
        <v>7</v>
      </c>
      <c r="Q952" t="s">
        <v>3</v>
      </c>
    </row>
    <row r="953" spans="1:17" x14ac:dyDescent="0.25">
      <c r="A953" t="s">
        <v>2790</v>
      </c>
      <c r="B953" t="s">
        <v>2791</v>
      </c>
      <c r="C953" t="s">
        <v>2</v>
      </c>
      <c r="D953" t="s">
        <v>3</v>
      </c>
      <c r="E953" t="s">
        <v>76</v>
      </c>
      <c r="F953" t="s">
        <v>3</v>
      </c>
      <c r="G953" t="s">
        <v>3</v>
      </c>
      <c r="H953" t="s">
        <v>3</v>
      </c>
      <c r="I953" t="s">
        <v>3</v>
      </c>
      <c r="J953" s="2">
        <v>2958465</v>
      </c>
      <c r="K953" s="2">
        <v>1</v>
      </c>
      <c r="L953" s="2">
        <v>40844</v>
      </c>
      <c r="M953" t="s">
        <v>2792</v>
      </c>
      <c r="N953" t="s">
        <v>2793</v>
      </c>
      <c r="O953" t="s">
        <v>6</v>
      </c>
      <c r="P953" t="s">
        <v>7</v>
      </c>
      <c r="Q953" t="s">
        <v>3</v>
      </c>
    </row>
    <row r="954" spans="1:17" x14ac:dyDescent="0.25">
      <c r="A954" t="s">
        <v>2794</v>
      </c>
      <c r="B954" t="s">
        <v>2795</v>
      </c>
      <c r="C954" t="s">
        <v>2</v>
      </c>
      <c r="D954" t="s">
        <v>3</v>
      </c>
      <c r="E954" t="s">
        <v>76</v>
      </c>
      <c r="F954" t="s">
        <v>3</v>
      </c>
      <c r="G954" t="s">
        <v>3</v>
      </c>
      <c r="H954" t="s">
        <v>3</v>
      </c>
      <c r="I954" t="s">
        <v>3</v>
      </c>
      <c r="J954" s="2">
        <v>2958465</v>
      </c>
      <c r="K954" s="2">
        <v>1</v>
      </c>
      <c r="L954" s="2">
        <v>40844</v>
      </c>
      <c r="M954" t="s">
        <v>2796</v>
      </c>
      <c r="N954" t="s">
        <v>2797</v>
      </c>
      <c r="O954" t="s">
        <v>6</v>
      </c>
      <c r="P954" t="s">
        <v>7</v>
      </c>
      <c r="Q954" t="s">
        <v>3</v>
      </c>
    </row>
    <row r="955" spans="1:17" x14ac:dyDescent="0.25">
      <c r="A955" t="s">
        <v>2798</v>
      </c>
      <c r="B955" t="s">
        <v>2799</v>
      </c>
      <c r="C955" t="s">
        <v>2</v>
      </c>
      <c r="D955" t="s">
        <v>3</v>
      </c>
      <c r="E955" t="s">
        <v>76</v>
      </c>
      <c r="F955" t="s">
        <v>3</v>
      </c>
      <c r="G955" t="s">
        <v>3</v>
      </c>
      <c r="H955" t="s">
        <v>3</v>
      </c>
      <c r="I955" t="s">
        <v>3</v>
      </c>
      <c r="J955" s="2">
        <v>2958465</v>
      </c>
      <c r="K955" s="2">
        <v>1</v>
      </c>
      <c r="L955" s="2">
        <v>42374</v>
      </c>
      <c r="M955" t="s">
        <v>2799</v>
      </c>
      <c r="N955" t="s">
        <v>2800</v>
      </c>
      <c r="O955" t="s">
        <v>61</v>
      </c>
      <c r="P955" t="s">
        <v>7</v>
      </c>
      <c r="Q955" t="s">
        <v>3</v>
      </c>
    </row>
    <row r="956" spans="1:17" x14ac:dyDescent="0.25">
      <c r="A956" t="s">
        <v>2801</v>
      </c>
      <c r="B956" t="s">
        <v>2802</v>
      </c>
      <c r="C956" t="s">
        <v>2</v>
      </c>
      <c r="D956" t="s">
        <v>3</v>
      </c>
      <c r="E956" t="s">
        <v>76</v>
      </c>
      <c r="F956" t="s">
        <v>3</v>
      </c>
      <c r="G956" t="s">
        <v>3</v>
      </c>
      <c r="H956" t="s">
        <v>3</v>
      </c>
      <c r="I956" t="s">
        <v>3</v>
      </c>
      <c r="J956" s="2">
        <v>2958465</v>
      </c>
      <c r="K956" s="2">
        <v>1</v>
      </c>
      <c r="L956" s="2">
        <v>40844</v>
      </c>
      <c r="M956" t="s">
        <v>2803</v>
      </c>
      <c r="N956" t="s">
        <v>2804</v>
      </c>
      <c r="O956" t="s">
        <v>6</v>
      </c>
      <c r="P956" t="s">
        <v>7</v>
      </c>
      <c r="Q956" t="s">
        <v>3</v>
      </c>
    </row>
    <row r="957" spans="1:17" x14ac:dyDescent="0.25">
      <c r="A957" t="s">
        <v>2805</v>
      </c>
      <c r="B957" t="s">
        <v>2806</v>
      </c>
      <c r="C957" t="s">
        <v>2</v>
      </c>
      <c r="D957" t="s">
        <v>3</v>
      </c>
      <c r="E957" t="s">
        <v>76</v>
      </c>
      <c r="F957" t="s">
        <v>3</v>
      </c>
      <c r="G957" t="s">
        <v>3</v>
      </c>
      <c r="H957" t="s">
        <v>3</v>
      </c>
      <c r="I957" t="s">
        <v>3</v>
      </c>
      <c r="J957" s="2">
        <v>2958465</v>
      </c>
      <c r="K957" s="2">
        <v>1</v>
      </c>
      <c r="L957" s="2">
        <v>40844</v>
      </c>
      <c r="M957" t="s">
        <v>2806</v>
      </c>
      <c r="N957" t="s">
        <v>2807</v>
      </c>
      <c r="O957" t="s">
        <v>6</v>
      </c>
      <c r="P957" t="s">
        <v>7</v>
      </c>
      <c r="Q957" t="s">
        <v>3</v>
      </c>
    </row>
    <row r="958" spans="1:17" x14ac:dyDescent="0.25">
      <c r="A958" t="s">
        <v>2808</v>
      </c>
      <c r="B958" t="s">
        <v>2809</v>
      </c>
      <c r="C958" t="s">
        <v>2</v>
      </c>
      <c r="D958" t="s">
        <v>3</v>
      </c>
      <c r="E958" t="s">
        <v>76</v>
      </c>
      <c r="F958" t="s">
        <v>3</v>
      </c>
      <c r="G958" t="s">
        <v>3</v>
      </c>
      <c r="H958" t="s">
        <v>3</v>
      </c>
      <c r="I958" t="s">
        <v>3</v>
      </c>
      <c r="J958" s="2">
        <v>2958465</v>
      </c>
      <c r="K958" s="2">
        <v>1</v>
      </c>
      <c r="L958" s="2">
        <v>44474</v>
      </c>
      <c r="M958" t="s">
        <v>2810</v>
      </c>
      <c r="N958" t="s">
        <v>2811</v>
      </c>
      <c r="O958" t="s">
        <v>61</v>
      </c>
      <c r="P958" t="s">
        <v>7</v>
      </c>
      <c r="Q958" t="s">
        <v>3</v>
      </c>
    </row>
    <row r="959" spans="1:17" x14ac:dyDescent="0.25">
      <c r="A959" t="s">
        <v>2812</v>
      </c>
      <c r="B959" t="s">
        <v>2813</v>
      </c>
      <c r="C959" t="s">
        <v>2</v>
      </c>
      <c r="D959" t="s">
        <v>3</v>
      </c>
      <c r="E959" t="s">
        <v>76</v>
      </c>
      <c r="F959" t="s">
        <v>3</v>
      </c>
      <c r="G959" t="s">
        <v>3</v>
      </c>
      <c r="H959" t="s">
        <v>3</v>
      </c>
      <c r="I959" t="s">
        <v>3</v>
      </c>
      <c r="J959" s="2">
        <v>2958465</v>
      </c>
      <c r="K959" s="2">
        <v>1</v>
      </c>
      <c r="L959" s="2">
        <v>44474</v>
      </c>
      <c r="M959" t="s">
        <v>2814</v>
      </c>
      <c r="N959" t="s">
        <v>2811</v>
      </c>
      <c r="O959" t="s">
        <v>61</v>
      </c>
      <c r="P959" t="s">
        <v>7</v>
      </c>
      <c r="Q959" t="s">
        <v>3</v>
      </c>
    </row>
    <row r="960" spans="1:17" x14ac:dyDescent="0.25">
      <c r="A960" t="s">
        <v>2815</v>
      </c>
      <c r="B960" t="s">
        <v>2816</v>
      </c>
      <c r="C960" t="s">
        <v>2</v>
      </c>
      <c r="D960" t="s">
        <v>3</v>
      </c>
      <c r="E960" t="s">
        <v>76</v>
      </c>
      <c r="F960" t="s">
        <v>3</v>
      </c>
      <c r="G960" t="s">
        <v>3</v>
      </c>
      <c r="H960" t="s">
        <v>3</v>
      </c>
      <c r="I960" t="s">
        <v>3</v>
      </c>
      <c r="J960" s="2">
        <v>2958465</v>
      </c>
      <c r="K960" s="2">
        <v>1</v>
      </c>
      <c r="L960" s="2">
        <v>40844</v>
      </c>
      <c r="M960" t="s">
        <v>2817</v>
      </c>
      <c r="N960" t="s">
        <v>2818</v>
      </c>
      <c r="O960" t="s">
        <v>6</v>
      </c>
      <c r="P960" t="s">
        <v>7</v>
      </c>
      <c r="Q960" t="s">
        <v>3</v>
      </c>
    </row>
    <row r="961" spans="1:17" x14ac:dyDescent="0.25">
      <c r="A961" t="s">
        <v>2819</v>
      </c>
      <c r="B961" t="s">
        <v>2820</v>
      </c>
      <c r="C961" t="s">
        <v>2</v>
      </c>
      <c r="D961" t="s">
        <v>3</v>
      </c>
      <c r="E961" t="s">
        <v>76</v>
      </c>
      <c r="F961" t="s">
        <v>3</v>
      </c>
      <c r="G961" t="s">
        <v>3</v>
      </c>
      <c r="H961" t="s">
        <v>3</v>
      </c>
      <c r="I961" t="s">
        <v>3</v>
      </c>
      <c r="J961" s="2">
        <v>2958465</v>
      </c>
      <c r="K961" s="2">
        <v>1</v>
      </c>
      <c r="L961" s="2">
        <v>41659</v>
      </c>
      <c r="M961" t="s">
        <v>2820</v>
      </c>
      <c r="N961" t="s">
        <v>2821</v>
      </c>
      <c r="O961" t="s">
        <v>61</v>
      </c>
      <c r="P961" t="s">
        <v>7</v>
      </c>
      <c r="Q961" t="s">
        <v>3</v>
      </c>
    </row>
    <row r="962" spans="1:17" x14ac:dyDescent="0.25">
      <c r="A962" t="s">
        <v>2822</v>
      </c>
      <c r="B962" t="s">
        <v>2823</v>
      </c>
      <c r="C962" t="s">
        <v>2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s="2">
        <v>2958465</v>
      </c>
      <c r="K962" s="2">
        <v>1</v>
      </c>
      <c r="L962" s="2">
        <v>40844</v>
      </c>
      <c r="M962" t="s">
        <v>2823</v>
      </c>
      <c r="N962" t="s">
        <v>2823</v>
      </c>
      <c r="O962" t="s">
        <v>6</v>
      </c>
      <c r="P962" t="s">
        <v>7</v>
      </c>
      <c r="Q962" t="s">
        <v>3</v>
      </c>
    </row>
    <row r="963" spans="1:17" x14ac:dyDescent="0.25">
      <c r="A963" t="s">
        <v>2824</v>
      </c>
      <c r="B963" t="s">
        <v>2825</v>
      </c>
      <c r="C963" t="s">
        <v>2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s="2">
        <v>2958465</v>
      </c>
      <c r="K963" s="2">
        <v>1</v>
      </c>
      <c r="L963" s="2">
        <v>40844</v>
      </c>
      <c r="M963" t="s">
        <v>2825</v>
      </c>
      <c r="N963" t="s">
        <v>2826</v>
      </c>
      <c r="O963" t="s">
        <v>6</v>
      </c>
      <c r="P963" t="s">
        <v>7</v>
      </c>
      <c r="Q963" t="s">
        <v>3</v>
      </c>
    </row>
    <row r="964" spans="1:17" x14ac:dyDescent="0.25">
      <c r="A964" t="s">
        <v>2827</v>
      </c>
      <c r="B964" t="s">
        <v>2828</v>
      </c>
      <c r="C964" t="s">
        <v>2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s="2">
        <v>2958465</v>
      </c>
      <c r="K964" s="2">
        <v>1</v>
      </c>
      <c r="L964" s="2">
        <v>40844</v>
      </c>
      <c r="M964" t="s">
        <v>2828</v>
      </c>
      <c r="N964" t="s">
        <v>2829</v>
      </c>
      <c r="O964" t="s">
        <v>6</v>
      </c>
      <c r="P964" t="s">
        <v>7</v>
      </c>
      <c r="Q964" t="s">
        <v>3</v>
      </c>
    </row>
    <row r="965" spans="1:17" x14ac:dyDescent="0.25">
      <c r="A965" t="s">
        <v>2830</v>
      </c>
      <c r="B965" t="s">
        <v>2831</v>
      </c>
      <c r="C965" t="s">
        <v>2</v>
      </c>
      <c r="D965" t="s">
        <v>3</v>
      </c>
      <c r="E965" t="s">
        <v>76</v>
      </c>
      <c r="F965" t="s">
        <v>3</v>
      </c>
      <c r="G965" t="s">
        <v>3</v>
      </c>
      <c r="H965" t="s">
        <v>3</v>
      </c>
      <c r="I965" t="s">
        <v>3</v>
      </c>
      <c r="J965" s="2">
        <v>2958465</v>
      </c>
      <c r="K965" s="2">
        <v>1</v>
      </c>
      <c r="L965" s="2">
        <v>44726</v>
      </c>
      <c r="M965" t="s">
        <v>2831</v>
      </c>
      <c r="N965" t="s">
        <v>2832</v>
      </c>
      <c r="O965" t="s">
        <v>229</v>
      </c>
      <c r="P965" t="s">
        <v>7</v>
      </c>
      <c r="Q965" t="s">
        <v>3</v>
      </c>
    </row>
    <row r="966" spans="1:17" x14ac:dyDescent="0.25">
      <c r="A966" t="s">
        <v>2833</v>
      </c>
      <c r="B966" t="s">
        <v>2831</v>
      </c>
      <c r="C966" t="s">
        <v>2</v>
      </c>
      <c r="D966" t="s">
        <v>3</v>
      </c>
      <c r="E966" t="s">
        <v>76</v>
      </c>
      <c r="F966" t="s">
        <v>3</v>
      </c>
      <c r="G966" t="s">
        <v>3</v>
      </c>
      <c r="H966" t="s">
        <v>3</v>
      </c>
      <c r="I966" t="s">
        <v>3</v>
      </c>
      <c r="J966" s="2">
        <v>2958465</v>
      </c>
      <c r="K966" s="2">
        <v>1</v>
      </c>
      <c r="L966" s="2">
        <v>44950</v>
      </c>
      <c r="M966" t="s">
        <v>2831</v>
      </c>
      <c r="N966" t="s">
        <v>2832</v>
      </c>
      <c r="O966" t="s">
        <v>127</v>
      </c>
      <c r="P966" t="s">
        <v>7</v>
      </c>
      <c r="Q966" t="s">
        <v>3</v>
      </c>
    </row>
    <row r="967" spans="1:17" x14ac:dyDescent="0.25">
      <c r="A967" t="s">
        <v>2834</v>
      </c>
      <c r="B967" t="s">
        <v>2835</v>
      </c>
      <c r="C967" t="s">
        <v>2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s="2">
        <v>2958465</v>
      </c>
      <c r="K967" s="2">
        <v>1</v>
      </c>
      <c r="L967" s="2">
        <v>40844</v>
      </c>
      <c r="M967" t="s">
        <v>2835</v>
      </c>
      <c r="N967" t="s">
        <v>2836</v>
      </c>
      <c r="O967" t="s">
        <v>6</v>
      </c>
      <c r="P967" t="s">
        <v>7</v>
      </c>
      <c r="Q967" t="s">
        <v>3</v>
      </c>
    </row>
    <row r="968" spans="1:17" x14ac:dyDescent="0.25">
      <c r="A968" t="s">
        <v>2837</v>
      </c>
      <c r="B968" t="s">
        <v>2838</v>
      </c>
      <c r="C968" t="s">
        <v>2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s="2">
        <v>2958465</v>
      </c>
      <c r="K968" s="2">
        <v>1</v>
      </c>
      <c r="L968" s="2">
        <v>40844</v>
      </c>
      <c r="M968" t="s">
        <v>2838</v>
      </c>
      <c r="N968" t="s">
        <v>2839</v>
      </c>
      <c r="O968" t="s">
        <v>6</v>
      </c>
      <c r="P968" t="s">
        <v>7</v>
      </c>
      <c r="Q968" t="s">
        <v>3</v>
      </c>
    </row>
    <row r="969" spans="1:17" x14ac:dyDescent="0.25">
      <c r="A969" t="s">
        <v>2840</v>
      </c>
      <c r="B969" t="s">
        <v>2841</v>
      </c>
      <c r="C969" t="s">
        <v>2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s="2">
        <v>2958465</v>
      </c>
      <c r="K969" s="2">
        <v>1</v>
      </c>
      <c r="L969" s="2">
        <v>40935</v>
      </c>
      <c r="M969" t="s">
        <v>2841</v>
      </c>
      <c r="N969" t="s">
        <v>2842</v>
      </c>
      <c r="O969" t="s">
        <v>6</v>
      </c>
      <c r="P969" t="s">
        <v>7</v>
      </c>
      <c r="Q969" t="s">
        <v>3</v>
      </c>
    </row>
    <row r="970" spans="1:17" x14ac:dyDescent="0.25">
      <c r="A970" t="s">
        <v>2843</v>
      </c>
      <c r="B970" t="s">
        <v>2844</v>
      </c>
      <c r="C970" t="s">
        <v>2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s="2">
        <v>2958465</v>
      </c>
      <c r="K970" s="2">
        <v>1</v>
      </c>
      <c r="L970" s="2">
        <v>40935</v>
      </c>
      <c r="M970" t="s">
        <v>2844</v>
      </c>
      <c r="N970" t="s">
        <v>2845</v>
      </c>
      <c r="O970" t="s">
        <v>6</v>
      </c>
      <c r="P970" t="s">
        <v>7</v>
      </c>
      <c r="Q970" t="s">
        <v>3</v>
      </c>
    </row>
    <row r="971" spans="1:17" x14ac:dyDescent="0.25">
      <c r="A971" t="s">
        <v>2846</v>
      </c>
      <c r="B971" t="s">
        <v>2847</v>
      </c>
      <c r="C971" t="s">
        <v>2</v>
      </c>
      <c r="D971" t="s">
        <v>3</v>
      </c>
      <c r="E971" t="s">
        <v>4</v>
      </c>
      <c r="F971" t="s">
        <v>3</v>
      </c>
      <c r="G971" t="s">
        <v>3</v>
      </c>
      <c r="H971" t="s">
        <v>3</v>
      </c>
      <c r="I971" t="s">
        <v>3</v>
      </c>
      <c r="J971" s="2">
        <v>2958465</v>
      </c>
      <c r="K971" s="2">
        <v>1</v>
      </c>
      <c r="L971" s="2">
        <v>44729</v>
      </c>
      <c r="M971" t="s">
        <v>2847</v>
      </c>
      <c r="N971" t="s">
        <v>2848</v>
      </c>
      <c r="O971" t="s">
        <v>229</v>
      </c>
      <c r="P971" t="s">
        <v>7</v>
      </c>
      <c r="Q971" t="s">
        <v>3</v>
      </c>
    </row>
    <row r="972" spans="1:17" x14ac:dyDescent="0.25">
      <c r="A972" t="s">
        <v>2849</v>
      </c>
      <c r="B972" t="s">
        <v>2850</v>
      </c>
      <c r="C972" t="s">
        <v>2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s="2">
        <v>2958465</v>
      </c>
      <c r="K972" s="2">
        <v>1</v>
      </c>
      <c r="L972" s="2">
        <v>40844</v>
      </c>
      <c r="M972" t="s">
        <v>2850</v>
      </c>
      <c r="N972" t="s">
        <v>2851</v>
      </c>
      <c r="O972" t="s">
        <v>6</v>
      </c>
      <c r="P972" t="s">
        <v>7</v>
      </c>
      <c r="Q972" t="s">
        <v>3</v>
      </c>
    </row>
    <row r="973" spans="1:17" x14ac:dyDescent="0.25">
      <c r="A973" t="s">
        <v>2852</v>
      </c>
      <c r="B973" t="s">
        <v>2853</v>
      </c>
      <c r="C973" t="s">
        <v>2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s="2">
        <v>2958465</v>
      </c>
      <c r="K973" s="2">
        <v>1</v>
      </c>
      <c r="L973" s="2">
        <v>41694</v>
      </c>
      <c r="M973" t="s">
        <v>2853</v>
      </c>
      <c r="N973" t="s">
        <v>2854</v>
      </c>
      <c r="O973" t="s">
        <v>61</v>
      </c>
      <c r="P973" t="s">
        <v>7</v>
      </c>
      <c r="Q973" t="s">
        <v>3</v>
      </c>
    </row>
    <row r="974" spans="1:17" x14ac:dyDescent="0.25">
      <c r="A974" t="s">
        <v>2855</v>
      </c>
      <c r="B974" t="s">
        <v>2856</v>
      </c>
      <c r="C974" t="s">
        <v>2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s="2">
        <v>2958465</v>
      </c>
      <c r="K974" s="2">
        <v>1</v>
      </c>
      <c r="L974" s="2">
        <v>40844</v>
      </c>
      <c r="M974" t="s">
        <v>2856</v>
      </c>
      <c r="N974" t="s">
        <v>2857</v>
      </c>
      <c r="O974" t="s">
        <v>6</v>
      </c>
      <c r="P974" t="s">
        <v>7</v>
      </c>
      <c r="Q974" t="s">
        <v>3</v>
      </c>
    </row>
    <row r="975" spans="1:17" x14ac:dyDescent="0.25">
      <c r="A975" t="s">
        <v>2858</v>
      </c>
      <c r="B975" t="s">
        <v>2859</v>
      </c>
      <c r="C975" t="s">
        <v>2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s="2">
        <v>2958465</v>
      </c>
      <c r="K975" s="2">
        <v>1</v>
      </c>
      <c r="L975" s="2">
        <v>40844</v>
      </c>
      <c r="M975" t="s">
        <v>2859</v>
      </c>
      <c r="N975" t="s">
        <v>2860</v>
      </c>
      <c r="O975" t="s">
        <v>6</v>
      </c>
      <c r="P975" t="s">
        <v>7</v>
      </c>
      <c r="Q975" t="s">
        <v>3</v>
      </c>
    </row>
    <row r="976" spans="1:17" x14ac:dyDescent="0.25">
      <c r="A976" t="s">
        <v>2861</v>
      </c>
      <c r="B976" t="s">
        <v>2862</v>
      </c>
      <c r="C976" t="s">
        <v>2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s="2">
        <v>2958465</v>
      </c>
      <c r="K976" s="2">
        <v>1</v>
      </c>
      <c r="L976" s="2">
        <v>40844</v>
      </c>
      <c r="M976" t="s">
        <v>2862</v>
      </c>
      <c r="N976" t="s">
        <v>2863</v>
      </c>
      <c r="O976" t="s">
        <v>6</v>
      </c>
      <c r="P976" t="s">
        <v>7</v>
      </c>
      <c r="Q976" t="s">
        <v>3</v>
      </c>
    </row>
    <row r="977" spans="1:17" x14ac:dyDescent="0.25">
      <c r="A977" t="s">
        <v>2864</v>
      </c>
      <c r="B977" t="s">
        <v>2865</v>
      </c>
      <c r="C977" t="s">
        <v>2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s="2">
        <v>2958465</v>
      </c>
      <c r="K977" s="2">
        <v>1</v>
      </c>
      <c r="L977" s="2">
        <v>40844</v>
      </c>
      <c r="M977" t="s">
        <v>2865</v>
      </c>
      <c r="N977" t="s">
        <v>2866</v>
      </c>
      <c r="O977" t="s">
        <v>6</v>
      </c>
      <c r="P977" t="s">
        <v>7</v>
      </c>
      <c r="Q977" t="s">
        <v>3</v>
      </c>
    </row>
    <row r="978" spans="1:17" x14ac:dyDescent="0.25">
      <c r="A978" t="s">
        <v>2867</v>
      </c>
      <c r="B978" t="s">
        <v>2868</v>
      </c>
      <c r="C978" t="s">
        <v>2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s="2">
        <v>2958465</v>
      </c>
      <c r="K978" s="2">
        <v>1</v>
      </c>
      <c r="L978" s="2">
        <v>40844</v>
      </c>
      <c r="M978" t="s">
        <v>2868</v>
      </c>
      <c r="N978" t="s">
        <v>2869</v>
      </c>
      <c r="O978" t="s">
        <v>6</v>
      </c>
      <c r="P978" t="s">
        <v>7</v>
      </c>
      <c r="Q978" t="s">
        <v>3</v>
      </c>
    </row>
    <row r="979" spans="1:17" x14ac:dyDescent="0.25">
      <c r="A979" t="s">
        <v>2870</v>
      </c>
      <c r="B979" t="s">
        <v>2871</v>
      </c>
      <c r="C979" t="s">
        <v>2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s="2">
        <v>2958465</v>
      </c>
      <c r="K979" s="2">
        <v>1</v>
      </c>
      <c r="L979" s="2">
        <v>40844</v>
      </c>
      <c r="M979" t="s">
        <v>2871</v>
      </c>
      <c r="N979" t="s">
        <v>2872</v>
      </c>
      <c r="O979" t="s">
        <v>6</v>
      </c>
      <c r="P979" t="s">
        <v>7</v>
      </c>
      <c r="Q979" t="s">
        <v>3</v>
      </c>
    </row>
    <row r="980" spans="1:17" x14ac:dyDescent="0.25">
      <c r="A980" t="s">
        <v>2873</v>
      </c>
      <c r="B980" t="s">
        <v>2874</v>
      </c>
      <c r="C980" t="s">
        <v>2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s="2">
        <v>2958465</v>
      </c>
      <c r="K980" s="2">
        <v>1</v>
      </c>
      <c r="L980" s="2">
        <v>40844</v>
      </c>
      <c r="M980" t="s">
        <v>2874</v>
      </c>
      <c r="N980" t="s">
        <v>2875</v>
      </c>
      <c r="O980" t="s">
        <v>6</v>
      </c>
      <c r="P980" t="s">
        <v>7</v>
      </c>
      <c r="Q980" t="s">
        <v>3</v>
      </c>
    </row>
    <row r="981" spans="1:17" x14ac:dyDescent="0.25">
      <c r="A981" t="s">
        <v>2876</v>
      </c>
      <c r="B981" t="s">
        <v>2877</v>
      </c>
      <c r="C981" t="s">
        <v>2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s="2">
        <v>2958465</v>
      </c>
      <c r="K981" s="2">
        <v>1</v>
      </c>
      <c r="L981" s="2">
        <v>40844</v>
      </c>
      <c r="M981" t="s">
        <v>2877</v>
      </c>
      <c r="N981" t="s">
        <v>2875</v>
      </c>
      <c r="O981" t="s">
        <v>6</v>
      </c>
      <c r="P981" t="s">
        <v>7</v>
      </c>
      <c r="Q981" t="s">
        <v>3</v>
      </c>
    </row>
    <row r="982" spans="1:17" x14ac:dyDescent="0.25">
      <c r="A982" t="s">
        <v>2878</v>
      </c>
      <c r="B982" t="s">
        <v>2879</v>
      </c>
      <c r="C982" t="s">
        <v>2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s="2">
        <v>2958465</v>
      </c>
      <c r="K982" s="2">
        <v>1</v>
      </c>
      <c r="L982" s="2">
        <v>40844</v>
      </c>
      <c r="M982" t="s">
        <v>2879</v>
      </c>
      <c r="N982" t="s">
        <v>2880</v>
      </c>
      <c r="O982" t="s">
        <v>6</v>
      </c>
      <c r="P982" t="s">
        <v>7</v>
      </c>
      <c r="Q982" t="s">
        <v>3</v>
      </c>
    </row>
    <row r="983" spans="1:17" x14ac:dyDescent="0.25">
      <c r="A983" t="s">
        <v>2881</v>
      </c>
      <c r="B983" t="s">
        <v>2882</v>
      </c>
      <c r="C983" t="s">
        <v>2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s="2">
        <v>2958465</v>
      </c>
      <c r="K983" s="2">
        <v>1</v>
      </c>
      <c r="L983" s="2">
        <v>40844</v>
      </c>
      <c r="M983" t="s">
        <v>2882</v>
      </c>
      <c r="N983" t="s">
        <v>2883</v>
      </c>
      <c r="O983" t="s">
        <v>6</v>
      </c>
      <c r="P983" t="s">
        <v>7</v>
      </c>
      <c r="Q983" t="s">
        <v>3</v>
      </c>
    </row>
    <row r="984" spans="1:17" x14ac:dyDescent="0.25">
      <c r="A984" t="s">
        <v>2884</v>
      </c>
      <c r="B984" t="s">
        <v>2885</v>
      </c>
      <c r="C984" t="s">
        <v>2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s="2">
        <v>2958465</v>
      </c>
      <c r="K984" s="2">
        <v>1</v>
      </c>
      <c r="L984" s="2">
        <v>40844</v>
      </c>
      <c r="M984" t="s">
        <v>2885</v>
      </c>
      <c r="N984" t="s">
        <v>2886</v>
      </c>
      <c r="O984" t="s">
        <v>6</v>
      </c>
      <c r="P984" t="s">
        <v>7</v>
      </c>
      <c r="Q984" t="s">
        <v>3</v>
      </c>
    </row>
    <row r="985" spans="1:17" x14ac:dyDescent="0.25">
      <c r="A985" t="s">
        <v>2887</v>
      </c>
      <c r="B985" t="s">
        <v>2888</v>
      </c>
      <c r="C985" t="s">
        <v>2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s="2">
        <v>2958465</v>
      </c>
      <c r="K985" s="2">
        <v>1</v>
      </c>
      <c r="L985" s="2">
        <v>40844</v>
      </c>
      <c r="M985" t="s">
        <v>2888</v>
      </c>
      <c r="N985" t="s">
        <v>2889</v>
      </c>
      <c r="O985" t="s">
        <v>6</v>
      </c>
      <c r="P985" t="s">
        <v>7</v>
      </c>
      <c r="Q985" t="s">
        <v>3</v>
      </c>
    </row>
    <row r="986" spans="1:17" x14ac:dyDescent="0.25">
      <c r="A986" t="s">
        <v>2890</v>
      </c>
      <c r="B986" t="s">
        <v>2891</v>
      </c>
      <c r="C986" t="s">
        <v>2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s="2">
        <v>2958465</v>
      </c>
      <c r="K986" s="2">
        <v>1</v>
      </c>
      <c r="L986" s="2">
        <v>41696</v>
      </c>
      <c r="M986" t="s">
        <v>2891</v>
      </c>
      <c r="N986" t="s">
        <v>2892</v>
      </c>
      <c r="O986" t="s">
        <v>61</v>
      </c>
      <c r="P986" t="s">
        <v>7</v>
      </c>
      <c r="Q986" t="s">
        <v>3</v>
      </c>
    </row>
    <row r="987" spans="1:17" x14ac:dyDescent="0.25">
      <c r="A987" t="s">
        <v>2893</v>
      </c>
      <c r="B987" t="s">
        <v>2894</v>
      </c>
      <c r="C987" t="s">
        <v>2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s="2">
        <v>2958465</v>
      </c>
      <c r="K987" s="2">
        <v>1</v>
      </c>
      <c r="L987" s="2">
        <v>40844</v>
      </c>
      <c r="M987" t="s">
        <v>2894</v>
      </c>
      <c r="N987" t="s">
        <v>2894</v>
      </c>
      <c r="O987" t="s">
        <v>6</v>
      </c>
      <c r="P987" t="s">
        <v>7</v>
      </c>
      <c r="Q987" t="s">
        <v>3</v>
      </c>
    </row>
    <row r="988" spans="1:17" x14ac:dyDescent="0.25">
      <c r="A988" t="s">
        <v>2895</v>
      </c>
      <c r="B988" t="s">
        <v>2896</v>
      </c>
      <c r="C988" t="s">
        <v>2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s="2">
        <v>2958465</v>
      </c>
      <c r="K988" s="2">
        <v>1</v>
      </c>
      <c r="L988" s="2">
        <v>40844</v>
      </c>
      <c r="M988" t="s">
        <v>2896</v>
      </c>
      <c r="N988" t="s">
        <v>2897</v>
      </c>
      <c r="O988" t="s">
        <v>6</v>
      </c>
      <c r="P988" t="s">
        <v>7</v>
      </c>
      <c r="Q988" t="s">
        <v>3</v>
      </c>
    </row>
    <row r="989" spans="1:17" x14ac:dyDescent="0.25">
      <c r="A989" t="s">
        <v>2898</v>
      </c>
      <c r="B989" t="s">
        <v>2899</v>
      </c>
      <c r="C989" t="s">
        <v>2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s="2">
        <v>2958465</v>
      </c>
      <c r="K989" s="2">
        <v>1</v>
      </c>
      <c r="L989" s="2">
        <v>40921</v>
      </c>
      <c r="M989" t="s">
        <v>2899</v>
      </c>
      <c r="N989" t="s">
        <v>2900</v>
      </c>
      <c r="O989" t="s">
        <v>6</v>
      </c>
      <c r="P989" t="s">
        <v>7</v>
      </c>
      <c r="Q989" t="s">
        <v>3</v>
      </c>
    </row>
    <row r="990" spans="1:17" x14ac:dyDescent="0.25">
      <c r="A990" t="s">
        <v>2901</v>
      </c>
      <c r="B990" t="s">
        <v>2902</v>
      </c>
      <c r="C990" t="s">
        <v>2</v>
      </c>
      <c r="D990" t="s">
        <v>3</v>
      </c>
      <c r="E990" t="s">
        <v>3</v>
      </c>
      <c r="F990" t="s">
        <v>3</v>
      </c>
      <c r="G990" t="s">
        <v>3</v>
      </c>
      <c r="H990" t="s">
        <v>3</v>
      </c>
      <c r="I990" t="s">
        <v>3</v>
      </c>
      <c r="J990" s="2">
        <v>2958465</v>
      </c>
      <c r="K990" s="2">
        <v>1</v>
      </c>
      <c r="L990" s="2">
        <v>40921</v>
      </c>
      <c r="M990" t="s">
        <v>2902</v>
      </c>
      <c r="N990" t="s">
        <v>2903</v>
      </c>
      <c r="O990" t="s">
        <v>6</v>
      </c>
      <c r="P990" t="s">
        <v>7</v>
      </c>
      <c r="Q990" t="s">
        <v>3</v>
      </c>
    </row>
    <row r="991" spans="1:17" x14ac:dyDescent="0.25">
      <c r="A991" t="s">
        <v>2904</v>
      </c>
      <c r="B991" t="s">
        <v>2905</v>
      </c>
      <c r="C991" t="s">
        <v>2</v>
      </c>
      <c r="D991" t="s">
        <v>3</v>
      </c>
      <c r="E991" t="s">
        <v>3</v>
      </c>
      <c r="F991" t="s">
        <v>3</v>
      </c>
      <c r="G991" t="s">
        <v>3</v>
      </c>
      <c r="H991" t="s">
        <v>3</v>
      </c>
      <c r="I991" t="s">
        <v>3</v>
      </c>
      <c r="J991" s="2">
        <v>2958465</v>
      </c>
      <c r="K991" s="2">
        <v>1</v>
      </c>
      <c r="L991" s="2">
        <v>40844</v>
      </c>
      <c r="M991" t="s">
        <v>2905</v>
      </c>
      <c r="N991" t="s">
        <v>2905</v>
      </c>
      <c r="O991" t="s">
        <v>6</v>
      </c>
      <c r="P991" t="s">
        <v>7</v>
      </c>
      <c r="Q991" t="s">
        <v>3</v>
      </c>
    </row>
    <row r="992" spans="1:17" x14ac:dyDescent="0.25">
      <c r="A992" t="s">
        <v>2906</v>
      </c>
      <c r="B992" t="s">
        <v>2907</v>
      </c>
      <c r="C992" t="s">
        <v>2</v>
      </c>
      <c r="D992" t="s">
        <v>3</v>
      </c>
      <c r="E992" t="s">
        <v>3</v>
      </c>
      <c r="F992" t="s">
        <v>3</v>
      </c>
      <c r="G992" t="s">
        <v>3</v>
      </c>
      <c r="H992" t="s">
        <v>3</v>
      </c>
      <c r="I992" t="s">
        <v>3</v>
      </c>
      <c r="J992" s="2">
        <v>2958465</v>
      </c>
      <c r="K992" s="2">
        <v>1</v>
      </c>
      <c r="L992" s="2">
        <v>40949</v>
      </c>
      <c r="M992" t="s">
        <v>2907</v>
      </c>
      <c r="N992" t="s">
        <v>2908</v>
      </c>
      <c r="O992" t="s">
        <v>6</v>
      </c>
      <c r="P992" t="s">
        <v>7</v>
      </c>
      <c r="Q992" t="s">
        <v>3</v>
      </c>
    </row>
    <row r="993" spans="1:17" x14ac:dyDescent="0.25">
      <c r="A993" t="s">
        <v>2909</v>
      </c>
      <c r="B993" t="s">
        <v>2910</v>
      </c>
      <c r="C993" t="s">
        <v>2</v>
      </c>
      <c r="D993" t="s">
        <v>3</v>
      </c>
      <c r="E993" t="s">
        <v>3</v>
      </c>
      <c r="F993" t="s">
        <v>3</v>
      </c>
      <c r="G993" t="s">
        <v>3</v>
      </c>
      <c r="H993" t="s">
        <v>3</v>
      </c>
      <c r="I993" t="s">
        <v>3</v>
      </c>
      <c r="J993" s="2">
        <v>2958465</v>
      </c>
      <c r="K993" s="2">
        <v>1</v>
      </c>
      <c r="L993" s="2">
        <v>41646</v>
      </c>
      <c r="M993" t="s">
        <v>2910</v>
      </c>
      <c r="N993" t="s">
        <v>2911</v>
      </c>
      <c r="O993" t="s">
        <v>61</v>
      </c>
      <c r="P993" t="s">
        <v>7</v>
      </c>
      <c r="Q993" t="s">
        <v>3</v>
      </c>
    </row>
    <row r="994" spans="1:17" x14ac:dyDescent="0.25">
      <c r="A994" t="s">
        <v>2912</v>
      </c>
      <c r="B994" t="s">
        <v>2913</v>
      </c>
      <c r="C994" t="s">
        <v>2</v>
      </c>
      <c r="D994" t="s">
        <v>3</v>
      </c>
      <c r="E994" t="s">
        <v>3</v>
      </c>
      <c r="F994" t="s">
        <v>3</v>
      </c>
      <c r="G994" t="s">
        <v>3</v>
      </c>
      <c r="H994" t="s">
        <v>3</v>
      </c>
      <c r="I994" t="s">
        <v>3</v>
      </c>
      <c r="J994" s="2">
        <v>2958465</v>
      </c>
      <c r="K994" s="2">
        <v>1</v>
      </c>
      <c r="L994" s="2">
        <v>42018</v>
      </c>
      <c r="M994" t="s">
        <v>2913</v>
      </c>
      <c r="N994" t="s">
        <v>2914</v>
      </c>
      <c r="O994" t="s">
        <v>61</v>
      </c>
      <c r="P994" t="s">
        <v>7</v>
      </c>
      <c r="Q994" t="s">
        <v>3</v>
      </c>
    </row>
    <row r="995" spans="1:17" x14ac:dyDescent="0.25">
      <c r="A995" t="s">
        <v>2915</v>
      </c>
      <c r="B995" t="s">
        <v>2916</v>
      </c>
      <c r="C995" t="s">
        <v>2</v>
      </c>
      <c r="D995" t="s">
        <v>3</v>
      </c>
      <c r="E995" t="s">
        <v>3</v>
      </c>
      <c r="F995" t="s">
        <v>3</v>
      </c>
      <c r="G995" t="s">
        <v>3</v>
      </c>
      <c r="H995" t="s">
        <v>3</v>
      </c>
      <c r="I995" t="s">
        <v>3</v>
      </c>
      <c r="J995" s="2">
        <v>2958465</v>
      </c>
      <c r="K995" s="2">
        <v>1</v>
      </c>
      <c r="L995" s="2">
        <v>43832</v>
      </c>
      <c r="M995" t="s">
        <v>2916</v>
      </c>
      <c r="N995" t="s">
        <v>2917</v>
      </c>
      <c r="O995" t="s">
        <v>57</v>
      </c>
      <c r="P995" t="s">
        <v>7</v>
      </c>
      <c r="Q995" t="s">
        <v>3</v>
      </c>
    </row>
    <row r="996" spans="1:17" x14ac:dyDescent="0.25">
      <c r="A996" t="s">
        <v>2918</v>
      </c>
      <c r="B996" t="s">
        <v>2919</v>
      </c>
      <c r="C996" t="s">
        <v>2</v>
      </c>
      <c r="D996" t="s">
        <v>3</v>
      </c>
      <c r="E996" t="s">
        <v>3</v>
      </c>
      <c r="F996" t="s">
        <v>3</v>
      </c>
      <c r="G996" t="s">
        <v>3</v>
      </c>
      <c r="H996" t="s">
        <v>3</v>
      </c>
      <c r="I996" t="s">
        <v>3</v>
      </c>
      <c r="J996" s="2">
        <v>2958465</v>
      </c>
      <c r="K996" s="2">
        <v>1</v>
      </c>
      <c r="L996" s="2">
        <v>43832</v>
      </c>
      <c r="M996" t="s">
        <v>2919</v>
      </c>
      <c r="N996" t="s">
        <v>2920</v>
      </c>
      <c r="O996" t="s">
        <v>57</v>
      </c>
      <c r="P996" t="s">
        <v>7</v>
      </c>
      <c r="Q996" t="s">
        <v>3</v>
      </c>
    </row>
    <row r="997" spans="1:17" x14ac:dyDescent="0.25">
      <c r="A997" t="s">
        <v>2921</v>
      </c>
      <c r="B997" t="s">
        <v>2922</v>
      </c>
      <c r="C997" t="s">
        <v>2</v>
      </c>
      <c r="D997" t="s">
        <v>3</v>
      </c>
      <c r="E997" t="s">
        <v>4</v>
      </c>
      <c r="F997" t="s">
        <v>3</v>
      </c>
      <c r="G997" t="s">
        <v>3</v>
      </c>
      <c r="H997" t="s">
        <v>3</v>
      </c>
      <c r="I997" t="s">
        <v>3</v>
      </c>
      <c r="J997" s="2">
        <v>2958465</v>
      </c>
      <c r="K997" s="2">
        <v>1</v>
      </c>
      <c r="L997" s="2">
        <v>44795</v>
      </c>
      <c r="M997" t="s">
        <v>2923</v>
      </c>
      <c r="N997" t="s">
        <v>2924</v>
      </c>
      <c r="O997" t="s">
        <v>229</v>
      </c>
      <c r="P997" t="s">
        <v>7</v>
      </c>
      <c r="Q997" t="s">
        <v>3</v>
      </c>
    </row>
    <row r="998" spans="1:17" x14ac:dyDescent="0.25">
      <c r="A998" t="s">
        <v>2925</v>
      </c>
      <c r="B998" t="s">
        <v>2926</v>
      </c>
      <c r="C998" t="s">
        <v>2</v>
      </c>
      <c r="D998" t="s">
        <v>3</v>
      </c>
      <c r="E998" t="s">
        <v>4</v>
      </c>
      <c r="F998" t="s">
        <v>3</v>
      </c>
      <c r="G998" t="s">
        <v>3</v>
      </c>
      <c r="H998" t="s">
        <v>3</v>
      </c>
      <c r="I998" t="s">
        <v>3</v>
      </c>
      <c r="J998" s="2">
        <v>2958465</v>
      </c>
      <c r="K998" s="2">
        <v>1</v>
      </c>
      <c r="L998" s="2">
        <v>44931</v>
      </c>
      <c r="M998" t="s">
        <v>2926</v>
      </c>
      <c r="N998" t="s">
        <v>2927</v>
      </c>
      <c r="O998" t="s">
        <v>127</v>
      </c>
      <c r="P998" t="s">
        <v>7</v>
      </c>
      <c r="Q998" t="s">
        <v>3</v>
      </c>
    </row>
    <row r="999" spans="1:17" x14ac:dyDescent="0.25">
      <c r="A999" t="s">
        <v>2928</v>
      </c>
      <c r="B999" t="s">
        <v>2929</v>
      </c>
      <c r="C999" t="s">
        <v>2</v>
      </c>
      <c r="D999" t="s">
        <v>3</v>
      </c>
      <c r="E999" t="s">
        <v>76</v>
      </c>
      <c r="F999" t="s">
        <v>3</v>
      </c>
      <c r="G999" t="s">
        <v>3</v>
      </c>
      <c r="H999" t="s">
        <v>3</v>
      </c>
      <c r="I999" t="s">
        <v>3</v>
      </c>
      <c r="J999" s="2">
        <v>2958465</v>
      </c>
      <c r="K999" s="2">
        <v>1</v>
      </c>
      <c r="L999" s="2">
        <v>45393</v>
      </c>
      <c r="M999" t="s">
        <v>2929</v>
      </c>
      <c r="N999" t="s">
        <v>2930</v>
      </c>
      <c r="O999" t="s">
        <v>127</v>
      </c>
      <c r="P999" t="s">
        <v>7</v>
      </c>
      <c r="Q999" t="s">
        <v>3</v>
      </c>
    </row>
    <row r="1000" spans="1:17" x14ac:dyDescent="0.25">
      <c r="A1000" t="s">
        <v>2931</v>
      </c>
      <c r="B1000" t="s">
        <v>2932</v>
      </c>
      <c r="C1000" t="s">
        <v>2</v>
      </c>
      <c r="D1000" t="s">
        <v>3</v>
      </c>
      <c r="E1000" t="s">
        <v>3</v>
      </c>
      <c r="F1000" t="s">
        <v>3</v>
      </c>
      <c r="G1000" t="s">
        <v>3</v>
      </c>
      <c r="H1000" t="s">
        <v>3</v>
      </c>
      <c r="I1000" t="s">
        <v>3</v>
      </c>
      <c r="J1000" s="2">
        <v>2958465</v>
      </c>
      <c r="K1000" s="2">
        <v>1</v>
      </c>
      <c r="L1000" s="2">
        <v>40844</v>
      </c>
      <c r="M1000" t="s">
        <v>2932</v>
      </c>
      <c r="N1000" t="s">
        <v>2932</v>
      </c>
      <c r="O1000" t="s">
        <v>6</v>
      </c>
      <c r="P1000" t="s">
        <v>7</v>
      </c>
      <c r="Q1000" t="s">
        <v>3</v>
      </c>
    </row>
    <row r="1001" spans="1:17" x14ac:dyDescent="0.25">
      <c r="A1001" t="s">
        <v>2933</v>
      </c>
      <c r="B1001" t="s">
        <v>2934</v>
      </c>
      <c r="C1001" t="s">
        <v>2</v>
      </c>
      <c r="D1001" t="s">
        <v>3</v>
      </c>
      <c r="E1001" t="s">
        <v>3</v>
      </c>
      <c r="F1001" t="s">
        <v>3</v>
      </c>
      <c r="G1001" t="s">
        <v>3</v>
      </c>
      <c r="H1001" t="s">
        <v>3</v>
      </c>
      <c r="I1001" t="s">
        <v>3</v>
      </c>
      <c r="J1001" s="2">
        <v>2958465</v>
      </c>
      <c r="K1001" s="2">
        <v>1</v>
      </c>
      <c r="L1001" s="2">
        <v>45268</v>
      </c>
      <c r="M1001" t="s">
        <v>2934</v>
      </c>
      <c r="N1001" t="s">
        <v>2935</v>
      </c>
      <c r="O1001" t="s">
        <v>127</v>
      </c>
      <c r="P1001" t="s">
        <v>7</v>
      </c>
      <c r="Q1001" t="s">
        <v>3</v>
      </c>
    </row>
    <row r="1002" spans="1:17" x14ac:dyDescent="0.25">
      <c r="A1002" t="s">
        <v>2936</v>
      </c>
      <c r="B1002" t="s">
        <v>2937</v>
      </c>
      <c r="C1002" t="s">
        <v>2</v>
      </c>
      <c r="D1002" t="s">
        <v>3</v>
      </c>
      <c r="E1002" t="s">
        <v>3</v>
      </c>
      <c r="F1002" t="s">
        <v>3</v>
      </c>
      <c r="G1002" t="s">
        <v>3</v>
      </c>
      <c r="H1002" t="s">
        <v>3</v>
      </c>
      <c r="I1002" t="s">
        <v>3</v>
      </c>
      <c r="J1002" s="2">
        <v>2958465</v>
      </c>
      <c r="K1002" s="2">
        <v>1</v>
      </c>
      <c r="L1002" s="2">
        <v>41388</v>
      </c>
      <c r="M1002" t="s">
        <v>2937</v>
      </c>
      <c r="N1002" t="s">
        <v>2938</v>
      </c>
      <c r="O1002" t="s">
        <v>1908</v>
      </c>
      <c r="P1002" t="s">
        <v>7</v>
      </c>
      <c r="Q1002" t="s">
        <v>3</v>
      </c>
    </row>
    <row r="1003" spans="1:17" x14ac:dyDescent="0.25">
      <c r="A1003" t="s">
        <v>2939</v>
      </c>
      <c r="B1003" t="s">
        <v>2940</v>
      </c>
      <c r="C1003" t="s">
        <v>2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  <c r="I1003" t="s">
        <v>3</v>
      </c>
      <c r="J1003" s="2">
        <v>2958465</v>
      </c>
      <c r="K1003" s="2">
        <v>1</v>
      </c>
      <c r="L1003" s="2">
        <v>41388</v>
      </c>
      <c r="M1003" t="s">
        <v>2940</v>
      </c>
      <c r="N1003" t="s">
        <v>2941</v>
      </c>
      <c r="O1003" t="s">
        <v>1908</v>
      </c>
      <c r="P1003" t="s">
        <v>7</v>
      </c>
      <c r="Q1003" t="s">
        <v>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"/>
  <sheetViews>
    <sheetView topLeftCell="A81" workbookViewId="0">
      <selection activeCell="C19" sqref="C19"/>
    </sheetView>
  </sheetViews>
  <sheetFormatPr defaultRowHeight="12.5" x14ac:dyDescent="0.25"/>
  <cols>
    <col min="1" max="1" width="6" bestFit="1" customWidth="1"/>
    <col min="2" max="2" width="12" bestFit="1" customWidth="1"/>
    <col min="3" max="3" width="52" bestFit="1" customWidth="1"/>
    <col min="4" max="4" width="260" bestFit="1" customWidth="1"/>
  </cols>
  <sheetData>
    <row r="1" spans="1:4" x14ac:dyDescent="0.25">
      <c r="A1" s="1" t="s">
        <v>2960</v>
      </c>
      <c r="B1" s="1" t="s">
        <v>2961</v>
      </c>
      <c r="C1" s="1" t="s">
        <v>2962</v>
      </c>
      <c r="D1" s="1" t="s">
        <v>2963</v>
      </c>
    </row>
    <row r="2" spans="1:4" x14ac:dyDescent="0.25">
      <c r="A2" s="19">
        <v>1000</v>
      </c>
      <c r="B2" s="19">
        <v>51104116</v>
      </c>
      <c r="C2" t="s">
        <v>3759</v>
      </c>
      <c r="D2" t="s">
        <v>3760</v>
      </c>
    </row>
    <row r="3" spans="1:4" x14ac:dyDescent="0.25">
      <c r="A3" s="19">
        <v>1000</v>
      </c>
      <c r="B3" s="19">
        <v>51104117</v>
      </c>
      <c r="C3" t="s">
        <v>3761</v>
      </c>
      <c r="D3" t="s">
        <v>3762</v>
      </c>
    </row>
    <row r="4" spans="1:4" x14ac:dyDescent="0.25">
      <c r="A4" s="19">
        <v>1000</v>
      </c>
      <c r="B4" s="19">
        <v>51104118</v>
      </c>
      <c r="C4" t="s">
        <v>3763</v>
      </c>
      <c r="D4" t="s">
        <v>3764</v>
      </c>
    </row>
    <row r="5" spans="1:4" x14ac:dyDescent="0.25">
      <c r="A5" s="19">
        <v>1000</v>
      </c>
      <c r="B5" s="19">
        <v>51104119</v>
      </c>
      <c r="C5" t="s">
        <v>3765</v>
      </c>
      <c r="D5" t="s">
        <v>3766</v>
      </c>
    </row>
    <row r="6" spans="1:4" x14ac:dyDescent="0.25">
      <c r="A6" s="19">
        <v>1000</v>
      </c>
      <c r="B6" s="19">
        <v>51106102</v>
      </c>
      <c r="C6" t="s">
        <v>141</v>
      </c>
      <c r="D6" t="s">
        <v>3767</v>
      </c>
    </row>
    <row r="7" spans="1:4" x14ac:dyDescent="0.25">
      <c r="A7" s="19">
        <v>1000</v>
      </c>
      <c r="B7" s="19">
        <v>51109114</v>
      </c>
      <c r="C7" t="s">
        <v>200</v>
      </c>
      <c r="D7" t="s">
        <v>3768</v>
      </c>
    </row>
    <row r="8" spans="1:4" x14ac:dyDescent="0.25">
      <c r="A8" s="19">
        <v>1000</v>
      </c>
      <c r="B8" s="19">
        <v>51109121</v>
      </c>
      <c r="C8" t="s">
        <v>210</v>
      </c>
      <c r="D8" t="s">
        <v>3769</v>
      </c>
    </row>
    <row r="9" spans="1:4" x14ac:dyDescent="0.25">
      <c r="A9" s="19">
        <v>1000</v>
      </c>
      <c r="B9" s="19">
        <v>51109122</v>
      </c>
      <c r="C9" t="s">
        <v>3770</v>
      </c>
      <c r="D9" t="s">
        <v>3771</v>
      </c>
    </row>
    <row r="10" spans="1:4" x14ac:dyDescent="0.25">
      <c r="A10" s="19">
        <v>1000</v>
      </c>
      <c r="B10" s="19">
        <v>51109124</v>
      </c>
      <c r="C10" t="s">
        <v>3772</v>
      </c>
      <c r="D10" t="s">
        <v>3773</v>
      </c>
    </row>
    <row r="11" spans="1:4" x14ac:dyDescent="0.25">
      <c r="A11" s="19">
        <v>1000</v>
      </c>
      <c r="B11" s="19">
        <v>51109126</v>
      </c>
      <c r="C11" t="s">
        <v>3774</v>
      </c>
      <c r="D11" t="s">
        <v>3775</v>
      </c>
    </row>
    <row r="12" spans="1:4" x14ac:dyDescent="0.25">
      <c r="A12" s="19">
        <v>1000</v>
      </c>
      <c r="B12" s="19">
        <v>51109127</v>
      </c>
      <c r="C12" t="s">
        <v>3776</v>
      </c>
      <c r="D12" t="s">
        <v>3777</v>
      </c>
    </row>
    <row r="13" spans="1:4" x14ac:dyDescent="0.25">
      <c r="A13" s="19">
        <v>1000</v>
      </c>
      <c r="B13" s="19">
        <v>51109128</v>
      </c>
      <c r="C13" t="s">
        <v>3778</v>
      </c>
      <c r="D13" t="s">
        <v>3779</v>
      </c>
    </row>
    <row r="14" spans="1:4" x14ac:dyDescent="0.25">
      <c r="A14" s="19">
        <v>1000</v>
      </c>
      <c r="B14" s="19">
        <v>51109129</v>
      </c>
      <c r="C14" t="s">
        <v>3780</v>
      </c>
      <c r="D14" t="s">
        <v>3781</v>
      </c>
    </row>
    <row r="15" spans="1:4" x14ac:dyDescent="0.25">
      <c r="A15" s="19">
        <v>1000</v>
      </c>
      <c r="B15" s="19">
        <v>51109201</v>
      </c>
      <c r="C15" t="s">
        <v>248</v>
      </c>
      <c r="D15" t="s">
        <v>3782</v>
      </c>
    </row>
    <row r="16" spans="1:4" x14ac:dyDescent="0.25">
      <c r="A16" s="19">
        <v>1000</v>
      </c>
      <c r="B16" s="19">
        <v>51109202</v>
      </c>
      <c r="C16" t="s">
        <v>251</v>
      </c>
      <c r="D16" t="s">
        <v>3783</v>
      </c>
    </row>
    <row r="17" spans="1:4" x14ac:dyDescent="0.25">
      <c r="A17" s="19">
        <v>1000</v>
      </c>
      <c r="B17" s="19">
        <v>51110405</v>
      </c>
      <c r="C17" t="s">
        <v>297</v>
      </c>
      <c r="D17" t="s">
        <v>3784</v>
      </c>
    </row>
    <row r="18" spans="1:4" x14ac:dyDescent="0.25">
      <c r="A18" s="19">
        <v>1000</v>
      </c>
      <c r="B18" s="19">
        <v>51110407</v>
      </c>
      <c r="C18" t="s">
        <v>303</v>
      </c>
      <c r="D18" t="s">
        <v>3785</v>
      </c>
    </row>
    <row r="19" spans="1:4" x14ac:dyDescent="0.25">
      <c r="A19" s="19">
        <v>1000</v>
      </c>
      <c r="B19" s="19">
        <v>51110408</v>
      </c>
      <c r="C19" t="s">
        <v>306</v>
      </c>
      <c r="D19" t="s">
        <v>3786</v>
      </c>
    </row>
    <row r="20" spans="1:4" x14ac:dyDescent="0.25">
      <c r="A20" s="19">
        <v>1000</v>
      </c>
      <c r="B20" s="19">
        <v>51601121</v>
      </c>
      <c r="C20" t="s">
        <v>445</v>
      </c>
      <c r="D20" t="s">
        <v>3787</v>
      </c>
    </row>
    <row r="21" spans="1:4" x14ac:dyDescent="0.25">
      <c r="A21" s="19">
        <v>1000</v>
      </c>
      <c r="B21" s="19">
        <v>51601206</v>
      </c>
      <c r="C21" t="s">
        <v>466</v>
      </c>
      <c r="D21" t="s">
        <v>3788</v>
      </c>
    </row>
    <row r="22" spans="1:4" x14ac:dyDescent="0.25">
      <c r="A22" s="19">
        <v>1000</v>
      </c>
      <c r="B22" s="19">
        <v>51601502</v>
      </c>
      <c r="C22" t="s">
        <v>507</v>
      </c>
      <c r="D22" t="s">
        <v>3789</v>
      </c>
    </row>
    <row r="23" spans="1:4" x14ac:dyDescent="0.25">
      <c r="A23" s="19">
        <v>1000</v>
      </c>
      <c r="B23" s="19">
        <v>51601711</v>
      </c>
      <c r="C23" t="s">
        <v>3790</v>
      </c>
      <c r="D23" t="s">
        <v>3791</v>
      </c>
    </row>
    <row r="24" spans="1:4" x14ac:dyDescent="0.25">
      <c r="A24" s="19">
        <v>1000</v>
      </c>
      <c r="B24" s="19">
        <v>51602103</v>
      </c>
      <c r="C24" t="s">
        <v>562</v>
      </c>
      <c r="D24" t="s">
        <v>3792</v>
      </c>
    </row>
    <row r="25" spans="1:4" x14ac:dyDescent="0.25">
      <c r="A25" s="19">
        <v>1000</v>
      </c>
      <c r="B25" s="19">
        <v>51602115</v>
      </c>
      <c r="C25" t="s">
        <v>442</v>
      </c>
      <c r="D25" t="s">
        <v>3793</v>
      </c>
    </row>
    <row r="26" spans="1:4" x14ac:dyDescent="0.25">
      <c r="A26" s="19">
        <v>1000</v>
      </c>
      <c r="B26" s="19">
        <v>51602303</v>
      </c>
      <c r="C26" t="s">
        <v>639</v>
      </c>
      <c r="D26" t="s">
        <v>3794</v>
      </c>
    </row>
    <row r="27" spans="1:4" x14ac:dyDescent="0.25">
      <c r="A27" s="19">
        <v>1000</v>
      </c>
      <c r="B27" s="19">
        <v>51602315</v>
      </c>
      <c r="C27" t="s">
        <v>498</v>
      </c>
      <c r="D27" t="s">
        <v>3795</v>
      </c>
    </row>
    <row r="28" spans="1:4" x14ac:dyDescent="0.25">
      <c r="A28" s="19">
        <v>1000</v>
      </c>
      <c r="B28" s="19">
        <v>51602406</v>
      </c>
      <c r="C28" t="s">
        <v>3796</v>
      </c>
      <c r="D28" t="s">
        <v>3797</v>
      </c>
    </row>
    <row r="29" spans="1:4" x14ac:dyDescent="0.25">
      <c r="A29" s="19">
        <v>1000</v>
      </c>
      <c r="B29" s="19">
        <v>51602409</v>
      </c>
      <c r="C29" t="s">
        <v>3798</v>
      </c>
      <c r="D29" t="s">
        <v>3799</v>
      </c>
    </row>
    <row r="30" spans="1:4" x14ac:dyDescent="0.25">
      <c r="A30" s="19">
        <v>1000</v>
      </c>
      <c r="B30" s="19">
        <v>51602499</v>
      </c>
      <c r="C30" t="s">
        <v>3800</v>
      </c>
      <c r="D30" t="s">
        <v>3801</v>
      </c>
    </row>
    <row r="31" spans="1:4" x14ac:dyDescent="0.25">
      <c r="A31" s="19">
        <v>1000</v>
      </c>
      <c r="B31" s="19">
        <v>51602503</v>
      </c>
      <c r="C31" t="s">
        <v>3802</v>
      </c>
      <c r="D31" t="s">
        <v>3803</v>
      </c>
    </row>
    <row r="32" spans="1:4" x14ac:dyDescent="0.25">
      <c r="A32" s="19">
        <v>1000</v>
      </c>
      <c r="B32" s="19">
        <v>51602599</v>
      </c>
      <c r="C32" t="s">
        <v>3804</v>
      </c>
      <c r="D32" t="s">
        <v>3805</v>
      </c>
    </row>
    <row r="33" spans="1:4" x14ac:dyDescent="0.25">
      <c r="A33" s="19">
        <v>1000</v>
      </c>
      <c r="B33" s="19">
        <v>51602606</v>
      </c>
      <c r="C33" t="s">
        <v>3806</v>
      </c>
      <c r="D33" t="s">
        <v>3807</v>
      </c>
    </row>
    <row r="34" spans="1:4" x14ac:dyDescent="0.25">
      <c r="A34" s="19">
        <v>1000</v>
      </c>
      <c r="B34" s="19">
        <v>51602609</v>
      </c>
      <c r="C34" t="s">
        <v>3808</v>
      </c>
      <c r="D34" t="s">
        <v>3809</v>
      </c>
    </row>
    <row r="35" spans="1:4" x14ac:dyDescent="0.25">
      <c r="A35" s="19">
        <v>1000</v>
      </c>
      <c r="B35" s="19">
        <v>51602699</v>
      </c>
      <c r="C35" t="s">
        <v>3810</v>
      </c>
      <c r="D35" t="s">
        <v>3811</v>
      </c>
    </row>
    <row r="36" spans="1:4" x14ac:dyDescent="0.25">
      <c r="A36" s="19">
        <v>1000</v>
      </c>
      <c r="B36" s="19">
        <v>51602701</v>
      </c>
      <c r="C36" t="s">
        <v>733</v>
      </c>
      <c r="D36" t="s">
        <v>3812</v>
      </c>
    </row>
    <row r="37" spans="1:4" x14ac:dyDescent="0.25">
      <c r="A37" s="19">
        <v>1000</v>
      </c>
      <c r="B37" s="19">
        <v>51603104</v>
      </c>
      <c r="C37" t="s">
        <v>3813</v>
      </c>
      <c r="D37" t="s">
        <v>3814</v>
      </c>
    </row>
    <row r="38" spans="1:4" x14ac:dyDescent="0.25">
      <c r="A38" s="19">
        <v>1000</v>
      </c>
      <c r="B38" s="19">
        <v>51603109</v>
      </c>
      <c r="C38" t="s">
        <v>768</v>
      </c>
      <c r="D38" t="s">
        <v>3815</v>
      </c>
    </row>
    <row r="39" spans="1:4" x14ac:dyDescent="0.25">
      <c r="A39" s="19">
        <v>1000</v>
      </c>
      <c r="B39" s="19">
        <v>51641198</v>
      </c>
      <c r="C39" t="s">
        <v>852</v>
      </c>
      <c r="D39" t="s">
        <v>3405</v>
      </c>
    </row>
    <row r="40" spans="1:4" x14ac:dyDescent="0.25">
      <c r="A40" s="19">
        <v>1000</v>
      </c>
      <c r="B40" s="19">
        <v>51642101</v>
      </c>
      <c r="C40" t="s">
        <v>3816</v>
      </c>
      <c r="D40" t="s">
        <v>3817</v>
      </c>
    </row>
    <row r="41" spans="1:4" x14ac:dyDescent="0.25">
      <c r="A41" s="19">
        <v>1000</v>
      </c>
      <c r="B41" s="19">
        <v>51642113</v>
      </c>
      <c r="C41" t="s">
        <v>3818</v>
      </c>
      <c r="D41" t="s">
        <v>3819</v>
      </c>
    </row>
    <row r="42" spans="1:4" x14ac:dyDescent="0.25">
      <c r="A42" s="19">
        <v>1000</v>
      </c>
      <c r="B42" s="19">
        <v>52301201</v>
      </c>
      <c r="C42" t="s">
        <v>1179</v>
      </c>
      <c r="D42" t="s">
        <v>3820</v>
      </c>
    </row>
    <row r="43" spans="1:4" x14ac:dyDescent="0.25">
      <c r="A43" s="19">
        <v>1000</v>
      </c>
      <c r="B43" s="19">
        <v>52301202</v>
      </c>
      <c r="C43" t="s">
        <v>1182</v>
      </c>
      <c r="D43" t="s">
        <v>3821</v>
      </c>
    </row>
    <row r="44" spans="1:4" x14ac:dyDescent="0.25">
      <c r="A44" s="19">
        <v>1000</v>
      </c>
      <c r="B44" s="19">
        <v>53601121</v>
      </c>
      <c r="C44" t="s">
        <v>1271</v>
      </c>
      <c r="D44" t="s">
        <v>3822</v>
      </c>
    </row>
    <row r="45" spans="1:4" x14ac:dyDescent="0.25">
      <c r="A45" s="19">
        <v>1000</v>
      </c>
      <c r="B45" s="19">
        <v>53601206</v>
      </c>
      <c r="C45" t="s">
        <v>1292</v>
      </c>
      <c r="D45" t="s">
        <v>3823</v>
      </c>
    </row>
    <row r="46" spans="1:4" x14ac:dyDescent="0.25">
      <c r="A46" s="19">
        <v>1000</v>
      </c>
      <c r="B46" s="19">
        <v>53601502</v>
      </c>
      <c r="C46" t="s">
        <v>1333</v>
      </c>
      <c r="D46" t="s">
        <v>3789</v>
      </c>
    </row>
    <row r="47" spans="1:4" x14ac:dyDescent="0.25">
      <c r="A47" s="19">
        <v>1000</v>
      </c>
      <c r="B47" s="19">
        <v>53602103</v>
      </c>
      <c r="C47" t="s">
        <v>1388</v>
      </c>
      <c r="D47" t="s">
        <v>3792</v>
      </c>
    </row>
    <row r="48" spans="1:4" x14ac:dyDescent="0.25">
      <c r="A48" s="19">
        <v>1000</v>
      </c>
      <c r="B48" s="19">
        <v>53602107</v>
      </c>
      <c r="C48" t="s">
        <v>3824</v>
      </c>
      <c r="D48" t="s">
        <v>3825</v>
      </c>
    </row>
    <row r="49" spans="1:4" x14ac:dyDescent="0.25">
      <c r="A49" s="19">
        <v>1000</v>
      </c>
      <c r="B49" s="19">
        <v>53602115</v>
      </c>
      <c r="C49" t="s">
        <v>1268</v>
      </c>
      <c r="D49" t="s">
        <v>3793</v>
      </c>
    </row>
    <row r="50" spans="1:4" x14ac:dyDescent="0.25">
      <c r="A50" s="19">
        <v>1000</v>
      </c>
      <c r="B50" s="19">
        <v>53602303</v>
      </c>
      <c r="C50" t="s">
        <v>1465</v>
      </c>
      <c r="D50" t="s">
        <v>3794</v>
      </c>
    </row>
    <row r="51" spans="1:4" x14ac:dyDescent="0.25">
      <c r="A51" s="19">
        <v>1000</v>
      </c>
      <c r="B51" s="19">
        <v>53602315</v>
      </c>
      <c r="C51" t="s">
        <v>1324</v>
      </c>
      <c r="D51" t="s">
        <v>3795</v>
      </c>
    </row>
    <row r="52" spans="1:4" x14ac:dyDescent="0.25">
      <c r="A52" s="19">
        <v>1000</v>
      </c>
      <c r="B52" s="19">
        <v>53602406</v>
      </c>
      <c r="C52" t="s">
        <v>3826</v>
      </c>
      <c r="D52" t="s">
        <v>3797</v>
      </c>
    </row>
    <row r="53" spans="1:4" x14ac:dyDescent="0.25">
      <c r="A53" s="19">
        <v>1000</v>
      </c>
      <c r="B53" s="19">
        <v>53602409</v>
      </c>
      <c r="C53" t="s">
        <v>3827</v>
      </c>
      <c r="D53" t="s">
        <v>3799</v>
      </c>
    </row>
    <row r="54" spans="1:4" x14ac:dyDescent="0.25">
      <c r="A54" s="19">
        <v>1000</v>
      </c>
      <c r="B54" s="19">
        <v>53602499</v>
      </c>
      <c r="C54" t="s">
        <v>3828</v>
      </c>
      <c r="D54" t="s">
        <v>3801</v>
      </c>
    </row>
    <row r="55" spans="1:4" x14ac:dyDescent="0.25">
      <c r="A55" s="19">
        <v>1000</v>
      </c>
      <c r="B55" s="19">
        <v>53602503</v>
      </c>
      <c r="C55" t="s">
        <v>3829</v>
      </c>
      <c r="D55" t="s">
        <v>3803</v>
      </c>
    </row>
    <row r="56" spans="1:4" x14ac:dyDescent="0.25">
      <c r="A56" s="19">
        <v>1000</v>
      </c>
      <c r="B56" s="19">
        <v>53602599</v>
      </c>
      <c r="C56" t="s">
        <v>3830</v>
      </c>
      <c r="D56" t="s">
        <v>3805</v>
      </c>
    </row>
    <row r="57" spans="1:4" x14ac:dyDescent="0.25">
      <c r="A57" s="19">
        <v>1000</v>
      </c>
      <c r="B57" s="19">
        <v>53602606</v>
      </c>
      <c r="C57" t="s">
        <v>3831</v>
      </c>
      <c r="D57" t="s">
        <v>3807</v>
      </c>
    </row>
    <row r="58" spans="1:4" x14ac:dyDescent="0.25">
      <c r="A58" s="19">
        <v>1000</v>
      </c>
      <c r="B58" s="19">
        <v>53602609</v>
      </c>
      <c r="C58" t="s">
        <v>3832</v>
      </c>
      <c r="D58" t="s">
        <v>3809</v>
      </c>
    </row>
    <row r="59" spans="1:4" x14ac:dyDescent="0.25">
      <c r="A59" s="19">
        <v>1000</v>
      </c>
      <c r="B59" s="19">
        <v>53602699</v>
      </c>
      <c r="C59" t="s">
        <v>3833</v>
      </c>
      <c r="D59" t="s">
        <v>3811</v>
      </c>
    </row>
    <row r="60" spans="1:4" x14ac:dyDescent="0.25">
      <c r="A60" s="19">
        <v>1000</v>
      </c>
      <c r="B60" s="19">
        <v>53602701</v>
      </c>
      <c r="C60" t="s">
        <v>1559</v>
      </c>
      <c r="D60" t="s">
        <v>3812</v>
      </c>
    </row>
    <row r="61" spans="1:4" x14ac:dyDescent="0.25">
      <c r="A61" s="19">
        <v>1000</v>
      </c>
      <c r="B61" s="19">
        <v>53603104</v>
      </c>
      <c r="C61" t="s">
        <v>3834</v>
      </c>
      <c r="D61" t="s">
        <v>3814</v>
      </c>
    </row>
    <row r="62" spans="1:4" x14ac:dyDescent="0.25">
      <c r="A62" s="19">
        <v>1000</v>
      </c>
      <c r="B62" s="19">
        <v>53603109</v>
      </c>
      <c r="C62" t="s">
        <v>1594</v>
      </c>
      <c r="D62" t="s">
        <v>3815</v>
      </c>
    </row>
    <row r="63" spans="1:4" x14ac:dyDescent="0.25">
      <c r="A63" s="19">
        <v>1000</v>
      </c>
      <c r="B63" s="19">
        <v>53621201</v>
      </c>
      <c r="C63" t="s">
        <v>1610</v>
      </c>
      <c r="D63" t="s">
        <v>3835</v>
      </c>
    </row>
    <row r="64" spans="1:4" x14ac:dyDescent="0.25">
      <c r="A64" s="19">
        <v>1000</v>
      </c>
      <c r="B64" s="19">
        <v>53621205</v>
      </c>
      <c r="C64" t="s">
        <v>1625</v>
      </c>
      <c r="D64" t="s">
        <v>3836</v>
      </c>
    </row>
    <row r="65" spans="1:4" x14ac:dyDescent="0.25">
      <c r="A65" s="19">
        <v>1000</v>
      </c>
      <c r="B65" s="19">
        <v>53621206</v>
      </c>
      <c r="C65" t="s">
        <v>1628</v>
      </c>
      <c r="D65" t="s">
        <v>3837</v>
      </c>
    </row>
    <row r="66" spans="1:4" x14ac:dyDescent="0.25">
      <c r="A66" s="19">
        <v>1000</v>
      </c>
      <c r="B66" s="19">
        <v>53623101</v>
      </c>
      <c r="C66" t="s">
        <v>1651</v>
      </c>
      <c r="D66" t="s">
        <v>3838</v>
      </c>
    </row>
    <row r="67" spans="1:4" x14ac:dyDescent="0.25">
      <c r="A67" s="19">
        <v>1000</v>
      </c>
      <c r="B67" s="19">
        <v>53625101</v>
      </c>
      <c r="C67" t="s">
        <v>1654</v>
      </c>
      <c r="D67" t="s">
        <v>3839</v>
      </c>
    </row>
    <row r="68" spans="1:4" x14ac:dyDescent="0.25">
      <c r="A68" s="19">
        <v>1000</v>
      </c>
      <c r="B68" s="19">
        <v>53641198</v>
      </c>
      <c r="C68" t="s">
        <v>1701</v>
      </c>
      <c r="D68" t="s">
        <v>3405</v>
      </c>
    </row>
    <row r="69" spans="1:4" x14ac:dyDescent="0.25">
      <c r="A69" s="19">
        <v>1000</v>
      </c>
      <c r="B69" s="19">
        <v>53642113</v>
      </c>
      <c r="C69" t="s">
        <v>3840</v>
      </c>
      <c r="D69" t="s">
        <v>3819</v>
      </c>
    </row>
    <row r="70" spans="1:4" x14ac:dyDescent="0.25">
      <c r="A70" s="19">
        <v>1000</v>
      </c>
      <c r="B70" s="19">
        <v>53691901</v>
      </c>
      <c r="C70" t="s">
        <v>1816</v>
      </c>
      <c r="D70" t="s">
        <v>3841</v>
      </c>
    </row>
    <row r="71" spans="1:4" x14ac:dyDescent="0.25">
      <c r="A71" s="19">
        <v>1000</v>
      </c>
      <c r="B71" s="19">
        <v>53725411</v>
      </c>
      <c r="C71" t="s">
        <v>1870</v>
      </c>
      <c r="D71" t="s">
        <v>3382</v>
      </c>
    </row>
    <row r="72" spans="1:4" x14ac:dyDescent="0.25">
      <c r="A72" s="19">
        <v>1000</v>
      </c>
      <c r="B72" s="19">
        <v>54601121</v>
      </c>
      <c r="C72" t="s">
        <v>1990</v>
      </c>
      <c r="D72" t="s">
        <v>3842</v>
      </c>
    </row>
    <row r="73" spans="1:4" x14ac:dyDescent="0.25">
      <c r="A73" s="19">
        <v>1000</v>
      </c>
      <c r="B73" s="19">
        <v>54601122</v>
      </c>
      <c r="C73" t="s">
        <v>1993</v>
      </c>
      <c r="D73" t="s">
        <v>3843</v>
      </c>
    </row>
    <row r="74" spans="1:4" x14ac:dyDescent="0.25">
      <c r="A74" s="19">
        <v>1000</v>
      </c>
      <c r="B74" s="19">
        <v>54601123</v>
      </c>
      <c r="C74" t="s">
        <v>1996</v>
      </c>
      <c r="D74" t="s">
        <v>3844</v>
      </c>
    </row>
    <row r="75" spans="1:4" x14ac:dyDescent="0.25">
      <c r="A75" s="19">
        <v>1000</v>
      </c>
      <c r="B75" s="19">
        <v>54601206</v>
      </c>
      <c r="C75" t="s">
        <v>2017</v>
      </c>
      <c r="D75" t="s">
        <v>3823</v>
      </c>
    </row>
    <row r="76" spans="1:4" x14ac:dyDescent="0.25">
      <c r="A76" s="19">
        <v>1000</v>
      </c>
      <c r="B76" s="19">
        <v>54601502</v>
      </c>
      <c r="C76" t="s">
        <v>2057</v>
      </c>
      <c r="D76" t="s">
        <v>3789</v>
      </c>
    </row>
    <row r="77" spans="1:4" x14ac:dyDescent="0.25">
      <c r="A77" s="19">
        <v>1000</v>
      </c>
      <c r="B77" s="19">
        <v>54602103</v>
      </c>
      <c r="C77" t="s">
        <v>2106</v>
      </c>
      <c r="D77" t="s">
        <v>3792</v>
      </c>
    </row>
    <row r="78" spans="1:4" x14ac:dyDescent="0.25">
      <c r="A78" s="19">
        <v>1000</v>
      </c>
      <c r="B78" s="19">
        <v>54602115</v>
      </c>
      <c r="C78" t="s">
        <v>1987</v>
      </c>
      <c r="D78" t="s">
        <v>3793</v>
      </c>
    </row>
    <row r="79" spans="1:4" x14ac:dyDescent="0.25">
      <c r="A79" s="19">
        <v>1000</v>
      </c>
      <c r="B79" s="19">
        <v>54602303</v>
      </c>
      <c r="C79" t="s">
        <v>2183</v>
      </c>
      <c r="D79" t="s">
        <v>3794</v>
      </c>
    </row>
    <row r="80" spans="1:4" x14ac:dyDescent="0.25">
      <c r="A80" s="19">
        <v>1000</v>
      </c>
      <c r="B80" s="19">
        <v>54602307</v>
      </c>
      <c r="C80" t="s">
        <v>3845</v>
      </c>
      <c r="D80" t="s">
        <v>3846</v>
      </c>
    </row>
    <row r="81" spans="1:4" x14ac:dyDescent="0.25">
      <c r="A81" s="19">
        <v>1000</v>
      </c>
      <c r="B81" s="19">
        <v>54602315</v>
      </c>
      <c r="C81" t="s">
        <v>2049</v>
      </c>
      <c r="D81" t="s">
        <v>3795</v>
      </c>
    </row>
    <row r="82" spans="1:4" x14ac:dyDescent="0.25">
      <c r="A82" s="19">
        <v>1000</v>
      </c>
      <c r="B82" s="19">
        <v>54602406</v>
      </c>
      <c r="C82" t="s">
        <v>3847</v>
      </c>
      <c r="D82" t="s">
        <v>3797</v>
      </c>
    </row>
    <row r="83" spans="1:4" x14ac:dyDescent="0.25">
      <c r="A83" s="19">
        <v>1000</v>
      </c>
      <c r="B83" s="19">
        <v>54602409</v>
      </c>
      <c r="C83" t="s">
        <v>3848</v>
      </c>
      <c r="D83" t="s">
        <v>3799</v>
      </c>
    </row>
    <row r="84" spans="1:4" x14ac:dyDescent="0.25">
      <c r="A84" s="19">
        <v>1000</v>
      </c>
      <c r="B84" s="19">
        <v>54602499</v>
      </c>
      <c r="C84" t="s">
        <v>3849</v>
      </c>
      <c r="D84" t="s">
        <v>3801</v>
      </c>
    </row>
    <row r="85" spans="1:4" x14ac:dyDescent="0.25">
      <c r="A85" s="19">
        <v>1000</v>
      </c>
      <c r="B85" s="19">
        <v>54602503</v>
      </c>
      <c r="C85" t="s">
        <v>3850</v>
      </c>
      <c r="D85" t="s">
        <v>3803</v>
      </c>
    </row>
    <row r="86" spans="1:4" x14ac:dyDescent="0.25">
      <c r="A86" s="19">
        <v>1000</v>
      </c>
      <c r="B86" s="19">
        <v>54602599</v>
      </c>
      <c r="C86" t="s">
        <v>3851</v>
      </c>
      <c r="D86" t="s">
        <v>3805</v>
      </c>
    </row>
    <row r="87" spans="1:4" x14ac:dyDescent="0.25">
      <c r="A87" s="19">
        <v>1000</v>
      </c>
      <c r="B87" s="19">
        <v>54602606</v>
      </c>
      <c r="C87" t="s">
        <v>3852</v>
      </c>
      <c r="D87" t="s">
        <v>3807</v>
      </c>
    </row>
    <row r="88" spans="1:4" x14ac:dyDescent="0.25">
      <c r="A88" s="19">
        <v>1000</v>
      </c>
      <c r="B88" s="19">
        <v>54602609</v>
      </c>
      <c r="C88" t="s">
        <v>3853</v>
      </c>
      <c r="D88" t="s">
        <v>3809</v>
      </c>
    </row>
    <row r="89" spans="1:4" x14ac:dyDescent="0.25">
      <c r="A89" s="19">
        <v>1000</v>
      </c>
      <c r="B89" s="19">
        <v>54602699</v>
      </c>
      <c r="C89" t="s">
        <v>3854</v>
      </c>
      <c r="D89" t="s">
        <v>3811</v>
      </c>
    </row>
    <row r="90" spans="1:4" x14ac:dyDescent="0.25">
      <c r="A90" s="19">
        <v>1000</v>
      </c>
      <c r="B90" s="19">
        <v>54602701</v>
      </c>
      <c r="C90" t="s">
        <v>2277</v>
      </c>
      <c r="D90" t="s">
        <v>3812</v>
      </c>
    </row>
    <row r="91" spans="1:4" x14ac:dyDescent="0.25">
      <c r="A91" s="19">
        <v>1000</v>
      </c>
      <c r="B91" s="19">
        <v>54603104</v>
      </c>
      <c r="C91" t="s">
        <v>3855</v>
      </c>
      <c r="D91" t="s">
        <v>3814</v>
      </c>
    </row>
    <row r="92" spans="1:4" x14ac:dyDescent="0.25">
      <c r="A92" s="19">
        <v>1000</v>
      </c>
      <c r="B92" s="19">
        <v>54603109</v>
      </c>
      <c r="C92" t="s">
        <v>2312</v>
      </c>
      <c r="D92" t="s">
        <v>3815</v>
      </c>
    </row>
    <row r="93" spans="1:4" x14ac:dyDescent="0.25">
      <c r="A93" s="19">
        <v>1000</v>
      </c>
      <c r="B93" s="19">
        <v>54641198</v>
      </c>
      <c r="C93" t="s">
        <v>2434</v>
      </c>
      <c r="D93" t="s">
        <v>3405</v>
      </c>
    </row>
    <row r="94" spans="1:4" x14ac:dyDescent="0.25">
      <c r="A94" s="19">
        <v>1000</v>
      </c>
      <c r="B94" s="19">
        <v>54642101</v>
      </c>
      <c r="C94" t="s">
        <v>3856</v>
      </c>
      <c r="D94" t="s">
        <v>3817</v>
      </c>
    </row>
    <row r="95" spans="1:4" x14ac:dyDescent="0.25">
      <c r="A95" s="19">
        <v>1000</v>
      </c>
      <c r="B95" s="19">
        <v>54642113</v>
      </c>
      <c r="C95" t="s">
        <v>3857</v>
      </c>
      <c r="D95" t="s">
        <v>3819</v>
      </c>
    </row>
    <row r="96" spans="1:4" x14ac:dyDescent="0.25">
      <c r="A96" s="19">
        <v>1000</v>
      </c>
      <c r="B96" s="19">
        <v>54681106</v>
      </c>
      <c r="C96" t="s">
        <v>3858</v>
      </c>
      <c r="D96" t="s">
        <v>3859</v>
      </c>
    </row>
    <row r="97" spans="1:4" x14ac:dyDescent="0.25">
      <c r="A97" s="19">
        <v>1000</v>
      </c>
      <c r="B97" s="19">
        <v>54725411</v>
      </c>
      <c r="C97" t="s">
        <v>2680</v>
      </c>
      <c r="D97" t="s">
        <v>3382</v>
      </c>
    </row>
    <row r="98" spans="1:4" x14ac:dyDescent="0.25">
      <c r="A98" s="19">
        <v>1000</v>
      </c>
      <c r="B98" s="19">
        <v>59691905</v>
      </c>
      <c r="C98" t="s">
        <v>2832</v>
      </c>
      <c r="D98" t="s">
        <v>3706</v>
      </c>
    </row>
    <row r="99" spans="1:4" x14ac:dyDescent="0.25">
      <c r="A99" s="19">
        <v>1000</v>
      </c>
      <c r="B99" s="19">
        <v>59903103</v>
      </c>
      <c r="C99" t="s">
        <v>3860</v>
      </c>
      <c r="D99" t="s">
        <v>3861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003"/>
  <sheetViews>
    <sheetView workbookViewId="0">
      <selection activeCell="E80" sqref="E80"/>
    </sheetView>
  </sheetViews>
  <sheetFormatPr defaultRowHeight="12.5" x14ac:dyDescent="0.25"/>
  <cols>
    <col min="1" max="1" width="18" style="18" bestFit="1" customWidth="1"/>
    <col min="2" max="2" width="22" bestFit="1" customWidth="1"/>
    <col min="3" max="3" width="13" bestFit="1" customWidth="1"/>
    <col min="4" max="4" width="10" style="18" bestFit="1" customWidth="1"/>
    <col min="5" max="5" width="15.36328125" style="27" customWidth="1"/>
    <col min="6" max="6" width="47.26953125" bestFit="1" customWidth="1"/>
    <col min="7" max="7" width="15.54296875" style="28" customWidth="1"/>
    <col min="8" max="8" width="49.36328125" style="28" bestFit="1" customWidth="1"/>
    <col min="9" max="11" width="13" bestFit="1" customWidth="1"/>
    <col min="12" max="12" width="22" bestFit="1" customWidth="1"/>
    <col min="13" max="13" width="42" bestFit="1" customWidth="1"/>
    <col min="14" max="14" width="14.1796875" bestFit="1" customWidth="1"/>
    <col min="15" max="15" width="14" bestFit="1" customWidth="1"/>
    <col min="16" max="16" width="18" bestFit="1" customWidth="1"/>
  </cols>
  <sheetData>
    <row r="1" spans="1:16" ht="37.5" x14ac:dyDescent="0.25">
      <c r="A1" s="20" t="s">
        <v>2942</v>
      </c>
      <c r="B1" s="1" t="s">
        <v>2943</v>
      </c>
      <c r="C1" s="3" t="s">
        <v>2944</v>
      </c>
      <c r="D1" s="22" t="s">
        <v>2946</v>
      </c>
      <c r="E1" s="25" t="s">
        <v>3757</v>
      </c>
      <c r="F1" s="23" t="s">
        <v>3758</v>
      </c>
      <c r="G1" s="36" t="s">
        <v>3862</v>
      </c>
      <c r="H1" s="36" t="s">
        <v>3863</v>
      </c>
      <c r="I1" s="1" t="s">
        <v>2951</v>
      </c>
      <c r="J1" s="1" t="s">
        <v>2952</v>
      </c>
      <c r="K1" s="1" t="s">
        <v>2953</v>
      </c>
      <c r="L1" s="1" t="s">
        <v>2954</v>
      </c>
      <c r="M1" s="1" t="s">
        <v>2955</v>
      </c>
      <c r="N1" s="1" t="s">
        <v>2956</v>
      </c>
      <c r="O1" s="1" t="s">
        <v>2957</v>
      </c>
      <c r="P1" s="1" t="s">
        <v>2958</v>
      </c>
    </row>
    <row r="2" spans="1:16" hidden="1" x14ac:dyDescent="0.25">
      <c r="A2" s="21">
        <v>51101101</v>
      </c>
      <c r="B2" t="s">
        <v>1</v>
      </c>
      <c r="C2" t="s">
        <v>2</v>
      </c>
      <c r="D2" s="18" t="s">
        <v>4</v>
      </c>
      <c r="E2" s="26">
        <v>51101101</v>
      </c>
      <c r="F2" s="24" t="s">
        <v>5</v>
      </c>
      <c r="G2" s="28" t="e">
        <f>VLOOKUP($A2,'GL-1000 ระงับ'!$B$2:$C$99,1,FALSE)</f>
        <v>#N/A</v>
      </c>
      <c r="H2" s="28" t="e">
        <f>VLOOKUP($A2,'GL-1000 ระงับ'!$B$2:$C$99,2,FALSE)</f>
        <v>#N/A</v>
      </c>
      <c r="I2" s="2">
        <v>2958465</v>
      </c>
      <c r="J2" s="2">
        <v>1</v>
      </c>
      <c r="K2" s="2">
        <v>40844</v>
      </c>
      <c r="L2" t="s">
        <v>1</v>
      </c>
      <c r="M2" t="s">
        <v>5</v>
      </c>
      <c r="N2" t="s">
        <v>6</v>
      </c>
      <c r="O2" t="s">
        <v>7</v>
      </c>
      <c r="P2" t="s">
        <v>3</v>
      </c>
    </row>
    <row r="3" spans="1:16" hidden="1" x14ac:dyDescent="0.25">
      <c r="A3" s="21">
        <v>51101102</v>
      </c>
      <c r="B3" t="s">
        <v>9</v>
      </c>
      <c r="C3" t="s">
        <v>2</v>
      </c>
      <c r="D3" s="18" t="s">
        <v>4</v>
      </c>
      <c r="E3" s="26">
        <v>51101102</v>
      </c>
      <c r="F3" s="24" t="s">
        <v>10</v>
      </c>
      <c r="G3" s="28" t="e">
        <f>VLOOKUP($A3,'GL-1000 ระงับ'!$B$2:$C$99,1,FALSE)</f>
        <v>#N/A</v>
      </c>
      <c r="H3" s="28" t="e">
        <f>VLOOKUP($A3,'GL-1000 ระงับ'!$B$2:$C$99,2,FALSE)</f>
        <v>#N/A</v>
      </c>
      <c r="I3" s="2">
        <v>2958465</v>
      </c>
      <c r="J3" s="2">
        <v>1</v>
      </c>
      <c r="K3" s="2">
        <v>40844</v>
      </c>
      <c r="L3" t="s">
        <v>9</v>
      </c>
      <c r="M3" t="s">
        <v>10</v>
      </c>
      <c r="N3" t="s">
        <v>6</v>
      </c>
      <c r="O3" t="s">
        <v>7</v>
      </c>
      <c r="P3" t="s">
        <v>3</v>
      </c>
    </row>
    <row r="4" spans="1:16" hidden="1" x14ac:dyDescent="0.25">
      <c r="A4" s="21">
        <v>51101103</v>
      </c>
      <c r="B4" t="s">
        <v>12</v>
      </c>
      <c r="C4" t="s">
        <v>2</v>
      </c>
      <c r="D4" s="18" t="s">
        <v>4</v>
      </c>
      <c r="E4" s="26">
        <v>51101103</v>
      </c>
      <c r="F4" s="24" t="s">
        <v>13</v>
      </c>
      <c r="G4" s="28" t="e">
        <f>VLOOKUP($A4,'GL-1000 ระงับ'!$B$2:$C$99,1,FALSE)</f>
        <v>#N/A</v>
      </c>
      <c r="H4" s="28" t="e">
        <f>VLOOKUP($A4,'GL-1000 ระงับ'!$B$2:$C$99,2,FALSE)</f>
        <v>#N/A</v>
      </c>
      <c r="I4" s="2">
        <v>2958465</v>
      </c>
      <c r="J4" s="2">
        <v>1</v>
      </c>
      <c r="K4" s="2">
        <v>40844</v>
      </c>
      <c r="L4" t="s">
        <v>12</v>
      </c>
      <c r="M4" t="s">
        <v>13</v>
      </c>
      <c r="N4" t="s">
        <v>6</v>
      </c>
      <c r="O4" t="s">
        <v>7</v>
      </c>
      <c r="P4" t="s">
        <v>3</v>
      </c>
    </row>
    <row r="5" spans="1:16" hidden="1" x14ac:dyDescent="0.25">
      <c r="A5" s="21">
        <v>51101198</v>
      </c>
      <c r="B5" t="s">
        <v>15</v>
      </c>
      <c r="C5" t="s">
        <v>2</v>
      </c>
      <c r="D5" s="18" t="s">
        <v>4</v>
      </c>
      <c r="E5" s="26">
        <v>51101198</v>
      </c>
      <c r="F5" s="24" t="s">
        <v>16</v>
      </c>
      <c r="G5" s="28" t="e">
        <f>VLOOKUP($A5,'GL-1000 ระงับ'!$B$2:$C$99,1,FALSE)</f>
        <v>#N/A</v>
      </c>
      <c r="H5" s="28" t="e">
        <f>VLOOKUP($A5,'GL-1000 ระงับ'!$B$2:$C$99,2,FALSE)</f>
        <v>#N/A</v>
      </c>
      <c r="I5" s="2">
        <v>2958465</v>
      </c>
      <c r="J5" s="2">
        <v>1</v>
      </c>
      <c r="K5" s="2">
        <v>40844</v>
      </c>
      <c r="L5" t="s">
        <v>15</v>
      </c>
      <c r="M5" t="s">
        <v>16</v>
      </c>
      <c r="N5" t="s">
        <v>6</v>
      </c>
      <c r="O5" t="s">
        <v>7</v>
      </c>
      <c r="P5" t="s">
        <v>3</v>
      </c>
    </row>
    <row r="6" spans="1:16" hidden="1" x14ac:dyDescent="0.25">
      <c r="A6" s="21">
        <v>51102101</v>
      </c>
      <c r="B6" t="s">
        <v>18</v>
      </c>
      <c r="C6" t="s">
        <v>2</v>
      </c>
      <c r="D6" s="18" t="s">
        <v>4</v>
      </c>
      <c r="E6" s="26">
        <v>51102101</v>
      </c>
      <c r="F6" s="24" t="s">
        <v>2968</v>
      </c>
      <c r="G6" s="28" t="e">
        <f>VLOOKUP($A6,'GL-1000 ระงับ'!$B$2:$C$99,1,FALSE)</f>
        <v>#N/A</v>
      </c>
      <c r="H6" s="28" t="e">
        <f>VLOOKUP($A6,'GL-1000 ระงับ'!$B$2:$C$99,2,FALSE)</f>
        <v>#N/A</v>
      </c>
      <c r="I6" s="2">
        <v>2958465</v>
      </c>
      <c r="J6" s="2">
        <v>1</v>
      </c>
      <c r="K6" s="2">
        <v>40844</v>
      </c>
      <c r="L6" t="s">
        <v>19</v>
      </c>
      <c r="M6" t="s">
        <v>20</v>
      </c>
      <c r="N6" t="s">
        <v>6</v>
      </c>
      <c r="O6" t="s">
        <v>7</v>
      </c>
      <c r="P6" t="s">
        <v>3</v>
      </c>
    </row>
    <row r="7" spans="1:16" hidden="1" x14ac:dyDescent="0.25">
      <c r="A7" s="21">
        <v>51102102</v>
      </c>
      <c r="B7" t="s">
        <v>22</v>
      </c>
      <c r="C7" t="s">
        <v>2</v>
      </c>
      <c r="D7" s="18" t="s">
        <v>4</v>
      </c>
      <c r="E7" s="26">
        <v>51102102</v>
      </c>
      <c r="F7" s="24" t="s">
        <v>2970</v>
      </c>
      <c r="G7" s="28" t="e">
        <f>VLOOKUP($A7,'GL-1000 ระงับ'!$B$2:$C$99,1,FALSE)</f>
        <v>#N/A</v>
      </c>
      <c r="H7" s="28" t="e">
        <f>VLOOKUP($A7,'GL-1000 ระงับ'!$B$2:$C$99,2,FALSE)</f>
        <v>#N/A</v>
      </c>
      <c r="I7" s="2">
        <v>2958465</v>
      </c>
      <c r="J7" s="2">
        <v>1</v>
      </c>
      <c r="K7" s="2">
        <v>40844</v>
      </c>
      <c r="L7" t="s">
        <v>23</v>
      </c>
      <c r="M7" t="s">
        <v>24</v>
      </c>
      <c r="N7" t="s">
        <v>6</v>
      </c>
      <c r="O7" t="s">
        <v>7</v>
      </c>
      <c r="P7" t="s">
        <v>3</v>
      </c>
    </row>
    <row r="8" spans="1:16" hidden="1" x14ac:dyDescent="0.25">
      <c r="A8" s="21">
        <v>51102103</v>
      </c>
      <c r="B8" t="s">
        <v>26</v>
      </c>
      <c r="C8" t="s">
        <v>2</v>
      </c>
      <c r="D8" s="18" t="s">
        <v>4</v>
      </c>
      <c r="E8" s="26">
        <v>51102103</v>
      </c>
      <c r="F8" s="24" t="s">
        <v>2972</v>
      </c>
      <c r="G8" s="28" t="e">
        <f>VLOOKUP($A8,'GL-1000 ระงับ'!$B$2:$C$99,1,FALSE)</f>
        <v>#N/A</v>
      </c>
      <c r="H8" s="28" t="e">
        <f>VLOOKUP($A8,'GL-1000 ระงับ'!$B$2:$C$99,2,FALSE)</f>
        <v>#N/A</v>
      </c>
      <c r="I8" s="2">
        <v>2958465</v>
      </c>
      <c r="J8" s="2">
        <v>1</v>
      </c>
      <c r="K8" s="2">
        <v>40844</v>
      </c>
      <c r="L8" t="s">
        <v>27</v>
      </c>
      <c r="M8" t="s">
        <v>28</v>
      </c>
      <c r="N8" t="s">
        <v>6</v>
      </c>
      <c r="O8" t="s">
        <v>7</v>
      </c>
      <c r="P8" t="s">
        <v>3</v>
      </c>
    </row>
    <row r="9" spans="1:16" hidden="1" x14ac:dyDescent="0.25">
      <c r="A9" s="21">
        <v>51102104</v>
      </c>
      <c r="B9" t="s">
        <v>30</v>
      </c>
      <c r="C9" t="s">
        <v>2</v>
      </c>
      <c r="D9" s="18" t="s">
        <v>4</v>
      </c>
      <c r="E9" s="26">
        <v>51102104</v>
      </c>
      <c r="F9" s="24" t="s">
        <v>31</v>
      </c>
      <c r="G9" s="28" t="e">
        <f>VLOOKUP($A9,'GL-1000 ระงับ'!$B$2:$C$99,1,FALSE)</f>
        <v>#N/A</v>
      </c>
      <c r="H9" s="28" t="e">
        <f>VLOOKUP($A9,'GL-1000 ระงับ'!$B$2:$C$99,2,FALSE)</f>
        <v>#N/A</v>
      </c>
      <c r="I9" s="2">
        <v>2958465</v>
      </c>
      <c r="J9" s="2">
        <v>1</v>
      </c>
      <c r="K9" s="2">
        <v>40844</v>
      </c>
      <c r="L9" t="s">
        <v>30</v>
      </c>
      <c r="M9" t="s">
        <v>31</v>
      </c>
      <c r="N9" t="s">
        <v>6</v>
      </c>
      <c r="O9" t="s">
        <v>7</v>
      </c>
      <c r="P9" t="s">
        <v>3</v>
      </c>
    </row>
    <row r="10" spans="1:16" hidden="1" x14ac:dyDescent="0.25">
      <c r="A10" s="21">
        <v>51102105</v>
      </c>
      <c r="B10" t="s">
        <v>33</v>
      </c>
      <c r="C10" t="s">
        <v>2</v>
      </c>
      <c r="D10" s="18" t="s">
        <v>4</v>
      </c>
      <c r="E10" s="26">
        <v>51102105</v>
      </c>
      <c r="F10" s="24" t="s">
        <v>34</v>
      </c>
      <c r="G10" s="28" t="e">
        <f>VLOOKUP($A10,'GL-1000 ระงับ'!$B$2:$C$99,1,FALSE)</f>
        <v>#N/A</v>
      </c>
      <c r="H10" s="28" t="e">
        <f>VLOOKUP($A10,'GL-1000 ระงับ'!$B$2:$C$99,2,FALSE)</f>
        <v>#N/A</v>
      </c>
      <c r="I10" s="2">
        <v>2958465</v>
      </c>
      <c r="J10" s="2">
        <v>1</v>
      </c>
      <c r="K10" s="2">
        <v>40844</v>
      </c>
      <c r="L10" t="s">
        <v>33</v>
      </c>
      <c r="M10" t="s">
        <v>34</v>
      </c>
      <c r="N10" t="s">
        <v>6</v>
      </c>
      <c r="O10" t="s">
        <v>7</v>
      </c>
      <c r="P10" t="s">
        <v>3</v>
      </c>
    </row>
    <row r="11" spans="1:16" hidden="1" x14ac:dyDescent="0.25">
      <c r="A11" s="21">
        <v>51102201</v>
      </c>
      <c r="B11" t="s">
        <v>36</v>
      </c>
      <c r="C11" t="s">
        <v>2</v>
      </c>
      <c r="D11" s="18" t="s">
        <v>4</v>
      </c>
      <c r="E11" s="26">
        <v>51102201</v>
      </c>
      <c r="F11" s="24" t="s">
        <v>2976</v>
      </c>
      <c r="G11" s="28" t="e">
        <f>VLOOKUP($A11,'GL-1000 ระงับ'!$B$2:$C$99,1,FALSE)</f>
        <v>#N/A</v>
      </c>
      <c r="H11" s="28" t="e">
        <f>VLOOKUP($A11,'GL-1000 ระงับ'!$B$2:$C$99,2,FALSE)</f>
        <v>#N/A</v>
      </c>
      <c r="I11" s="2">
        <v>2958465</v>
      </c>
      <c r="J11" s="2">
        <v>1</v>
      </c>
      <c r="K11" s="2">
        <v>40844</v>
      </c>
      <c r="L11" t="s">
        <v>37</v>
      </c>
      <c r="M11" t="s">
        <v>38</v>
      </c>
      <c r="N11" t="s">
        <v>6</v>
      </c>
      <c r="O11" t="s">
        <v>7</v>
      </c>
      <c r="P11" t="s">
        <v>3</v>
      </c>
    </row>
    <row r="12" spans="1:16" hidden="1" x14ac:dyDescent="0.25">
      <c r="A12" s="21">
        <v>51102202</v>
      </c>
      <c r="B12" t="s">
        <v>40</v>
      </c>
      <c r="C12" t="s">
        <v>2</v>
      </c>
      <c r="D12" s="18" t="s">
        <v>4</v>
      </c>
      <c r="E12" s="26">
        <v>51102202</v>
      </c>
      <c r="F12" s="24" t="s">
        <v>2978</v>
      </c>
      <c r="G12" s="28" t="e">
        <f>VLOOKUP($A12,'GL-1000 ระงับ'!$B$2:$C$99,1,FALSE)</f>
        <v>#N/A</v>
      </c>
      <c r="H12" s="28" t="e">
        <f>VLOOKUP($A12,'GL-1000 ระงับ'!$B$2:$C$99,2,FALSE)</f>
        <v>#N/A</v>
      </c>
      <c r="I12" s="2">
        <v>2958465</v>
      </c>
      <c r="J12" s="2">
        <v>1</v>
      </c>
      <c r="K12" s="2">
        <v>40844</v>
      </c>
      <c r="L12" t="s">
        <v>41</v>
      </c>
      <c r="M12" t="s">
        <v>24</v>
      </c>
      <c r="N12" t="s">
        <v>6</v>
      </c>
      <c r="O12" t="s">
        <v>7</v>
      </c>
      <c r="P12" t="s">
        <v>3</v>
      </c>
    </row>
    <row r="13" spans="1:16" hidden="1" x14ac:dyDescent="0.25">
      <c r="A13" s="21">
        <v>51102203</v>
      </c>
      <c r="B13" t="s">
        <v>43</v>
      </c>
      <c r="C13" t="s">
        <v>2</v>
      </c>
      <c r="D13" s="18" t="s">
        <v>4</v>
      </c>
      <c r="E13" s="26">
        <v>51102203</v>
      </c>
      <c r="F13" s="24" t="s">
        <v>2980</v>
      </c>
      <c r="G13" s="28" t="e">
        <f>VLOOKUP($A13,'GL-1000 ระงับ'!$B$2:$C$99,1,FALSE)</f>
        <v>#N/A</v>
      </c>
      <c r="H13" s="28" t="e">
        <f>VLOOKUP($A13,'GL-1000 ระงับ'!$B$2:$C$99,2,FALSE)</f>
        <v>#N/A</v>
      </c>
      <c r="I13" s="2">
        <v>2958465</v>
      </c>
      <c r="J13" s="2">
        <v>1</v>
      </c>
      <c r="K13" s="2">
        <v>40844</v>
      </c>
      <c r="L13" t="s">
        <v>44</v>
      </c>
      <c r="M13" t="s">
        <v>28</v>
      </c>
      <c r="N13" t="s">
        <v>6</v>
      </c>
      <c r="O13" t="s">
        <v>7</v>
      </c>
      <c r="P13" t="s">
        <v>3</v>
      </c>
    </row>
    <row r="14" spans="1:16" hidden="1" x14ac:dyDescent="0.25">
      <c r="A14" s="21">
        <v>51102204</v>
      </c>
      <c r="B14" t="s">
        <v>46</v>
      </c>
      <c r="C14" t="s">
        <v>2</v>
      </c>
      <c r="D14" s="18" t="s">
        <v>4</v>
      </c>
      <c r="E14" s="26">
        <v>51102204</v>
      </c>
      <c r="F14" s="24" t="s">
        <v>2982</v>
      </c>
      <c r="G14" s="28" t="e">
        <f>VLOOKUP($A14,'GL-1000 ระงับ'!$B$2:$C$99,1,FALSE)</f>
        <v>#N/A</v>
      </c>
      <c r="H14" s="28" t="e">
        <f>VLOOKUP($A14,'GL-1000 ระงับ'!$B$2:$C$99,2,FALSE)</f>
        <v>#N/A</v>
      </c>
      <c r="I14" s="2">
        <v>2958465</v>
      </c>
      <c r="J14" s="2">
        <v>1</v>
      </c>
      <c r="K14" s="2">
        <v>40844</v>
      </c>
      <c r="L14" t="s">
        <v>46</v>
      </c>
      <c r="M14" t="s">
        <v>47</v>
      </c>
      <c r="N14" t="s">
        <v>6</v>
      </c>
      <c r="O14" t="s">
        <v>7</v>
      </c>
      <c r="P14" t="s">
        <v>3</v>
      </c>
    </row>
    <row r="15" spans="1:16" hidden="1" x14ac:dyDescent="0.25">
      <c r="A15" s="21">
        <v>51102205</v>
      </c>
      <c r="B15" t="s">
        <v>49</v>
      </c>
      <c r="C15" t="s">
        <v>2</v>
      </c>
      <c r="D15" s="18" t="s">
        <v>4</v>
      </c>
      <c r="E15" s="26">
        <v>51102205</v>
      </c>
      <c r="F15" s="24" t="s">
        <v>2984</v>
      </c>
      <c r="G15" s="28" t="e">
        <f>VLOOKUP($A15,'GL-1000 ระงับ'!$B$2:$C$99,1,FALSE)</f>
        <v>#N/A</v>
      </c>
      <c r="H15" s="28" t="e">
        <f>VLOOKUP($A15,'GL-1000 ระงับ'!$B$2:$C$99,2,FALSE)</f>
        <v>#N/A</v>
      </c>
      <c r="I15" s="2">
        <v>2958465</v>
      </c>
      <c r="J15" s="2">
        <v>1</v>
      </c>
      <c r="K15" s="2">
        <v>40844</v>
      </c>
      <c r="L15" t="s">
        <v>49</v>
      </c>
      <c r="M15" t="s">
        <v>50</v>
      </c>
      <c r="N15" t="s">
        <v>6</v>
      </c>
      <c r="O15" t="s">
        <v>7</v>
      </c>
      <c r="P15" t="s">
        <v>3</v>
      </c>
    </row>
    <row r="16" spans="1:16" hidden="1" x14ac:dyDescent="0.25">
      <c r="A16" s="21">
        <v>51103101</v>
      </c>
      <c r="B16" t="s">
        <v>52</v>
      </c>
      <c r="C16" t="s">
        <v>2</v>
      </c>
      <c r="D16" s="18" t="s">
        <v>4</v>
      </c>
      <c r="E16" s="26">
        <v>51103101</v>
      </c>
      <c r="F16" s="24" t="s">
        <v>53</v>
      </c>
      <c r="G16" s="28" t="e">
        <f>VLOOKUP($A16,'GL-1000 ระงับ'!$B$2:$C$99,1,FALSE)</f>
        <v>#N/A</v>
      </c>
      <c r="H16" s="28" t="e">
        <f>VLOOKUP($A16,'GL-1000 ระงับ'!$B$2:$C$99,2,FALSE)</f>
        <v>#N/A</v>
      </c>
      <c r="I16" s="2">
        <v>2958465</v>
      </c>
      <c r="J16" s="2">
        <v>1</v>
      </c>
      <c r="K16" s="2">
        <v>40844</v>
      </c>
      <c r="L16" t="s">
        <v>52</v>
      </c>
      <c r="M16" t="s">
        <v>53</v>
      </c>
      <c r="N16" t="s">
        <v>6</v>
      </c>
      <c r="O16" t="s">
        <v>7</v>
      </c>
      <c r="P16" t="s">
        <v>3</v>
      </c>
    </row>
    <row r="17" spans="1:16" hidden="1" x14ac:dyDescent="0.25">
      <c r="A17" s="21">
        <v>51103102</v>
      </c>
      <c r="B17" t="s">
        <v>55</v>
      </c>
      <c r="C17" t="s">
        <v>2</v>
      </c>
      <c r="D17" s="18" t="s">
        <v>4</v>
      </c>
      <c r="E17" s="26">
        <v>51103102</v>
      </c>
      <c r="F17" s="24" t="s">
        <v>2987</v>
      </c>
      <c r="G17" s="28" t="e">
        <f>VLOOKUP($A17,'GL-1000 ระงับ'!$B$2:$C$99,1,FALSE)</f>
        <v>#N/A</v>
      </c>
      <c r="H17" s="28" t="e">
        <f>VLOOKUP($A17,'GL-1000 ระงับ'!$B$2:$C$99,2,FALSE)</f>
        <v>#N/A</v>
      </c>
      <c r="I17" s="2">
        <v>2958465</v>
      </c>
      <c r="J17" s="2">
        <v>1</v>
      </c>
      <c r="K17" s="2">
        <v>42487</v>
      </c>
      <c r="L17" t="s">
        <v>55</v>
      </c>
      <c r="M17" t="s">
        <v>56</v>
      </c>
      <c r="N17" t="s">
        <v>57</v>
      </c>
      <c r="O17" t="s">
        <v>7</v>
      </c>
      <c r="P17" t="s">
        <v>3</v>
      </c>
    </row>
    <row r="18" spans="1:16" hidden="1" x14ac:dyDescent="0.25">
      <c r="A18" s="21">
        <v>51103103</v>
      </c>
      <c r="B18" t="s">
        <v>59</v>
      </c>
      <c r="C18" t="s">
        <v>2</v>
      </c>
      <c r="D18" s="18" t="s">
        <v>4</v>
      </c>
      <c r="E18" s="26">
        <v>51103103</v>
      </c>
      <c r="F18" s="24" t="s">
        <v>60</v>
      </c>
      <c r="G18" s="28" t="e">
        <f>VLOOKUP($A18,'GL-1000 ระงับ'!$B$2:$C$99,1,FALSE)</f>
        <v>#N/A</v>
      </c>
      <c r="H18" s="28" t="e">
        <f>VLOOKUP($A18,'GL-1000 ระงับ'!$B$2:$C$99,2,FALSE)</f>
        <v>#N/A</v>
      </c>
      <c r="I18" s="2">
        <v>2958465</v>
      </c>
      <c r="J18" s="2">
        <v>1</v>
      </c>
      <c r="K18" s="2">
        <v>43806</v>
      </c>
      <c r="L18" t="s">
        <v>59</v>
      </c>
      <c r="M18" t="s">
        <v>60</v>
      </c>
      <c r="N18" t="s">
        <v>61</v>
      </c>
      <c r="O18" t="s">
        <v>7</v>
      </c>
      <c r="P18" t="s">
        <v>3</v>
      </c>
    </row>
    <row r="19" spans="1:16" hidden="1" x14ac:dyDescent="0.25">
      <c r="A19" s="21">
        <v>51104101</v>
      </c>
      <c r="B19" t="s">
        <v>63</v>
      </c>
      <c r="C19" t="s">
        <v>2</v>
      </c>
      <c r="D19" s="18" t="s">
        <v>4</v>
      </c>
      <c r="E19" s="26">
        <v>51104101</v>
      </c>
      <c r="F19" s="24" t="s">
        <v>64</v>
      </c>
      <c r="G19" s="28" t="e">
        <f>VLOOKUP($A19,'GL-1000 ระงับ'!$B$2:$C$99,1,FALSE)</f>
        <v>#N/A</v>
      </c>
      <c r="H19" s="28" t="e">
        <f>VLOOKUP($A19,'GL-1000 ระงับ'!$B$2:$C$99,2,FALSE)</f>
        <v>#N/A</v>
      </c>
      <c r="I19" s="2">
        <v>2958465</v>
      </c>
      <c r="J19" s="2">
        <v>1</v>
      </c>
      <c r="K19" s="2">
        <v>40844</v>
      </c>
      <c r="L19" t="s">
        <v>63</v>
      </c>
      <c r="M19" t="s">
        <v>64</v>
      </c>
      <c r="N19" t="s">
        <v>6</v>
      </c>
      <c r="O19" t="s">
        <v>7</v>
      </c>
      <c r="P19" t="s">
        <v>3</v>
      </c>
    </row>
    <row r="20" spans="1:16" hidden="1" x14ac:dyDescent="0.25">
      <c r="A20" s="21">
        <v>51104102</v>
      </c>
      <c r="B20" t="s">
        <v>66</v>
      </c>
      <c r="C20" t="s">
        <v>2</v>
      </c>
      <c r="D20" s="18" t="s">
        <v>4</v>
      </c>
      <c r="E20" s="26">
        <v>51104102</v>
      </c>
      <c r="F20" s="24" t="s">
        <v>67</v>
      </c>
      <c r="G20" s="28" t="e">
        <f>VLOOKUP($A20,'GL-1000 ระงับ'!$B$2:$C$99,1,FALSE)</f>
        <v>#N/A</v>
      </c>
      <c r="H20" s="28" t="e">
        <f>VLOOKUP($A20,'GL-1000 ระงับ'!$B$2:$C$99,2,FALSE)</f>
        <v>#N/A</v>
      </c>
      <c r="I20" s="2">
        <v>2958465</v>
      </c>
      <c r="J20" s="2">
        <v>1</v>
      </c>
      <c r="K20" s="2">
        <v>40844</v>
      </c>
      <c r="L20" t="s">
        <v>66</v>
      </c>
      <c r="M20" t="s">
        <v>67</v>
      </c>
      <c r="N20" t="s">
        <v>6</v>
      </c>
      <c r="O20" t="s">
        <v>7</v>
      </c>
      <c r="P20" t="s">
        <v>3</v>
      </c>
    </row>
    <row r="21" spans="1:16" hidden="1" x14ac:dyDescent="0.25">
      <c r="A21" s="21">
        <v>51104103</v>
      </c>
      <c r="B21" t="s">
        <v>69</v>
      </c>
      <c r="C21" t="s">
        <v>2</v>
      </c>
      <c r="D21" s="18" t="s">
        <v>4</v>
      </c>
      <c r="E21" s="26">
        <v>51104103</v>
      </c>
      <c r="F21" s="24" t="s">
        <v>2992</v>
      </c>
      <c r="G21" s="28" t="e">
        <f>VLOOKUP($A21,'GL-1000 ระงับ'!$B$2:$C$99,1,FALSE)</f>
        <v>#N/A</v>
      </c>
      <c r="H21" s="28" t="e">
        <f>VLOOKUP($A21,'GL-1000 ระงับ'!$B$2:$C$99,2,FALSE)</f>
        <v>#N/A</v>
      </c>
      <c r="I21" s="2">
        <v>2958465</v>
      </c>
      <c r="J21" s="2">
        <v>1</v>
      </c>
      <c r="K21" s="2">
        <v>40844</v>
      </c>
      <c r="L21" t="s">
        <v>70</v>
      </c>
      <c r="M21" t="s">
        <v>71</v>
      </c>
      <c r="N21" t="s">
        <v>6</v>
      </c>
      <c r="O21" t="s">
        <v>7</v>
      </c>
      <c r="P21" t="s">
        <v>3</v>
      </c>
    </row>
    <row r="22" spans="1:16" hidden="1" x14ac:dyDescent="0.25">
      <c r="A22" s="21">
        <v>51104104</v>
      </c>
      <c r="B22" t="s">
        <v>73</v>
      </c>
      <c r="C22" t="s">
        <v>2</v>
      </c>
      <c r="D22" s="18" t="s">
        <v>4</v>
      </c>
      <c r="E22" s="26">
        <v>51104104</v>
      </c>
      <c r="F22" s="24" t="s">
        <v>73</v>
      </c>
      <c r="G22" s="28" t="e">
        <f>VLOOKUP($A22,'GL-1000 ระงับ'!$B$2:$C$99,1,FALSE)</f>
        <v>#N/A</v>
      </c>
      <c r="H22" s="28" t="e">
        <f>VLOOKUP($A22,'GL-1000 ระงับ'!$B$2:$C$99,2,FALSE)</f>
        <v>#N/A</v>
      </c>
      <c r="I22" s="2">
        <v>2958465</v>
      </c>
      <c r="J22" s="2">
        <v>1</v>
      </c>
      <c r="K22" s="2">
        <v>40844</v>
      </c>
      <c r="L22" t="s">
        <v>73</v>
      </c>
      <c r="M22" t="s">
        <v>73</v>
      </c>
      <c r="N22" t="s">
        <v>6</v>
      </c>
      <c r="O22" t="s">
        <v>7</v>
      </c>
      <c r="P22" t="s">
        <v>3</v>
      </c>
    </row>
    <row r="23" spans="1:16" hidden="1" x14ac:dyDescent="0.25">
      <c r="A23" s="21">
        <v>51104105</v>
      </c>
      <c r="B23" t="s">
        <v>75</v>
      </c>
      <c r="C23" t="s">
        <v>2</v>
      </c>
      <c r="D23" s="18" t="s">
        <v>76</v>
      </c>
      <c r="E23" s="26">
        <v>51104105</v>
      </c>
      <c r="F23" s="24" t="s">
        <v>77</v>
      </c>
      <c r="G23" s="28" t="e">
        <f>VLOOKUP($A23,'GL-1000 ระงับ'!$B$2:$C$99,1,FALSE)</f>
        <v>#N/A</v>
      </c>
      <c r="H23" s="28" t="e">
        <f>VLOOKUP($A23,'GL-1000 ระงับ'!$B$2:$C$99,2,FALSE)</f>
        <v>#N/A</v>
      </c>
      <c r="I23" s="2">
        <v>2958465</v>
      </c>
      <c r="J23" s="2">
        <v>1</v>
      </c>
      <c r="K23" s="2">
        <v>40844</v>
      </c>
      <c r="L23" t="s">
        <v>75</v>
      </c>
      <c r="M23" t="s">
        <v>77</v>
      </c>
      <c r="N23" t="s">
        <v>6</v>
      </c>
      <c r="O23" t="s">
        <v>7</v>
      </c>
      <c r="P23" t="s">
        <v>3</v>
      </c>
    </row>
    <row r="24" spans="1:16" hidden="1" x14ac:dyDescent="0.25">
      <c r="A24" s="21">
        <v>51104106</v>
      </c>
      <c r="B24" t="s">
        <v>79</v>
      </c>
      <c r="C24" t="s">
        <v>2</v>
      </c>
      <c r="D24" s="18" t="s">
        <v>4</v>
      </c>
      <c r="E24" s="26">
        <v>51104106</v>
      </c>
      <c r="F24" s="24" t="s">
        <v>2995</v>
      </c>
      <c r="G24" s="28" t="e">
        <f>VLOOKUP($A24,'GL-1000 ระงับ'!$B$2:$C$99,1,FALSE)</f>
        <v>#N/A</v>
      </c>
      <c r="H24" s="28" t="e">
        <f>VLOOKUP($A24,'GL-1000 ระงับ'!$B$2:$C$99,2,FALSE)</f>
        <v>#N/A</v>
      </c>
      <c r="I24" s="2">
        <v>2958465</v>
      </c>
      <c r="J24" s="2">
        <v>1</v>
      </c>
      <c r="K24" s="2">
        <v>40844</v>
      </c>
      <c r="L24" t="s">
        <v>79</v>
      </c>
      <c r="M24" t="s">
        <v>80</v>
      </c>
      <c r="N24" t="s">
        <v>6</v>
      </c>
      <c r="O24" t="s">
        <v>7</v>
      </c>
      <c r="P24" t="s">
        <v>3</v>
      </c>
    </row>
    <row r="25" spans="1:16" hidden="1" x14ac:dyDescent="0.25">
      <c r="A25" s="21">
        <v>51104107</v>
      </c>
      <c r="B25" t="s">
        <v>82</v>
      </c>
      <c r="C25" t="s">
        <v>2</v>
      </c>
      <c r="D25" s="18" t="s">
        <v>76</v>
      </c>
      <c r="E25" s="26">
        <v>51104107</v>
      </c>
      <c r="F25" s="24" t="s">
        <v>83</v>
      </c>
      <c r="G25" s="28" t="e">
        <f>VLOOKUP($A25,'GL-1000 ระงับ'!$B$2:$C$99,1,FALSE)</f>
        <v>#N/A</v>
      </c>
      <c r="H25" s="28" t="e">
        <f>VLOOKUP($A25,'GL-1000 ระงับ'!$B$2:$C$99,2,FALSE)</f>
        <v>#N/A</v>
      </c>
      <c r="I25" s="2">
        <v>2958465</v>
      </c>
      <c r="J25" s="2">
        <v>1</v>
      </c>
      <c r="K25" s="2">
        <v>40844</v>
      </c>
      <c r="L25" t="s">
        <v>82</v>
      </c>
      <c r="M25" t="s">
        <v>83</v>
      </c>
      <c r="N25" t="s">
        <v>6</v>
      </c>
      <c r="O25" t="s">
        <v>7</v>
      </c>
      <c r="P25" t="s">
        <v>3</v>
      </c>
    </row>
    <row r="26" spans="1:16" hidden="1" x14ac:dyDescent="0.25">
      <c r="A26" s="21">
        <v>51104108</v>
      </c>
      <c r="B26" t="s">
        <v>85</v>
      </c>
      <c r="C26" t="s">
        <v>2</v>
      </c>
      <c r="D26" s="18" t="s">
        <v>4</v>
      </c>
      <c r="E26" s="26">
        <v>51104108</v>
      </c>
      <c r="F26" s="24" t="s">
        <v>86</v>
      </c>
      <c r="G26" s="28" t="e">
        <f>VLOOKUP($A26,'GL-1000 ระงับ'!$B$2:$C$99,1,FALSE)</f>
        <v>#N/A</v>
      </c>
      <c r="H26" s="28" t="e">
        <f>VLOOKUP($A26,'GL-1000 ระงับ'!$B$2:$C$99,2,FALSE)</f>
        <v>#N/A</v>
      </c>
      <c r="I26" s="2">
        <v>2958465</v>
      </c>
      <c r="J26" s="2">
        <v>1</v>
      </c>
      <c r="K26" s="2">
        <v>40844</v>
      </c>
      <c r="L26" t="s">
        <v>85</v>
      </c>
      <c r="M26" t="s">
        <v>86</v>
      </c>
      <c r="N26" t="s">
        <v>6</v>
      </c>
      <c r="O26" t="s">
        <v>7</v>
      </c>
      <c r="P26" t="s">
        <v>3</v>
      </c>
    </row>
    <row r="27" spans="1:16" hidden="1" x14ac:dyDescent="0.25">
      <c r="A27" s="21">
        <v>51104109</v>
      </c>
      <c r="B27" t="s">
        <v>88</v>
      </c>
      <c r="C27" t="s">
        <v>2</v>
      </c>
      <c r="D27" s="18" t="s">
        <v>76</v>
      </c>
      <c r="E27" s="26">
        <v>51104109</v>
      </c>
      <c r="F27" s="24" t="s">
        <v>89</v>
      </c>
      <c r="G27" s="28" t="e">
        <f>VLOOKUP($A27,'GL-1000 ระงับ'!$B$2:$C$99,1,FALSE)</f>
        <v>#N/A</v>
      </c>
      <c r="H27" s="28" t="e">
        <f>VLOOKUP($A27,'GL-1000 ระงับ'!$B$2:$C$99,2,FALSE)</f>
        <v>#N/A</v>
      </c>
      <c r="I27" s="2">
        <v>2958465</v>
      </c>
      <c r="J27" s="2">
        <v>1</v>
      </c>
      <c r="K27" s="2">
        <v>40844</v>
      </c>
      <c r="L27" t="s">
        <v>88</v>
      </c>
      <c r="M27" t="s">
        <v>89</v>
      </c>
      <c r="N27" t="s">
        <v>6</v>
      </c>
      <c r="O27" t="s">
        <v>7</v>
      </c>
      <c r="P27" t="s">
        <v>3</v>
      </c>
    </row>
    <row r="28" spans="1:16" hidden="1" x14ac:dyDescent="0.25">
      <c r="A28" s="21">
        <v>51104110</v>
      </c>
      <c r="B28" t="s">
        <v>91</v>
      </c>
      <c r="C28" t="s">
        <v>2</v>
      </c>
      <c r="D28" s="18" t="s">
        <v>4</v>
      </c>
      <c r="E28" s="26">
        <v>51104110</v>
      </c>
      <c r="F28" s="24" t="s">
        <v>92</v>
      </c>
      <c r="G28" s="28" t="e">
        <f>VLOOKUP($A28,'GL-1000 ระงับ'!$B$2:$C$99,1,FALSE)</f>
        <v>#N/A</v>
      </c>
      <c r="H28" s="28" t="e">
        <f>VLOOKUP($A28,'GL-1000 ระงับ'!$B$2:$C$99,2,FALSE)</f>
        <v>#N/A</v>
      </c>
      <c r="I28" s="2">
        <v>2958465</v>
      </c>
      <c r="J28" s="2">
        <v>1</v>
      </c>
      <c r="K28" s="2">
        <v>40844</v>
      </c>
      <c r="L28" t="s">
        <v>91</v>
      </c>
      <c r="M28" t="s">
        <v>92</v>
      </c>
      <c r="N28" t="s">
        <v>6</v>
      </c>
      <c r="O28" t="s">
        <v>7</v>
      </c>
      <c r="P28" t="s">
        <v>3</v>
      </c>
    </row>
    <row r="29" spans="1:16" hidden="1" x14ac:dyDescent="0.25">
      <c r="A29" s="21">
        <v>51104111</v>
      </c>
      <c r="B29" t="s">
        <v>94</v>
      </c>
      <c r="C29" t="s">
        <v>2</v>
      </c>
      <c r="D29" s="18" t="s">
        <v>4</v>
      </c>
      <c r="E29" s="26">
        <v>51104111</v>
      </c>
      <c r="F29" s="24" t="s">
        <v>95</v>
      </c>
      <c r="G29" s="28" t="e">
        <f>VLOOKUP($A29,'GL-1000 ระงับ'!$B$2:$C$99,1,FALSE)</f>
        <v>#N/A</v>
      </c>
      <c r="H29" s="28" t="e">
        <f>VLOOKUP($A29,'GL-1000 ระงับ'!$B$2:$C$99,2,FALSE)</f>
        <v>#N/A</v>
      </c>
      <c r="I29" s="2">
        <v>2958465</v>
      </c>
      <c r="J29" s="2">
        <v>1</v>
      </c>
      <c r="K29" s="2">
        <v>40844</v>
      </c>
      <c r="L29" t="s">
        <v>94</v>
      </c>
      <c r="M29" t="s">
        <v>95</v>
      </c>
      <c r="N29" t="s">
        <v>6</v>
      </c>
      <c r="O29" t="s">
        <v>7</v>
      </c>
      <c r="P29" t="s">
        <v>3</v>
      </c>
    </row>
    <row r="30" spans="1:16" hidden="1" x14ac:dyDescent="0.25">
      <c r="A30" s="21">
        <v>51104112</v>
      </c>
      <c r="B30" t="s">
        <v>97</v>
      </c>
      <c r="C30" t="s">
        <v>2</v>
      </c>
      <c r="D30" s="18" t="s">
        <v>4</v>
      </c>
      <c r="E30" s="26">
        <v>51104112</v>
      </c>
      <c r="F30" s="24" t="s">
        <v>98</v>
      </c>
      <c r="G30" s="28" t="e">
        <f>VLOOKUP($A30,'GL-1000 ระงับ'!$B$2:$C$99,1,FALSE)</f>
        <v>#N/A</v>
      </c>
      <c r="H30" s="28" t="e">
        <f>VLOOKUP($A30,'GL-1000 ระงับ'!$B$2:$C$99,2,FALSE)</f>
        <v>#N/A</v>
      </c>
      <c r="I30" s="2">
        <v>2958465</v>
      </c>
      <c r="J30" s="2">
        <v>1</v>
      </c>
      <c r="K30" s="2">
        <v>40844</v>
      </c>
      <c r="L30" t="s">
        <v>97</v>
      </c>
      <c r="M30" t="s">
        <v>98</v>
      </c>
      <c r="N30" t="s">
        <v>6</v>
      </c>
      <c r="O30" t="s">
        <v>7</v>
      </c>
      <c r="P30" t="s">
        <v>3</v>
      </c>
    </row>
    <row r="31" spans="1:16" hidden="1" x14ac:dyDescent="0.25">
      <c r="A31" s="21">
        <v>51104113</v>
      </c>
      <c r="B31" t="s">
        <v>100</v>
      </c>
      <c r="C31" t="s">
        <v>2</v>
      </c>
      <c r="D31" s="18" t="s">
        <v>4</v>
      </c>
      <c r="E31" s="26">
        <v>51104113</v>
      </c>
      <c r="F31" s="24" t="s">
        <v>3003</v>
      </c>
      <c r="G31" s="28" t="e">
        <f>VLOOKUP($A31,'GL-1000 ระงับ'!$B$2:$C$99,1,FALSE)</f>
        <v>#N/A</v>
      </c>
      <c r="H31" s="28" t="e">
        <f>VLOOKUP($A31,'GL-1000 ระงับ'!$B$2:$C$99,2,FALSE)</f>
        <v>#N/A</v>
      </c>
      <c r="I31" s="2">
        <v>2958465</v>
      </c>
      <c r="J31" s="2">
        <v>1</v>
      </c>
      <c r="K31" s="2">
        <v>40844</v>
      </c>
      <c r="L31" t="s">
        <v>100</v>
      </c>
      <c r="M31" t="s">
        <v>101</v>
      </c>
      <c r="N31" t="s">
        <v>6</v>
      </c>
      <c r="O31" t="s">
        <v>7</v>
      </c>
      <c r="P31" t="s">
        <v>3</v>
      </c>
    </row>
    <row r="32" spans="1:16" hidden="1" x14ac:dyDescent="0.25">
      <c r="A32" s="21">
        <v>51104114</v>
      </c>
      <c r="B32" t="s">
        <v>103</v>
      </c>
      <c r="C32" t="s">
        <v>2</v>
      </c>
      <c r="D32" s="18" t="s">
        <v>76</v>
      </c>
      <c r="E32" s="26">
        <v>51104114</v>
      </c>
      <c r="F32" s="24" t="s">
        <v>104</v>
      </c>
      <c r="G32" s="28" t="e">
        <f>VLOOKUP($A32,'GL-1000 ระงับ'!$B$2:$C$99,1,FALSE)</f>
        <v>#N/A</v>
      </c>
      <c r="H32" s="28" t="e">
        <f>VLOOKUP($A32,'GL-1000 ระงับ'!$B$2:$C$99,2,FALSE)</f>
        <v>#N/A</v>
      </c>
      <c r="I32" s="2">
        <v>2958465</v>
      </c>
      <c r="J32" s="2">
        <v>1</v>
      </c>
      <c r="K32" s="2">
        <v>41177</v>
      </c>
      <c r="L32" t="s">
        <v>103</v>
      </c>
      <c r="M32" t="s">
        <v>104</v>
      </c>
      <c r="N32" t="s">
        <v>61</v>
      </c>
      <c r="O32" t="s">
        <v>7</v>
      </c>
      <c r="P32" t="s">
        <v>3</v>
      </c>
    </row>
    <row r="33" spans="1:16" hidden="1" x14ac:dyDescent="0.25">
      <c r="A33" s="21">
        <v>51104115</v>
      </c>
      <c r="B33" t="s">
        <v>106</v>
      </c>
      <c r="C33" t="s">
        <v>2</v>
      </c>
      <c r="D33" s="18" t="s">
        <v>76</v>
      </c>
      <c r="E33" s="26">
        <v>51104115</v>
      </c>
      <c r="F33" s="24" t="s">
        <v>107</v>
      </c>
      <c r="G33" s="28" t="e">
        <f>VLOOKUP($A33,'GL-1000 ระงับ'!$B$2:$C$99,1,FALSE)</f>
        <v>#N/A</v>
      </c>
      <c r="H33" s="28" t="e">
        <f>VLOOKUP($A33,'GL-1000 ระงับ'!$B$2:$C$99,2,FALSE)</f>
        <v>#N/A</v>
      </c>
      <c r="I33" s="2">
        <v>2958465</v>
      </c>
      <c r="J33" s="2">
        <v>1</v>
      </c>
      <c r="K33" s="2">
        <v>41192</v>
      </c>
      <c r="L33" t="s">
        <v>106</v>
      </c>
      <c r="M33" t="s">
        <v>107</v>
      </c>
      <c r="N33" t="s">
        <v>61</v>
      </c>
      <c r="O33" t="s">
        <v>7</v>
      </c>
      <c r="P33" t="s">
        <v>3</v>
      </c>
    </row>
    <row r="34" spans="1:16" s="30" customFormat="1" x14ac:dyDescent="0.25">
      <c r="A34" s="29">
        <v>51104116</v>
      </c>
      <c r="B34" s="30" t="s">
        <v>109</v>
      </c>
      <c r="C34" s="30" t="s">
        <v>2</v>
      </c>
      <c r="D34" s="31" t="s">
        <v>4</v>
      </c>
      <c r="E34" s="32" t="e">
        <v>#N/A</v>
      </c>
      <c r="F34" s="33" t="e">
        <v>#N/A</v>
      </c>
      <c r="G34" s="34">
        <f>VLOOKUP($A34,'GL-1000 ระงับ'!$B$2:$C$99,1,FALSE)</f>
        <v>51104116</v>
      </c>
      <c r="H34" s="34" t="str">
        <f>VLOOKUP($A34,'GL-1000 ระงับ'!$B$2:$C$99,2,FALSE)</f>
        <v>ต-ค่าใช้บริการเกี่ยวกับระบบสื่อสัญญาณTRANSMISSION</v>
      </c>
      <c r="I34" s="35">
        <v>2958465</v>
      </c>
      <c r="J34" s="35">
        <v>1</v>
      </c>
      <c r="K34" s="35">
        <v>41604</v>
      </c>
      <c r="L34" s="30" t="s">
        <v>109</v>
      </c>
      <c r="M34" s="30" t="s">
        <v>110</v>
      </c>
      <c r="N34" s="30" t="s">
        <v>61</v>
      </c>
      <c r="O34" s="30" t="s">
        <v>7</v>
      </c>
      <c r="P34" s="30" t="s">
        <v>3</v>
      </c>
    </row>
    <row r="35" spans="1:16" s="30" customFormat="1" x14ac:dyDescent="0.25">
      <c r="A35" s="29">
        <v>51104117</v>
      </c>
      <c r="B35" s="30" t="s">
        <v>112</v>
      </c>
      <c r="C35" s="30" t="s">
        <v>2</v>
      </c>
      <c r="D35" s="31" t="s">
        <v>4</v>
      </c>
      <c r="E35" s="32" t="e">
        <v>#N/A</v>
      </c>
      <c r="F35" s="33" t="e">
        <v>#N/A</v>
      </c>
      <c r="G35" s="34">
        <f>VLOOKUP($A35,'GL-1000 ระงับ'!$B$2:$C$99,1,FALSE)</f>
        <v>51104117</v>
      </c>
      <c r="H35" s="34" t="str">
        <f>VLOOKUP($A35,'GL-1000 ระงับ'!$B$2:$C$99,2,FALSE)</f>
        <v>ต-ค่าเช่าสำหรับอุปกรณ์อิเล็คทรอนิกส์ (Node B)</v>
      </c>
      <c r="I35" s="35">
        <v>2958465</v>
      </c>
      <c r="J35" s="35">
        <v>1</v>
      </c>
      <c r="K35" s="35">
        <v>41604</v>
      </c>
      <c r="L35" s="30" t="s">
        <v>113</v>
      </c>
      <c r="M35" s="30" t="s">
        <v>114</v>
      </c>
      <c r="N35" s="30" t="s">
        <v>61</v>
      </c>
      <c r="O35" s="30" t="s">
        <v>7</v>
      </c>
      <c r="P35" s="30" t="s">
        <v>3</v>
      </c>
    </row>
    <row r="36" spans="1:16" s="30" customFormat="1" x14ac:dyDescent="0.25">
      <c r="A36" s="29">
        <v>51104118</v>
      </c>
      <c r="B36" s="30" t="s">
        <v>116</v>
      </c>
      <c r="C36" s="30" t="s">
        <v>2</v>
      </c>
      <c r="D36" s="31" t="s">
        <v>4</v>
      </c>
      <c r="E36" s="32" t="e">
        <v>#N/A</v>
      </c>
      <c r="F36" s="33" t="e">
        <v>#N/A</v>
      </c>
      <c r="G36" s="34">
        <f>VLOOKUP($A36,'GL-1000 ระงับ'!$B$2:$C$99,1,FALSE)</f>
        <v>51104118</v>
      </c>
      <c r="H36" s="34" t="str">
        <f>VLOOKUP($A36,'GL-1000 ระงับ'!$B$2:$C$99,2,FALSE)</f>
        <v>ต-ค่าบริการสำหรับอุปกรณ์โครงข่ายหลัก(Core Network)</v>
      </c>
      <c r="I36" s="35">
        <v>2958465</v>
      </c>
      <c r="J36" s="35">
        <v>1</v>
      </c>
      <c r="K36" s="35">
        <v>41604</v>
      </c>
      <c r="L36" s="30" t="s">
        <v>116</v>
      </c>
      <c r="M36" s="30" t="s">
        <v>117</v>
      </c>
      <c r="N36" s="30" t="s">
        <v>61</v>
      </c>
      <c r="O36" s="30" t="s">
        <v>7</v>
      </c>
      <c r="P36" s="30" t="s">
        <v>3</v>
      </c>
    </row>
    <row r="37" spans="1:16" s="30" customFormat="1" x14ac:dyDescent="0.25">
      <c r="A37" s="29">
        <v>51104119</v>
      </c>
      <c r="B37" s="30" t="s">
        <v>119</v>
      </c>
      <c r="C37" s="30" t="s">
        <v>2</v>
      </c>
      <c r="D37" s="31" t="s">
        <v>4</v>
      </c>
      <c r="E37" s="32" t="e">
        <v>#N/A</v>
      </c>
      <c r="F37" s="33" t="e">
        <v>#N/A</v>
      </c>
      <c r="G37" s="34">
        <f>VLOOKUP($A37,'GL-1000 ระงับ'!$B$2:$C$99,1,FALSE)</f>
        <v>51104119</v>
      </c>
      <c r="H37" s="34" t="str">
        <f>VLOOKUP($A37,'GL-1000 ระงับ'!$B$2:$C$99,2,FALSE)</f>
        <v>ต-ค่าใช้จ่ายเกี่ยวกับเสาโทรคมนาคม(เสาโทรคมนาคม)</v>
      </c>
      <c r="I37" s="35">
        <v>2958465</v>
      </c>
      <c r="J37" s="35">
        <v>1</v>
      </c>
      <c r="K37" s="35">
        <v>41604</v>
      </c>
      <c r="L37" s="30" t="s">
        <v>119</v>
      </c>
      <c r="M37" s="30" t="s">
        <v>120</v>
      </c>
      <c r="N37" s="30" t="s">
        <v>61</v>
      </c>
      <c r="O37" s="30" t="s">
        <v>7</v>
      </c>
      <c r="P37" s="30" t="s">
        <v>3</v>
      </c>
    </row>
    <row r="38" spans="1:16" hidden="1" x14ac:dyDescent="0.25">
      <c r="A38" s="21">
        <v>51104120</v>
      </c>
      <c r="B38" t="s">
        <v>122</v>
      </c>
      <c r="C38" t="s">
        <v>2</v>
      </c>
      <c r="D38" s="18" t="s">
        <v>76</v>
      </c>
      <c r="E38" s="26">
        <v>51104120</v>
      </c>
      <c r="F38" s="24" t="s">
        <v>123</v>
      </c>
      <c r="G38" s="28" t="e">
        <f>VLOOKUP($A38,'GL-1000 ระงับ'!$B$2:$C$99,1,FALSE)</f>
        <v>#N/A</v>
      </c>
      <c r="H38" s="28" t="e">
        <f>VLOOKUP($A38,'GL-1000 ระงับ'!$B$2:$C$99,2,FALSE)</f>
        <v>#N/A</v>
      </c>
      <c r="I38" s="2">
        <v>2958465</v>
      </c>
      <c r="J38" s="2">
        <v>1</v>
      </c>
      <c r="K38" s="2">
        <v>42390</v>
      </c>
      <c r="L38" t="s">
        <v>122</v>
      </c>
      <c r="M38" t="s">
        <v>123</v>
      </c>
      <c r="N38" t="s">
        <v>61</v>
      </c>
      <c r="O38" t="s">
        <v>7</v>
      </c>
      <c r="P38" t="s">
        <v>3</v>
      </c>
    </row>
    <row r="39" spans="1:16" hidden="1" x14ac:dyDescent="0.25">
      <c r="A39" s="21">
        <v>51104121</v>
      </c>
      <c r="B39" t="s">
        <v>125</v>
      </c>
      <c r="C39" t="s">
        <v>2</v>
      </c>
      <c r="D39" s="18" t="s">
        <v>76</v>
      </c>
      <c r="E39" s="26">
        <v>51104121</v>
      </c>
      <c r="F39" s="24" t="s">
        <v>126</v>
      </c>
      <c r="G39" s="28" t="e">
        <f>VLOOKUP($A39,'GL-1000 ระงับ'!$B$2:$C$99,1,FALSE)</f>
        <v>#N/A</v>
      </c>
      <c r="H39" s="28" t="e">
        <f>VLOOKUP($A39,'GL-1000 ระงับ'!$B$2:$C$99,2,FALSE)</f>
        <v>#N/A</v>
      </c>
      <c r="I39" s="2">
        <v>2958465</v>
      </c>
      <c r="J39" s="2">
        <v>1</v>
      </c>
      <c r="K39" s="2">
        <v>45278</v>
      </c>
      <c r="L39" t="s">
        <v>125</v>
      </c>
      <c r="M39" t="s">
        <v>126</v>
      </c>
      <c r="N39" t="s">
        <v>127</v>
      </c>
      <c r="O39" t="s">
        <v>7</v>
      </c>
      <c r="P39" t="s">
        <v>3</v>
      </c>
    </row>
    <row r="40" spans="1:16" hidden="1" x14ac:dyDescent="0.25">
      <c r="A40" s="21">
        <v>51104198</v>
      </c>
      <c r="B40" t="s">
        <v>129</v>
      </c>
      <c r="C40" t="s">
        <v>2</v>
      </c>
      <c r="D40" s="18" t="s">
        <v>76</v>
      </c>
      <c r="E40" s="26">
        <v>51104198</v>
      </c>
      <c r="F40" s="24" t="s">
        <v>130</v>
      </c>
      <c r="G40" s="28" t="e">
        <f>VLOOKUP($A40,'GL-1000 ระงับ'!$B$2:$C$99,1,FALSE)</f>
        <v>#N/A</v>
      </c>
      <c r="H40" s="28" t="e">
        <f>VLOOKUP($A40,'GL-1000 ระงับ'!$B$2:$C$99,2,FALSE)</f>
        <v>#N/A</v>
      </c>
      <c r="I40" s="2">
        <v>2958465</v>
      </c>
      <c r="J40" s="2">
        <v>1</v>
      </c>
      <c r="K40" s="2">
        <v>40844</v>
      </c>
      <c r="L40" t="s">
        <v>129</v>
      </c>
      <c r="M40" t="s">
        <v>130</v>
      </c>
      <c r="N40" t="s">
        <v>6</v>
      </c>
      <c r="O40" t="s">
        <v>7</v>
      </c>
      <c r="P40" t="s">
        <v>3</v>
      </c>
    </row>
    <row r="41" spans="1:16" hidden="1" x14ac:dyDescent="0.25">
      <c r="A41" s="21">
        <v>51105101</v>
      </c>
      <c r="B41" t="s">
        <v>132</v>
      </c>
      <c r="C41" t="s">
        <v>2</v>
      </c>
      <c r="D41" s="18" t="s">
        <v>4</v>
      </c>
      <c r="E41" s="26">
        <v>51105101</v>
      </c>
      <c r="F41" s="24" t="s">
        <v>3010</v>
      </c>
      <c r="G41" s="28" t="e">
        <f>VLOOKUP($A41,'GL-1000 ระงับ'!$B$2:$C$99,1,FALSE)</f>
        <v>#N/A</v>
      </c>
      <c r="H41" s="28" t="e">
        <f>VLOOKUP($A41,'GL-1000 ระงับ'!$B$2:$C$99,2,FALSE)</f>
        <v>#N/A</v>
      </c>
      <c r="I41" s="2">
        <v>2958465</v>
      </c>
      <c r="J41" s="2">
        <v>1</v>
      </c>
      <c r="K41" s="2">
        <v>40844</v>
      </c>
      <c r="L41" t="s">
        <v>132</v>
      </c>
      <c r="M41" t="s">
        <v>133</v>
      </c>
      <c r="N41" t="s">
        <v>6</v>
      </c>
      <c r="O41" t="s">
        <v>7</v>
      </c>
      <c r="P41" t="s">
        <v>3</v>
      </c>
    </row>
    <row r="42" spans="1:16" hidden="1" x14ac:dyDescent="0.25">
      <c r="A42" s="21">
        <v>51105102</v>
      </c>
      <c r="B42" t="s">
        <v>135</v>
      </c>
      <c r="C42" t="s">
        <v>2</v>
      </c>
      <c r="D42" s="18" t="s">
        <v>4</v>
      </c>
      <c r="E42" s="26">
        <v>51105102</v>
      </c>
      <c r="F42" s="24" t="s">
        <v>136</v>
      </c>
      <c r="G42" s="28" t="e">
        <f>VLOOKUP($A42,'GL-1000 ระงับ'!$B$2:$C$99,1,FALSE)</f>
        <v>#N/A</v>
      </c>
      <c r="H42" s="28" t="e">
        <f>VLOOKUP($A42,'GL-1000 ระงับ'!$B$2:$C$99,2,FALSE)</f>
        <v>#N/A</v>
      </c>
      <c r="I42" s="2">
        <v>2958465</v>
      </c>
      <c r="J42" s="2">
        <v>1</v>
      </c>
      <c r="K42" s="2">
        <v>40844</v>
      </c>
      <c r="L42" t="s">
        <v>135</v>
      </c>
      <c r="M42" t="s">
        <v>136</v>
      </c>
      <c r="N42" t="s">
        <v>6</v>
      </c>
      <c r="O42" t="s">
        <v>7</v>
      </c>
      <c r="P42" t="s">
        <v>3</v>
      </c>
    </row>
    <row r="43" spans="1:16" hidden="1" x14ac:dyDescent="0.25">
      <c r="A43" s="21">
        <v>51106101</v>
      </c>
      <c r="B43" t="s">
        <v>138</v>
      </c>
      <c r="C43" t="s">
        <v>2</v>
      </c>
      <c r="D43" s="18" t="s">
        <v>76</v>
      </c>
      <c r="E43" s="26">
        <v>51106101</v>
      </c>
      <c r="F43" s="24" t="s">
        <v>138</v>
      </c>
      <c r="G43" s="28" t="e">
        <f>VLOOKUP($A43,'GL-1000 ระงับ'!$B$2:$C$99,1,FALSE)</f>
        <v>#N/A</v>
      </c>
      <c r="H43" s="28" t="e">
        <f>VLOOKUP($A43,'GL-1000 ระงับ'!$B$2:$C$99,2,FALSE)</f>
        <v>#N/A</v>
      </c>
      <c r="I43" s="2">
        <v>2958465</v>
      </c>
      <c r="J43" s="2">
        <v>1</v>
      </c>
      <c r="K43" s="2">
        <v>40844</v>
      </c>
      <c r="L43" t="s">
        <v>138</v>
      </c>
      <c r="M43" t="s">
        <v>138</v>
      </c>
      <c r="N43" t="s">
        <v>6</v>
      </c>
      <c r="O43" t="s">
        <v>7</v>
      </c>
      <c r="P43" t="s">
        <v>3</v>
      </c>
    </row>
    <row r="44" spans="1:16" s="30" customFormat="1" x14ac:dyDescent="0.25">
      <c r="A44" s="29">
        <v>51106102</v>
      </c>
      <c r="B44" s="30" t="s">
        <v>140</v>
      </c>
      <c r="C44" s="30" t="s">
        <v>2</v>
      </c>
      <c r="D44" s="31" t="s">
        <v>76</v>
      </c>
      <c r="E44" s="32" t="e">
        <v>#N/A</v>
      </c>
      <c r="F44" s="33" t="e">
        <v>#N/A</v>
      </c>
      <c r="G44" s="34">
        <f>VLOOKUP($A44,'GL-1000 ระงับ'!$B$2:$C$99,1,FALSE)</f>
        <v>51106102</v>
      </c>
      <c r="H44" s="34" t="str">
        <f>VLOOKUP($A44,'GL-1000 ระงับ'!$B$2:$C$99,2,FALSE)</f>
        <v>ต-ค่าพาดสายเคเบิล-ผ่านมือ</v>
      </c>
      <c r="I44" s="35">
        <v>2958465</v>
      </c>
      <c r="J44" s="35">
        <v>1</v>
      </c>
      <c r="K44" s="35">
        <v>40844</v>
      </c>
      <c r="L44" s="30" t="s">
        <v>140</v>
      </c>
      <c r="M44" s="30" t="s">
        <v>141</v>
      </c>
      <c r="N44" s="30" t="s">
        <v>6</v>
      </c>
      <c r="O44" s="30" t="s">
        <v>7</v>
      </c>
      <c r="P44" s="30" t="s">
        <v>3</v>
      </c>
    </row>
    <row r="45" spans="1:16" hidden="1" x14ac:dyDescent="0.25">
      <c r="A45" s="21">
        <v>51106103</v>
      </c>
      <c r="B45" t="s">
        <v>143</v>
      </c>
      <c r="C45" t="s">
        <v>2</v>
      </c>
      <c r="D45" s="18" t="s">
        <v>76</v>
      </c>
      <c r="E45" s="26">
        <v>51106103</v>
      </c>
      <c r="F45" s="24" t="s">
        <v>144</v>
      </c>
      <c r="G45" s="28" t="e">
        <f>VLOOKUP($A45,'GL-1000 ระงับ'!$B$2:$C$99,1,FALSE)</f>
        <v>#N/A</v>
      </c>
      <c r="H45" s="28" t="e">
        <f>VLOOKUP($A45,'GL-1000 ระงับ'!$B$2:$C$99,2,FALSE)</f>
        <v>#N/A</v>
      </c>
      <c r="I45" s="2">
        <v>2958465</v>
      </c>
      <c r="J45" s="2">
        <v>1</v>
      </c>
      <c r="K45" s="2">
        <v>41869</v>
      </c>
      <c r="L45" t="s">
        <v>143</v>
      </c>
      <c r="M45" t="s">
        <v>144</v>
      </c>
      <c r="N45" t="s">
        <v>61</v>
      </c>
      <c r="O45" t="s">
        <v>7</v>
      </c>
      <c r="P45" t="s">
        <v>3</v>
      </c>
    </row>
    <row r="46" spans="1:16" hidden="1" x14ac:dyDescent="0.25">
      <c r="A46" s="21">
        <v>51106104</v>
      </c>
      <c r="B46" t="s">
        <v>146</v>
      </c>
      <c r="C46" t="s">
        <v>2</v>
      </c>
      <c r="D46" s="18" t="s">
        <v>76</v>
      </c>
      <c r="E46" s="26">
        <v>51106104</v>
      </c>
      <c r="F46" s="24" t="s">
        <v>147</v>
      </c>
      <c r="G46" s="28" t="e">
        <f>VLOOKUP($A46,'GL-1000 ระงับ'!$B$2:$C$99,1,FALSE)</f>
        <v>#N/A</v>
      </c>
      <c r="H46" s="28" t="e">
        <f>VLOOKUP($A46,'GL-1000 ระงับ'!$B$2:$C$99,2,FALSE)</f>
        <v>#N/A</v>
      </c>
      <c r="I46" s="2">
        <v>2958465</v>
      </c>
      <c r="J46" s="2">
        <v>1</v>
      </c>
      <c r="K46" s="2">
        <v>43343</v>
      </c>
      <c r="L46" t="s">
        <v>146</v>
      </c>
      <c r="M46" t="s">
        <v>147</v>
      </c>
      <c r="N46" t="s">
        <v>57</v>
      </c>
      <c r="O46" t="s">
        <v>7</v>
      </c>
      <c r="P46" t="s">
        <v>3</v>
      </c>
    </row>
    <row r="47" spans="1:16" hidden="1" x14ac:dyDescent="0.25">
      <c r="A47" s="21">
        <v>51106201</v>
      </c>
      <c r="B47" t="s">
        <v>149</v>
      </c>
      <c r="C47" t="s">
        <v>2</v>
      </c>
      <c r="D47" s="18" t="s">
        <v>76</v>
      </c>
      <c r="E47" s="26">
        <v>51106201</v>
      </c>
      <c r="F47" s="24" t="s">
        <v>150</v>
      </c>
      <c r="G47" s="28" t="e">
        <f>VLOOKUP($A47,'GL-1000 ระงับ'!$B$2:$C$99,1,FALSE)</f>
        <v>#N/A</v>
      </c>
      <c r="H47" s="28" t="e">
        <f>VLOOKUP($A47,'GL-1000 ระงับ'!$B$2:$C$99,2,FALSE)</f>
        <v>#N/A</v>
      </c>
      <c r="I47" s="2">
        <v>2958465</v>
      </c>
      <c r="J47" s="2">
        <v>1</v>
      </c>
      <c r="K47" s="2">
        <v>40844</v>
      </c>
      <c r="L47" t="s">
        <v>149</v>
      </c>
      <c r="M47" t="s">
        <v>150</v>
      </c>
      <c r="N47" t="s">
        <v>6</v>
      </c>
      <c r="O47" t="s">
        <v>7</v>
      </c>
      <c r="P47" t="s">
        <v>3</v>
      </c>
    </row>
    <row r="48" spans="1:16" hidden="1" x14ac:dyDescent="0.25">
      <c r="A48" s="21">
        <v>51107101</v>
      </c>
      <c r="B48" t="s">
        <v>152</v>
      </c>
      <c r="C48" t="s">
        <v>2</v>
      </c>
      <c r="D48" s="18" t="s">
        <v>4</v>
      </c>
      <c r="E48" s="26">
        <v>51107101</v>
      </c>
      <c r="F48" s="24" t="s">
        <v>153</v>
      </c>
      <c r="G48" s="28" t="e">
        <f>VLOOKUP($A48,'GL-1000 ระงับ'!$B$2:$C$99,1,FALSE)</f>
        <v>#N/A</v>
      </c>
      <c r="H48" s="28" t="e">
        <f>VLOOKUP($A48,'GL-1000 ระงับ'!$B$2:$C$99,2,FALSE)</f>
        <v>#N/A</v>
      </c>
      <c r="I48" s="2">
        <v>2958465</v>
      </c>
      <c r="J48" s="2">
        <v>1</v>
      </c>
      <c r="K48" s="2">
        <v>40844</v>
      </c>
      <c r="L48" t="s">
        <v>152</v>
      </c>
      <c r="M48" t="s">
        <v>153</v>
      </c>
      <c r="N48" t="s">
        <v>6</v>
      </c>
      <c r="O48" t="s">
        <v>7</v>
      </c>
      <c r="P48" t="s">
        <v>3</v>
      </c>
    </row>
    <row r="49" spans="1:16" hidden="1" x14ac:dyDescent="0.25">
      <c r="A49" s="21">
        <v>51107102</v>
      </c>
      <c r="B49" t="s">
        <v>155</v>
      </c>
      <c r="C49" t="s">
        <v>2</v>
      </c>
      <c r="D49" s="18" t="s">
        <v>76</v>
      </c>
      <c r="E49" s="26">
        <v>51107102</v>
      </c>
      <c r="F49" s="24" t="s">
        <v>156</v>
      </c>
      <c r="G49" s="28" t="e">
        <f>VLOOKUP($A49,'GL-1000 ระงับ'!$B$2:$C$99,1,FALSE)</f>
        <v>#N/A</v>
      </c>
      <c r="H49" s="28" t="e">
        <f>VLOOKUP($A49,'GL-1000 ระงับ'!$B$2:$C$99,2,FALSE)</f>
        <v>#N/A</v>
      </c>
      <c r="I49" s="2">
        <v>2958465</v>
      </c>
      <c r="J49" s="2">
        <v>1</v>
      </c>
      <c r="K49" s="2">
        <v>40844</v>
      </c>
      <c r="L49" t="s">
        <v>155</v>
      </c>
      <c r="M49" t="s">
        <v>156</v>
      </c>
      <c r="N49" t="s">
        <v>6</v>
      </c>
      <c r="O49" t="s">
        <v>7</v>
      </c>
      <c r="P49" t="s">
        <v>3</v>
      </c>
    </row>
    <row r="50" spans="1:16" hidden="1" x14ac:dyDescent="0.25">
      <c r="A50" s="21">
        <v>51108101</v>
      </c>
      <c r="B50" t="s">
        <v>158</v>
      </c>
      <c r="C50" t="s">
        <v>2</v>
      </c>
      <c r="D50" s="18" t="s">
        <v>4</v>
      </c>
      <c r="E50" s="26">
        <v>51108101</v>
      </c>
      <c r="F50" s="24" t="s">
        <v>159</v>
      </c>
      <c r="G50" s="28" t="e">
        <f>VLOOKUP($A50,'GL-1000 ระงับ'!$B$2:$C$99,1,FALSE)</f>
        <v>#N/A</v>
      </c>
      <c r="H50" s="28" t="e">
        <f>VLOOKUP($A50,'GL-1000 ระงับ'!$B$2:$C$99,2,FALSE)</f>
        <v>#N/A</v>
      </c>
      <c r="I50" s="2">
        <v>2958465</v>
      </c>
      <c r="J50" s="2">
        <v>1</v>
      </c>
      <c r="K50" s="2">
        <v>40844</v>
      </c>
      <c r="L50" t="s">
        <v>158</v>
      </c>
      <c r="M50" t="s">
        <v>159</v>
      </c>
      <c r="N50" t="s">
        <v>6</v>
      </c>
      <c r="O50" t="s">
        <v>7</v>
      </c>
      <c r="P50" t="s">
        <v>3</v>
      </c>
    </row>
    <row r="51" spans="1:16" hidden="1" x14ac:dyDescent="0.25">
      <c r="A51" s="21">
        <v>51109101</v>
      </c>
      <c r="B51" t="s">
        <v>161</v>
      </c>
      <c r="C51" t="s">
        <v>2</v>
      </c>
      <c r="D51" s="18" t="s">
        <v>76</v>
      </c>
      <c r="E51" s="26">
        <v>51109101</v>
      </c>
      <c r="F51" s="24" t="s">
        <v>162</v>
      </c>
      <c r="G51" s="28" t="e">
        <f>VLOOKUP($A51,'GL-1000 ระงับ'!$B$2:$C$99,1,FALSE)</f>
        <v>#N/A</v>
      </c>
      <c r="H51" s="28" t="e">
        <f>VLOOKUP($A51,'GL-1000 ระงับ'!$B$2:$C$99,2,FALSE)</f>
        <v>#N/A</v>
      </c>
      <c r="I51" s="2">
        <v>2958465</v>
      </c>
      <c r="J51" s="2">
        <v>1</v>
      </c>
      <c r="K51" s="2">
        <v>40844</v>
      </c>
      <c r="L51" t="s">
        <v>161</v>
      </c>
      <c r="M51" t="s">
        <v>162</v>
      </c>
      <c r="N51" t="s">
        <v>6</v>
      </c>
      <c r="O51" t="s">
        <v>7</v>
      </c>
      <c r="P51" t="s">
        <v>3</v>
      </c>
    </row>
    <row r="52" spans="1:16" hidden="1" x14ac:dyDescent="0.25">
      <c r="A52" s="21">
        <v>51109102</v>
      </c>
      <c r="B52" t="s">
        <v>164</v>
      </c>
      <c r="C52" t="s">
        <v>2</v>
      </c>
      <c r="D52" s="18" t="s">
        <v>4</v>
      </c>
      <c r="E52" s="26">
        <v>51109102</v>
      </c>
      <c r="F52" s="24" t="s">
        <v>165</v>
      </c>
      <c r="G52" s="28" t="e">
        <f>VLOOKUP($A52,'GL-1000 ระงับ'!$B$2:$C$99,1,FALSE)</f>
        <v>#N/A</v>
      </c>
      <c r="H52" s="28" t="e">
        <f>VLOOKUP($A52,'GL-1000 ระงับ'!$B$2:$C$99,2,FALSE)</f>
        <v>#N/A</v>
      </c>
      <c r="I52" s="2">
        <v>2958465</v>
      </c>
      <c r="J52" s="2">
        <v>1</v>
      </c>
      <c r="K52" s="2">
        <v>40844</v>
      </c>
      <c r="L52" t="s">
        <v>164</v>
      </c>
      <c r="M52" t="s">
        <v>165</v>
      </c>
      <c r="N52" t="s">
        <v>6</v>
      </c>
      <c r="O52" t="s">
        <v>7</v>
      </c>
      <c r="P52" t="s">
        <v>3</v>
      </c>
    </row>
    <row r="53" spans="1:16" hidden="1" x14ac:dyDescent="0.25">
      <c r="A53" s="21">
        <v>51109103</v>
      </c>
      <c r="B53" t="s">
        <v>167</v>
      </c>
      <c r="C53" t="s">
        <v>2</v>
      </c>
      <c r="D53" s="18" t="s">
        <v>76</v>
      </c>
      <c r="E53" s="26">
        <v>51109103</v>
      </c>
      <c r="F53" s="24" t="s">
        <v>168</v>
      </c>
      <c r="G53" s="28" t="e">
        <f>VLOOKUP($A53,'GL-1000 ระงับ'!$B$2:$C$99,1,FALSE)</f>
        <v>#N/A</v>
      </c>
      <c r="H53" s="28" t="e">
        <f>VLOOKUP($A53,'GL-1000 ระงับ'!$B$2:$C$99,2,FALSE)</f>
        <v>#N/A</v>
      </c>
      <c r="I53" s="2">
        <v>2958465</v>
      </c>
      <c r="J53" s="2">
        <v>1</v>
      </c>
      <c r="K53" s="2">
        <v>40844</v>
      </c>
      <c r="L53" t="s">
        <v>167</v>
      </c>
      <c r="M53" t="s">
        <v>168</v>
      </c>
      <c r="N53" t="s">
        <v>6</v>
      </c>
      <c r="O53" t="s">
        <v>7</v>
      </c>
      <c r="P53" t="s">
        <v>3</v>
      </c>
    </row>
    <row r="54" spans="1:16" hidden="1" x14ac:dyDescent="0.25">
      <c r="A54" s="21">
        <v>51109104</v>
      </c>
      <c r="B54" t="s">
        <v>170</v>
      </c>
      <c r="C54" t="s">
        <v>2</v>
      </c>
      <c r="D54" s="18" t="s">
        <v>4</v>
      </c>
      <c r="E54" s="26">
        <v>51109104</v>
      </c>
      <c r="F54" s="24" t="s">
        <v>171</v>
      </c>
      <c r="G54" s="28" t="e">
        <f>VLOOKUP($A54,'GL-1000 ระงับ'!$B$2:$C$99,1,FALSE)</f>
        <v>#N/A</v>
      </c>
      <c r="H54" s="28" t="e">
        <f>VLOOKUP($A54,'GL-1000 ระงับ'!$B$2:$C$99,2,FALSE)</f>
        <v>#N/A</v>
      </c>
      <c r="I54" s="2">
        <v>2958465</v>
      </c>
      <c r="J54" s="2">
        <v>1</v>
      </c>
      <c r="K54" s="2">
        <v>40844</v>
      </c>
      <c r="L54" t="s">
        <v>170</v>
      </c>
      <c r="M54" t="s">
        <v>171</v>
      </c>
      <c r="N54" t="s">
        <v>6</v>
      </c>
      <c r="O54" t="s">
        <v>7</v>
      </c>
      <c r="P54" t="s">
        <v>3</v>
      </c>
    </row>
    <row r="55" spans="1:16" hidden="1" x14ac:dyDescent="0.25">
      <c r="A55" s="21">
        <v>51109105</v>
      </c>
      <c r="B55" t="s">
        <v>173</v>
      </c>
      <c r="C55" t="s">
        <v>2</v>
      </c>
      <c r="D55" s="18" t="s">
        <v>4</v>
      </c>
      <c r="E55" s="26">
        <v>51109105</v>
      </c>
      <c r="F55" s="24" t="s">
        <v>174</v>
      </c>
      <c r="G55" s="28" t="e">
        <f>VLOOKUP($A55,'GL-1000 ระงับ'!$B$2:$C$99,1,FALSE)</f>
        <v>#N/A</v>
      </c>
      <c r="H55" s="28" t="e">
        <f>VLOOKUP($A55,'GL-1000 ระงับ'!$B$2:$C$99,2,FALSE)</f>
        <v>#N/A</v>
      </c>
      <c r="I55" s="2">
        <v>2958465</v>
      </c>
      <c r="J55" s="2">
        <v>1</v>
      </c>
      <c r="K55" s="2">
        <v>41192</v>
      </c>
      <c r="L55" t="s">
        <v>173</v>
      </c>
      <c r="M55" t="s">
        <v>174</v>
      </c>
      <c r="N55" t="s">
        <v>61</v>
      </c>
      <c r="O55" t="s">
        <v>7</v>
      </c>
      <c r="P55" t="s">
        <v>3</v>
      </c>
    </row>
    <row r="56" spans="1:16" hidden="1" x14ac:dyDescent="0.25">
      <c r="A56" s="21">
        <v>51109106</v>
      </c>
      <c r="B56" t="s">
        <v>176</v>
      </c>
      <c r="C56" t="s">
        <v>2</v>
      </c>
      <c r="D56" s="18" t="s">
        <v>4</v>
      </c>
      <c r="E56" s="26">
        <v>51109106</v>
      </c>
      <c r="F56" s="24" t="s">
        <v>177</v>
      </c>
      <c r="G56" s="28" t="e">
        <f>VLOOKUP($A56,'GL-1000 ระงับ'!$B$2:$C$99,1,FALSE)</f>
        <v>#N/A</v>
      </c>
      <c r="H56" s="28" t="e">
        <f>VLOOKUP($A56,'GL-1000 ระงับ'!$B$2:$C$99,2,FALSE)</f>
        <v>#N/A</v>
      </c>
      <c r="I56" s="2">
        <v>2958465</v>
      </c>
      <c r="J56" s="2">
        <v>1</v>
      </c>
      <c r="K56" s="2">
        <v>41715</v>
      </c>
      <c r="L56" t="s">
        <v>176</v>
      </c>
      <c r="M56" t="s">
        <v>177</v>
      </c>
      <c r="N56" t="s">
        <v>61</v>
      </c>
      <c r="O56" t="s">
        <v>7</v>
      </c>
      <c r="P56" t="s">
        <v>3</v>
      </c>
    </row>
    <row r="57" spans="1:16" hidden="1" x14ac:dyDescent="0.25">
      <c r="A57" s="21">
        <v>51109107</v>
      </c>
      <c r="B57" t="s">
        <v>179</v>
      </c>
      <c r="C57" t="s">
        <v>2</v>
      </c>
      <c r="D57" s="18" t="s">
        <v>4</v>
      </c>
      <c r="E57" s="26">
        <v>51109107</v>
      </c>
      <c r="F57" s="24" t="s">
        <v>179</v>
      </c>
      <c r="G57" s="28" t="e">
        <f>VLOOKUP($A57,'GL-1000 ระงับ'!$B$2:$C$99,1,FALSE)</f>
        <v>#N/A</v>
      </c>
      <c r="H57" s="28" t="e">
        <f>VLOOKUP($A57,'GL-1000 ระงับ'!$B$2:$C$99,2,FALSE)</f>
        <v>#N/A</v>
      </c>
      <c r="I57" s="2">
        <v>2958465</v>
      </c>
      <c r="J57" s="2">
        <v>1</v>
      </c>
      <c r="K57" s="2">
        <v>41855</v>
      </c>
      <c r="L57" t="s">
        <v>179</v>
      </c>
      <c r="M57" t="s">
        <v>179</v>
      </c>
      <c r="N57" t="s">
        <v>61</v>
      </c>
      <c r="O57" t="s">
        <v>7</v>
      </c>
      <c r="P57" t="s">
        <v>3</v>
      </c>
    </row>
    <row r="58" spans="1:16" hidden="1" x14ac:dyDescent="0.25">
      <c r="A58" s="21">
        <v>51109108</v>
      </c>
      <c r="B58" t="s">
        <v>181</v>
      </c>
      <c r="C58" t="s">
        <v>2</v>
      </c>
      <c r="D58" s="18" t="s">
        <v>4</v>
      </c>
      <c r="E58" s="26">
        <v>51109108</v>
      </c>
      <c r="F58" s="24" t="s">
        <v>182</v>
      </c>
      <c r="G58" s="28" t="e">
        <f>VLOOKUP($A58,'GL-1000 ระงับ'!$B$2:$C$99,1,FALSE)</f>
        <v>#N/A</v>
      </c>
      <c r="H58" s="28" t="e">
        <f>VLOOKUP($A58,'GL-1000 ระงับ'!$B$2:$C$99,2,FALSE)</f>
        <v>#N/A</v>
      </c>
      <c r="I58" s="2">
        <v>2958465</v>
      </c>
      <c r="J58" s="2">
        <v>1</v>
      </c>
      <c r="K58" s="2">
        <v>41928</v>
      </c>
      <c r="L58" t="s">
        <v>181</v>
      </c>
      <c r="M58" t="s">
        <v>182</v>
      </c>
      <c r="N58" t="s">
        <v>61</v>
      </c>
      <c r="O58" t="s">
        <v>7</v>
      </c>
      <c r="P58" t="s">
        <v>3</v>
      </c>
    </row>
    <row r="59" spans="1:16" hidden="1" x14ac:dyDescent="0.25">
      <c r="A59" s="21">
        <v>51109109</v>
      </c>
      <c r="B59" t="s">
        <v>184</v>
      </c>
      <c r="C59" t="s">
        <v>2</v>
      </c>
      <c r="D59" s="18" t="s">
        <v>4</v>
      </c>
      <c r="E59" s="26">
        <v>51109109</v>
      </c>
      <c r="F59" s="24" t="s">
        <v>185</v>
      </c>
      <c r="G59" s="28" t="e">
        <f>VLOOKUP($A59,'GL-1000 ระงับ'!$B$2:$C$99,1,FALSE)</f>
        <v>#N/A</v>
      </c>
      <c r="H59" s="28" t="e">
        <f>VLOOKUP($A59,'GL-1000 ระงับ'!$B$2:$C$99,2,FALSE)</f>
        <v>#N/A</v>
      </c>
      <c r="I59" s="2">
        <v>2958465</v>
      </c>
      <c r="J59" s="2">
        <v>1</v>
      </c>
      <c r="K59" s="2">
        <v>42051</v>
      </c>
      <c r="L59" t="s">
        <v>184</v>
      </c>
      <c r="M59" t="s">
        <v>185</v>
      </c>
      <c r="N59" t="s">
        <v>61</v>
      </c>
      <c r="O59" t="s">
        <v>7</v>
      </c>
      <c r="P59" t="s">
        <v>3</v>
      </c>
    </row>
    <row r="60" spans="1:16" hidden="1" x14ac:dyDescent="0.25">
      <c r="A60" s="21">
        <v>51109110</v>
      </c>
      <c r="B60" t="s">
        <v>187</v>
      </c>
      <c r="C60" t="s">
        <v>2</v>
      </c>
      <c r="D60" s="18" t="s">
        <v>4</v>
      </c>
      <c r="E60" s="26">
        <v>51109110</v>
      </c>
      <c r="F60" s="24" t="s">
        <v>3029</v>
      </c>
      <c r="G60" s="28" t="e">
        <f>VLOOKUP($A60,'GL-1000 ระงับ'!$B$2:$C$99,1,FALSE)</f>
        <v>#N/A</v>
      </c>
      <c r="H60" s="28" t="e">
        <f>VLOOKUP($A60,'GL-1000 ระงับ'!$B$2:$C$99,2,FALSE)</f>
        <v>#N/A</v>
      </c>
      <c r="I60" s="2">
        <v>2958465</v>
      </c>
      <c r="J60" s="2">
        <v>1</v>
      </c>
      <c r="K60" s="2">
        <v>42429</v>
      </c>
      <c r="L60" t="s">
        <v>187</v>
      </c>
      <c r="M60" t="s">
        <v>188</v>
      </c>
      <c r="N60" t="s">
        <v>61</v>
      </c>
      <c r="O60" t="s">
        <v>7</v>
      </c>
      <c r="P60" t="s">
        <v>3</v>
      </c>
    </row>
    <row r="61" spans="1:16" hidden="1" x14ac:dyDescent="0.25">
      <c r="A61" s="21">
        <v>51109111</v>
      </c>
      <c r="B61" t="s">
        <v>190</v>
      </c>
      <c r="C61" t="s">
        <v>2</v>
      </c>
      <c r="D61" s="18" t="s">
        <v>4</v>
      </c>
      <c r="E61" s="26">
        <v>51109111</v>
      </c>
      <c r="F61" s="24" t="s">
        <v>191</v>
      </c>
      <c r="G61" s="28" t="e">
        <f>VLOOKUP($A61,'GL-1000 ระงับ'!$B$2:$C$99,1,FALSE)</f>
        <v>#N/A</v>
      </c>
      <c r="H61" s="28" t="e">
        <f>VLOOKUP($A61,'GL-1000 ระงับ'!$B$2:$C$99,2,FALSE)</f>
        <v>#N/A</v>
      </c>
      <c r="I61" s="2">
        <v>2958465</v>
      </c>
      <c r="J61" s="2">
        <v>1</v>
      </c>
      <c r="K61" s="2">
        <v>42478</v>
      </c>
      <c r="L61" t="s">
        <v>190</v>
      </c>
      <c r="M61" t="s">
        <v>191</v>
      </c>
      <c r="N61" t="s">
        <v>57</v>
      </c>
      <c r="O61" t="s">
        <v>7</v>
      </c>
      <c r="P61" t="s">
        <v>3</v>
      </c>
    </row>
    <row r="62" spans="1:16" hidden="1" x14ac:dyDescent="0.25">
      <c r="A62" s="21">
        <v>51109112</v>
      </c>
      <c r="B62" t="s">
        <v>193</v>
      </c>
      <c r="C62" t="s">
        <v>2</v>
      </c>
      <c r="D62" s="18" t="s">
        <v>4</v>
      </c>
      <c r="E62" s="26">
        <v>51109112</v>
      </c>
      <c r="F62" s="24" t="s">
        <v>194</v>
      </c>
      <c r="G62" s="28" t="e">
        <f>VLOOKUP($A62,'GL-1000 ระงับ'!$B$2:$C$99,1,FALSE)</f>
        <v>#N/A</v>
      </c>
      <c r="H62" s="28" t="e">
        <f>VLOOKUP($A62,'GL-1000 ระงับ'!$B$2:$C$99,2,FALSE)</f>
        <v>#N/A</v>
      </c>
      <c r="I62" s="2">
        <v>2958465</v>
      </c>
      <c r="J62" s="2">
        <v>1</v>
      </c>
      <c r="K62" s="2">
        <v>42478</v>
      </c>
      <c r="L62" t="s">
        <v>193</v>
      </c>
      <c r="M62" t="s">
        <v>194</v>
      </c>
      <c r="N62" t="s">
        <v>57</v>
      </c>
      <c r="O62" t="s">
        <v>7</v>
      </c>
      <c r="P62" t="s">
        <v>3</v>
      </c>
    </row>
    <row r="63" spans="1:16" hidden="1" x14ac:dyDescent="0.25">
      <c r="A63" s="21">
        <v>51109113</v>
      </c>
      <c r="B63" t="s">
        <v>196</v>
      </c>
      <c r="C63" t="s">
        <v>2</v>
      </c>
      <c r="D63" s="18" t="s">
        <v>4</v>
      </c>
      <c r="E63" s="26">
        <v>51109113</v>
      </c>
      <c r="F63" s="24" t="s">
        <v>197</v>
      </c>
      <c r="G63" s="28" t="e">
        <f>VLOOKUP($A63,'GL-1000 ระงับ'!$B$2:$C$99,1,FALSE)</f>
        <v>#N/A</v>
      </c>
      <c r="H63" s="28" t="e">
        <f>VLOOKUP($A63,'GL-1000 ระงับ'!$B$2:$C$99,2,FALSE)</f>
        <v>#N/A</v>
      </c>
      <c r="I63" s="2">
        <v>2958465</v>
      </c>
      <c r="J63" s="2">
        <v>1</v>
      </c>
      <c r="K63" s="2">
        <v>43026</v>
      </c>
      <c r="L63" t="s">
        <v>196</v>
      </c>
      <c r="M63" t="s">
        <v>197</v>
      </c>
      <c r="N63" t="s">
        <v>61</v>
      </c>
      <c r="O63" t="s">
        <v>7</v>
      </c>
      <c r="P63" t="s">
        <v>3</v>
      </c>
    </row>
    <row r="64" spans="1:16" s="30" customFormat="1" x14ac:dyDescent="0.25">
      <c r="A64" s="29">
        <v>51109114</v>
      </c>
      <c r="B64" s="30" t="s">
        <v>199</v>
      </c>
      <c r="C64" s="30" t="s">
        <v>2</v>
      </c>
      <c r="D64" s="31" t="s">
        <v>4</v>
      </c>
      <c r="E64" s="32" t="e">
        <v>#N/A</v>
      </c>
      <c r="F64" s="33" t="e">
        <v>#N/A</v>
      </c>
      <c r="G64" s="34">
        <f>VLOOKUP($A64,'GL-1000 ระงับ'!$B$2:$C$99,1,FALSE)</f>
        <v>51109114</v>
      </c>
      <c r="H64" s="34" t="str">
        <f>VLOOKUP($A64,'GL-1000 ระงับ'!$B$2:$C$99,2,FALSE)</f>
        <v>ต-ต้นทุนบริการ-อุปกรณ์โทรคมนาคม</v>
      </c>
      <c r="I64" s="35">
        <v>2958465</v>
      </c>
      <c r="J64" s="35">
        <v>1</v>
      </c>
      <c r="K64" s="35">
        <v>43123</v>
      </c>
      <c r="L64" s="30" t="s">
        <v>199</v>
      </c>
      <c r="M64" s="30" t="s">
        <v>200</v>
      </c>
      <c r="N64" s="30" t="s">
        <v>57</v>
      </c>
      <c r="O64" s="30" t="s">
        <v>7</v>
      </c>
      <c r="P64" s="30" t="s">
        <v>3</v>
      </c>
    </row>
    <row r="65" spans="1:16" hidden="1" x14ac:dyDescent="0.25">
      <c r="A65" s="21">
        <v>51109115</v>
      </c>
      <c r="B65" t="s">
        <v>202</v>
      </c>
      <c r="C65" t="s">
        <v>2</v>
      </c>
      <c r="D65" s="18" t="s">
        <v>4</v>
      </c>
      <c r="E65" s="26">
        <v>51109115</v>
      </c>
      <c r="F65" s="24" t="s">
        <v>203</v>
      </c>
      <c r="G65" s="28" t="e">
        <f>VLOOKUP($A65,'GL-1000 ระงับ'!$B$2:$C$99,1,FALSE)</f>
        <v>#N/A</v>
      </c>
      <c r="H65" s="28" t="e">
        <f>VLOOKUP($A65,'GL-1000 ระงับ'!$B$2:$C$99,2,FALSE)</f>
        <v>#N/A</v>
      </c>
      <c r="I65" s="2">
        <v>2958465</v>
      </c>
      <c r="J65" s="2">
        <v>1</v>
      </c>
      <c r="K65" s="2">
        <v>43346</v>
      </c>
      <c r="L65" t="s">
        <v>202</v>
      </c>
      <c r="M65" t="s">
        <v>203</v>
      </c>
      <c r="N65" t="s">
        <v>57</v>
      </c>
      <c r="O65" t="s">
        <v>7</v>
      </c>
      <c r="P65" t="s">
        <v>3</v>
      </c>
    </row>
    <row r="66" spans="1:16" hidden="1" x14ac:dyDescent="0.25">
      <c r="A66" s="21">
        <v>51109116</v>
      </c>
      <c r="B66" t="s">
        <v>205</v>
      </c>
      <c r="C66" t="s">
        <v>2</v>
      </c>
      <c r="D66" s="18" t="s">
        <v>4</v>
      </c>
      <c r="E66" s="26">
        <v>51109116</v>
      </c>
      <c r="F66" s="24" t="s">
        <v>207</v>
      </c>
      <c r="G66" s="28" t="e">
        <f>VLOOKUP($A66,'GL-1000 ระงับ'!$B$2:$C$99,1,FALSE)</f>
        <v>#N/A</v>
      </c>
      <c r="H66" s="28" t="e">
        <f>VLOOKUP($A66,'GL-1000 ระงับ'!$B$2:$C$99,2,FALSE)</f>
        <v>#N/A</v>
      </c>
      <c r="I66" s="2">
        <v>2958465</v>
      </c>
      <c r="J66" s="2">
        <v>1</v>
      </c>
      <c r="K66" s="2">
        <v>44005</v>
      </c>
      <c r="L66" t="s">
        <v>206</v>
      </c>
      <c r="M66" t="s">
        <v>207</v>
      </c>
      <c r="N66" t="s">
        <v>57</v>
      </c>
      <c r="O66" t="s">
        <v>7</v>
      </c>
      <c r="P66" t="s">
        <v>3</v>
      </c>
    </row>
    <row r="67" spans="1:16" s="30" customFormat="1" x14ac:dyDescent="0.25">
      <c r="A67" s="29">
        <v>51109121</v>
      </c>
      <c r="B67" s="30" t="s">
        <v>209</v>
      </c>
      <c r="C67" s="30" t="s">
        <v>2</v>
      </c>
      <c r="D67" s="31" t="s">
        <v>4</v>
      </c>
      <c r="E67" s="32" t="e">
        <v>#N/A</v>
      </c>
      <c r="F67" s="33" t="e">
        <v>#N/A</v>
      </c>
      <c r="G67" s="34">
        <f>VLOOKUP($A67,'GL-1000 ระงับ'!$B$2:$C$99,1,FALSE)</f>
        <v>51109121</v>
      </c>
      <c r="H67" s="34" t="str">
        <f>VLOOKUP($A67,'GL-1000 ระงับ'!$B$2:$C$99,2,FALSE)</f>
        <v>ต-ต้นทุนบริการ-โครงการพัฒนาระบบ IT</v>
      </c>
      <c r="I67" s="35">
        <v>2958465</v>
      </c>
      <c r="J67" s="35">
        <v>1</v>
      </c>
      <c r="K67" s="35">
        <v>43987</v>
      </c>
      <c r="L67" s="30" t="s">
        <v>209</v>
      </c>
      <c r="M67" s="30" t="s">
        <v>210</v>
      </c>
      <c r="N67" s="30" t="s">
        <v>57</v>
      </c>
      <c r="O67" s="30" t="s">
        <v>7</v>
      </c>
      <c r="P67" s="30" t="s">
        <v>3</v>
      </c>
    </row>
    <row r="68" spans="1:16" s="30" customFormat="1" x14ac:dyDescent="0.25">
      <c r="A68" s="29">
        <v>51109122</v>
      </c>
      <c r="B68" s="30" t="s">
        <v>212</v>
      </c>
      <c r="C68" s="30" t="s">
        <v>2</v>
      </c>
      <c r="D68" s="31" t="s">
        <v>4</v>
      </c>
      <c r="E68" s="32" t="e">
        <v>#N/A</v>
      </c>
      <c r="F68" s="33" t="e">
        <v>#N/A</v>
      </c>
      <c r="G68" s="34">
        <f>VLOOKUP($A68,'GL-1000 ระงับ'!$B$2:$C$99,1,FALSE)</f>
        <v>51109122</v>
      </c>
      <c r="H68" s="34" t="str">
        <f>VLOOKUP($A68,'GL-1000 ระงับ'!$B$2:$C$99,2,FALSE)</f>
        <v>ต-ต้นทุนบริการ-โครงการศูนย์ข้อมูลสิ่งแวดล้อม</v>
      </c>
      <c r="I68" s="35">
        <v>2958465</v>
      </c>
      <c r="J68" s="35">
        <v>1</v>
      </c>
      <c r="K68" s="35">
        <v>43998</v>
      </c>
      <c r="L68" s="30" t="s">
        <v>212</v>
      </c>
      <c r="M68" s="30" t="s">
        <v>213</v>
      </c>
      <c r="N68" s="30" t="s">
        <v>57</v>
      </c>
      <c r="O68" s="30" t="s">
        <v>7</v>
      </c>
      <c r="P68" s="30" t="s">
        <v>3</v>
      </c>
    </row>
    <row r="69" spans="1:16" hidden="1" x14ac:dyDescent="0.25">
      <c r="A69" s="21">
        <v>51109123</v>
      </c>
      <c r="B69" t="s">
        <v>215</v>
      </c>
      <c r="C69" t="s">
        <v>2</v>
      </c>
      <c r="D69" s="18" t="s">
        <v>4</v>
      </c>
      <c r="E69" s="26">
        <v>51109123</v>
      </c>
      <c r="F69" s="24" t="s">
        <v>3035</v>
      </c>
      <c r="G69" s="28" t="e">
        <f>VLOOKUP($A69,'GL-1000 ระงับ'!$B$2:$C$99,1,FALSE)</f>
        <v>#N/A</v>
      </c>
      <c r="H69" s="28" t="e">
        <f>VLOOKUP($A69,'GL-1000 ระงับ'!$B$2:$C$99,2,FALSE)</f>
        <v>#N/A</v>
      </c>
      <c r="I69" s="2">
        <v>2958465</v>
      </c>
      <c r="J69" s="2">
        <v>1</v>
      </c>
      <c r="K69" s="2">
        <v>43998</v>
      </c>
      <c r="L69" t="s">
        <v>215</v>
      </c>
      <c r="M69" t="s">
        <v>216</v>
      </c>
      <c r="N69" t="s">
        <v>57</v>
      </c>
      <c r="O69" t="s">
        <v>7</v>
      </c>
      <c r="P69" t="s">
        <v>3</v>
      </c>
    </row>
    <row r="70" spans="1:16" s="30" customFormat="1" x14ac:dyDescent="0.25">
      <c r="A70" s="29">
        <v>51109124</v>
      </c>
      <c r="B70" s="30" t="s">
        <v>218</v>
      </c>
      <c r="C70" s="30" t="s">
        <v>2</v>
      </c>
      <c r="D70" s="31" t="s">
        <v>4</v>
      </c>
      <c r="E70" s="32" t="e">
        <v>#N/A</v>
      </c>
      <c r="F70" s="33" t="e">
        <v>#N/A</v>
      </c>
      <c r="G70" s="34">
        <f>VLOOKUP($A70,'GL-1000 ระงับ'!$B$2:$C$99,1,FALSE)</f>
        <v>51109124</v>
      </c>
      <c r="H70" s="34" t="str">
        <f>VLOOKUP($A70,'GL-1000 ระงับ'!$B$2:$C$99,2,FALSE)</f>
        <v>ต-ต้นทุนบริการ-โครงการระบบเชื่อมโยงข้อมูลสุขภาพ</v>
      </c>
      <c r="I70" s="35">
        <v>2958465</v>
      </c>
      <c r="J70" s="35">
        <v>1</v>
      </c>
      <c r="K70" s="35">
        <v>43998</v>
      </c>
      <c r="L70" s="30" t="s">
        <v>218</v>
      </c>
      <c r="M70" s="30" t="s">
        <v>219</v>
      </c>
      <c r="N70" s="30" t="s">
        <v>57</v>
      </c>
      <c r="O70" s="30" t="s">
        <v>7</v>
      </c>
      <c r="P70" s="30" t="s">
        <v>3</v>
      </c>
    </row>
    <row r="71" spans="1:16" hidden="1" x14ac:dyDescent="0.25">
      <c r="A71" s="21">
        <v>51109125</v>
      </c>
      <c r="B71" t="s">
        <v>221</v>
      </c>
      <c r="C71" t="s">
        <v>2</v>
      </c>
      <c r="D71" s="18" t="s">
        <v>4</v>
      </c>
      <c r="E71" s="26">
        <v>51109125</v>
      </c>
      <c r="F71" s="24" t="s">
        <v>3037</v>
      </c>
      <c r="G71" s="28" t="e">
        <f>VLOOKUP($A71,'GL-1000 ระงับ'!$B$2:$C$99,1,FALSE)</f>
        <v>#N/A</v>
      </c>
      <c r="H71" s="28" t="e">
        <f>VLOOKUP($A71,'GL-1000 ระงับ'!$B$2:$C$99,2,FALSE)</f>
        <v>#N/A</v>
      </c>
      <c r="I71" s="2">
        <v>2958465</v>
      </c>
      <c r="J71" s="2">
        <v>1</v>
      </c>
      <c r="K71" s="2">
        <v>44049</v>
      </c>
      <c r="L71" t="s">
        <v>221</v>
      </c>
      <c r="M71" t="s">
        <v>222</v>
      </c>
      <c r="N71" t="s">
        <v>57</v>
      </c>
      <c r="O71" t="s">
        <v>7</v>
      </c>
      <c r="P71" t="s">
        <v>3</v>
      </c>
    </row>
    <row r="72" spans="1:16" s="30" customFormat="1" x14ac:dyDescent="0.25">
      <c r="A72" s="29">
        <v>51109126</v>
      </c>
      <c r="B72" s="30" t="s">
        <v>224</v>
      </c>
      <c r="C72" s="30" t="s">
        <v>2</v>
      </c>
      <c r="D72" s="31" t="s">
        <v>4</v>
      </c>
      <c r="E72" s="32" t="e">
        <v>#N/A</v>
      </c>
      <c r="F72" s="33" t="e">
        <v>#N/A</v>
      </c>
      <c r="G72" s="34">
        <f>VLOOKUP($A72,'GL-1000 ระงับ'!$B$2:$C$99,1,FALSE)</f>
        <v>51109126</v>
      </c>
      <c r="H72" s="34" t="str">
        <f>VLOOKUP($A72,'GL-1000 ระงับ'!$B$2:$C$99,2,FALSE)</f>
        <v>ต-ต้นทุนบริการ-โครงการจัดหา ICT &amp; HEALTH TECH</v>
      </c>
      <c r="I72" s="35">
        <v>2958465</v>
      </c>
      <c r="J72" s="35">
        <v>1</v>
      </c>
      <c r="K72" s="35">
        <v>44049</v>
      </c>
      <c r="L72" s="30" t="s">
        <v>224</v>
      </c>
      <c r="M72" s="30" t="s">
        <v>225</v>
      </c>
      <c r="N72" s="30" t="s">
        <v>57</v>
      </c>
      <c r="O72" s="30" t="s">
        <v>7</v>
      </c>
      <c r="P72" s="30" t="s">
        <v>3</v>
      </c>
    </row>
    <row r="73" spans="1:16" s="30" customFormat="1" x14ac:dyDescent="0.25">
      <c r="A73" s="29">
        <v>51109127</v>
      </c>
      <c r="B73" s="30" t="s">
        <v>227</v>
      </c>
      <c r="C73" s="30" t="s">
        <v>2</v>
      </c>
      <c r="D73" s="31" t="s">
        <v>4</v>
      </c>
      <c r="E73" s="32" t="e">
        <v>#N/A</v>
      </c>
      <c r="F73" s="33" t="e">
        <v>#N/A</v>
      </c>
      <c r="G73" s="34">
        <f>VLOOKUP($A73,'GL-1000 ระงับ'!$B$2:$C$99,1,FALSE)</f>
        <v>51109127</v>
      </c>
      <c r="H73" s="34" t="str">
        <f>VLOOKUP($A73,'GL-1000 ระงับ'!$B$2:$C$99,2,FALSE)</f>
        <v>ต-ต้นทุนบริการ-คก.จัดหาระบบและอปก. 5G Smart City</v>
      </c>
      <c r="I73" s="35">
        <v>2958465</v>
      </c>
      <c r="J73" s="35">
        <v>1</v>
      </c>
      <c r="K73" s="35">
        <v>44524</v>
      </c>
      <c r="L73" s="30" t="s">
        <v>227</v>
      </c>
      <c r="M73" s="30" t="s">
        <v>228</v>
      </c>
      <c r="N73" s="30" t="s">
        <v>229</v>
      </c>
      <c r="O73" s="30" t="s">
        <v>7</v>
      </c>
      <c r="P73" s="30" t="s">
        <v>3</v>
      </c>
    </row>
    <row r="74" spans="1:16" s="30" customFormat="1" x14ac:dyDescent="0.25">
      <c r="A74" s="29">
        <v>51109128</v>
      </c>
      <c r="B74" s="30" t="s">
        <v>231</v>
      </c>
      <c r="C74" s="30" t="s">
        <v>2</v>
      </c>
      <c r="D74" s="31" t="s">
        <v>4</v>
      </c>
      <c r="E74" s="32" t="e">
        <v>#N/A</v>
      </c>
      <c r="F74" s="33" t="e">
        <v>#N/A</v>
      </c>
      <c r="G74" s="34">
        <f>VLOOKUP($A74,'GL-1000 ระงับ'!$B$2:$C$99,1,FALSE)</f>
        <v>51109128</v>
      </c>
      <c r="H74" s="34" t="str">
        <f>VLOOKUP($A74,'GL-1000 ระงับ'!$B$2:$C$99,2,FALSE)</f>
        <v>ต-ต้นทุนบริการ-คก.ป้องกันการโจมตีเว็บฯ-สดช.</v>
      </c>
      <c r="I74" s="35">
        <v>2958465</v>
      </c>
      <c r="J74" s="35">
        <v>1</v>
      </c>
      <c r="K74" s="35">
        <v>44644</v>
      </c>
      <c r="L74" s="30" t="s">
        <v>231</v>
      </c>
      <c r="M74" s="30" t="s">
        <v>232</v>
      </c>
      <c r="N74" s="30" t="s">
        <v>229</v>
      </c>
      <c r="O74" s="30" t="s">
        <v>7</v>
      </c>
      <c r="P74" s="30" t="s">
        <v>3</v>
      </c>
    </row>
    <row r="75" spans="1:16" s="30" customFormat="1" x14ac:dyDescent="0.25">
      <c r="A75" s="29">
        <v>51109129</v>
      </c>
      <c r="B75" s="30" t="s">
        <v>234</v>
      </c>
      <c r="C75" s="30" t="s">
        <v>2</v>
      </c>
      <c r="D75" s="31" t="s">
        <v>4</v>
      </c>
      <c r="E75" s="32" t="e">
        <v>#N/A</v>
      </c>
      <c r="F75" s="33" t="e">
        <v>#N/A</v>
      </c>
      <c r="G75" s="34">
        <f>VLOOKUP($A75,'GL-1000 ระงับ'!$B$2:$C$99,1,FALSE)</f>
        <v>51109129</v>
      </c>
      <c r="H75" s="34" t="str">
        <f>VLOOKUP($A75,'GL-1000 ระงับ'!$B$2:$C$99,2,FALSE)</f>
        <v>ต-ต้นทุนบริการ-คก.ระบบการให้บริการข้อมูลภาครัฐ</v>
      </c>
      <c r="I75" s="35">
        <v>2958465</v>
      </c>
      <c r="J75" s="35">
        <v>1</v>
      </c>
      <c r="K75" s="35">
        <v>44644</v>
      </c>
      <c r="L75" s="30" t="s">
        <v>234</v>
      </c>
      <c r="M75" s="30" t="s">
        <v>235</v>
      </c>
      <c r="N75" s="30" t="s">
        <v>229</v>
      </c>
      <c r="O75" s="30" t="s">
        <v>7</v>
      </c>
      <c r="P75" s="30" t="s">
        <v>3</v>
      </c>
    </row>
    <row r="76" spans="1:16" hidden="1" x14ac:dyDescent="0.25">
      <c r="A76" s="21">
        <v>51109184</v>
      </c>
      <c r="B76" t="s">
        <v>237</v>
      </c>
      <c r="C76" t="s">
        <v>2</v>
      </c>
      <c r="D76" s="18" t="s">
        <v>4</v>
      </c>
      <c r="E76" s="26">
        <v>51109184</v>
      </c>
      <c r="F76" s="24" t="s">
        <v>239</v>
      </c>
      <c r="G76" s="28" t="e">
        <f>VLOOKUP($A76,'GL-1000 ระงับ'!$B$2:$C$99,1,FALSE)</f>
        <v>#N/A</v>
      </c>
      <c r="H76" s="28" t="e">
        <f>VLOOKUP($A76,'GL-1000 ระงับ'!$B$2:$C$99,2,FALSE)</f>
        <v>#N/A</v>
      </c>
      <c r="I76" s="2">
        <v>2958465</v>
      </c>
      <c r="J76" s="2">
        <v>1</v>
      </c>
      <c r="K76" s="2">
        <v>43049</v>
      </c>
      <c r="L76" t="s">
        <v>238</v>
      </c>
      <c r="M76" t="s">
        <v>239</v>
      </c>
      <c r="N76" t="s">
        <v>61</v>
      </c>
      <c r="O76" t="s">
        <v>7</v>
      </c>
      <c r="P76" t="s">
        <v>3</v>
      </c>
    </row>
    <row r="77" spans="1:16" hidden="1" x14ac:dyDescent="0.25">
      <c r="A77" s="21">
        <v>51109198</v>
      </c>
      <c r="B77" t="s">
        <v>241</v>
      </c>
      <c r="C77" t="s">
        <v>2</v>
      </c>
      <c r="D77" s="18" t="s">
        <v>76</v>
      </c>
      <c r="E77" s="26">
        <v>51109198</v>
      </c>
      <c r="F77" s="24" t="s">
        <v>242</v>
      </c>
      <c r="G77" s="28" t="e">
        <f>VLOOKUP($A77,'GL-1000 ระงับ'!$B$2:$C$99,1,FALSE)</f>
        <v>#N/A</v>
      </c>
      <c r="H77" s="28" t="e">
        <f>VLOOKUP($A77,'GL-1000 ระงับ'!$B$2:$C$99,2,FALSE)</f>
        <v>#N/A</v>
      </c>
      <c r="I77" s="2">
        <v>2958465</v>
      </c>
      <c r="J77" s="2">
        <v>1</v>
      </c>
      <c r="K77" s="2">
        <v>40844</v>
      </c>
      <c r="L77" t="s">
        <v>241</v>
      </c>
      <c r="M77" t="s">
        <v>242</v>
      </c>
      <c r="N77" t="s">
        <v>6</v>
      </c>
      <c r="O77" t="s">
        <v>7</v>
      </c>
      <c r="P77" t="s">
        <v>3</v>
      </c>
    </row>
    <row r="78" spans="1:16" hidden="1" x14ac:dyDescent="0.25">
      <c r="A78" s="21">
        <v>51109199</v>
      </c>
      <c r="B78" t="s">
        <v>244</v>
      </c>
      <c r="C78" t="s">
        <v>2</v>
      </c>
      <c r="D78" s="18" t="s">
        <v>76</v>
      </c>
      <c r="E78" s="26">
        <v>51109199</v>
      </c>
      <c r="F78" s="24" t="s">
        <v>245</v>
      </c>
      <c r="G78" s="28" t="e">
        <f>VLOOKUP($A78,'GL-1000 ระงับ'!$B$2:$C$99,1,FALSE)</f>
        <v>#N/A</v>
      </c>
      <c r="H78" s="28" t="e">
        <f>VLOOKUP($A78,'GL-1000 ระงับ'!$B$2:$C$99,2,FALSE)</f>
        <v>#N/A</v>
      </c>
      <c r="I78" s="2">
        <v>2958465</v>
      </c>
      <c r="J78" s="2">
        <v>1</v>
      </c>
      <c r="K78" s="2">
        <v>40844</v>
      </c>
      <c r="L78" t="s">
        <v>244</v>
      </c>
      <c r="M78" t="s">
        <v>245</v>
      </c>
      <c r="N78" t="s">
        <v>6</v>
      </c>
      <c r="O78" t="s">
        <v>7</v>
      </c>
      <c r="P78" t="s">
        <v>3</v>
      </c>
    </row>
    <row r="79" spans="1:16" s="30" customFormat="1" x14ac:dyDescent="0.25">
      <c r="A79" s="29">
        <v>51109201</v>
      </c>
      <c r="B79" s="30" t="s">
        <v>247</v>
      </c>
      <c r="C79" s="30" t="s">
        <v>2</v>
      </c>
      <c r="D79" s="31" t="s">
        <v>3</v>
      </c>
      <c r="E79" s="32" t="e">
        <v>#N/A</v>
      </c>
      <c r="F79" s="33" t="e">
        <v>#N/A</v>
      </c>
      <c r="G79" s="34">
        <f>VLOOKUP($A79,'GL-1000 ระงับ'!$B$2:$C$99,1,FALSE)</f>
        <v>51109201</v>
      </c>
      <c r="H79" s="34" t="str">
        <f>VLOOKUP($A79,'GL-1000 ระงับ'!$B$2:$C$99,2,FALSE)</f>
        <v>ต-ต้นทุนการให้บริการ-งานรับจ้าง (CI)</v>
      </c>
      <c r="I79" s="35">
        <v>2958465</v>
      </c>
      <c r="J79" s="35">
        <v>1</v>
      </c>
      <c r="K79" s="35">
        <v>45475</v>
      </c>
      <c r="L79" s="30" t="s">
        <v>247</v>
      </c>
      <c r="M79" s="30" t="s">
        <v>248</v>
      </c>
      <c r="N79" s="30" t="s">
        <v>127</v>
      </c>
      <c r="O79" s="30" t="s">
        <v>7</v>
      </c>
      <c r="P79" s="30" t="s">
        <v>3</v>
      </c>
    </row>
    <row r="80" spans="1:16" s="30" customFormat="1" x14ac:dyDescent="0.25">
      <c r="A80" s="29">
        <v>51109202</v>
      </c>
      <c r="B80" s="30" t="s">
        <v>250</v>
      </c>
      <c r="C80" s="30" t="s">
        <v>2</v>
      </c>
      <c r="D80" s="31" t="s">
        <v>3</v>
      </c>
      <c r="E80" s="32" t="e">
        <v>#N/A</v>
      </c>
      <c r="F80" s="33" t="e">
        <v>#N/A</v>
      </c>
      <c r="G80" s="34">
        <f>VLOOKUP($A80,'GL-1000 ระงับ'!$B$2:$C$99,1,FALSE)</f>
        <v>51109202</v>
      </c>
      <c r="H80" s="34" t="str">
        <f>VLOOKUP($A80,'GL-1000 ระงับ'!$B$2:$C$99,2,FALSE)</f>
        <v>ต-ต้นทุนการให้บริการ-งานรับจ้าง(NotCE)</v>
      </c>
      <c r="I80" s="35">
        <v>2958465</v>
      </c>
      <c r="J80" s="35">
        <v>1</v>
      </c>
      <c r="K80" s="35">
        <v>45475</v>
      </c>
      <c r="L80" s="30" t="s">
        <v>250</v>
      </c>
      <c r="M80" s="30" t="s">
        <v>251</v>
      </c>
      <c r="N80" s="30" t="s">
        <v>127</v>
      </c>
      <c r="O80" s="30" t="s">
        <v>7</v>
      </c>
      <c r="P80" s="30" t="s">
        <v>3</v>
      </c>
    </row>
    <row r="81" spans="1:16" hidden="1" x14ac:dyDescent="0.25">
      <c r="A81" s="21">
        <v>51110101</v>
      </c>
      <c r="B81" t="s">
        <v>253</v>
      </c>
      <c r="C81" t="s">
        <v>2</v>
      </c>
      <c r="D81" s="18" t="s">
        <v>4</v>
      </c>
      <c r="E81" s="26">
        <v>51110101</v>
      </c>
      <c r="F81" s="24" t="s">
        <v>255</v>
      </c>
      <c r="G81" s="28" t="e">
        <f>VLOOKUP($A81,'GL-1000 ระงับ'!$B$2:$C$99,1,FALSE)</f>
        <v>#N/A</v>
      </c>
      <c r="H81" s="28" t="e">
        <f>VLOOKUP($A81,'GL-1000 ระงับ'!$B$2:$C$99,2,FALSE)</f>
        <v>#N/A</v>
      </c>
      <c r="I81" s="2">
        <v>2958465</v>
      </c>
      <c r="J81" s="2">
        <v>1</v>
      </c>
      <c r="K81" s="2">
        <v>40844</v>
      </c>
      <c r="L81" t="s">
        <v>254</v>
      </c>
      <c r="M81" t="s">
        <v>255</v>
      </c>
      <c r="N81" t="s">
        <v>6</v>
      </c>
      <c r="O81" t="s">
        <v>7</v>
      </c>
      <c r="P81" t="s">
        <v>3</v>
      </c>
    </row>
    <row r="82" spans="1:16" hidden="1" x14ac:dyDescent="0.25">
      <c r="A82" s="21">
        <v>51110102</v>
      </c>
      <c r="B82" t="s">
        <v>257</v>
      </c>
      <c r="C82" t="s">
        <v>2</v>
      </c>
      <c r="D82" s="18" t="s">
        <v>4</v>
      </c>
      <c r="E82" s="26">
        <v>51110102</v>
      </c>
      <c r="F82" s="24" t="s">
        <v>259</v>
      </c>
      <c r="G82" s="28" t="e">
        <f>VLOOKUP($A82,'GL-1000 ระงับ'!$B$2:$C$99,1,FALSE)</f>
        <v>#N/A</v>
      </c>
      <c r="H82" s="28" t="e">
        <f>VLOOKUP($A82,'GL-1000 ระงับ'!$B$2:$C$99,2,FALSE)</f>
        <v>#N/A</v>
      </c>
      <c r="I82" s="2">
        <v>2958465</v>
      </c>
      <c r="J82" s="2">
        <v>1</v>
      </c>
      <c r="K82" s="2">
        <v>40844</v>
      </c>
      <c r="L82" t="s">
        <v>258</v>
      </c>
      <c r="M82" t="s">
        <v>259</v>
      </c>
      <c r="N82" t="s">
        <v>6</v>
      </c>
      <c r="O82" t="s">
        <v>7</v>
      </c>
      <c r="P82" t="s">
        <v>3</v>
      </c>
    </row>
    <row r="83" spans="1:16" hidden="1" x14ac:dyDescent="0.25">
      <c r="A83" s="21">
        <v>51110201</v>
      </c>
      <c r="B83" t="s">
        <v>261</v>
      </c>
      <c r="C83" t="s">
        <v>2</v>
      </c>
      <c r="D83" s="18" t="s">
        <v>4</v>
      </c>
      <c r="E83" s="26">
        <v>51110201</v>
      </c>
      <c r="F83" s="24" t="s">
        <v>262</v>
      </c>
      <c r="G83" s="28" t="e">
        <f>VLOOKUP($A83,'GL-1000 ระงับ'!$B$2:$C$99,1,FALSE)</f>
        <v>#N/A</v>
      </c>
      <c r="H83" s="28" t="e">
        <f>VLOOKUP($A83,'GL-1000 ระงับ'!$B$2:$C$99,2,FALSE)</f>
        <v>#N/A</v>
      </c>
      <c r="I83" s="2">
        <v>2958465</v>
      </c>
      <c r="J83" s="2">
        <v>1</v>
      </c>
      <c r="K83" s="2">
        <v>40844</v>
      </c>
      <c r="L83" t="s">
        <v>261</v>
      </c>
      <c r="M83" t="s">
        <v>262</v>
      </c>
      <c r="N83" t="s">
        <v>6</v>
      </c>
      <c r="O83" t="s">
        <v>7</v>
      </c>
      <c r="P83" t="s">
        <v>3</v>
      </c>
    </row>
    <row r="84" spans="1:16" hidden="1" x14ac:dyDescent="0.25">
      <c r="A84" s="21">
        <v>51110202</v>
      </c>
      <c r="B84" t="s">
        <v>264</v>
      </c>
      <c r="C84" t="s">
        <v>2</v>
      </c>
      <c r="D84" s="18" t="s">
        <v>4</v>
      </c>
      <c r="E84" s="26">
        <v>51110202</v>
      </c>
      <c r="F84" s="24" t="s">
        <v>265</v>
      </c>
      <c r="G84" s="28" t="e">
        <f>VLOOKUP($A84,'GL-1000 ระงับ'!$B$2:$C$99,1,FALSE)</f>
        <v>#N/A</v>
      </c>
      <c r="H84" s="28" t="e">
        <f>VLOOKUP($A84,'GL-1000 ระงับ'!$B$2:$C$99,2,FALSE)</f>
        <v>#N/A</v>
      </c>
      <c r="I84" s="2">
        <v>2958465</v>
      </c>
      <c r="J84" s="2">
        <v>1</v>
      </c>
      <c r="K84" s="2">
        <v>40844</v>
      </c>
      <c r="L84" t="s">
        <v>264</v>
      </c>
      <c r="M84" t="s">
        <v>265</v>
      </c>
      <c r="N84" t="s">
        <v>6</v>
      </c>
      <c r="O84" t="s">
        <v>7</v>
      </c>
      <c r="P84" t="s">
        <v>3</v>
      </c>
    </row>
    <row r="85" spans="1:16" hidden="1" x14ac:dyDescent="0.25">
      <c r="A85" s="21">
        <v>51110203</v>
      </c>
      <c r="B85" t="s">
        <v>267</v>
      </c>
      <c r="C85" t="s">
        <v>2</v>
      </c>
      <c r="D85" s="18" t="s">
        <v>4</v>
      </c>
      <c r="E85" s="26">
        <v>51110203</v>
      </c>
      <c r="F85" s="24" t="s">
        <v>3046</v>
      </c>
      <c r="G85" s="28" t="e">
        <f>VLOOKUP($A85,'GL-1000 ระงับ'!$B$2:$C$99,1,FALSE)</f>
        <v>#N/A</v>
      </c>
      <c r="H85" s="28" t="e">
        <f>VLOOKUP($A85,'GL-1000 ระงับ'!$B$2:$C$99,2,FALSE)</f>
        <v>#N/A</v>
      </c>
      <c r="I85" s="2">
        <v>2958465</v>
      </c>
      <c r="J85" s="2">
        <v>1</v>
      </c>
      <c r="K85" s="2">
        <v>40914</v>
      </c>
      <c r="L85" t="s">
        <v>267</v>
      </c>
      <c r="M85" t="s">
        <v>268</v>
      </c>
      <c r="N85" t="s">
        <v>6</v>
      </c>
      <c r="O85" t="s">
        <v>7</v>
      </c>
      <c r="P85" t="s">
        <v>3</v>
      </c>
    </row>
    <row r="86" spans="1:16" hidden="1" x14ac:dyDescent="0.25">
      <c r="A86" s="21">
        <v>51110204</v>
      </c>
      <c r="B86" t="s">
        <v>270</v>
      </c>
      <c r="C86" t="s">
        <v>2</v>
      </c>
      <c r="D86" s="18" t="s">
        <v>4</v>
      </c>
      <c r="E86" s="26">
        <v>51110204</v>
      </c>
      <c r="F86" s="24" t="s">
        <v>271</v>
      </c>
      <c r="G86" s="28" t="e">
        <f>VLOOKUP($A86,'GL-1000 ระงับ'!$B$2:$C$99,1,FALSE)</f>
        <v>#N/A</v>
      </c>
      <c r="H86" s="28" t="e">
        <f>VLOOKUP($A86,'GL-1000 ระงับ'!$B$2:$C$99,2,FALSE)</f>
        <v>#N/A</v>
      </c>
      <c r="I86" s="2">
        <v>2958465</v>
      </c>
      <c r="J86" s="2">
        <v>1</v>
      </c>
      <c r="K86" s="2">
        <v>41509</v>
      </c>
      <c r="L86" t="s">
        <v>270</v>
      </c>
      <c r="M86" t="s">
        <v>271</v>
      </c>
      <c r="N86" t="s">
        <v>61</v>
      </c>
      <c r="O86" t="s">
        <v>7</v>
      </c>
      <c r="P86" t="s">
        <v>3</v>
      </c>
    </row>
    <row r="87" spans="1:16" hidden="1" x14ac:dyDescent="0.25">
      <c r="A87" s="21">
        <v>51110211</v>
      </c>
      <c r="B87" t="s">
        <v>273</v>
      </c>
      <c r="C87" t="s">
        <v>2</v>
      </c>
      <c r="D87" s="18" t="s">
        <v>4</v>
      </c>
      <c r="E87" s="26">
        <v>51110211</v>
      </c>
      <c r="F87" s="24" t="s">
        <v>3049</v>
      </c>
      <c r="G87" s="28" t="e">
        <f>VLOOKUP($A87,'GL-1000 ระงับ'!$B$2:$C$99,1,FALSE)</f>
        <v>#N/A</v>
      </c>
      <c r="H87" s="28" t="e">
        <f>VLOOKUP($A87,'GL-1000 ระงับ'!$B$2:$C$99,2,FALSE)</f>
        <v>#N/A</v>
      </c>
      <c r="I87" s="2">
        <v>2958465</v>
      </c>
      <c r="J87" s="2">
        <v>1</v>
      </c>
      <c r="K87" s="2">
        <v>44448</v>
      </c>
      <c r="L87" t="s">
        <v>273</v>
      </c>
      <c r="M87" t="s">
        <v>274</v>
      </c>
      <c r="N87" t="s">
        <v>61</v>
      </c>
      <c r="O87" t="s">
        <v>7</v>
      </c>
      <c r="P87" t="s">
        <v>3</v>
      </c>
    </row>
    <row r="88" spans="1:16" hidden="1" x14ac:dyDescent="0.25">
      <c r="A88" s="21">
        <v>51110212</v>
      </c>
      <c r="B88" t="s">
        <v>276</v>
      </c>
      <c r="C88" t="s">
        <v>2</v>
      </c>
      <c r="D88" s="18" t="s">
        <v>4</v>
      </c>
      <c r="E88" s="26">
        <v>51110212</v>
      </c>
      <c r="F88" s="24" t="s">
        <v>3051</v>
      </c>
      <c r="G88" s="28" t="e">
        <f>VLOOKUP($A88,'GL-1000 ระงับ'!$B$2:$C$99,1,FALSE)</f>
        <v>#N/A</v>
      </c>
      <c r="H88" s="28" t="e">
        <f>VLOOKUP($A88,'GL-1000 ระงับ'!$B$2:$C$99,2,FALSE)</f>
        <v>#N/A</v>
      </c>
      <c r="I88" s="2">
        <v>2958465</v>
      </c>
      <c r="J88" s="2">
        <v>1</v>
      </c>
      <c r="K88" s="2">
        <v>44448</v>
      </c>
      <c r="L88" t="s">
        <v>276</v>
      </c>
      <c r="M88" t="s">
        <v>277</v>
      </c>
      <c r="N88" t="s">
        <v>61</v>
      </c>
      <c r="O88" t="s">
        <v>7</v>
      </c>
      <c r="P88" t="s">
        <v>3</v>
      </c>
    </row>
    <row r="89" spans="1:16" hidden="1" x14ac:dyDescent="0.25">
      <c r="A89" s="21">
        <v>51110213</v>
      </c>
      <c r="B89" t="s">
        <v>279</v>
      </c>
      <c r="C89" t="s">
        <v>2</v>
      </c>
      <c r="D89" s="18" t="s">
        <v>4</v>
      </c>
      <c r="E89" s="26">
        <v>51110213</v>
      </c>
      <c r="F89" s="24" t="s">
        <v>3053</v>
      </c>
      <c r="G89" s="28" t="e">
        <f>VLOOKUP($A89,'GL-1000 ระงับ'!$B$2:$C$99,1,FALSE)</f>
        <v>#N/A</v>
      </c>
      <c r="H89" s="28" t="e">
        <f>VLOOKUP($A89,'GL-1000 ระงับ'!$B$2:$C$99,2,FALSE)</f>
        <v>#N/A</v>
      </c>
      <c r="I89" s="2">
        <v>2958465</v>
      </c>
      <c r="J89" s="2">
        <v>1</v>
      </c>
      <c r="K89" s="2">
        <v>44607</v>
      </c>
      <c r="L89" t="s">
        <v>279</v>
      </c>
      <c r="M89" t="s">
        <v>280</v>
      </c>
      <c r="N89" t="s">
        <v>229</v>
      </c>
      <c r="O89" t="s">
        <v>7</v>
      </c>
      <c r="P89" t="s">
        <v>3</v>
      </c>
    </row>
    <row r="90" spans="1:16" hidden="1" x14ac:dyDescent="0.25">
      <c r="A90" s="21">
        <v>51110301</v>
      </c>
      <c r="B90" t="s">
        <v>282</v>
      </c>
      <c r="C90" t="s">
        <v>2</v>
      </c>
      <c r="D90" s="18" t="s">
        <v>4</v>
      </c>
      <c r="E90" s="26">
        <v>51110301</v>
      </c>
      <c r="F90" s="24" t="s">
        <v>283</v>
      </c>
      <c r="G90" s="28" t="e">
        <f>VLOOKUP($A90,'GL-1000 ระงับ'!$B$2:$C$99,1,FALSE)</f>
        <v>#N/A</v>
      </c>
      <c r="H90" s="28" t="e">
        <f>VLOOKUP($A90,'GL-1000 ระงับ'!$B$2:$C$99,2,FALSE)</f>
        <v>#N/A</v>
      </c>
      <c r="I90" s="2">
        <v>2958465</v>
      </c>
      <c r="J90" s="2">
        <v>1</v>
      </c>
      <c r="K90" s="2">
        <v>40844</v>
      </c>
      <c r="L90" t="s">
        <v>282</v>
      </c>
      <c r="M90" t="s">
        <v>283</v>
      </c>
      <c r="N90" t="s">
        <v>6</v>
      </c>
      <c r="O90" t="s">
        <v>7</v>
      </c>
      <c r="P90" t="s">
        <v>3</v>
      </c>
    </row>
    <row r="91" spans="1:16" hidden="1" x14ac:dyDescent="0.25">
      <c r="A91" s="21">
        <v>51110401</v>
      </c>
      <c r="B91" t="s">
        <v>285</v>
      </c>
      <c r="C91" t="s">
        <v>2</v>
      </c>
      <c r="D91" s="18" t="s">
        <v>76</v>
      </c>
      <c r="E91" s="26">
        <v>51110401</v>
      </c>
      <c r="F91" s="24" t="s">
        <v>285</v>
      </c>
      <c r="G91" s="28" t="e">
        <f>VLOOKUP($A91,'GL-1000 ระงับ'!$B$2:$C$99,1,FALSE)</f>
        <v>#N/A</v>
      </c>
      <c r="H91" s="28" t="e">
        <f>VLOOKUP($A91,'GL-1000 ระงับ'!$B$2:$C$99,2,FALSE)</f>
        <v>#N/A</v>
      </c>
      <c r="I91" s="2">
        <v>2958465</v>
      </c>
      <c r="J91" s="2">
        <v>1</v>
      </c>
      <c r="K91" s="2">
        <v>40844</v>
      </c>
      <c r="L91" t="s">
        <v>285</v>
      </c>
      <c r="M91" t="s">
        <v>285</v>
      </c>
      <c r="N91" t="s">
        <v>6</v>
      </c>
      <c r="O91" t="s">
        <v>7</v>
      </c>
      <c r="P91" t="s">
        <v>3</v>
      </c>
    </row>
    <row r="92" spans="1:16" hidden="1" x14ac:dyDescent="0.25">
      <c r="A92" s="21">
        <v>51110402</v>
      </c>
      <c r="B92" t="s">
        <v>287</v>
      </c>
      <c r="C92" t="s">
        <v>2</v>
      </c>
      <c r="D92" s="18" t="s">
        <v>76</v>
      </c>
      <c r="E92" s="26">
        <v>51110402</v>
      </c>
      <c r="F92" s="24" t="s">
        <v>288</v>
      </c>
      <c r="G92" s="28" t="e">
        <f>VLOOKUP($A92,'GL-1000 ระงับ'!$B$2:$C$99,1,FALSE)</f>
        <v>#N/A</v>
      </c>
      <c r="H92" s="28" t="e">
        <f>VLOOKUP($A92,'GL-1000 ระงับ'!$B$2:$C$99,2,FALSE)</f>
        <v>#N/A</v>
      </c>
      <c r="I92" s="2">
        <v>2958465</v>
      </c>
      <c r="J92" s="2">
        <v>1</v>
      </c>
      <c r="K92" s="2">
        <v>40844</v>
      </c>
      <c r="L92" t="s">
        <v>287</v>
      </c>
      <c r="M92" t="s">
        <v>288</v>
      </c>
      <c r="N92" t="s">
        <v>6</v>
      </c>
      <c r="O92" t="s">
        <v>7</v>
      </c>
      <c r="P92" t="s">
        <v>3</v>
      </c>
    </row>
    <row r="93" spans="1:16" hidden="1" x14ac:dyDescent="0.25">
      <c r="A93" s="21">
        <v>51110403</v>
      </c>
      <c r="B93" t="s">
        <v>290</v>
      </c>
      <c r="C93" t="s">
        <v>2</v>
      </c>
      <c r="D93" s="18" t="s">
        <v>76</v>
      </c>
      <c r="E93" s="26">
        <v>51110403</v>
      </c>
      <c r="F93" s="24" t="s">
        <v>291</v>
      </c>
      <c r="G93" s="28" t="e">
        <f>VLOOKUP($A93,'GL-1000 ระงับ'!$B$2:$C$99,1,FALSE)</f>
        <v>#N/A</v>
      </c>
      <c r="H93" s="28" t="e">
        <f>VLOOKUP($A93,'GL-1000 ระงับ'!$B$2:$C$99,2,FALSE)</f>
        <v>#N/A</v>
      </c>
      <c r="I93" s="2">
        <v>2958465</v>
      </c>
      <c r="J93" s="2">
        <v>1</v>
      </c>
      <c r="K93" s="2">
        <v>40921</v>
      </c>
      <c r="L93" t="s">
        <v>290</v>
      </c>
      <c r="M93" t="s">
        <v>291</v>
      </c>
      <c r="N93" t="s">
        <v>6</v>
      </c>
      <c r="O93" t="s">
        <v>7</v>
      </c>
      <c r="P93" t="s">
        <v>3</v>
      </c>
    </row>
    <row r="94" spans="1:16" hidden="1" x14ac:dyDescent="0.25">
      <c r="A94" s="21">
        <v>51110404</v>
      </c>
      <c r="B94" t="s">
        <v>293</v>
      </c>
      <c r="C94" t="s">
        <v>2</v>
      </c>
      <c r="D94" s="18" t="s">
        <v>4</v>
      </c>
      <c r="E94" s="26">
        <v>51110404</v>
      </c>
      <c r="F94" s="24" t="s">
        <v>294</v>
      </c>
      <c r="G94" s="28" t="e">
        <f>VLOOKUP($A94,'GL-1000 ระงับ'!$B$2:$C$99,1,FALSE)</f>
        <v>#N/A</v>
      </c>
      <c r="H94" s="28" t="e">
        <f>VLOOKUP($A94,'GL-1000 ระงับ'!$B$2:$C$99,2,FALSE)</f>
        <v>#N/A</v>
      </c>
      <c r="I94" s="2">
        <v>2958465</v>
      </c>
      <c r="J94" s="2">
        <v>1</v>
      </c>
      <c r="K94" s="2">
        <v>40844</v>
      </c>
      <c r="L94" t="s">
        <v>293</v>
      </c>
      <c r="M94" t="s">
        <v>294</v>
      </c>
      <c r="N94" t="s">
        <v>6</v>
      </c>
      <c r="O94" t="s">
        <v>7</v>
      </c>
      <c r="P94" t="s">
        <v>3</v>
      </c>
    </row>
    <row r="95" spans="1:16" s="30" customFormat="1" x14ac:dyDescent="0.25">
      <c r="A95" s="29">
        <v>51110405</v>
      </c>
      <c r="B95" s="30" t="s">
        <v>296</v>
      </c>
      <c r="C95" s="30" t="s">
        <v>2</v>
      </c>
      <c r="D95" s="31" t="s">
        <v>76</v>
      </c>
      <c r="E95" s="32" t="e">
        <v>#N/A</v>
      </c>
      <c r="F95" s="33" t="e">
        <v>#N/A</v>
      </c>
      <c r="G95" s="34">
        <f>VLOOKUP($A95,'GL-1000 ระงับ'!$B$2:$C$99,1,FALSE)</f>
        <v>51110405</v>
      </c>
      <c r="H95" s="34" t="str">
        <f>VLOOKUP($A95,'GL-1000 ระงับ'!$B$2:$C$99,2,FALSE)</f>
        <v>ต-ค่าใช้จ่ายในการขอเลขหมาย-ผ่านมือ</v>
      </c>
      <c r="I95" s="35">
        <v>2958465</v>
      </c>
      <c r="J95" s="35">
        <v>1</v>
      </c>
      <c r="K95" s="35">
        <v>40844</v>
      </c>
      <c r="L95" s="30" t="s">
        <v>296</v>
      </c>
      <c r="M95" s="30" t="s">
        <v>297</v>
      </c>
      <c r="N95" s="30" t="s">
        <v>6</v>
      </c>
      <c r="O95" s="30" t="s">
        <v>7</v>
      </c>
      <c r="P95" s="30" t="s">
        <v>3</v>
      </c>
    </row>
    <row r="96" spans="1:16" hidden="1" x14ac:dyDescent="0.25">
      <c r="A96" s="21">
        <v>51110406</v>
      </c>
      <c r="B96" t="s">
        <v>299</v>
      </c>
      <c r="C96" t="s">
        <v>2</v>
      </c>
      <c r="D96" s="18" t="s">
        <v>76</v>
      </c>
      <c r="E96" s="26">
        <v>51110406</v>
      </c>
      <c r="F96" s="24" t="s">
        <v>300</v>
      </c>
      <c r="G96" s="28" t="e">
        <f>VLOOKUP($A96,'GL-1000 ระงับ'!$B$2:$C$99,1,FALSE)</f>
        <v>#N/A</v>
      </c>
      <c r="H96" s="28" t="e">
        <f>VLOOKUP($A96,'GL-1000 ระงับ'!$B$2:$C$99,2,FALSE)</f>
        <v>#N/A</v>
      </c>
      <c r="I96" s="2">
        <v>2958465</v>
      </c>
      <c r="J96" s="2">
        <v>1</v>
      </c>
      <c r="K96" s="2">
        <v>40921</v>
      </c>
      <c r="L96" t="s">
        <v>299</v>
      </c>
      <c r="M96" t="s">
        <v>300</v>
      </c>
      <c r="N96" t="s">
        <v>6</v>
      </c>
      <c r="O96" t="s">
        <v>7</v>
      </c>
      <c r="P96" t="s">
        <v>3</v>
      </c>
    </row>
    <row r="97" spans="1:16" s="30" customFormat="1" x14ac:dyDescent="0.25">
      <c r="A97" s="29">
        <v>51110407</v>
      </c>
      <c r="B97" s="30" t="s">
        <v>302</v>
      </c>
      <c r="C97" s="30" t="s">
        <v>2</v>
      </c>
      <c r="D97" s="31" t="s">
        <v>76</v>
      </c>
      <c r="E97" s="32" t="e">
        <v>#N/A</v>
      </c>
      <c r="F97" s="33" t="e">
        <v>#N/A</v>
      </c>
      <c r="G97" s="34">
        <f>VLOOKUP($A97,'GL-1000 ระงับ'!$B$2:$C$99,1,FALSE)</f>
        <v>51110407</v>
      </c>
      <c r="H97" s="34" t="str">
        <f>VLOOKUP($A97,'GL-1000 ระงับ'!$B$2:$C$99,2,FALSE)</f>
        <v>ต-ค่าเลขหมายทั่วไป-ผ่านมือ</v>
      </c>
      <c r="I97" s="35">
        <v>2958465</v>
      </c>
      <c r="J97" s="35">
        <v>1</v>
      </c>
      <c r="K97" s="35">
        <v>40844</v>
      </c>
      <c r="L97" s="30" t="s">
        <v>302</v>
      </c>
      <c r="M97" s="30" t="s">
        <v>303</v>
      </c>
      <c r="N97" s="30" t="s">
        <v>6</v>
      </c>
      <c r="O97" s="30" t="s">
        <v>7</v>
      </c>
      <c r="P97" s="30" t="s">
        <v>3</v>
      </c>
    </row>
    <row r="98" spans="1:16" s="30" customFormat="1" x14ac:dyDescent="0.25">
      <c r="A98" s="29">
        <v>51110408</v>
      </c>
      <c r="B98" s="30" t="s">
        <v>305</v>
      </c>
      <c r="C98" s="30" t="s">
        <v>2</v>
      </c>
      <c r="D98" s="31" t="s">
        <v>76</v>
      </c>
      <c r="E98" s="32" t="e">
        <v>#N/A</v>
      </c>
      <c r="F98" s="33" t="e">
        <v>#N/A</v>
      </c>
      <c r="G98" s="34">
        <f>VLOOKUP($A98,'GL-1000 ระงับ'!$B$2:$C$99,1,FALSE)</f>
        <v>51110408</v>
      </c>
      <c r="H98" s="34" t="str">
        <f>VLOOKUP($A98,'GL-1000 ระงับ'!$B$2:$C$99,2,FALSE)</f>
        <v>ต-ค่าเลขหมายโครงข่าย-ผ่านมือ</v>
      </c>
      <c r="I98" s="35">
        <v>2958465</v>
      </c>
      <c r="J98" s="35">
        <v>1</v>
      </c>
      <c r="K98" s="35">
        <v>40844</v>
      </c>
      <c r="L98" s="30" t="s">
        <v>305</v>
      </c>
      <c r="M98" s="30" t="s">
        <v>306</v>
      </c>
      <c r="N98" s="30" t="s">
        <v>6</v>
      </c>
      <c r="O98" s="30" t="s">
        <v>7</v>
      </c>
      <c r="P98" s="30" t="s">
        <v>3</v>
      </c>
    </row>
    <row r="99" spans="1:16" hidden="1" x14ac:dyDescent="0.25">
      <c r="A99" s="21">
        <v>51110501</v>
      </c>
      <c r="B99" t="s">
        <v>308</v>
      </c>
      <c r="C99" t="s">
        <v>2</v>
      </c>
      <c r="D99" s="18" t="s">
        <v>76</v>
      </c>
      <c r="E99" s="26">
        <v>51110501</v>
      </c>
      <c r="F99" s="24" t="s">
        <v>309</v>
      </c>
      <c r="G99" s="28" t="e">
        <f>VLOOKUP($A99,'GL-1000 ระงับ'!$B$2:$C$99,1,FALSE)</f>
        <v>#N/A</v>
      </c>
      <c r="H99" s="28" t="e">
        <f>VLOOKUP($A99,'GL-1000 ระงับ'!$B$2:$C$99,2,FALSE)</f>
        <v>#N/A</v>
      </c>
      <c r="I99" s="2">
        <v>2958465</v>
      </c>
      <c r="J99" s="2">
        <v>1</v>
      </c>
      <c r="K99" s="2">
        <v>40844</v>
      </c>
      <c r="L99" t="s">
        <v>308</v>
      </c>
      <c r="M99" t="s">
        <v>309</v>
      </c>
      <c r="N99" t="s">
        <v>6</v>
      </c>
      <c r="O99" t="s">
        <v>7</v>
      </c>
      <c r="P99" t="s">
        <v>3</v>
      </c>
    </row>
    <row r="100" spans="1:16" hidden="1" x14ac:dyDescent="0.25">
      <c r="A100" s="21">
        <v>51110511</v>
      </c>
      <c r="B100" t="s">
        <v>311</v>
      </c>
      <c r="C100" t="s">
        <v>2</v>
      </c>
      <c r="D100" s="18" t="s">
        <v>76</v>
      </c>
      <c r="E100" s="26">
        <v>51110511</v>
      </c>
      <c r="F100" s="24" t="s">
        <v>3062</v>
      </c>
      <c r="G100" s="28" t="e">
        <f>VLOOKUP($A100,'GL-1000 ระงับ'!$B$2:$C$99,1,FALSE)</f>
        <v>#N/A</v>
      </c>
      <c r="H100" s="28" t="e">
        <f>VLOOKUP($A100,'GL-1000 ระงับ'!$B$2:$C$99,2,FALSE)</f>
        <v>#N/A</v>
      </c>
      <c r="I100" s="2">
        <v>2958465</v>
      </c>
      <c r="J100" s="2">
        <v>1</v>
      </c>
      <c r="K100" s="2">
        <v>44448</v>
      </c>
      <c r="L100" t="s">
        <v>311</v>
      </c>
      <c r="M100" t="s">
        <v>312</v>
      </c>
      <c r="N100" t="s">
        <v>61</v>
      </c>
      <c r="O100" t="s">
        <v>7</v>
      </c>
      <c r="P100" t="s">
        <v>3</v>
      </c>
    </row>
    <row r="101" spans="1:16" hidden="1" x14ac:dyDescent="0.25">
      <c r="A101" s="21">
        <v>51110521</v>
      </c>
      <c r="B101" t="s">
        <v>314</v>
      </c>
      <c r="C101" t="s">
        <v>2</v>
      </c>
      <c r="D101" s="18" t="s">
        <v>76</v>
      </c>
      <c r="E101" s="26">
        <v>51110521</v>
      </c>
      <c r="F101" s="24" t="s">
        <v>315</v>
      </c>
      <c r="G101" s="28" t="e">
        <f>VLOOKUP($A101,'GL-1000 ระงับ'!$B$2:$C$99,1,FALSE)</f>
        <v>#N/A</v>
      </c>
      <c r="H101" s="28" t="e">
        <f>VLOOKUP($A101,'GL-1000 ระงับ'!$B$2:$C$99,2,FALSE)</f>
        <v>#N/A</v>
      </c>
      <c r="I101" s="2">
        <v>2958465</v>
      </c>
      <c r="J101" s="2">
        <v>1</v>
      </c>
      <c r="K101" s="2">
        <v>45215</v>
      </c>
      <c r="L101" t="s">
        <v>314</v>
      </c>
      <c r="M101" t="s">
        <v>315</v>
      </c>
      <c r="N101" t="s">
        <v>127</v>
      </c>
      <c r="O101" t="s">
        <v>7</v>
      </c>
      <c r="P101" t="s">
        <v>3</v>
      </c>
    </row>
    <row r="102" spans="1:16" hidden="1" x14ac:dyDescent="0.25">
      <c r="A102" s="21">
        <v>51110601</v>
      </c>
      <c r="B102" t="s">
        <v>317</v>
      </c>
      <c r="C102" t="s">
        <v>2</v>
      </c>
      <c r="D102" s="18" t="s">
        <v>4</v>
      </c>
      <c r="E102" s="26">
        <v>51110601</v>
      </c>
      <c r="F102" s="24" t="s">
        <v>318</v>
      </c>
      <c r="G102" s="28" t="e">
        <f>VLOOKUP($A102,'GL-1000 ระงับ'!$B$2:$C$99,1,FALSE)</f>
        <v>#N/A</v>
      </c>
      <c r="H102" s="28" t="e">
        <f>VLOOKUP($A102,'GL-1000 ระงับ'!$B$2:$C$99,2,FALSE)</f>
        <v>#N/A</v>
      </c>
      <c r="I102" s="2">
        <v>2958465</v>
      </c>
      <c r="J102" s="2">
        <v>1</v>
      </c>
      <c r="K102" s="2">
        <v>40928</v>
      </c>
      <c r="L102" t="s">
        <v>317</v>
      </c>
      <c r="M102" t="s">
        <v>318</v>
      </c>
      <c r="N102" t="s">
        <v>6</v>
      </c>
      <c r="O102" t="s">
        <v>7</v>
      </c>
      <c r="P102" t="s">
        <v>3</v>
      </c>
    </row>
    <row r="103" spans="1:16" hidden="1" x14ac:dyDescent="0.25">
      <c r="A103" s="21">
        <v>51110701</v>
      </c>
      <c r="B103" t="s">
        <v>320</v>
      </c>
      <c r="C103" t="s">
        <v>2</v>
      </c>
      <c r="D103" s="18" t="s">
        <v>4</v>
      </c>
      <c r="E103" s="26">
        <v>51110701</v>
      </c>
      <c r="F103" s="24" t="s">
        <v>3066</v>
      </c>
      <c r="G103" s="28" t="e">
        <f>VLOOKUP($A103,'GL-1000 ระงับ'!$B$2:$C$99,1,FALSE)</f>
        <v>#N/A</v>
      </c>
      <c r="H103" s="28" t="e">
        <f>VLOOKUP($A103,'GL-1000 ระงับ'!$B$2:$C$99,2,FALSE)</f>
        <v>#N/A</v>
      </c>
      <c r="I103" s="2">
        <v>2958465</v>
      </c>
      <c r="J103" s="2">
        <v>1</v>
      </c>
      <c r="K103" s="2">
        <v>41453</v>
      </c>
      <c r="L103" t="s">
        <v>320</v>
      </c>
      <c r="M103" t="s">
        <v>321</v>
      </c>
      <c r="N103" t="s">
        <v>61</v>
      </c>
      <c r="O103" t="s">
        <v>7</v>
      </c>
      <c r="P103" t="s">
        <v>3</v>
      </c>
    </row>
    <row r="104" spans="1:16" hidden="1" x14ac:dyDescent="0.25">
      <c r="A104" s="21">
        <v>51110702</v>
      </c>
      <c r="B104" t="s">
        <v>323</v>
      </c>
      <c r="C104" t="s">
        <v>2</v>
      </c>
      <c r="D104" s="18" t="s">
        <v>4</v>
      </c>
      <c r="E104" s="26">
        <v>51110702</v>
      </c>
      <c r="F104" s="24" t="s">
        <v>3068</v>
      </c>
      <c r="G104" s="28" t="e">
        <f>VLOOKUP($A104,'GL-1000 ระงับ'!$B$2:$C$99,1,FALSE)</f>
        <v>#N/A</v>
      </c>
      <c r="H104" s="28" t="e">
        <f>VLOOKUP($A104,'GL-1000 ระงับ'!$B$2:$C$99,2,FALSE)</f>
        <v>#N/A</v>
      </c>
      <c r="I104" s="2">
        <v>2958465</v>
      </c>
      <c r="J104" s="2">
        <v>1</v>
      </c>
      <c r="K104" s="2">
        <v>41453</v>
      </c>
      <c r="L104" t="s">
        <v>323</v>
      </c>
      <c r="M104" t="s">
        <v>324</v>
      </c>
      <c r="N104" t="s">
        <v>61</v>
      </c>
      <c r="O104" t="s">
        <v>7</v>
      </c>
      <c r="P104" t="s">
        <v>3</v>
      </c>
    </row>
    <row r="105" spans="1:16" hidden="1" x14ac:dyDescent="0.25">
      <c r="A105" s="21">
        <v>51110703</v>
      </c>
      <c r="B105" t="s">
        <v>326</v>
      </c>
      <c r="C105" t="s">
        <v>2</v>
      </c>
      <c r="D105" s="18" t="s">
        <v>4</v>
      </c>
      <c r="E105" s="26">
        <v>51110703</v>
      </c>
      <c r="F105" s="24" t="s">
        <v>3070</v>
      </c>
      <c r="G105" s="28" t="e">
        <f>VLOOKUP($A105,'GL-1000 ระงับ'!$B$2:$C$99,1,FALSE)</f>
        <v>#N/A</v>
      </c>
      <c r="H105" s="28" t="e">
        <f>VLOOKUP($A105,'GL-1000 ระงับ'!$B$2:$C$99,2,FALSE)</f>
        <v>#N/A</v>
      </c>
      <c r="I105" s="2">
        <v>2958465</v>
      </c>
      <c r="J105" s="2">
        <v>1</v>
      </c>
      <c r="K105" s="2">
        <v>42247</v>
      </c>
      <c r="L105" t="s">
        <v>326</v>
      </c>
      <c r="M105" t="s">
        <v>327</v>
      </c>
      <c r="N105" t="s">
        <v>61</v>
      </c>
      <c r="O105" t="s">
        <v>7</v>
      </c>
      <c r="P105" t="s">
        <v>3</v>
      </c>
    </row>
    <row r="106" spans="1:16" hidden="1" x14ac:dyDescent="0.25">
      <c r="A106" s="21">
        <v>51110801</v>
      </c>
      <c r="B106" t="s">
        <v>329</v>
      </c>
      <c r="C106" t="s">
        <v>2</v>
      </c>
      <c r="D106" s="18" t="s">
        <v>4</v>
      </c>
      <c r="E106" s="26">
        <v>51110801</v>
      </c>
      <c r="F106" s="24" t="s">
        <v>3072</v>
      </c>
      <c r="G106" s="28" t="e">
        <f>VLOOKUP($A106,'GL-1000 ระงับ'!$B$2:$C$99,1,FALSE)</f>
        <v>#N/A</v>
      </c>
      <c r="H106" s="28" t="e">
        <f>VLOOKUP($A106,'GL-1000 ระงับ'!$B$2:$C$99,2,FALSE)</f>
        <v>#N/A</v>
      </c>
      <c r="I106" s="2">
        <v>2958465</v>
      </c>
      <c r="J106" s="2">
        <v>1</v>
      </c>
      <c r="K106" s="2">
        <v>41453</v>
      </c>
      <c r="L106" t="s">
        <v>329</v>
      </c>
      <c r="M106" t="s">
        <v>330</v>
      </c>
      <c r="N106" t="s">
        <v>61</v>
      </c>
      <c r="O106" t="s">
        <v>7</v>
      </c>
      <c r="P106" t="s">
        <v>3</v>
      </c>
    </row>
    <row r="107" spans="1:16" hidden="1" x14ac:dyDescent="0.25">
      <c r="A107" s="21">
        <v>51110802</v>
      </c>
      <c r="B107" t="s">
        <v>332</v>
      </c>
      <c r="C107" t="s">
        <v>2</v>
      </c>
      <c r="D107" s="18" t="s">
        <v>4</v>
      </c>
      <c r="E107" s="26">
        <v>51110802</v>
      </c>
      <c r="F107" s="24" t="s">
        <v>3074</v>
      </c>
      <c r="G107" s="28" t="e">
        <f>VLOOKUP($A107,'GL-1000 ระงับ'!$B$2:$C$99,1,FALSE)</f>
        <v>#N/A</v>
      </c>
      <c r="H107" s="28" t="e">
        <f>VLOOKUP($A107,'GL-1000 ระงับ'!$B$2:$C$99,2,FALSE)</f>
        <v>#N/A</v>
      </c>
      <c r="I107" s="2">
        <v>2958465</v>
      </c>
      <c r="J107" s="2">
        <v>1</v>
      </c>
      <c r="K107" s="2">
        <v>41453</v>
      </c>
      <c r="L107" t="s">
        <v>332</v>
      </c>
      <c r="M107" t="s">
        <v>333</v>
      </c>
      <c r="N107" t="s">
        <v>61</v>
      </c>
      <c r="O107" t="s">
        <v>7</v>
      </c>
      <c r="P107" t="s">
        <v>3</v>
      </c>
    </row>
    <row r="108" spans="1:16" hidden="1" x14ac:dyDescent="0.25">
      <c r="A108" s="21">
        <v>51110803</v>
      </c>
      <c r="B108" t="s">
        <v>335</v>
      </c>
      <c r="C108" t="s">
        <v>2</v>
      </c>
      <c r="D108" s="18" t="s">
        <v>4</v>
      </c>
      <c r="E108" s="26">
        <v>51110803</v>
      </c>
      <c r="F108" s="24" t="s">
        <v>3076</v>
      </c>
      <c r="G108" s="28" t="e">
        <f>VLOOKUP($A108,'GL-1000 ระงับ'!$B$2:$C$99,1,FALSE)</f>
        <v>#N/A</v>
      </c>
      <c r="H108" s="28" t="e">
        <f>VLOOKUP($A108,'GL-1000 ระงับ'!$B$2:$C$99,2,FALSE)</f>
        <v>#N/A</v>
      </c>
      <c r="I108" s="2">
        <v>2958465</v>
      </c>
      <c r="J108" s="2">
        <v>1</v>
      </c>
      <c r="K108" s="2">
        <v>42247</v>
      </c>
      <c r="L108" t="s">
        <v>335</v>
      </c>
      <c r="M108" t="s">
        <v>336</v>
      </c>
      <c r="N108" t="s">
        <v>61</v>
      </c>
      <c r="O108" t="s">
        <v>7</v>
      </c>
      <c r="P108" t="s">
        <v>3</v>
      </c>
    </row>
    <row r="109" spans="1:16" hidden="1" x14ac:dyDescent="0.25">
      <c r="A109" s="21">
        <v>51110901</v>
      </c>
      <c r="B109" t="s">
        <v>338</v>
      </c>
      <c r="C109" t="s">
        <v>2</v>
      </c>
      <c r="D109" s="18" t="s">
        <v>4</v>
      </c>
      <c r="E109" s="26">
        <v>51110901</v>
      </c>
      <c r="F109" s="24" t="s">
        <v>339</v>
      </c>
      <c r="G109" s="28" t="e">
        <f>VLOOKUP($A109,'GL-1000 ระงับ'!$B$2:$C$99,1,FALSE)</f>
        <v>#N/A</v>
      </c>
      <c r="H109" s="28" t="e">
        <f>VLOOKUP($A109,'GL-1000 ระงับ'!$B$2:$C$99,2,FALSE)</f>
        <v>#N/A</v>
      </c>
      <c r="I109" s="2">
        <v>2958465</v>
      </c>
      <c r="J109" s="2">
        <v>1</v>
      </c>
      <c r="K109" s="2">
        <v>43731</v>
      </c>
      <c r="L109" t="s">
        <v>338</v>
      </c>
      <c r="M109" t="s">
        <v>339</v>
      </c>
      <c r="N109" t="s">
        <v>57</v>
      </c>
      <c r="O109" t="s">
        <v>7</v>
      </c>
      <c r="P109" t="s">
        <v>3</v>
      </c>
    </row>
    <row r="110" spans="1:16" hidden="1" x14ac:dyDescent="0.25">
      <c r="A110" s="21">
        <v>51120101</v>
      </c>
      <c r="B110" t="s">
        <v>341</v>
      </c>
      <c r="C110" t="s">
        <v>2</v>
      </c>
      <c r="D110" s="18" t="s">
        <v>4</v>
      </c>
      <c r="E110" s="26">
        <v>51120101</v>
      </c>
      <c r="F110" s="24" t="s">
        <v>342</v>
      </c>
      <c r="G110" s="28" t="e">
        <f>VLOOKUP($A110,'GL-1000 ระงับ'!$B$2:$C$99,1,FALSE)</f>
        <v>#N/A</v>
      </c>
      <c r="H110" s="28" t="e">
        <f>VLOOKUP($A110,'GL-1000 ระงับ'!$B$2:$C$99,2,FALSE)</f>
        <v>#N/A</v>
      </c>
      <c r="I110" s="2">
        <v>2958465</v>
      </c>
      <c r="J110" s="2">
        <v>1</v>
      </c>
      <c r="K110" s="2">
        <v>44015</v>
      </c>
      <c r="L110" t="s">
        <v>341</v>
      </c>
      <c r="M110" t="s">
        <v>342</v>
      </c>
      <c r="N110" t="s">
        <v>57</v>
      </c>
      <c r="O110" t="s">
        <v>7</v>
      </c>
      <c r="P110" t="s">
        <v>3</v>
      </c>
    </row>
    <row r="111" spans="1:16" hidden="1" x14ac:dyDescent="0.25">
      <c r="A111" s="21">
        <v>51131101</v>
      </c>
      <c r="B111" t="s">
        <v>344</v>
      </c>
      <c r="C111" t="s">
        <v>2</v>
      </c>
      <c r="D111" s="18" t="s">
        <v>4</v>
      </c>
      <c r="E111" s="26">
        <v>51131101</v>
      </c>
      <c r="F111" s="24" t="s">
        <v>346</v>
      </c>
      <c r="G111" s="28" t="e">
        <f>VLOOKUP($A111,'GL-1000 ระงับ'!$B$2:$C$99,1,FALSE)</f>
        <v>#N/A</v>
      </c>
      <c r="H111" s="28" t="e">
        <f>VLOOKUP($A111,'GL-1000 ระงับ'!$B$2:$C$99,2,FALSE)</f>
        <v>#N/A</v>
      </c>
      <c r="I111" s="2">
        <v>2958465</v>
      </c>
      <c r="J111" s="2">
        <v>1</v>
      </c>
      <c r="K111" s="2">
        <v>44205</v>
      </c>
      <c r="L111" t="s">
        <v>345</v>
      </c>
      <c r="M111" t="s">
        <v>346</v>
      </c>
      <c r="N111" t="s">
        <v>57</v>
      </c>
      <c r="O111" t="s">
        <v>7</v>
      </c>
      <c r="P111" t="s">
        <v>3</v>
      </c>
    </row>
    <row r="112" spans="1:16" hidden="1" x14ac:dyDescent="0.25">
      <c r="A112" s="21">
        <v>51132101</v>
      </c>
      <c r="B112" t="s">
        <v>348</v>
      </c>
      <c r="C112" t="s">
        <v>2</v>
      </c>
      <c r="D112" s="18" t="s">
        <v>76</v>
      </c>
      <c r="E112" s="26">
        <v>51132101</v>
      </c>
      <c r="F112" s="24" t="s">
        <v>3081</v>
      </c>
      <c r="G112" s="28" t="e">
        <f>VLOOKUP($A112,'GL-1000 ระงับ'!$B$2:$C$99,1,FALSE)</f>
        <v>#N/A</v>
      </c>
      <c r="H112" s="28" t="e">
        <f>VLOOKUP($A112,'GL-1000 ระงับ'!$B$2:$C$99,2,FALSE)</f>
        <v>#N/A</v>
      </c>
      <c r="I112" s="2">
        <v>2958465</v>
      </c>
      <c r="J112" s="2">
        <v>1</v>
      </c>
      <c r="K112" s="2">
        <v>44532</v>
      </c>
      <c r="L112" t="s">
        <v>348</v>
      </c>
      <c r="M112" t="s">
        <v>349</v>
      </c>
      <c r="N112" t="s">
        <v>229</v>
      </c>
      <c r="O112" t="s">
        <v>7</v>
      </c>
      <c r="P112" t="s">
        <v>3</v>
      </c>
    </row>
    <row r="113" spans="1:16" hidden="1" x14ac:dyDescent="0.25">
      <c r="A113" s="21">
        <v>51132102</v>
      </c>
      <c r="B113" t="s">
        <v>351</v>
      </c>
      <c r="C113" t="s">
        <v>2</v>
      </c>
      <c r="D113" s="18" t="s">
        <v>4</v>
      </c>
      <c r="E113" s="26">
        <v>51132102</v>
      </c>
      <c r="F113" s="24" t="s">
        <v>352</v>
      </c>
      <c r="G113" s="28" t="e">
        <f>VLOOKUP($A113,'GL-1000 ระงับ'!$B$2:$C$99,1,FALSE)</f>
        <v>#N/A</v>
      </c>
      <c r="H113" s="28" t="e">
        <f>VLOOKUP($A113,'GL-1000 ระงับ'!$B$2:$C$99,2,FALSE)</f>
        <v>#N/A</v>
      </c>
      <c r="I113" s="2">
        <v>2958465</v>
      </c>
      <c r="J113" s="2">
        <v>1</v>
      </c>
      <c r="K113" s="2">
        <v>44532</v>
      </c>
      <c r="L113" t="s">
        <v>351</v>
      </c>
      <c r="M113" t="s">
        <v>352</v>
      </c>
      <c r="N113" t="s">
        <v>229</v>
      </c>
      <c r="O113" t="s">
        <v>7</v>
      </c>
      <c r="P113" t="s">
        <v>3</v>
      </c>
    </row>
    <row r="114" spans="1:16" hidden="1" x14ac:dyDescent="0.25">
      <c r="A114" s="21">
        <v>51132111</v>
      </c>
      <c r="B114" t="s">
        <v>354</v>
      </c>
      <c r="C114" t="s">
        <v>2</v>
      </c>
      <c r="D114" s="18" t="s">
        <v>76</v>
      </c>
      <c r="E114" s="26">
        <v>51132111</v>
      </c>
      <c r="F114" s="24" t="s">
        <v>356</v>
      </c>
      <c r="G114" s="28" t="e">
        <f>VLOOKUP($A114,'GL-1000 ระงับ'!$B$2:$C$99,1,FALSE)</f>
        <v>#N/A</v>
      </c>
      <c r="H114" s="28" t="e">
        <f>VLOOKUP($A114,'GL-1000 ระงับ'!$B$2:$C$99,2,FALSE)</f>
        <v>#N/A</v>
      </c>
      <c r="I114" s="2">
        <v>2958465</v>
      </c>
      <c r="J114" s="2">
        <v>1</v>
      </c>
      <c r="K114" s="2">
        <v>44571</v>
      </c>
      <c r="L114" t="s">
        <v>355</v>
      </c>
      <c r="M114" t="s">
        <v>356</v>
      </c>
      <c r="N114" t="s">
        <v>229</v>
      </c>
      <c r="O114" t="s">
        <v>7</v>
      </c>
      <c r="P114" t="s">
        <v>3</v>
      </c>
    </row>
    <row r="115" spans="1:16" hidden="1" x14ac:dyDescent="0.25">
      <c r="A115" s="21">
        <v>51132112</v>
      </c>
      <c r="B115" t="s">
        <v>358</v>
      </c>
      <c r="C115" t="s">
        <v>2</v>
      </c>
      <c r="D115" s="18" t="s">
        <v>4</v>
      </c>
      <c r="E115" s="26">
        <v>51132112</v>
      </c>
      <c r="F115" s="24" t="s">
        <v>359</v>
      </c>
      <c r="G115" s="28" t="e">
        <f>VLOOKUP($A115,'GL-1000 ระงับ'!$B$2:$C$99,1,FALSE)</f>
        <v>#N/A</v>
      </c>
      <c r="H115" s="28" t="e">
        <f>VLOOKUP($A115,'GL-1000 ระงับ'!$B$2:$C$99,2,FALSE)</f>
        <v>#N/A</v>
      </c>
      <c r="I115" s="2">
        <v>2958465</v>
      </c>
      <c r="J115" s="2">
        <v>1</v>
      </c>
      <c r="K115" s="2">
        <v>44571</v>
      </c>
      <c r="L115" t="s">
        <v>358</v>
      </c>
      <c r="M115" t="s">
        <v>359</v>
      </c>
      <c r="N115" t="s">
        <v>229</v>
      </c>
      <c r="O115" t="s">
        <v>7</v>
      </c>
      <c r="P115" t="s">
        <v>3</v>
      </c>
    </row>
    <row r="116" spans="1:16" hidden="1" x14ac:dyDescent="0.25">
      <c r="A116" s="21">
        <v>51132114</v>
      </c>
      <c r="B116" t="s">
        <v>361</v>
      </c>
      <c r="C116" t="s">
        <v>2</v>
      </c>
      <c r="D116" s="18" t="s">
        <v>4</v>
      </c>
      <c r="E116" s="26">
        <v>51132114</v>
      </c>
      <c r="F116" s="24" t="s">
        <v>362</v>
      </c>
      <c r="G116" s="28" t="e">
        <f>VLOOKUP($A116,'GL-1000 ระงับ'!$B$2:$C$99,1,FALSE)</f>
        <v>#N/A</v>
      </c>
      <c r="H116" s="28" t="e">
        <f>VLOOKUP($A116,'GL-1000 ระงับ'!$B$2:$C$99,2,FALSE)</f>
        <v>#N/A</v>
      </c>
      <c r="I116" s="2">
        <v>2958465</v>
      </c>
      <c r="J116" s="2">
        <v>1</v>
      </c>
      <c r="K116" s="2">
        <v>44571</v>
      </c>
      <c r="L116" t="s">
        <v>361</v>
      </c>
      <c r="M116" t="s">
        <v>362</v>
      </c>
      <c r="N116" t="s">
        <v>229</v>
      </c>
      <c r="O116" t="s">
        <v>7</v>
      </c>
      <c r="P116" t="s">
        <v>3</v>
      </c>
    </row>
    <row r="117" spans="1:16" hidden="1" x14ac:dyDescent="0.25">
      <c r="A117" s="21">
        <v>51132115</v>
      </c>
      <c r="B117" t="s">
        <v>364</v>
      </c>
      <c r="C117" t="s">
        <v>2</v>
      </c>
      <c r="D117" s="18" t="s">
        <v>76</v>
      </c>
      <c r="E117" s="26">
        <v>51132115</v>
      </c>
      <c r="F117" s="24" t="s">
        <v>365</v>
      </c>
      <c r="G117" s="28" t="e">
        <f>VLOOKUP($A117,'GL-1000 ระงับ'!$B$2:$C$99,1,FALSE)</f>
        <v>#N/A</v>
      </c>
      <c r="H117" s="28" t="e">
        <f>VLOOKUP($A117,'GL-1000 ระงับ'!$B$2:$C$99,2,FALSE)</f>
        <v>#N/A</v>
      </c>
      <c r="I117" s="2">
        <v>2958465</v>
      </c>
      <c r="J117" s="2">
        <v>1</v>
      </c>
      <c r="K117" s="2">
        <v>44571</v>
      </c>
      <c r="L117" t="s">
        <v>364</v>
      </c>
      <c r="M117" t="s">
        <v>365</v>
      </c>
      <c r="N117" t="s">
        <v>229</v>
      </c>
      <c r="O117" t="s">
        <v>7</v>
      </c>
      <c r="P117" t="s">
        <v>3</v>
      </c>
    </row>
    <row r="118" spans="1:16" hidden="1" x14ac:dyDescent="0.25">
      <c r="A118" s="21">
        <v>51132116</v>
      </c>
      <c r="B118" t="s">
        <v>367</v>
      </c>
      <c r="C118" t="s">
        <v>2</v>
      </c>
      <c r="D118" s="18" t="s">
        <v>76</v>
      </c>
      <c r="E118" s="26">
        <v>51132116</v>
      </c>
      <c r="F118" s="24" t="s">
        <v>368</v>
      </c>
      <c r="G118" s="28" t="e">
        <f>VLOOKUP($A118,'GL-1000 ระงับ'!$B$2:$C$99,1,FALSE)</f>
        <v>#N/A</v>
      </c>
      <c r="H118" s="28" t="e">
        <f>VLOOKUP($A118,'GL-1000 ระงับ'!$B$2:$C$99,2,FALSE)</f>
        <v>#N/A</v>
      </c>
      <c r="I118" s="2">
        <v>2958465</v>
      </c>
      <c r="J118" s="2">
        <v>1</v>
      </c>
      <c r="K118" s="2">
        <v>44571</v>
      </c>
      <c r="L118" t="s">
        <v>367</v>
      </c>
      <c r="M118" t="s">
        <v>368</v>
      </c>
      <c r="N118" t="s">
        <v>229</v>
      </c>
      <c r="O118" t="s">
        <v>7</v>
      </c>
      <c r="P118" t="s">
        <v>3</v>
      </c>
    </row>
    <row r="119" spans="1:16" hidden="1" x14ac:dyDescent="0.25">
      <c r="A119" s="21">
        <v>51132117</v>
      </c>
      <c r="B119" t="s">
        <v>370</v>
      </c>
      <c r="C119" t="s">
        <v>2</v>
      </c>
      <c r="D119" s="18" t="s">
        <v>76</v>
      </c>
      <c r="E119" s="26">
        <v>51132117</v>
      </c>
      <c r="F119" s="24" t="s">
        <v>371</v>
      </c>
      <c r="G119" s="28" t="e">
        <f>VLOOKUP($A119,'GL-1000 ระงับ'!$B$2:$C$99,1,FALSE)</f>
        <v>#N/A</v>
      </c>
      <c r="H119" s="28" t="e">
        <f>VLOOKUP($A119,'GL-1000 ระงับ'!$B$2:$C$99,2,FALSE)</f>
        <v>#N/A</v>
      </c>
      <c r="I119" s="2">
        <v>2958465</v>
      </c>
      <c r="J119" s="2">
        <v>1</v>
      </c>
      <c r="K119" s="2">
        <v>44571</v>
      </c>
      <c r="L119" t="s">
        <v>370</v>
      </c>
      <c r="M119" t="s">
        <v>371</v>
      </c>
      <c r="N119" t="s">
        <v>229</v>
      </c>
      <c r="O119" t="s">
        <v>7</v>
      </c>
      <c r="P119" t="s">
        <v>3</v>
      </c>
    </row>
    <row r="120" spans="1:16" hidden="1" x14ac:dyDescent="0.25">
      <c r="A120" s="21">
        <v>51132118</v>
      </c>
      <c r="B120" t="s">
        <v>373</v>
      </c>
      <c r="C120" t="s">
        <v>2</v>
      </c>
      <c r="D120" s="18" t="s">
        <v>76</v>
      </c>
      <c r="E120" s="26">
        <v>51132118</v>
      </c>
      <c r="F120" s="24" t="s">
        <v>374</v>
      </c>
      <c r="G120" s="28" t="e">
        <f>VLOOKUP($A120,'GL-1000 ระงับ'!$B$2:$C$99,1,FALSE)</f>
        <v>#N/A</v>
      </c>
      <c r="H120" s="28" t="e">
        <f>VLOOKUP($A120,'GL-1000 ระงับ'!$B$2:$C$99,2,FALSE)</f>
        <v>#N/A</v>
      </c>
      <c r="I120" s="2">
        <v>2958465</v>
      </c>
      <c r="J120" s="2">
        <v>1</v>
      </c>
      <c r="K120" s="2">
        <v>44571</v>
      </c>
      <c r="L120" t="s">
        <v>373</v>
      </c>
      <c r="M120" t="s">
        <v>374</v>
      </c>
      <c r="N120" t="s">
        <v>229</v>
      </c>
      <c r="O120" t="s">
        <v>7</v>
      </c>
      <c r="P120" t="s">
        <v>3</v>
      </c>
    </row>
    <row r="121" spans="1:16" hidden="1" x14ac:dyDescent="0.25">
      <c r="A121" s="21">
        <v>51132119</v>
      </c>
      <c r="B121" t="s">
        <v>376</v>
      </c>
      <c r="C121" t="s">
        <v>2</v>
      </c>
      <c r="D121" s="18" t="s">
        <v>76</v>
      </c>
      <c r="E121" s="26">
        <v>51132119</v>
      </c>
      <c r="F121" s="24" t="s">
        <v>377</v>
      </c>
      <c r="G121" s="28" t="e">
        <f>VLOOKUP($A121,'GL-1000 ระงับ'!$B$2:$C$99,1,FALSE)</f>
        <v>#N/A</v>
      </c>
      <c r="H121" s="28" t="e">
        <f>VLOOKUP($A121,'GL-1000 ระงับ'!$B$2:$C$99,2,FALSE)</f>
        <v>#N/A</v>
      </c>
      <c r="I121" s="2">
        <v>2958465</v>
      </c>
      <c r="J121" s="2">
        <v>1</v>
      </c>
      <c r="K121" s="2">
        <v>44706</v>
      </c>
      <c r="L121" t="s">
        <v>376</v>
      </c>
      <c r="M121" t="s">
        <v>377</v>
      </c>
      <c r="N121" t="s">
        <v>229</v>
      </c>
      <c r="O121" t="s">
        <v>7</v>
      </c>
      <c r="P121" t="s">
        <v>3</v>
      </c>
    </row>
    <row r="122" spans="1:16" hidden="1" x14ac:dyDescent="0.25">
      <c r="A122" s="21">
        <v>51132120</v>
      </c>
      <c r="B122" t="s">
        <v>379</v>
      </c>
      <c r="C122" t="s">
        <v>2</v>
      </c>
      <c r="D122" s="18" t="s">
        <v>76</v>
      </c>
      <c r="E122" s="26">
        <v>51132120</v>
      </c>
      <c r="F122" s="24" t="s">
        <v>3092</v>
      </c>
      <c r="G122" s="28" t="e">
        <f>VLOOKUP($A122,'GL-1000 ระงับ'!$B$2:$C$99,1,FALSE)</f>
        <v>#N/A</v>
      </c>
      <c r="H122" s="28" t="e">
        <f>VLOOKUP($A122,'GL-1000 ระงับ'!$B$2:$C$99,2,FALSE)</f>
        <v>#N/A</v>
      </c>
      <c r="I122" s="2">
        <v>2958465</v>
      </c>
      <c r="J122" s="2">
        <v>1</v>
      </c>
      <c r="K122" s="2">
        <v>44726</v>
      </c>
      <c r="L122" t="s">
        <v>379</v>
      </c>
      <c r="M122" t="s">
        <v>380</v>
      </c>
      <c r="N122" t="s">
        <v>229</v>
      </c>
      <c r="O122" t="s">
        <v>7</v>
      </c>
      <c r="P122" t="s">
        <v>3</v>
      </c>
    </row>
    <row r="123" spans="1:16" hidden="1" x14ac:dyDescent="0.25">
      <c r="A123" s="21">
        <v>51132121</v>
      </c>
      <c r="B123" t="s">
        <v>382</v>
      </c>
      <c r="C123" t="s">
        <v>2</v>
      </c>
      <c r="D123" s="18" t="s">
        <v>76</v>
      </c>
      <c r="E123" s="26">
        <v>51132121</v>
      </c>
      <c r="F123" s="24" t="s">
        <v>3094</v>
      </c>
      <c r="G123" s="28" t="e">
        <f>VLOOKUP($A123,'GL-1000 ระงับ'!$B$2:$C$99,1,FALSE)</f>
        <v>#N/A</v>
      </c>
      <c r="H123" s="28" t="e">
        <f>VLOOKUP($A123,'GL-1000 ระงับ'!$B$2:$C$99,2,FALSE)</f>
        <v>#N/A</v>
      </c>
      <c r="I123" s="2">
        <v>2958465</v>
      </c>
      <c r="J123" s="2">
        <v>1</v>
      </c>
      <c r="K123" s="2">
        <v>44726</v>
      </c>
      <c r="L123" t="s">
        <v>382</v>
      </c>
      <c r="M123" t="s">
        <v>383</v>
      </c>
      <c r="N123" t="s">
        <v>229</v>
      </c>
      <c r="O123" t="s">
        <v>7</v>
      </c>
      <c r="P123" t="s">
        <v>3</v>
      </c>
    </row>
    <row r="124" spans="1:16" hidden="1" x14ac:dyDescent="0.25">
      <c r="A124" s="21">
        <v>51132122</v>
      </c>
      <c r="B124" t="s">
        <v>385</v>
      </c>
      <c r="C124" t="s">
        <v>2</v>
      </c>
      <c r="D124" s="18" t="s">
        <v>76</v>
      </c>
      <c r="E124" s="26">
        <v>51132122</v>
      </c>
      <c r="F124" s="24" t="s">
        <v>3096</v>
      </c>
      <c r="G124" s="28" t="e">
        <f>VLOOKUP($A124,'GL-1000 ระงับ'!$B$2:$C$99,1,FALSE)</f>
        <v>#N/A</v>
      </c>
      <c r="H124" s="28" t="e">
        <f>VLOOKUP($A124,'GL-1000 ระงับ'!$B$2:$C$99,2,FALSE)</f>
        <v>#N/A</v>
      </c>
      <c r="I124" s="2">
        <v>2958465</v>
      </c>
      <c r="J124" s="2">
        <v>1</v>
      </c>
      <c r="K124" s="2">
        <v>44726</v>
      </c>
      <c r="L124" t="s">
        <v>385</v>
      </c>
      <c r="M124" t="s">
        <v>386</v>
      </c>
      <c r="N124" t="s">
        <v>229</v>
      </c>
      <c r="O124" t="s">
        <v>7</v>
      </c>
      <c r="P124" t="s">
        <v>3</v>
      </c>
    </row>
    <row r="125" spans="1:16" hidden="1" x14ac:dyDescent="0.25">
      <c r="A125" s="21">
        <v>51132123</v>
      </c>
      <c r="B125" t="s">
        <v>388</v>
      </c>
      <c r="C125" t="s">
        <v>2</v>
      </c>
      <c r="D125" s="18" t="s">
        <v>76</v>
      </c>
      <c r="E125" s="26">
        <v>51132123</v>
      </c>
      <c r="F125" s="24" t="s">
        <v>3098</v>
      </c>
      <c r="G125" s="28" t="e">
        <f>VLOOKUP($A125,'GL-1000 ระงับ'!$B$2:$C$99,1,FALSE)</f>
        <v>#N/A</v>
      </c>
      <c r="H125" s="28" t="e">
        <f>VLOOKUP($A125,'GL-1000 ระงับ'!$B$2:$C$99,2,FALSE)</f>
        <v>#N/A</v>
      </c>
      <c r="I125" s="2">
        <v>2958465</v>
      </c>
      <c r="J125" s="2">
        <v>1</v>
      </c>
      <c r="K125" s="2">
        <v>44726</v>
      </c>
      <c r="L125" t="s">
        <v>388</v>
      </c>
      <c r="M125" t="s">
        <v>389</v>
      </c>
      <c r="N125" t="s">
        <v>229</v>
      </c>
      <c r="O125" t="s">
        <v>7</v>
      </c>
      <c r="P125" t="s">
        <v>3</v>
      </c>
    </row>
    <row r="126" spans="1:16" hidden="1" x14ac:dyDescent="0.25">
      <c r="A126" s="21">
        <v>51132124</v>
      </c>
      <c r="B126" t="s">
        <v>391</v>
      </c>
      <c r="C126" t="s">
        <v>2</v>
      </c>
      <c r="D126" s="18" t="s">
        <v>76</v>
      </c>
      <c r="E126" s="26">
        <v>51132124</v>
      </c>
      <c r="F126" s="24" t="s">
        <v>392</v>
      </c>
      <c r="G126" s="28" t="e">
        <f>VLOOKUP($A126,'GL-1000 ระงับ'!$B$2:$C$99,1,FALSE)</f>
        <v>#N/A</v>
      </c>
      <c r="H126" s="28" t="e">
        <f>VLOOKUP($A126,'GL-1000 ระงับ'!$B$2:$C$99,2,FALSE)</f>
        <v>#N/A</v>
      </c>
      <c r="I126" s="2">
        <v>2958465</v>
      </c>
      <c r="J126" s="2">
        <v>1</v>
      </c>
      <c r="K126" s="2">
        <v>44726</v>
      </c>
      <c r="L126" t="s">
        <v>391</v>
      </c>
      <c r="M126" t="s">
        <v>392</v>
      </c>
      <c r="N126" t="s">
        <v>229</v>
      </c>
      <c r="O126" t="s">
        <v>7</v>
      </c>
      <c r="P126" t="s">
        <v>3</v>
      </c>
    </row>
    <row r="127" spans="1:16" hidden="1" x14ac:dyDescent="0.25">
      <c r="A127" s="21">
        <v>51132125</v>
      </c>
      <c r="B127" t="s">
        <v>394</v>
      </c>
      <c r="C127" t="s">
        <v>2</v>
      </c>
      <c r="D127" s="18" t="s">
        <v>76</v>
      </c>
      <c r="E127" s="26">
        <v>51132125</v>
      </c>
      <c r="F127" s="24" t="s">
        <v>395</v>
      </c>
      <c r="G127" s="28" t="e">
        <f>VLOOKUP($A127,'GL-1000 ระงับ'!$B$2:$C$99,1,FALSE)</f>
        <v>#N/A</v>
      </c>
      <c r="H127" s="28" t="e">
        <f>VLOOKUP($A127,'GL-1000 ระงับ'!$B$2:$C$99,2,FALSE)</f>
        <v>#N/A</v>
      </c>
      <c r="I127" s="2">
        <v>2958465</v>
      </c>
      <c r="J127" s="2">
        <v>1</v>
      </c>
      <c r="K127" s="2">
        <v>44726</v>
      </c>
      <c r="L127" t="s">
        <v>394</v>
      </c>
      <c r="M127" t="s">
        <v>395</v>
      </c>
      <c r="N127" t="s">
        <v>229</v>
      </c>
      <c r="O127" t="s">
        <v>7</v>
      </c>
      <c r="P127" t="s">
        <v>3</v>
      </c>
    </row>
    <row r="128" spans="1:16" hidden="1" x14ac:dyDescent="0.25">
      <c r="A128" s="21">
        <v>51132126</v>
      </c>
      <c r="B128" t="s">
        <v>397</v>
      </c>
      <c r="C128" t="s">
        <v>2</v>
      </c>
      <c r="D128" s="18" t="s">
        <v>76</v>
      </c>
      <c r="E128" s="26">
        <v>51132126</v>
      </c>
      <c r="F128" s="24" t="s">
        <v>399</v>
      </c>
      <c r="G128" s="28" t="e">
        <f>VLOOKUP($A128,'GL-1000 ระงับ'!$B$2:$C$99,1,FALSE)</f>
        <v>#N/A</v>
      </c>
      <c r="H128" s="28" t="e">
        <f>VLOOKUP($A128,'GL-1000 ระงับ'!$B$2:$C$99,2,FALSE)</f>
        <v>#N/A</v>
      </c>
      <c r="I128" s="2">
        <v>2958465</v>
      </c>
      <c r="J128" s="2">
        <v>1</v>
      </c>
      <c r="K128" s="2">
        <v>44911</v>
      </c>
      <c r="L128" t="s">
        <v>398</v>
      </c>
      <c r="M128" t="s">
        <v>399</v>
      </c>
      <c r="N128" t="s">
        <v>127</v>
      </c>
      <c r="O128" t="s">
        <v>7</v>
      </c>
      <c r="P128" t="s">
        <v>3</v>
      </c>
    </row>
    <row r="129" spans="1:16" hidden="1" x14ac:dyDescent="0.25">
      <c r="A129" s="21">
        <v>51219101</v>
      </c>
      <c r="B129" t="s">
        <v>401</v>
      </c>
      <c r="C129" t="s">
        <v>2</v>
      </c>
      <c r="D129" s="18" t="s">
        <v>76</v>
      </c>
      <c r="E129" s="26">
        <v>51219101</v>
      </c>
      <c r="F129" s="24" t="s">
        <v>402</v>
      </c>
      <c r="G129" s="28" t="e">
        <f>VLOOKUP($A129,'GL-1000 ระงับ'!$B$2:$C$99,1,FALSE)</f>
        <v>#N/A</v>
      </c>
      <c r="H129" s="28" t="e">
        <f>VLOOKUP($A129,'GL-1000 ระงับ'!$B$2:$C$99,2,FALSE)</f>
        <v>#N/A</v>
      </c>
      <c r="I129" s="2">
        <v>2958465</v>
      </c>
      <c r="J129" s="2">
        <v>1</v>
      </c>
      <c r="K129" s="2">
        <v>40844</v>
      </c>
      <c r="L129" t="s">
        <v>401</v>
      </c>
      <c r="M129" t="s">
        <v>402</v>
      </c>
      <c r="N129" t="s">
        <v>6</v>
      </c>
      <c r="O129" t="s">
        <v>7</v>
      </c>
      <c r="P129" t="s">
        <v>3</v>
      </c>
    </row>
    <row r="130" spans="1:16" hidden="1" x14ac:dyDescent="0.25">
      <c r="A130" s="21">
        <v>51219102</v>
      </c>
      <c r="B130" t="s">
        <v>404</v>
      </c>
      <c r="C130" t="s">
        <v>2</v>
      </c>
      <c r="D130" s="18" t="s">
        <v>4</v>
      </c>
      <c r="E130" s="26">
        <v>51219102</v>
      </c>
      <c r="F130" s="24" t="s">
        <v>405</v>
      </c>
      <c r="G130" s="28" t="e">
        <f>VLOOKUP($A130,'GL-1000 ระงับ'!$B$2:$C$99,1,FALSE)</f>
        <v>#N/A</v>
      </c>
      <c r="H130" s="28" t="e">
        <f>VLOOKUP($A130,'GL-1000 ระงับ'!$B$2:$C$99,2,FALSE)</f>
        <v>#N/A</v>
      </c>
      <c r="I130" s="2">
        <v>2958465</v>
      </c>
      <c r="J130" s="2">
        <v>1</v>
      </c>
      <c r="K130" s="2">
        <v>40844</v>
      </c>
      <c r="L130" t="s">
        <v>404</v>
      </c>
      <c r="M130" t="s">
        <v>405</v>
      </c>
      <c r="N130" t="s">
        <v>6</v>
      </c>
      <c r="O130" t="s">
        <v>7</v>
      </c>
      <c r="P130" t="s">
        <v>3</v>
      </c>
    </row>
    <row r="131" spans="1:16" hidden="1" x14ac:dyDescent="0.25">
      <c r="A131" s="21">
        <v>51219103</v>
      </c>
      <c r="B131" t="s">
        <v>407</v>
      </c>
      <c r="C131" t="s">
        <v>2</v>
      </c>
      <c r="D131" s="18" t="s">
        <v>76</v>
      </c>
      <c r="E131" s="26">
        <v>51219103</v>
      </c>
      <c r="F131" s="24" t="s">
        <v>408</v>
      </c>
      <c r="G131" s="28" t="e">
        <f>VLOOKUP($A131,'GL-1000 ระงับ'!$B$2:$C$99,1,FALSE)</f>
        <v>#N/A</v>
      </c>
      <c r="H131" s="28" t="e">
        <f>VLOOKUP($A131,'GL-1000 ระงับ'!$B$2:$C$99,2,FALSE)</f>
        <v>#N/A</v>
      </c>
      <c r="I131" s="2">
        <v>2958465</v>
      </c>
      <c r="J131" s="2">
        <v>1</v>
      </c>
      <c r="K131" s="2">
        <v>43081</v>
      </c>
      <c r="L131" t="s">
        <v>407</v>
      </c>
      <c r="M131" t="s">
        <v>408</v>
      </c>
      <c r="N131" t="s">
        <v>57</v>
      </c>
      <c r="O131" t="s">
        <v>7</v>
      </c>
      <c r="P131" t="s">
        <v>3</v>
      </c>
    </row>
    <row r="132" spans="1:16" hidden="1" x14ac:dyDescent="0.25">
      <c r="A132" s="21">
        <v>51219199</v>
      </c>
      <c r="B132" t="s">
        <v>410</v>
      </c>
      <c r="C132" t="s">
        <v>2</v>
      </c>
      <c r="D132" s="18" t="s">
        <v>76</v>
      </c>
      <c r="E132" s="26">
        <v>51219199</v>
      </c>
      <c r="F132" s="24" t="s">
        <v>411</v>
      </c>
      <c r="G132" s="28" t="e">
        <f>VLOOKUP($A132,'GL-1000 ระงับ'!$B$2:$C$99,1,FALSE)</f>
        <v>#N/A</v>
      </c>
      <c r="H132" s="28" t="e">
        <f>VLOOKUP($A132,'GL-1000 ระงับ'!$B$2:$C$99,2,FALSE)</f>
        <v>#N/A</v>
      </c>
      <c r="I132" s="2">
        <v>2958465</v>
      </c>
      <c r="J132" s="2">
        <v>1</v>
      </c>
      <c r="K132" s="2">
        <v>40844</v>
      </c>
      <c r="L132" t="s">
        <v>410</v>
      </c>
      <c r="M132" t="s">
        <v>411</v>
      </c>
      <c r="N132" t="s">
        <v>6</v>
      </c>
      <c r="O132" t="s">
        <v>7</v>
      </c>
      <c r="P132" t="s">
        <v>3</v>
      </c>
    </row>
    <row r="133" spans="1:16" hidden="1" x14ac:dyDescent="0.25">
      <c r="A133" s="21">
        <v>51511101</v>
      </c>
      <c r="B133" t="s">
        <v>413</v>
      </c>
      <c r="C133" t="s">
        <v>2</v>
      </c>
      <c r="D133" s="18" t="s">
        <v>76</v>
      </c>
      <c r="E133" s="26">
        <v>51511101</v>
      </c>
      <c r="F133" s="24" t="s">
        <v>413</v>
      </c>
      <c r="G133" s="28" t="e">
        <f>VLOOKUP($A133,'GL-1000 ระงับ'!$B$2:$C$99,1,FALSE)</f>
        <v>#N/A</v>
      </c>
      <c r="H133" s="28" t="e">
        <f>VLOOKUP($A133,'GL-1000 ระงับ'!$B$2:$C$99,2,FALSE)</f>
        <v>#N/A</v>
      </c>
      <c r="I133" s="2">
        <v>2958465</v>
      </c>
      <c r="J133" s="2">
        <v>1</v>
      </c>
      <c r="K133" s="2">
        <v>44271</v>
      </c>
      <c r="L133" t="s">
        <v>413</v>
      </c>
      <c r="M133" t="s">
        <v>413</v>
      </c>
      <c r="N133" t="s">
        <v>414</v>
      </c>
      <c r="O133" t="s">
        <v>7</v>
      </c>
      <c r="P133" t="s">
        <v>3</v>
      </c>
    </row>
    <row r="134" spans="1:16" hidden="1" x14ac:dyDescent="0.25">
      <c r="A134" s="21">
        <v>51601101</v>
      </c>
      <c r="B134" t="s">
        <v>416</v>
      </c>
      <c r="C134" t="s">
        <v>2</v>
      </c>
      <c r="D134" s="18" t="s">
        <v>76</v>
      </c>
      <c r="E134" s="26">
        <v>51601101</v>
      </c>
      <c r="F134" s="24" t="s">
        <v>416</v>
      </c>
      <c r="G134" s="28" t="e">
        <f>VLOOKUP($A134,'GL-1000 ระงับ'!$B$2:$C$99,1,FALSE)</f>
        <v>#N/A</v>
      </c>
      <c r="H134" s="28" t="e">
        <f>VLOOKUP($A134,'GL-1000 ระงับ'!$B$2:$C$99,2,FALSE)</f>
        <v>#N/A</v>
      </c>
      <c r="I134" s="2">
        <v>2958465</v>
      </c>
      <c r="J134" s="2">
        <v>1</v>
      </c>
      <c r="K134" s="2">
        <v>40844</v>
      </c>
      <c r="L134" t="s">
        <v>416</v>
      </c>
      <c r="M134" t="s">
        <v>416</v>
      </c>
      <c r="N134" t="s">
        <v>6</v>
      </c>
      <c r="O134" t="s">
        <v>7</v>
      </c>
      <c r="P134" t="s">
        <v>3</v>
      </c>
    </row>
    <row r="135" spans="1:16" hidden="1" x14ac:dyDescent="0.25">
      <c r="A135" s="21">
        <v>51601102</v>
      </c>
      <c r="B135" t="s">
        <v>418</v>
      </c>
      <c r="C135" t="s">
        <v>2</v>
      </c>
      <c r="D135" s="18" t="s">
        <v>76</v>
      </c>
      <c r="E135" s="26">
        <v>51601102</v>
      </c>
      <c r="F135" s="24" t="s">
        <v>419</v>
      </c>
      <c r="G135" s="28" t="e">
        <f>VLOOKUP($A135,'GL-1000 ระงับ'!$B$2:$C$99,1,FALSE)</f>
        <v>#N/A</v>
      </c>
      <c r="H135" s="28" t="e">
        <f>VLOOKUP($A135,'GL-1000 ระงับ'!$B$2:$C$99,2,FALSE)</f>
        <v>#N/A</v>
      </c>
      <c r="I135" s="2">
        <v>2958465</v>
      </c>
      <c r="J135" s="2">
        <v>1</v>
      </c>
      <c r="K135" s="2">
        <v>40844</v>
      </c>
      <c r="L135" t="s">
        <v>418</v>
      </c>
      <c r="M135" t="s">
        <v>419</v>
      </c>
      <c r="N135" t="s">
        <v>6</v>
      </c>
      <c r="O135" t="s">
        <v>7</v>
      </c>
      <c r="P135" t="s">
        <v>3</v>
      </c>
    </row>
    <row r="136" spans="1:16" hidden="1" x14ac:dyDescent="0.25">
      <c r="A136" s="21">
        <v>51601103</v>
      </c>
      <c r="B136" t="s">
        <v>421</v>
      </c>
      <c r="C136" t="s">
        <v>2</v>
      </c>
      <c r="D136" s="18" t="s">
        <v>76</v>
      </c>
      <c r="E136" s="26">
        <v>51601103</v>
      </c>
      <c r="F136" s="24" t="s">
        <v>422</v>
      </c>
      <c r="G136" s="28" t="e">
        <f>VLOOKUP($A136,'GL-1000 ระงับ'!$B$2:$C$99,1,FALSE)</f>
        <v>#N/A</v>
      </c>
      <c r="H136" s="28" t="e">
        <f>VLOOKUP($A136,'GL-1000 ระงับ'!$B$2:$C$99,2,FALSE)</f>
        <v>#N/A</v>
      </c>
      <c r="I136" s="2">
        <v>2958465</v>
      </c>
      <c r="J136" s="2">
        <v>1</v>
      </c>
      <c r="K136" s="2">
        <v>40844</v>
      </c>
      <c r="L136" t="s">
        <v>421</v>
      </c>
      <c r="M136" t="s">
        <v>422</v>
      </c>
      <c r="N136" t="s">
        <v>6</v>
      </c>
      <c r="O136" t="s">
        <v>7</v>
      </c>
      <c r="P136" t="s">
        <v>3</v>
      </c>
    </row>
    <row r="137" spans="1:16" hidden="1" x14ac:dyDescent="0.25">
      <c r="A137" s="21">
        <v>51601104</v>
      </c>
      <c r="B137" t="s">
        <v>424</v>
      </c>
      <c r="C137" t="s">
        <v>2</v>
      </c>
      <c r="D137" s="18" t="s">
        <v>76</v>
      </c>
      <c r="E137" s="26">
        <v>51601104</v>
      </c>
      <c r="F137" s="24" t="s">
        <v>3111</v>
      </c>
      <c r="G137" s="28" t="e">
        <f>VLOOKUP($A137,'GL-1000 ระงับ'!$B$2:$C$99,1,FALSE)</f>
        <v>#N/A</v>
      </c>
      <c r="H137" s="28" t="e">
        <f>VLOOKUP($A137,'GL-1000 ระงับ'!$B$2:$C$99,2,FALSE)</f>
        <v>#N/A</v>
      </c>
      <c r="I137" s="2">
        <v>2958465</v>
      </c>
      <c r="J137" s="2">
        <v>1</v>
      </c>
      <c r="K137" s="2">
        <v>40844</v>
      </c>
      <c r="L137" t="s">
        <v>424</v>
      </c>
      <c r="M137" t="s">
        <v>425</v>
      </c>
      <c r="N137" t="s">
        <v>6</v>
      </c>
      <c r="O137" t="s">
        <v>7</v>
      </c>
      <c r="P137" t="s">
        <v>3</v>
      </c>
    </row>
    <row r="138" spans="1:16" hidden="1" x14ac:dyDescent="0.25">
      <c r="A138" s="21">
        <v>51601105</v>
      </c>
      <c r="B138" t="s">
        <v>427</v>
      </c>
      <c r="C138" t="s">
        <v>2</v>
      </c>
      <c r="D138" s="18" t="s">
        <v>76</v>
      </c>
      <c r="E138" s="26">
        <v>51601105</v>
      </c>
      <c r="F138" s="24" t="s">
        <v>428</v>
      </c>
      <c r="G138" s="28" t="e">
        <f>VLOOKUP($A138,'GL-1000 ระงับ'!$B$2:$C$99,1,FALSE)</f>
        <v>#N/A</v>
      </c>
      <c r="H138" s="28" t="e">
        <f>VLOOKUP($A138,'GL-1000 ระงับ'!$B$2:$C$99,2,FALSE)</f>
        <v>#N/A</v>
      </c>
      <c r="I138" s="2">
        <v>2958465</v>
      </c>
      <c r="J138" s="2">
        <v>1</v>
      </c>
      <c r="K138" s="2">
        <v>40844</v>
      </c>
      <c r="L138" t="s">
        <v>427</v>
      </c>
      <c r="M138" t="s">
        <v>428</v>
      </c>
      <c r="N138" t="s">
        <v>6</v>
      </c>
      <c r="O138" t="s">
        <v>7</v>
      </c>
      <c r="P138" t="s">
        <v>3</v>
      </c>
    </row>
    <row r="139" spans="1:16" hidden="1" x14ac:dyDescent="0.25">
      <c r="A139" s="21">
        <v>51601106</v>
      </c>
      <c r="B139" t="s">
        <v>430</v>
      </c>
      <c r="C139" t="s">
        <v>2</v>
      </c>
      <c r="D139" s="18" t="s">
        <v>76</v>
      </c>
      <c r="E139" s="26">
        <v>51601106</v>
      </c>
      <c r="F139" s="24" t="s">
        <v>430</v>
      </c>
      <c r="G139" s="28" t="e">
        <f>VLOOKUP($A139,'GL-1000 ระงับ'!$B$2:$C$99,1,FALSE)</f>
        <v>#N/A</v>
      </c>
      <c r="H139" s="28" t="e">
        <f>VLOOKUP($A139,'GL-1000 ระงับ'!$B$2:$C$99,2,FALSE)</f>
        <v>#N/A</v>
      </c>
      <c r="I139" s="2">
        <v>2958465</v>
      </c>
      <c r="J139" s="2">
        <v>1</v>
      </c>
      <c r="K139" s="2">
        <v>40844</v>
      </c>
      <c r="L139" t="s">
        <v>430</v>
      </c>
      <c r="M139" t="s">
        <v>430</v>
      </c>
      <c r="N139" t="s">
        <v>6</v>
      </c>
      <c r="O139" t="s">
        <v>7</v>
      </c>
      <c r="P139" t="s">
        <v>3</v>
      </c>
    </row>
    <row r="140" spans="1:16" hidden="1" x14ac:dyDescent="0.25">
      <c r="A140" s="21">
        <v>51601107</v>
      </c>
      <c r="B140" t="s">
        <v>432</v>
      </c>
      <c r="C140" t="s">
        <v>2</v>
      </c>
      <c r="D140" s="18" t="s">
        <v>76</v>
      </c>
      <c r="E140" s="26">
        <v>51601107</v>
      </c>
      <c r="F140" s="24" t="s">
        <v>3115</v>
      </c>
      <c r="G140" s="28" t="e">
        <f>VLOOKUP($A140,'GL-1000 ระงับ'!$B$2:$C$99,1,FALSE)</f>
        <v>#N/A</v>
      </c>
      <c r="H140" s="28" t="e">
        <f>VLOOKUP($A140,'GL-1000 ระงับ'!$B$2:$C$99,2,FALSE)</f>
        <v>#N/A</v>
      </c>
      <c r="I140" s="2">
        <v>2958465</v>
      </c>
      <c r="J140" s="2">
        <v>1</v>
      </c>
      <c r="K140" s="2">
        <v>41739</v>
      </c>
      <c r="L140" t="s">
        <v>432</v>
      </c>
      <c r="M140" t="s">
        <v>433</v>
      </c>
      <c r="N140" t="s">
        <v>61</v>
      </c>
      <c r="O140" t="s">
        <v>7</v>
      </c>
      <c r="P140" t="s">
        <v>3</v>
      </c>
    </row>
    <row r="141" spans="1:16" hidden="1" x14ac:dyDescent="0.25">
      <c r="A141" s="21">
        <v>51601108</v>
      </c>
      <c r="B141" t="s">
        <v>435</v>
      </c>
      <c r="C141" t="s">
        <v>2</v>
      </c>
      <c r="D141" s="18" t="s">
        <v>76</v>
      </c>
      <c r="E141" s="26">
        <v>51601108</v>
      </c>
      <c r="F141" s="24" t="s">
        <v>436</v>
      </c>
      <c r="G141" s="28" t="e">
        <f>VLOOKUP($A141,'GL-1000 ระงับ'!$B$2:$C$99,1,FALSE)</f>
        <v>#N/A</v>
      </c>
      <c r="H141" s="28" t="e">
        <f>VLOOKUP($A141,'GL-1000 ระงับ'!$B$2:$C$99,2,FALSE)</f>
        <v>#N/A</v>
      </c>
      <c r="I141" s="2">
        <v>2958465</v>
      </c>
      <c r="J141" s="2">
        <v>1</v>
      </c>
      <c r="K141" s="2">
        <v>40844</v>
      </c>
      <c r="L141" t="s">
        <v>435</v>
      </c>
      <c r="M141" t="s">
        <v>436</v>
      </c>
      <c r="N141" t="s">
        <v>6</v>
      </c>
      <c r="O141" t="s">
        <v>7</v>
      </c>
      <c r="P141" t="s">
        <v>3</v>
      </c>
    </row>
    <row r="142" spans="1:16" hidden="1" x14ac:dyDescent="0.25">
      <c r="A142" s="21">
        <v>51601109</v>
      </c>
      <c r="B142" t="s">
        <v>438</v>
      </c>
      <c r="C142" t="s">
        <v>2</v>
      </c>
      <c r="D142" s="18" t="s">
        <v>76</v>
      </c>
      <c r="E142" s="26">
        <v>51601109</v>
      </c>
      <c r="F142" s="24" t="s">
        <v>439</v>
      </c>
      <c r="G142" s="28" t="e">
        <f>VLOOKUP($A142,'GL-1000 ระงับ'!$B$2:$C$99,1,FALSE)</f>
        <v>#N/A</v>
      </c>
      <c r="H142" s="28" t="e">
        <f>VLOOKUP($A142,'GL-1000 ระงับ'!$B$2:$C$99,2,FALSE)</f>
        <v>#N/A</v>
      </c>
      <c r="I142" s="2">
        <v>2958465</v>
      </c>
      <c r="J142" s="2">
        <v>1</v>
      </c>
      <c r="K142" s="2">
        <v>40940</v>
      </c>
      <c r="L142" t="s">
        <v>438</v>
      </c>
      <c r="M142" t="s">
        <v>439</v>
      </c>
      <c r="N142" t="s">
        <v>6</v>
      </c>
      <c r="O142" t="s">
        <v>7</v>
      </c>
      <c r="P142" t="s">
        <v>3</v>
      </c>
    </row>
    <row r="143" spans="1:16" hidden="1" x14ac:dyDescent="0.25">
      <c r="A143" s="21">
        <v>51601110</v>
      </c>
      <c r="B143" t="s">
        <v>441</v>
      </c>
      <c r="C143" t="s">
        <v>2</v>
      </c>
      <c r="D143" s="18" t="s">
        <v>76</v>
      </c>
      <c r="E143" s="26">
        <v>51601110</v>
      </c>
      <c r="F143" s="24" t="s">
        <v>442</v>
      </c>
      <c r="G143" s="28" t="e">
        <f>VLOOKUP($A143,'GL-1000 ระงับ'!$B$2:$C$99,1,FALSE)</f>
        <v>#N/A</v>
      </c>
      <c r="H143" s="28" t="e">
        <f>VLOOKUP($A143,'GL-1000 ระงับ'!$B$2:$C$99,2,FALSE)</f>
        <v>#N/A</v>
      </c>
      <c r="I143" s="2">
        <v>2958465</v>
      </c>
      <c r="J143" s="2">
        <v>1</v>
      </c>
      <c r="K143" s="2">
        <v>41957</v>
      </c>
      <c r="L143" t="s">
        <v>441</v>
      </c>
      <c r="M143" t="s">
        <v>442</v>
      </c>
      <c r="N143" t="s">
        <v>61</v>
      </c>
      <c r="O143" t="s">
        <v>7</v>
      </c>
      <c r="P143" t="s">
        <v>3</v>
      </c>
    </row>
    <row r="144" spans="1:16" s="30" customFormat="1" x14ac:dyDescent="0.25">
      <c r="A144" s="29">
        <v>51601121</v>
      </c>
      <c r="B144" s="30" t="s">
        <v>444</v>
      </c>
      <c r="C144" s="30" t="s">
        <v>2</v>
      </c>
      <c r="D144" s="31" t="s">
        <v>3</v>
      </c>
      <c r="E144" s="32" t="e">
        <v>#N/A</v>
      </c>
      <c r="F144" s="33" t="e">
        <v>#N/A</v>
      </c>
      <c r="G144" s="34">
        <f>VLOOKUP($A144,'GL-1000 ระงับ'!$B$2:$C$99,1,FALSE)</f>
        <v>51601121</v>
      </c>
      <c r="H144" s="34" t="str">
        <f>VLOOKUP($A144,'GL-1000 ระงับ'!$B$2:$C$99,2,FALSE)</f>
        <v>ต-เงินเดือน พนง.TM+(ยอดเครดิต)</v>
      </c>
      <c r="I144" s="35">
        <v>2958465</v>
      </c>
      <c r="J144" s="35">
        <v>1</v>
      </c>
      <c r="K144" s="35">
        <v>45475</v>
      </c>
      <c r="L144" s="30" t="s">
        <v>444</v>
      </c>
      <c r="M144" s="30" t="s">
        <v>445</v>
      </c>
      <c r="N144" s="30" t="s">
        <v>127</v>
      </c>
      <c r="O144" s="30" t="s">
        <v>7</v>
      </c>
      <c r="P144" s="30" t="s">
        <v>3</v>
      </c>
    </row>
    <row r="145" spans="1:16" hidden="1" x14ac:dyDescent="0.25">
      <c r="A145" s="21">
        <v>51601199</v>
      </c>
      <c r="B145" t="s">
        <v>447</v>
      </c>
      <c r="C145" t="s">
        <v>2</v>
      </c>
      <c r="D145" s="18" t="s">
        <v>76</v>
      </c>
      <c r="E145" s="26">
        <v>51601199</v>
      </c>
      <c r="F145" s="24" t="s">
        <v>448</v>
      </c>
      <c r="G145" s="28" t="e">
        <f>VLOOKUP($A145,'GL-1000 ระงับ'!$B$2:$C$99,1,FALSE)</f>
        <v>#N/A</v>
      </c>
      <c r="H145" s="28" t="e">
        <f>VLOOKUP($A145,'GL-1000 ระงับ'!$B$2:$C$99,2,FALSE)</f>
        <v>#N/A</v>
      </c>
      <c r="I145" s="2">
        <v>2958465</v>
      </c>
      <c r="J145" s="2">
        <v>1</v>
      </c>
      <c r="K145" s="2">
        <v>40844</v>
      </c>
      <c r="L145" t="s">
        <v>447</v>
      </c>
      <c r="M145" t="s">
        <v>448</v>
      </c>
      <c r="N145" t="s">
        <v>6</v>
      </c>
      <c r="O145" t="s">
        <v>7</v>
      </c>
      <c r="P145" t="s">
        <v>3</v>
      </c>
    </row>
    <row r="146" spans="1:16" hidden="1" x14ac:dyDescent="0.25">
      <c r="A146" s="21">
        <v>51601201</v>
      </c>
      <c r="B146" t="s">
        <v>450</v>
      </c>
      <c r="C146" t="s">
        <v>2</v>
      </c>
      <c r="D146" s="18" t="s">
        <v>76</v>
      </c>
      <c r="E146" s="26">
        <v>51601201</v>
      </c>
      <c r="F146" s="24" t="s">
        <v>451</v>
      </c>
      <c r="G146" s="28" t="e">
        <f>VLOOKUP($A146,'GL-1000 ระงับ'!$B$2:$C$99,1,FALSE)</f>
        <v>#N/A</v>
      </c>
      <c r="H146" s="28" t="e">
        <f>VLOOKUP($A146,'GL-1000 ระงับ'!$B$2:$C$99,2,FALSE)</f>
        <v>#N/A</v>
      </c>
      <c r="I146" s="2">
        <v>2958465</v>
      </c>
      <c r="J146" s="2">
        <v>1</v>
      </c>
      <c r="K146" s="2">
        <v>40844</v>
      </c>
      <c r="L146" t="s">
        <v>450</v>
      </c>
      <c r="M146" t="s">
        <v>451</v>
      </c>
      <c r="N146" t="s">
        <v>6</v>
      </c>
      <c r="O146" t="s">
        <v>7</v>
      </c>
      <c r="P146" t="s">
        <v>3</v>
      </c>
    </row>
    <row r="147" spans="1:16" hidden="1" x14ac:dyDescent="0.25">
      <c r="A147" s="21">
        <v>51601202</v>
      </c>
      <c r="B147" t="s">
        <v>453</v>
      </c>
      <c r="C147" t="s">
        <v>2</v>
      </c>
      <c r="D147" s="18" t="s">
        <v>76</v>
      </c>
      <c r="E147" s="26">
        <v>51601202</v>
      </c>
      <c r="F147" s="24" t="s">
        <v>454</v>
      </c>
      <c r="G147" s="28" t="e">
        <f>VLOOKUP($A147,'GL-1000 ระงับ'!$B$2:$C$99,1,FALSE)</f>
        <v>#N/A</v>
      </c>
      <c r="H147" s="28" t="e">
        <f>VLOOKUP($A147,'GL-1000 ระงับ'!$B$2:$C$99,2,FALSE)</f>
        <v>#N/A</v>
      </c>
      <c r="I147" s="2">
        <v>2958465</v>
      </c>
      <c r="J147" s="2">
        <v>1</v>
      </c>
      <c r="K147" s="2">
        <v>40844</v>
      </c>
      <c r="L147" t="s">
        <v>453</v>
      </c>
      <c r="M147" t="s">
        <v>454</v>
      </c>
      <c r="N147" t="s">
        <v>6</v>
      </c>
      <c r="O147" t="s">
        <v>7</v>
      </c>
      <c r="P147" t="s">
        <v>3</v>
      </c>
    </row>
    <row r="148" spans="1:16" hidden="1" x14ac:dyDescent="0.25">
      <c r="A148" s="21">
        <v>51601203</v>
      </c>
      <c r="B148" t="s">
        <v>456</v>
      </c>
      <c r="C148" t="s">
        <v>2</v>
      </c>
      <c r="D148" s="18" t="s">
        <v>76</v>
      </c>
      <c r="E148" s="26">
        <v>51601203</v>
      </c>
      <c r="F148" s="24" t="s">
        <v>457</v>
      </c>
      <c r="G148" s="28" t="e">
        <f>VLOOKUP($A148,'GL-1000 ระงับ'!$B$2:$C$99,1,FALSE)</f>
        <v>#N/A</v>
      </c>
      <c r="H148" s="28" t="e">
        <f>VLOOKUP($A148,'GL-1000 ระงับ'!$B$2:$C$99,2,FALSE)</f>
        <v>#N/A</v>
      </c>
      <c r="I148" s="2">
        <v>2958465</v>
      </c>
      <c r="J148" s="2">
        <v>1</v>
      </c>
      <c r="K148" s="2">
        <v>40844</v>
      </c>
      <c r="L148" t="s">
        <v>456</v>
      </c>
      <c r="M148" t="s">
        <v>457</v>
      </c>
      <c r="N148" t="s">
        <v>6</v>
      </c>
      <c r="O148" t="s">
        <v>7</v>
      </c>
      <c r="P148" t="s">
        <v>3</v>
      </c>
    </row>
    <row r="149" spans="1:16" hidden="1" x14ac:dyDescent="0.25">
      <c r="A149" s="21">
        <v>51601204</v>
      </c>
      <c r="B149" t="s">
        <v>459</v>
      </c>
      <c r="C149" t="s">
        <v>2</v>
      </c>
      <c r="D149" s="18" t="s">
        <v>76</v>
      </c>
      <c r="E149" s="26">
        <v>51601204</v>
      </c>
      <c r="F149" s="24" t="s">
        <v>459</v>
      </c>
      <c r="G149" s="28" t="e">
        <f>VLOOKUP($A149,'GL-1000 ระงับ'!$B$2:$C$99,1,FALSE)</f>
        <v>#N/A</v>
      </c>
      <c r="H149" s="28" t="e">
        <f>VLOOKUP($A149,'GL-1000 ระงับ'!$B$2:$C$99,2,FALSE)</f>
        <v>#N/A</v>
      </c>
      <c r="I149" s="2">
        <v>2958465</v>
      </c>
      <c r="J149" s="2">
        <v>1</v>
      </c>
      <c r="K149" s="2">
        <v>40844</v>
      </c>
      <c r="L149" t="s">
        <v>459</v>
      </c>
      <c r="M149" t="s">
        <v>459</v>
      </c>
      <c r="N149" t="s">
        <v>6</v>
      </c>
      <c r="O149" t="s">
        <v>7</v>
      </c>
      <c r="P149" t="s">
        <v>3</v>
      </c>
    </row>
    <row r="150" spans="1:16" hidden="1" x14ac:dyDescent="0.25">
      <c r="A150" s="21">
        <v>51601205</v>
      </c>
      <c r="B150" t="s">
        <v>461</v>
      </c>
      <c r="C150" t="s">
        <v>2</v>
      </c>
      <c r="D150" s="18" t="s">
        <v>76</v>
      </c>
      <c r="E150" s="26">
        <v>51601205</v>
      </c>
      <c r="F150" s="24" t="s">
        <v>462</v>
      </c>
      <c r="G150" s="28" t="e">
        <f>VLOOKUP($A150,'GL-1000 ระงับ'!$B$2:$C$99,1,FALSE)</f>
        <v>#N/A</v>
      </c>
      <c r="H150" s="28" t="e">
        <f>VLOOKUP($A150,'GL-1000 ระงับ'!$B$2:$C$99,2,FALSE)</f>
        <v>#N/A</v>
      </c>
      <c r="I150" s="2">
        <v>2958465</v>
      </c>
      <c r="J150" s="2">
        <v>1</v>
      </c>
      <c r="K150" s="2">
        <v>40844</v>
      </c>
      <c r="L150" t="s">
        <v>461</v>
      </c>
      <c r="M150" t="s">
        <v>462</v>
      </c>
      <c r="N150" t="s">
        <v>6</v>
      </c>
      <c r="O150" t="s">
        <v>7</v>
      </c>
      <c r="P150" t="s">
        <v>3</v>
      </c>
    </row>
    <row r="151" spans="1:16" s="30" customFormat="1" x14ac:dyDescent="0.25">
      <c r="A151" s="29">
        <v>51601206</v>
      </c>
      <c r="B151" s="30" t="s">
        <v>464</v>
      </c>
      <c r="C151" s="30" t="s">
        <v>2</v>
      </c>
      <c r="D151" s="31" t="s">
        <v>76</v>
      </c>
      <c r="E151" s="32" t="e">
        <v>#N/A</v>
      </c>
      <c r="F151" s="33" t="e">
        <v>#N/A</v>
      </c>
      <c r="G151" s="34">
        <f>VLOOKUP($A151,'GL-1000 ระงับ'!$B$2:$C$99,1,FALSE)</f>
        <v>51601206</v>
      </c>
      <c r="H151" s="34" t="str">
        <f>VLOOKUP($A151,'GL-1000 ระงับ'!$B$2:$C$99,2,FALSE)</f>
        <v>ต-ค่าจ้างลูกจ้าง-Outsource</v>
      </c>
      <c r="I151" s="35">
        <v>2958465</v>
      </c>
      <c r="J151" s="35">
        <v>1</v>
      </c>
      <c r="K151" s="35">
        <v>40914</v>
      </c>
      <c r="L151" s="30" t="s">
        <v>465</v>
      </c>
      <c r="M151" s="30" t="s">
        <v>466</v>
      </c>
      <c r="N151" s="30" t="s">
        <v>6</v>
      </c>
      <c r="O151" s="30" t="s">
        <v>7</v>
      </c>
      <c r="P151" s="30" t="s">
        <v>3</v>
      </c>
    </row>
    <row r="152" spans="1:16" hidden="1" x14ac:dyDescent="0.25">
      <c r="A152" s="21">
        <v>51601299</v>
      </c>
      <c r="B152" t="s">
        <v>468</v>
      </c>
      <c r="C152" t="s">
        <v>2</v>
      </c>
      <c r="D152" s="18" t="s">
        <v>76</v>
      </c>
      <c r="E152" s="26">
        <v>51601299</v>
      </c>
      <c r="F152" s="24" t="s">
        <v>469</v>
      </c>
      <c r="G152" s="28" t="e">
        <f>VLOOKUP($A152,'GL-1000 ระงับ'!$B$2:$C$99,1,FALSE)</f>
        <v>#N/A</v>
      </c>
      <c r="H152" s="28" t="e">
        <f>VLOOKUP($A152,'GL-1000 ระงับ'!$B$2:$C$99,2,FALSE)</f>
        <v>#N/A</v>
      </c>
      <c r="I152" s="2">
        <v>2958465</v>
      </c>
      <c r="J152" s="2">
        <v>1</v>
      </c>
      <c r="K152" s="2">
        <v>40844</v>
      </c>
      <c r="L152" t="s">
        <v>468</v>
      </c>
      <c r="M152" t="s">
        <v>469</v>
      </c>
      <c r="N152" t="s">
        <v>6</v>
      </c>
      <c r="O152" t="s">
        <v>7</v>
      </c>
      <c r="P152" t="s">
        <v>3</v>
      </c>
    </row>
    <row r="153" spans="1:16" hidden="1" x14ac:dyDescent="0.25">
      <c r="A153" s="21">
        <v>51601301</v>
      </c>
      <c r="B153" t="s">
        <v>471</v>
      </c>
      <c r="C153" t="s">
        <v>2</v>
      </c>
      <c r="D153" s="18" t="s">
        <v>76</v>
      </c>
      <c r="E153" s="26">
        <v>51601301</v>
      </c>
      <c r="F153" s="24" t="s">
        <v>472</v>
      </c>
      <c r="G153" s="28" t="e">
        <f>VLOOKUP($A153,'GL-1000 ระงับ'!$B$2:$C$99,1,FALSE)</f>
        <v>#N/A</v>
      </c>
      <c r="H153" s="28" t="e">
        <f>VLOOKUP($A153,'GL-1000 ระงับ'!$B$2:$C$99,2,FALSE)</f>
        <v>#N/A</v>
      </c>
      <c r="I153" s="2">
        <v>2958465</v>
      </c>
      <c r="J153" s="2">
        <v>1</v>
      </c>
      <c r="K153" s="2">
        <v>40844</v>
      </c>
      <c r="L153" t="s">
        <v>471</v>
      </c>
      <c r="M153" t="s">
        <v>472</v>
      </c>
      <c r="N153" t="s">
        <v>6</v>
      </c>
      <c r="O153" t="s">
        <v>7</v>
      </c>
      <c r="P153" t="s">
        <v>3</v>
      </c>
    </row>
    <row r="154" spans="1:16" hidden="1" x14ac:dyDescent="0.25">
      <c r="A154" s="21">
        <v>51601302</v>
      </c>
      <c r="B154" t="s">
        <v>474</v>
      </c>
      <c r="C154" t="s">
        <v>2</v>
      </c>
      <c r="D154" s="18" t="s">
        <v>76</v>
      </c>
      <c r="E154" s="26">
        <v>51601302</v>
      </c>
      <c r="F154" s="24" t="s">
        <v>474</v>
      </c>
      <c r="G154" s="28" t="e">
        <f>VLOOKUP($A154,'GL-1000 ระงับ'!$B$2:$C$99,1,FALSE)</f>
        <v>#N/A</v>
      </c>
      <c r="H154" s="28" t="e">
        <f>VLOOKUP($A154,'GL-1000 ระงับ'!$B$2:$C$99,2,FALSE)</f>
        <v>#N/A</v>
      </c>
      <c r="I154" s="2">
        <v>2958465</v>
      </c>
      <c r="J154" s="2">
        <v>1</v>
      </c>
      <c r="K154" s="2">
        <v>40844</v>
      </c>
      <c r="L154" t="s">
        <v>474</v>
      </c>
      <c r="M154" t="s">
        <v>474</v>
      </c>
      <c r="N154" t="s">
        <v>6</v>
      </c>
      <c r="O154" t="s">
        <v>7</v>
      </c>
      <c r="P154" t="s">
        <v>3</v>
      </c>
    </row>
    <row r="155" spans="1:16" hidden="1" x14ac:dyDescent="0.25">
      <c r="A155" s="21">
        <v>51601304</v>
      </c>
      <c r="B155" t="s">
        <v>476</v>
      </c>
      <c r="C155" t="s">
        <v>2</v>
      </c>
      <c r="D155" s="18" t="s">
        <v>76</v>
      </c>
      <c r="E155" s="26">
        <v>51601304</v>
      </c>
      <c r="F155" s="24" t="s">
        <v>477</v>
      </c>
      <c r="G155" s="28" t="e">
        <f>VLOOKUP($A155,'GL-1000 ระงับ'!$B$2:$C$99,1,FALSE)</f>
        <v>#N/A</v>
      </c>
      <c r="H155" s="28" t="e">
        <f>VLOOKUP($A155,'GL-1000 ระงับ'!$B$2:$C$99,2,FALSE)</f>
        <v>#N/A</v>
      </c>
      <c r="I155" s="2">
        <v>2958465</v>
      </c>
      <c r="J155" s="2">
        <v>1</v>
      </c>
      <c r="K155" s="2">
        <v>40844</v>
      </c>
      <c r="L155" t="s">
        <v>476</v>
      </c>
      <c r="M155" t="s">
        <v>477</v>
      </c>
      <c r="N155" t="s">
        <v>6</v>
      </c>
      <c r="O155" t="s">
        <v>7</v>
      </c>
      <c r="P155" t="s">
        <v>3</v>
      </c>
    </row>
    <row r="156" spans="1:16" hidden="1" x14ac:dyDescent="0.25">
      <c r="A156" s="21">
        <v>51601305</v>
      </c>
      <c r="B156" t="s">
        <v>479</v>
      </c>
      <c r="C156" t="s">
        <v>2</v>
      </c>
      <c r="D156" s="18" t="s">
        <v>76</v>
      </c>
      <c r="E156" s="26">
        <v>51601305</v>
      </c>
      <c r="F156" s="24" t="s">
        <v>480</v>
      </c>
      <c r="G156" s="28" t="e">
        <f>VLOOKUP($A156,'GL-1000 ระงับ'!$B$2:$C$99,1,FALSE)</f>
        <v>#N/A</v>
      </c>
      <c r="H156" s="28" t="e">
        <f>VLOOKUP($A156,'GL-1000 ระงับ'!$B$2:$C$99,2,FALSE)</f>
        <v>#N/A</v>
      </c>
      <c r="I156" s="2">
        <v>2958465</v>
      </c>
      <c r="J156" s="2">
        <v>1</v>
      </c>
      <c r="K156" s="2">
        <v>41109</v>
      </c>
      <c r="L156" t="s">
        <v>479</v>
      </c>
      <c r="M156" t="s">
        <v>480</v>
      </c>
      <c r="N156" t="s">
        <v>61</v>
      </c>
      <c r="O156" t="s">
        <v>7</v>
      </c>
      <c r="P156" t="s">
        <v>3</v>
      </c>
    </row>
    <row r="157" spans="1:16" hidden="1" x14ac:dyDescent="0.25">
      <c r="A157" s="21">
        <v>51601306</v>
      </c>
      <c r="B157" t="s">
        <v>482</v>
      </c>
      <c r="C157" t="s">
        <v>2</v>
      </c>
      <c r="D157" s="18" t="s">
        <v>76</v>
      </c>
      <c r="E157" s="26">
        <v>51601306</v>
      </c>
      <c r="F157" s="24" t="s">
        <v>3129</v>
      </c>
      <c r="G157" s="28" t="e">
        <f>VLOOKUP($A157,'GL-1000 ระงับ'!$B$2:$C$99,1,FALSE)</f>
        <v>#N/A</v>
      </c>
      <c r="H157" s="28" t="e">
        <f>VLOOKUP($A157,'GL-1000 ระงับ'!$B$2:$C$99,2,FALSE)</f>
        <v>#N/A</v>
      </c>
      <c r="I157" s="2">
        <v>2958465</v>
      </c>
      <c r="J157" s="2">
        <v>1</v>
      </c>
      <c r="K157" s="2">
        <v>40844</v>
      </c>
      <c r="L157" t="s">
        <v>483</v>
      </c>
      <c r="M157" t="s">
        <v>484</v>
      </c>
      <c r="N157" t="s">
        <v>6</v>
      </c>
      <c r="O157" t="s">
        <v>7</v>
      </c>
      <c r="P157" t="s">
        <v>3</v>
      </c>
    </row>
    <row r="158" spans="1:16" hidden="1" x14ac:dyDescent="0.25">
      <c r="A158" s="21">
        <v>51601307</v>
      </c>
      <c r="B158" t="s">
        <v>486</v>
      </c>
      <c r="C158" t="s">
        <v>2</v>
      </c>
      <c r="D158" s="18" t="s">
        <v>76</v>
      </c>
      <c r="E158" s="26">
        <v>51601307</v>
      </c>
      <c r="F158" s="24" t="s">
        <v>487</v>
      </c>
      <c r="G158" s="28" t="e">
        <f>VLOOKUP($A158,'GL-1000 ระงับ'!$B$2:$C$99,1,FALSE)</f>
        <v>#N/A</v>
      </c>
      <c r="H158" s="28" t="e">
        <f>VLOOKUP($A158,'GL-1000 ระงับ'!$B$2:$C$99,2,FALSE)</f>
        <v>#N/A</v>
      </c>
      <c r="I158" s="2">
        <v>2958465</v>
      </c>
      <c r="J158" s="2">
        <v>1</v>
      </c>
      <c r="K158" s="2">
        <v>40844</v>
      </c>
      <c r="L158" t="s">
        <v>486</v>
      </c>
      <c r="M158" t="s">
        <v>487</v>
      </c>
      <c r="N158" t="s">
        <v>6</v>
      </c>
      <c r="O158" t="s">
        <v>7</v>
      </c>
      <c r="P158" t="s">
        <v>3</v>
      </c>
    </row>
    <row r="159" spans="1:16" hidden="1" x14ac:dyDescent="0.25">
      <c r="A159" s="21">
        <v>51601308</v>
      </c>
      <c r="B159" t="s">
        <v>489</v>
      </c>
      <c r="C159" t="s">
        <v>2</v>
      </c>
      <c r="D159" s="18" t="s">
        <v>76</v>
      </c>
      <c r="E159" s="26">
        <v>51601308</v>
      </c>
      <c r="F159" s="24" t="s">
        <v>3132</v>
      </c>
      <c r="G159" s="28" t="e">
        <f>VLOOKUP($A159,'GL-1000 ระงับ'!$B$2:$C$99,1,FALSE)</f>
        <v>#N/A</v>
      </c>
      <c r="H159" s="28" t="e">
        <f>VLOOKUP($A159,'GL-1000 ระงับ'!$B$2:$C$99,2,FALSE)</f>
        <v>#N/A</v>
      </c>
      <c r="I159" s="2">
        <v>2958465</v>
      </c>
      <c r="J159" s="2">
        <v>1</v>
      </c>
      <c r="K159" s="2">
        <v>40844</v>
      </c>
      <c r="L159" t="s">
        <v>489</v>
      </c>
      <c r="M159" t="s">
        <v>490</v>
      </c>
      <c r="N159" t="s">
        <v>6</v>
      </c>
      <c r="O159" t="s">
        <v>7</v>
      </c>
      <c r="P159" t="s">
        <v>3</v>
      </c>
    </row>
    <row r="160" spans="1:16" hidden="1" x14ac:dyDescent="0.25">
      <c r="A160" s="21">
        <v>51601309</v>
      </c>
      <c r="B160" t="s">
        <v>492</v>
      </c>
      <c r="C160" t="s">
        <v>2</v>
      </c>
      <c r="D160" s="18" t="s">
        <v>76</v>
      </c>
      <c r="E160" s="26">
        <v>51601309</v>
      </c>
      <c r="F160" s="24" t="s">
        <v>493</v>
      </c>
      <c r="G160" s="28" t="e">
        <f>VLOOKUP($A160,'GL-1000 ระงับ'!$B$2:$C$99,1,FALSE)</f>
        <v>#N/A</v>
      </c>
      <c r="H160" s="28" t="e">
        <f>VLOOKUP($A160,'GL-1000 ระงับ'!$B$2:$C$99,2,FALSE)</f>
        <v>#N/A</v>
      </c>
      <c r="I160" s="2">
        <v>2958465</v>
      </c>
      <c r="J160" s="2">
        <v>1</v>
      </c>
      <c r="K160" s="2">
        <v>40844</v>
      </c>
      <c r="L160" t="s">
        <v>492</v>
      </c>
      <c r="M160" t="s">
        <v>493</v>
      </c>
      <c r="N160" t="s">
        <v>6</v>
      </c>
      <c r="O160" t="s">
        <v>7</v>
      </c>
      <c r="P160" t="s">
        <v>3</v>
      </c>
    </row>
    <row r="161" spans="1:16" hidden="1" x14ac:dyDescent="0.25">
      <c r="A161" s="21">
        <v>51601310</v>
      </c>
      <c r="B161" t="s">
        <v>495</v>
      </c>
      <c r="C161" t="s">
        <v>2</v>
      </c>
      <c r="D161" s="18" t="s">
        <v>76</v>
      </c>
      <c r="E161" s="26">
        <v>51601310</v>
      </c>
      <c r="F161" s="24" t="s">
        <v>3135</v>
      </c>
      <c r="G161" s="28" t="e">
        <f>VLOOKUP($A161,'GL-1000 ระงับ'!$B$2:$C$99,1,FALSE)</f>
        <v>#N/A</v>
      </c>
      <c r="H161" s="28" t="e">
        <f>VLOOKUP($A161,'GL-1000 ระงับ'!$B$2:$C$99,2,FALSE)</f>
        <v>#N/A</v>
      </c>
      <c r="I161" s="2">
        <v>2958465</v>
      </c>
      <c r="J161" s="2">
        <v>1</v>
      </c>
      <c r="K161" s="2">
        <v>41957</v>
      </c>
      <c r="L161" t="s">
        <v>495</v>
      </c>
      <c r="M161" t="s">
        <v>433</v>
      </c>
      <c r="N161" t="s">
        <v>61</v>
      </c>
      <c r="O161" t="s">
        <v>7</v>
      </c>
      <c r="P161" t="s">
        <v>3</v>
      </c>
    </row>
    <row r="162" spans="1:16" hidden="1" x14ac:dyDescent="0.25">
      <c r="A162" s="21">
        <v>51601311</v>
      </c>
      <c r="B162" t="s">
        <v>497</v>
      </c>
      <c r="C162" t="s">
        <v>2</v>
      </c>
      <c r="D162" s="18" t="s">
        <v>76</v>
      </c>
      <c r="E162" s="26">
        <v>51601311</v>
      </c>
      <c r="F162" s="24" t="s">
        <v>498</v>
      </c>
      <c r="G162" s="28" t="e">
        <f>VLOOKUP($A162,'GL-1000 ระงับ'!$B$2:$C$99,1,FALSE)</f>
        <v>#N/A</v>
      </c>
      <c r="H162" s="28" t="e">
        <f>VLOOKUP($A162,'GL-1000 ระงับ'!$B$2:$C$99,2,FALSE)</f>
        <v>#N/A</v>
      </c>
      <c r="I162" s="2">
        <v>2958465</v>
      </c>
      <c r="J162" s="2">
        <v>1</v>
      </c>
      <c r="K162" s="2">
        <v>41971</v>
      </c>
      <c r="L162" t="s">
        <v>497</v>
      </c>
      <c r="M162" t="s">
        <v>498</v>
      </c>
      <c r="N162" t="s">
        <v>61</v>
      </c>
      <c r="O162" t="s">
        <v>7</v>
      </c>
      <c r="P162" t="s">
        <v>3</v>
      </c>
    </row>
    <row r="163" spans="1:16" hidden="1" x14ac:dyDescent="0.25">
      <c r="A163" s="21">
        <v>51601399</v>
      </c>
      <c r="B163" t="s">
        <v>500</v>
      </c>
      <c r="C163" t="s">
        <v>2</v>
      </c>
      <c r="D163" s="18" t="s">
        <v>76</v>
      </c>
      <c r="E163" s="26">
        <v>51601399</v>
      </c>
      <c r="F163" s="24" t="s">
        <v>501</v>
      </c>
      <c r="G163" s="28" t="e">
        <f>VLOOKUP($A163,'GL-1000 ระงับ'!$B$2:$C$99,1,FALSE)</f>
        <v>#N/A</v>
      </c>
      <c r="H163" s="28" t="e">
        <f>VLOOKUP($A163,'GL-1000 ระงับ'!$B$2:$C$99,2,FALSE)</f>
        <v>#N/A</v>
      </c>
      <c r="I163" s="2">
        <v>2958465</v>
      </c>
      <c r="J163" s="2">
        <v>1</v>
      </c>
      <c r="K163" s="2">
        <v>40844</v>
      </c>
      <c r="L163" t="s">
        <v>500</v>
      </c>
      <c r="M163" t="s">
        <v>501</v>
      </c>
      <c r="N163" t="s">
        <v>6</v>
      </c>
      <c r="O163" t="s">
        <v>7</v>
      </c>
      <c r="P163" t="s">
        <v>3</v>
      </c>
    </row>
    <row r="164" spans="1:16" hidden="1" x14ac:dyDescent="0.25">
      <c r="A164" s="21">
        <v>51601402</v>
      </c>
      <c r="B164" t="s">
        <v>503</v>
      </c>
      <c r="C164" t="s">
        <v>2</v>
      </c>
      <c r="D164" s="18" t="s">
        <v>76</v>
      </c>
      <c r="E164" s="26">
        <v>51601402</v>
      </c>
      <c r="F164" s="24" t="s">
        <v>3139</v>
      </c>
      <c r="G164" s="28" t="e">
        <f>VLOOKUP($A164,'GL-1000 ระงับ'!$B$2:$C$99,1,FALSE)</f>
        <v>#N/A</v>
      </c>
      <c r="H164" s="28" t="e">
        <f>VLOOKUP($A164,'GL-1000 ระงับ'!$B$2:$C$99,2,FALSE)</f>
        <v>#N/A</v>
      </c>
      <c r="I164" s="2">
        <v>2958465</v>
      </c>
      <c r="J164" s="2">
        <v>1</v>
      </c>
      <c r="K164" s="2">
        <v>40883</v>
      </c>
      <c r="L164" t="s">
        <v>503</v>
      </c>
      <c r="M164" t="s">
        <v>504</v>
      </c>
      <c r="N164" t="s">
        <v>6</v>
      </c>
      <c r="O164" t="s">
        <v>7</v>
      </c>
      <c r="P164" t="s">
        <v>3</v>
      </c>
    </row>
    <row r="165" spans="1:16" s="30" customFormat="1" x14ac:dyDescent="0.25">
      <c r="A165" s="29">
        <v>51601502</v>
      </c>
      <c r="B165" s="30" t="s">
        <v>506</v>
      </c>
      <c r="C165" s="30" t="s">
        <v>2</v>
      </c>
      <c r="D165" s="31" t="s">
        <v>76</v>
      </c>
      <c r="E165" s="32" t="e">
        <v>#N/A</v>
      </c>
      <c r="F165" s="33" t="e">
        <v>#N/A</v>
      </c>
      <c r="G165" s="34">
        <f>VLOOKUP($A165,'GL-1000 ระงับ'!$B$2:$C$99,1,FALSE)</f>
        <v>51601502</v>
      </c>
      <c r="H165" s="34" t="str">
        <f>VLOOKUP($A165,'GL-1000 ระงับ'!$B$2:$C$99,2,FALSE)</f>
        <v>ต-ค่าล่วงเวลา-ลูกจ้าง-ต้นทุนดอกเบี้ย</v>
      </c>
      <c r="I165" s="35">
        <v>2958465</v>
      </c>
      <c r="J165" s="35">
        <v>1</v>
      </c>
      <c r="K165" s="35">
        <v>40883</v>
      </c>
      <c r="L165" s="30" t="s">
        <v>506</v>
      </c>
      <c r="M165" s="30" t="s">
        <v>507</v>
      </c>
      <c r="N165" s="30" t="s">
        <v>6</v>
      </c>
      <c r="O165" s="30" t="s">
        <v>7</v>
      </c>
      <c r="P165" s="30" t="s">
        <v>3</v>
      </c>
    </row>
    <row r="166" spans="1:16" hidden="1" x14ac:dyDescent="0.25">
      <c r="A166" s="21">
        <v>51601609</v>
      </c>
      <c r="B166" t="s">
        <v>509</v>
      </c>
      <c r="C166" t="s">
        <v>2</v>
      </c>
      <c r="D166" s="18" t="s">
        <v>76</v>
      </c>
      <c r="E166" s="26">
        <v>51601609</v>
      </c>
      <c r="F166" s="24" t="s">
        <v>3141</v>
      </c>
      <c r="G166" s="28" t="e">
        <f>VLOOKUP($A166,'GL-1000 ระงับ'!$B$2:$C$99,1,FALSE)</f>
        <v>#N/A</v>
      </c>
      <c r="H166" s="28" t="e">
        <f>VLOOKUP($A166,'GL-1000 ระงับ'!$B$2:$C$99,2,FALSE)</f>
        <v>#N/A</v>
      </c>
      <c r="I166" s="2">
        <v>2958465</v>
      </c>
      <c r="J166" s="2">
        <v>1</v>
      </c>
      <c r="K166" s="2">
        <v>40883</v>
      </c>
      <c r="L166" t="s">
        <v>509</v>
      </c>
      <c r="M166" t="s">
        <v>510</v>
      </c>
      <c r="N166" t="s">
        <v>6</v>
      </c>
      <c r="O166" t="s">
        <v>7</v>
      </c>
      <c r="P166" t="s">
        <v>3</v>
      </c>
    </row>
    <row r="167" spans="1:16" hidden="1" x14ac:dyDescent="0.25">
      <c r="A167" s="21">
        <v>51601701</v>
      </c>
      <c r="B167" t="s">
        <v>512</v>
      </c>
      <c r="C167" t="s">
        <v>2</v>
      </c>
      <c r="D167" s="18" t="s">
        <v>76</v>
      </c>
      <c r="E167" s="26">
        <v>51601701</v>
      </c>
      <c r="F167" s="24" t="s">
        <v>512</v>
      </c>
      <c r="G167" s="28" t="e">
        <f>VLOOKUP($A167,'GL-1000 ระงับ'!$B$2:$C$99,1,FALSE)</f>
        <v>#N/A</v>
      </c>
      <c r="H167" s="28" t="e">
        <f>VLOOKUP($A167,'GL-1000 ระงับ'!$B$2:$C$99,2,FALSE)</f>
        <v>#N/A</v>
      </c>
      <c r="I167" s="2">
        <v>2958465</v>
      </c>
      <c r="J167" s="2">
        <v>1</v>
      </c>
      <c r="K167" s="2">
        <v>41715</v>
      </c>
      <c r="L167" t="s">
        <v>512</v>
      </c>
      <c r="M167" t="s">
        <v>512</v>
      </c>
      <c r="N167" t="s">
        <v>61</v>
      </c>
      <c r="O167" t="s">
        <v>7</v>
      </c>
      <c r="P167" t="s">
        <v>3</v>
      </c>
    </row>
    <row r="168" spans="1:16" hidden="1" x14ac:dyDescent="0.25">
      <c r="A168" s="21">
        <v>51601702</v>
      </c>
      <c r="B168" t="s">
        <v>514</v>
      </c>
      <c r="C168" t="s">
        <v>2</v>
      </c>
      <c r="D168" s="18" t="s">
        <v>76</v>
      </c>
      <c r="E168" s="26">
        <v>51601702</v>
      </c>
      <c r="F168" s="24" t="s">
        <v>3144</v>
      </c>
      <c r="G168" s="28" t="e">
        <f>VLOOKUP($A168,'GL-1000 ระงับ'!$B$2:$C$99,1,FALSE)</f>
        <v>#N/A</v>
      </c>
      <c r="H168" s="28" t="e">
        <f>VLOOKUP($A168,'GL-1000 ระงับ'!$B$2:$C$99,2,FALSE)</f>
        <v>#N/A</v>
      </c>
      <c r="I168" s="2">
        <v>2958465</v>
      </c>
      <c r="J168" s="2">
        <v>1</v>
      </c>
      <c r="K168" s="2">
        <v>41715</v>
      </c>
      <c r="L168" t="s">
        <v>514</v>
      </c>
      <c r="M168" t="s">
        <v>515</v>
      </c>
      <c r="N168" t="s">
        <v>61</v>
      </c>
      <c r="O168" t="s">
        <v>7</v>
      </c>
      <c r="P168" t="s">
        <v>3</v>
      </c>
    </row>
    <row r="169" spans="1:16" hidden="1" x14ac:dyDescent="0.25">
      <c r="A169" s="21">
        <v>51601705</v>
      </c>
      <c r="B169" t="s">
        <v>517</v>
      </c>
      <c r="C169" t="s">
        <v>2</v>
      </c>
      <c r="D169" s="18" t="s">
        <v>76</v>
      </c>
      <c r="E169" s="26">
        <v>51601705</v>
      </c>
      <c r="F169" s="24" t="s">
        <v>3146</v>
      </c>
      <c r="G169" s="28" t="e">
        <f>VLOOKUP($A169,'GL-1000 ระงับ'!$B$2:$C$99,1,FALSE)</f>
        <v>#N/A</v>
      </c>
      <c r="H169" s="28" t="e">
        <f>VLOOKUP($A169,'GL-1000 ระงับ'!$B$2:$C$99,2,FALSE)</f>
        <v>#N/A</v>
      </c>
      <c r="I169" s="2">
        <v>2958465</v>
      </c>
      <c r="J169" s="2">
        <v>1</v>
      </c>
      <c r="K169" s="2">
        <v>44932</v>
      </c>
      <c r="L169" t="s">
        <v>517</v>
      </c>
      <c r="M169" t="s">
        <v>518</v>
      </c>
      <c r="N169" t="s">
        <v>127</v>
      </c>
      <c r="O169" t="s">
        <v>7</v>
      </c>
      <c r="P169" t="s">
        <v>3</v>
      </c>
    </row>
    <row r="170" spans="1:16" hidden="1" x14ac:dyDescent="0.25">
      <c r="A170" s="21">
        <v>51601706</v>
      </c>
      <c r="B170" t="s">
        <v>520</v>
      </c>
      <c r="C170" t="s">
        <v>2</v>
      </c>
      <c r="D170" s="18" t="s">
        <v>76</v>
      </c>
      <c r="E170" s="26">
        <v>51601706</v>
      </c>
      <c r="F170" s="24" t="s">
        <v>521</v>
      </c>
      <c r="G170" s="28" t="e">
        <f>VLOOKUP($A170,'GL-1000 ระงับ'!$B$2:$C$99,1,FALSE)</f>
        <v>#N/A</v>
      </c>
      <c r="H170" s="28" t="e">
        <f>VLOOKUP($A170,'GL-1000 ระงับ'!$B$2:$C$99,2,FALSE)</f>
        <v>#N/A</v>
      </c>
      <c r="I170" s="2">
        <v>2958465</v>
      </c>
      <c r="J170" s="2">
        <v>1</v>
      </c>
      <c r="K170" s="2">
        <v>41715</v>
      </c>
      <c r="L170" t="s">
        <v>520</v>
      </c>
      <c r="M170" t="s">
        <v>521</v>
      </c>
      <c r="N170" t="s">
        <v>61</v>
      </c>
      <c r="O170" t="s">
        <v>7</v>
      </c>
      <c r="P170" t="s">
        <v>3</v>
      </c>
    </row>
    <row r="171" spans="1:16" hidden="1" x14ac:dyDescent="0.25">
      <c r="A171" s="21">
        <v>51601707</v>
      </c>
      <c r="B171" t="s">
        <v>523</v>
      </c>
      <c r="C171" t="s">
        <v>2</v>
      </c>
      <c r="D171" s="18" t="s">
        <v>76</v>
      </c>
      <c r="E171" s="26">
        <v>51601707</v>
      </c>
      <c r="F171" s="24" t="s">
        <v>524</v>
      </c>
      <c r="G171" s="28" t="e">
        <f>VLOOKUP($A171,'GL-1000 ระงับ'!$B$2:$C$99,1,FALSE)</f>
        <v>#N/A</v>
      </c>
      <c r="H171" s="28" t="e">
        <f>VLOOKUP($A171,'GL-1000 ระงับ'!$B$2:$C$99,2,FALSE)</f>
        <v>#N/A</v>
      </c>
      <c r="I171" s="2">
        <v>2958465</v>
      </c>
      <c r="J171" s="2">
        <v>1</v>
      </c>
      <c r="K171" s="2">
        <v>41715</v>
      </c>
      <c r="L171" t="s">
        <v>523</v>
      </c>
      <c r="M171" t="s">
        <v>524</v>
      </c>
      <c r="N171" t="s">
        <v>61</v>
      </c>
      <c r="O171" t="s">
        <v>7</v>
      </c>
      <c r="P171" t="s">
        <v>3</v>
      </c>
    </row>
    <row r="172" spans="1:16" hidden="1" x14ac:dyDescent="0.25">
      <c r="A172" s="21">
        <v>51601708</v>
      </c>
      <c r="B172" t="s">
        <v>526</v>
      </c>
      <c r="C172" t="s">
        <v>2</v>
      </c>
      <c r="D172" s="18" t="s">
        <v>76</v>
      </c>
      <c r="E172" s="26">
        <v>51601708</v>
      </c>
      <c r="F172" s="24" t="s">
        <v>527</v>
      </c>
      <c r="G172" s="28" t="e">
        <f>VLOOKUP($A172,'GL-1000 ระงับ'!$B$2:$C$99,1,FALSE)</f>
        <v>#N/A</v>
      </c>
      <c r="H172" s="28" t="e">
        <f>VLOOKUP($A172,'GL-1000 ระงับ'!$B$2:$C$99,2,FALSE)</f>
        <v>#N/A</v>
      </c>
      <c r="I172" s="2">
        <v>2958465</v>
      </c>
      <c r="J172" s="2">
        <v>1</v>
      </c>
      <c r="K172" s="2">
        <v>41880</v>
      </c>
      <c r="L172" t="s">
        <v>526</v>
      </c>
      <c r="M172" t="s">
        <v>527</v>
      </c>
      <c r="N172" t="s">
        <v>61</v>
      </c>
      <c r="O172" t="s">
        <v>7</v>
      </c>
      <c r="P172" t="s">
        <v>3</v>
      </c>
    </row>
    <row r="173" spans="1:16" hidden="1" x14ac:dyDescent="0.25">
      <c r="A173" s="21">
        <v>51601709</v>
      </c>
      <c r="B173" t="s">
        <v>529</v>
      </c>
      <c r="C173" t="s">
        <v>2</v>
      </c>
      <c r="D173" s="18" t="s">
        <v>76</v>
      </c>
      <c r="E173" s="26">
        <v>51601709</v>
      </c>
      <c r="F173" s="24" t="s">
        <v>530</v>
      </c>
      <c r="G173" s="28" t="e">
        <f>VLOOKUP($A173,'GL-1000 ระงับ'!$B$2:$C$99,1,FALSE)</f>
        <v>#N/A</v>
      </c>
      <c r="H173" s="28" t="e">
        <f>VLOOKUP($A173,'GL-1000 ระงับ'!$B$2:$C$99,2,FALSE)</f>
        <v>#N/A</v>
      </c>
      <c r="I173" s="2">
        <v>2958465</v>
      </c>
      <c r="J173" s="2">
        <v>1</v>
      </c>
      <c r="K173" s="2">
        <v>41715</v>
      </c>
      <c r="L173" t="s">
        <v>529</v>
      </c>
      <c r="M173" t="s">
        <v>530</v>
      </c>
      <c r="N173" t="s">
        <v>61</v>
      </c>
      <c r="O173" t="s">
        <v>7</v>
      </c>
      <c r="P173" t="s">
        <v>3</v>
      </c>
    </row>
    <row r="174" spans="1:16" hidden="1" x14ac:dyDescent="0.25">
      <c r="A174" s="21">
        <v>51601710</v>
      </c>
      <c r="B174" t="s">
        <v>532</v>
      </c>
      <c r="C174" t="s">
        <v>2</v>
      </c>
      <c r="D174" s="18" t="s">
        <v>76</v>
      </c>
      <c r="E174" s="26">
        <v>51601710</v>
      </c>
      <c r="F174" s="24" t="s">
        <v>533</v>
      </c>
      <c r="G174" s="28" t="e">
        <f>VLOOKUP($A174,'GL-1000 ระงับ'!$B$2:$C$99,1,FALSE)</f>
        <v>#N/A</v>
      </c>
      <c r="H174" s="28" t="e">
        <f>VLOOKUP($A174,'GL-1000 ระงับ'!$B$2:$C$99,2,FALSE)</f>
        <v>#N/A</v>
      </c>
      <c r="I174" s="2">
        <v>2958465</v>
      </c>
      <c r="J174" s="2">
        <v>1</v>
      </c>
      <c r="K174" s="2">
        <v>41715</v>
      </c>
      <c r="L174" t="s">
        <v>532</v>
      </c>
      <c r="M174" t="s">
        <v>533</v>
      </c>
      <c r="N174" t="s">
        <v>61</v>
      </c>
      <c r="O174" t="s">
        <v>7</v>
      </c>
      <c r="P174" t="s">
        <v>3</v>
      </c>
    </row>
    <row r="175" spans="1:16" s="30" customFormat="1" x14ac:dyDescent="0.25">
      <c r="A175" s="29">
        <v>51601711</v>
      </c>
      <c r="B175" s="30" t="s">
        <v>535</v>
      </c>
      <c r="C175" s="30" t="s">
        <v>2</v>
      </c>
      <c r="D175" s="31" t="s">
        <v>4</v>
      </c>
      <c r="E175" s="32" t="e">
        <v>#N/A</v>
      </c>
      <c r="F175" s="33" t="e">
        <v>#N/A</v>
      </c>
      <c r="G175" s="34">
        <f>VLOOKUP($A175,'GL-1000 ระงับ'!$B$2:$C$99,1,FALSE)</f>
        <v>51601711</v>
      </c>
      <c r="H175" s="34" t="str">
        <f>VLOOKUP($A175,'GL-1000 ระงับ'!$B$2:$C$99,2,FALSE)</f>
        <v>ต-ค่าจ้างดำเนินการ CM และ PM Core Network</v>
      </c>
      <c r="I175" s="35">
        <v>2958465</v>
      </c>
      <c r="J175" s="35">
        <v>1</v>
      </c>
      <c r="K175" s="35">
        <v>42789</v>
      </c>
      <c r="L175" s="30" t="s">
        <v>535</v>
      </c>
      <c r="M175" s="30" t="s">
        <v>536</v>
      </c>
      <c r="N175" s="30" t="s">
        <v>57</v>
      </c>
      <c r="O175" s="30" t="s">
        <v>7</v>
      </c>
      <c r="P175" s="30" t="s">
        <v>3</v>
      </c>
    </row>
    <row r="176" spans="1:16" hidden="1" x14ac:dyDescent="0.25">
      <c r="A176" s="21">
        <v>51601712</v>
      </c>
      <c r="B176" t="s">
        <v>538</v>
      </c>
      <c r="C176" t="s">
        <v>2</v>
      </c>
      <c r="D176" s="18" t="s">
        <v>76</v>
      </c>
      <c r="E176" s="26">
        <v>51601712</v>
      </c>
      <c r="F176" s="24" t="s">
        <v>539</v>
      </c>
      <c r="G176" s="28" t="e">
        <f>VLOOKUP($A176,'GL-1000 ระงับ'!$B$2:$C$99,1,FALSE)</f>
        <v>#N/A</v>
      </c>
      <c r="H176" s="28" t="e">
        <f>VLOOKUP($A176,'GL-1000 ระงับ'!$B$2:$C$99,2,FALSE)</f>
        <v>#N/A</v>
      </c>
      <c r="I176" s="2">
        <v>2958465</v>
      </c>
      <c r="J176" s="2">
        <v>1</v>
      </c>
      <c r="K176" s="2">
        <v>45485</v>
      </c>
      <c r="L176" t="s">
        <v>538</v>
      </c>
      <c r="M176" t="s">
        <v>539</v>
      </c>
      <c r="N176" t="s">
        <v>127</v>
      </c>
      <c r="O176" t="s">
        <v>7</v>
      </c>
      <c r="P176" t="s">
        <v>3</v>
      </c>
    </row>
    <row r="177" spans="1:16" hidden="1" x14ac:dyDescent="0.25">
      <c r="A177" s="21">
        <v>51601801</v>
      </c>
      <c r="B177" t="s">
        <v>541</v>
      </c>
      <c r="C177" t="s">
        <v>2</v>
      </c>
      <c r="D177" s="18" t="s">
        <v>76</v>
      </c>
      <c r="E177" s="26">
        <v>51601801</v>
      </c>
      <c r="F177" s="24" t="s">
        <v>3154</v>
      </c>
      <c r="G177" s="28" t="e">
        <f>VLOOKUP($A177,'GL-1000 ระงับ'!$B$2:$C$99,1,FALSE)</f>
        <v>#N/A</v>
      </c>
      <c r="H177" s="28" t="e">
        <f>VLOOKUP($A177,'GL-1000 ระงับ'!$B$2:$C$99,2,FALSE)</f>
        <v>#N/A</v>
      </c>
      <c r="I177" s="2">
        <v>2958465</v>
      </c>
      <c r="J177" s="2">
        <v>1</v>
      </c>
      <c r="K177" s="2">
        <v>43998</v>
      </c>
      <c r="L177" t="s">
        <v>542</v>
      </c>
      <c r="M177" t="s">
        <v>543</v>
      </c>
      <c r="N177" t="s">
        <v>57</v>
      </c>
      <c r="O177" t="s">
        <v>7</v>
      </c>
      <c r="P177" t="s">
        <v>3</v>
      </c>
    </row>
    <row r="178" spans="1:16" hidden="1" x14ac:dyDescent="0.25">
      <c r="A178" s="21">
        <v>51601802</v>
      </c>
      <c r="B178" t="s">
        <v>545</v>
      </c>
      <c r="C178" t="s">
        <v>2</v>
      </c>
      <c r="D178" s="18" t="s">
        <v>76</v>
      </c>
      <c r="E178" s="26">
        <v>51601802</v>
      </c>
      <c r="F178" s="24" t="s">
        <v>3156</v>
      </c>
      <c r="G178" s="28" t="e">
        <f>VLOOKUP($A178,'GL-1000 ระงับ'!$B$2:$C$99,1,FALSE)</f>
        <v>#N/A</v>
      </c>
      <c r="H178" s="28" t="e">
        <f>VLOOKUP($A178,'GL-1000 ระงับ'!$B$2:$C$99,2,FALSE)</f>
        <v>#N/A</v>
      </c>
      <c r="I178" s="2">
        <v>2958465</v>
      </c>
      <c r="J178" s="2">
        <v>1</v>
      </c>
      <c r="K178" s="2">
        <v>43998</v>
      </c>
      <c r="L178" t="s">
        <v>545</v>
      </c>
      <c r="M178" t="s">
        <v>546</v>
      </c>
      <c r="N178" t="s">
        <v>57</v>
      </c>
      <c r="O178" t="s">
        <v>7</v>
      </c>
      <c r="P178" t="s">
        <v>3</v>
      </c>
    </row>
    <row r="179" spans="1:16" hidden="1" x14ac:dyDescent="0.25">
      <c r="A179" s="21">
        <v>51601803</v>
      </c>
      <c r="B179" t="s">
        <v>548</v>
      </c>
      <c r="C179" t="s">
        <v>2</v>
      </c>
      <c r="D179" s="18" t="s">
        <v>76</v>
      </c>
      <c r="E179" s="26">
        <v>51601803</v>
      </c>
      <c r="F179" s="24" t="s">
        <v>3157</v>
      </c>
      <c r="G179" s="28" t="e">
        <f>VLOOKUP($A179,'GL-1000 ระงับ'!$B$2:$C$99,1,FALSE)</f>
        <v>#N/A</v>
      </c>
      <c r="H179" s="28" t="e">
        <f>VLOOKUP($A179,'GL-1000 ระงับ'!$B$2:$C$99,2,FALSE)</f>
        <v>#N/A</v>
      </c>
      <c r="I179" s="2">
        <v>2958465</v>
      </c>
      <c r="J179" s="2">
        <v>1</v>
      </c>
      <c r="K179" s="2">
        <v>43998</v>
      </c>
      <c r="L179" t="s">
        <v>548</v>
      </c>
      <c r="M179" t="s">
        <v>549</v>
      </c>
      <c r="N179" t="s">
        <v>57</v>
      </c>
      <c r="O179" t="s">
        <v>7</v>
      </c>
      <c r="P179" t="s">
        <v>3</v>
      </c>
    </row>
    <row r="180" spans="1:16" hidden="1" x14ac:dyDescent="0.25">
      <c r="A180" s="21">
        <v>51601899</v>
      </c>
      <c r="B180" t="s">
        <v>551</v>
      </c>
      <c r="C180" t="s">
        <v>2</v>
      </c>
      <c r="D180" s="18" t="s">
        <v>76</v>
      </c>
      <c r="E180" s="26">
        <v>51601899</v>
      </c>
      <c r="F180" s="24" t="s">
        <v>3158</v>
      </c>
      <c r="G180" s="28" t="e">
        <f>VLOOKUP($A180,'GL-1000 ระงับ'!$B$2:$C$99,1,FALSE)</f>
        <v>#N/A</v>
      </c>
      <c r="H180" s="28" t="e">
        <f>VLOOKUP($A180,'GL-1000 ระงับ'!$B$2:$C$99,2,FALSE)</f>
        <v>#N/A</v>
      </c>
      <c r="I180" s="2">
        <v>2958465</v>
      </c>
      <c r="J180" s="2">
        <v>1</v>
      </c>
      <c r="K180" s="2">
        <v>43998</v>
      </c>
      <c r="L180" t="s">
        <v>552</v>
      </c>
      <c r="M180" t="s">
        <v>553</v>
      </c>
      <c r="N180" t="s">
        <v>57</v>
      </c>
      <c r="O180" t="s">
        <v>7</v>
      </c>
      <c r="P180" t="s">
        <v>3</v>
      </c>
    </row>
    <row r="181" spans="1:16" hidden="1" x14ac:dyDescent="0.25">
      <c r="A181" s="21">
        <v>51602101</v>
      </c>
      <c r="B181" t="s">
        <v>555</v>
      </c>
      <c r="C181" t="s">
        <v>2</v>
      </c>
      <c r="D181" s="18" t="s">
        <v>76</v>
      </c>
      <c r="E181" s="26">
        <v>51602101</v>
      </c>
      <c r="F181" s="24" t="s">
        <v>556</v>
      </c>
      <c r="G181" s="28" t="e">
        <f>VLOOKUP($A181,'GL-1000 ระงับ'!$B$2:$C$99,1,FALSE)</f>
        <v>#N/A</v>
      </c>
      <c r="H181" s="28" t="e">
        <f>VLOOKUP($A181,'GL-1000 ระงับ'!$B$2:$C$99,2,FALSE)</f>
        <v>#N/A</v>
      </c>
      <c r="I181" s="2">
        <v>2958465</v>
      </c>
      <c r="J181" s="2">
        <v>1</v>
      </c>
      <c r="K181" s="2">
        <v>40844</v>
      </c>
      <c r="L181" t="s">
        <v>555</v>
      </c>
      <c r="M181" t="s">
        <v>556</v>
      </c>
      <c r="N181" t="s">
        <v>6</v>
      </c>
      <c r="O181" t="s">
        <v>7</v>
      </c>
      <c r="P181" t="s">
        <v>3</v>
      </c>
    </row>
    <row r="182" spans="1:16" hidden="1" x14ac:dyDescent="0.25">
      <c r="A182" s="21">
        <v>51602102</v>
      </c>
      <c r="B182" t="s">
        <v>558</v>
      </c>
      <c r="C182" t="s">
        <v>2</v>
      </c>
      <c r="D182" s="18" t="s">
        <v>76</v>
      </c>
      <c r="E182" s="26">
        <v>51602102</v>
      </c>
      <c r="F182" s="24" t="s">
        <v>3161</v>
      </c>
      <c r="G182" s="28" t="e">
        <f>VLOOKUP($A182,'GL-1000 ระงับ'!$B$2:$C$99,1,FALSE)</f>
        <v>#N/A</v>
      </c>
      <c r="H182" s="28" t="e">
        <f>VLOOKUP($A182,'GL-1000 ระงับ'!$B$2:$C$99,2,FALSE)</f>
        <v>#N/A</v>
      </c>
      <c r="I182" s="2">
        <v>2958465</v>
      </c>
      <c r="J182" s="2">
        <v>1</v>
      </c>
      <c r="K182" s="2">
        <v>40844</v>
      </c>
      <c r="L182" t="s">
        <v>558</v>
      </c>
      <c r="M182" t="s">
        <v>559</v>
      </c>
      <c r="N182" t="s">
        <v>6</v>
      </c>
      <c r="O182" t="s">
        <v>7</v>
      </c>
      <c r="P182" t="s">
        <v>3</v>
      </c>
    </row>
    <row r="183" spans="1:16" s="30" customFormat="1" x14ac:dyDescent="0.25">
      <c r="A183" s="29">
        <v>51602103</v>
      </c>
      <c r="B183" s="30" t="s">
        <v>561</v>
      </c>
      <c r="C183" s="30" t="s">
        <v>2</v>
      </c>
      <c r="D183" s="31" t="s">
        <v>76</v>
      </c>
      <c r="E183" s="32" t="e">
        <v>#N/A</v>
      </c>
      <c r="F183" s="33" t="e">
        <v>#N/A</v>
      </c>
      <c r="G183" s="34">
        <f>VLOOKUP($A183,'GL-1000 ระงับ'!$B$2:$C$99,1,FALSE)</f>
        <v>51602103</v>
      </c>
      <c r="H183" s="34" t="str">
        <f>VLOOKUP($A183,'GL-1000 ระงับ'!$B$2:$C$99,2,FALSE)</f>
        <v>ต-ค่าเบี้ยประกันชีวิต-พนักงาน</v>
      </c>
      <c r="I183" s="35">
        <v>2958465</v>
      </c>
      <c r="J183" s="35">
        <v>1</v>
      </c>
      <c r="K183" s="35">
        <v>40844</v>
      </c>
      <c r="L183" s="30" t="s">
        <v>561</v>
      </c>
      <c r="M183" s="30" t="s">
        <v>562</v>
      </c>
      <c r="N183" s="30" t="s">
        <v>6</v>
      </c>
      <c r="O183" s="30" t="s">
        <v>7</v>
      </c>
      <c r="P183" s="30" t="s">
        <v>3</v>
      </c>
    </row>
    <row r="184" spans="1:16" hidden="1" x14ac:dyDescent="0.25">
      <c r="A184" s="21">
        <v>51602104</v>
      </c>
      <c r="B184" t="s">
        <v>564</v>
      </c>
      <c r="C184" t="s">
        <v>2</v>
      </c>
      <c r="D184" s="18" t="s">
        <v>76</v>
      </c>
      <c r="E184" s="26">
        <v>51602104</v>
      </c>
      <c r="F184" s="24" t="s">
        <v>565</v>
      </c>
      <c r="G184" s="28" t="e">
        <f>VLOOKUP($A184,'GL-1000 ระงับ'!$B$2:$C$99,1,FALSE)</f>
        <v>#N/A</v>
      </c>
      <c r="H184" s="28" t="e">
        <f>VLOOKUP($A184,'GL-1000 ระงับ'!$B$2:$C$99,2,FALSE)</f>
        <v>#N/A</v>
      </c>
      <c r="I184" s="2">
        <v>2958465</v>
      </c>
      <c r="J184" s="2">
        <v>1</v>
      </c>
      <c r="K184" s="2">
        <v>40844</v>
      </c>
      <c r="L184" t="s">
        <v>564</v>
      </c>
      <c r="M184" t="s">
        <v>565</v>
      </c>
      <c r="N184" t="s">
        <v>6</v>
      </c>
      <c r="O184" t="s">
        <v>7</v>
      </c>
      <c r="P184" t="s">
        <v>3</v>
      </c>
    </row>
    <row r="185" spans="1:16" hidden="1" x14ac:dyDescent="0.25">
      <c r="A185" s="21">
        <v>51602105</v>
      </c>
      <c r="B185" t="s">
        <v>567</v>
      </c>
      <c r="C185" t="s">
        <v>2</v>
      </c>
      <c r="D185" s="18" t="s">
        <v>76</v>
      </c>
      <c r="E185" s="26">
        <v>51602105</v>
      </c>
      <c r="F185" s="24" t="s">
        <v>568</v>
      </c>
      <c r="G185" s="28" t="e">
        <f>VLOOKUP($A185,'GL-1000 ระงับ'!$B$2:$C$99,1,FALSE)</f>
        <v>#N/A</v>
      </c>
      <c r="H185" s="28" t="e">
        <f>VLOOKUP($A185,'GL-1000 ระงับ'!$B$2:$C$99,2,FALSE)</f>
        <v>#N/A</v>
      </c>
      <c r="I185" s="2">
        <v>2958465</v>
      </c>
      <c r="J185" s="2">
        <v>1</v>
      </c>
      <c r="K185" s="2">
        <v>40844</v>
      </c>
      <c r="L185" t="s">
        <v>567</v>
      </c>
      <c r="M185" t="s">
        <v>568</v>
      </c>
      <c r="N185" t="s">
        <v>6</v>
      </c>
      <c r="O185" t="s">
        <v>7</v>
      </c>
      <c r="P185" t="s">
        <v>3</v>
      </c>
    </row>
    <row r="186" spans="1:16" hidden="1" x14ac:dyDescent="0.25">
      <c r="A186" s="21">
        <v>51602106</v>
      </c>
      <c r="B186" t="s">
        <v>570</v>
      </c>
      <c r="C186" t="s">
        <v>2</v>
      </c>
      <c r="D186" s="18" t="s">
        <v>76</v>
      </c>
      <c r="E186" s="26">
        <v>51602106</v>
      </c>
      <c r="F186" s="24" t="s">
        <v>571</v>
      </c>
      <c r="G186" s="28" t="e">
        <f>VLOOKUP($A186,'GL-1000 ระงับ'!$B$2:$C$99,1,FALSE)</f>
        <v>#N/A</v>
      </c>
      <c r="H186" s="28" t="e">
        <f>VLOOKUP($A186,'GL-1000 ระงับ'!$B$2:$C$99,2,FALSE)</f>
        <v>#N/A</v>
      </c>
      <c r="I186" s="2">
        <v>2958465</v>
      </c>
      <c r="J186" s="2">
        <v>1</v>
      </c>
      <c r="K186" s="2">
        <v>40844</v>
      </c>
      <c r="L186" t="s">
        <v>570</v>
      </c>
      <c r="M186" t="s">
        <v>571</v>
      </c>
      <c r="N186" t="s">
        <v>6</v>
      </c>
      <c r="O186" t="s">
        <v>7</v>
      </c>
      <c r="P186" t="s">
        <v>3</v>
      </c>
    </row>
    <row r="187" spans="1:16" s="30" customFormat="1" x14ac:dyDescent="0.25">
      <c r="A187" s="29">
        <v>51602107</v>
      </c>
      <c r="B187" s="30" t="s">
        <v>573</v>
      </c>
      <c r="C187" s="30" t="s">
        <v>2</v>
      </c>
      <c r="D187" s="31" t="s">
        <v>76</v>
      </c>
      <c r="E187" s="32" t="e">
        <v>#N/A</v>
      </c>
      <c r="F187" s="33" t="e">
        <v>#N/A</v>
      </c>
      <c r="G187" s="34" t="e">
        <f>VLOOKUP($A187,'GL-1000 ระงับ'!$B$2:$C$99,1,FALSE)</f>
        <v>#N/A</v>
      </c>
      <c r="H187" s="34" t="e">
        <f>VLOOKUP($A187,'GL-1000 ระงับ'!$B$2:$C$99,2,FALSE)</f>
        <v>#N/A</v>
      </c>
      <c r="I187" s="35">
        <v>2958465</v>
      </c>
      <c r="J187" s="35">
        <v>1</v>
      </c>
      <c r="K187" s="35">
        <v>40844</v>
      </c>
      <c r="L187" s="30" t="s">
        <v>573</v>
      </c>
      <c r="M187" s="30" t="s">
        <v>574</v>
      </c>
      <c r="N187" s="30" t="s">
        <v>6</v>
      </c>
      <c r="O187" s="30" t="s">
        <v>7</v>
      </c>
      <c r="P187" s="30" t="s">
        <v>3</v>
      </c>
    </row>
    <row r="188" spans="1:16" hidden="1" x14ac:dyDescent="0.25">
      <c r="A188" s="21">
        <v>51602108</v>
      </c>
      <c r="B188" t="s">
        <v>576</v>
      </c>
      <c r="C188" t="s">
        <v>2</v>
      </c>
      <c r="D188" s="18" t="s">
        <v>76</v>
      </c>
      <c r="E188" s="26">
        <v>51602108</v>
      </c>
      <c r="F188" s="24" t="s">
        <v>577</v>
      </c>
      <c r="G188" s="28" t="e">
        <f>VLOOKUP($A188,'GL-1000 ระงับ'!$B$2:$C$99,1,FALSE)</f>
        <v>#N/A</v>
      </c>
      <c r="H188" s="28" t="e">
        <f>VLOOKUP($A188,'GL-1000 ระงับ'!$B$2:$C$99,2,FALSE)</f>
        <v>#N/A</v>
      </c>
      <c r="I188" s="2">
        <v>2958465</v>
      </c>
      <c r="J188" s="2">
        <v>1</v>
      </c>
      <c r="K188" s="2">
        <v>40844</v>
      </c>
      <c r="L188" t="s">
        <v>576</v>
      </c>
      <c r="M188" t="s">
        <v>577</v>
      </c>
      <c r="N188" t="s">
        <v>6</v>
      </c>
      <c r="O188" t="s">
        <v>7</v>
      </c>
      <c r="P188" t="s">
        <v>3</v>
      </c>
    </row>
    <row r="189" spans="1:16" hidden="1" x14ac:dyDescent="0.25">
      <c r="A189" s="21">
        <v>51602109</v>
      </c>
      <c r="B189" t="s">
        <v>579</v>
      </c>
      <c r="C189" t="s">
        <v>2</v>
      </c>
      <c r="D189" s="18" t="s">
        <v>76</v>
      </c>
      <c r="E189" s="26">
        <v>51602109</v>
      </c>
      <c r="F189" s="24" t="s">
        <v>580</v>
      </c>
      <c r="G189" s="28" t="e">
        <f>VLOOKUP($A189,'GL-1000 ระงับ'!$B$2:$C$99,1,FALSE)</f>
        <v>#N/A</v>
      </c>
      <c r="H189" s="28" t="e">
        <f>VLOOKUP($A189,'GL-1000 ระงับ'!$B$2:$C$99,2,FALSE)</f>
        <v>#N/A</v>
      </c>
      <c r="I189" s="2">
        <v>2958465</v>
      </c>
      <c r="J189" s="2">
        <v>1</v>
      </c>
      <c r="K189" s="2">
        <v>40934</v>
      </c>
      <c r="L189" t="s">
        <v>579</v>
      </c>
      <c r="M189" t="s">
        <v>580</v>
      </c>
      <c r="N189" t="s">
        <v>6</v>
      </c>
      <c r="O189" t="s">
        <v>7</v>
      </c>
      <c r="P189" t="s">
        <v>3</v>
      </c>
    </row>
    <row r="190" spans="1:16" hidden="1" x14ac:dyDescent="0.25">
      <c r="A190" s="21">
        <v>51602110</v>
      </c>
      <c r="B190" t="s">
        <v>582</v>
      </c>
      <c r="C190" t="s">
        <v>2</v>
      </c>
      <c r="D190" s="18" t="s">
        <v>76</v>
      </c>
      <c r="E190" s="26">
        <v>51602110</v>
      </c>
      <c r="F190" s="24" t="s">
        <v>583</v>
      </c>
      <c r="G190" s="28" t="e">
        <f>VLOOKUP($A190,'GL-1000 ระงับ'!$B$2:$C$99,1,FALSE)</f>
        <v>#N/A</v>
      </c>
      <c r="H190" s="28" t="e">
        <f>VLOOKUP($A190,'GL-1000 ระงับ'!$B$2:$C$99,2,FALSE)</f>
        <v>#N/A</v>
      </c>
      <c r="I190" s="2">
        <v>2958465</v>
      </c>
      <c r="J190" s="2">
        <v>1</v>
      </c>
      <c r="K190" s="2">
        <v>40844</v>
      </c>
      <c r="L190" t="s">
        <v>582</v>
      </c>
      <c r="M190" t="s">
        <v>583</v>
      </c>
      <c r="N190" t="s">
        <v>6</v>
      </c>
      <c r="O190" t="s">
        <v>7</v>
      </c>
      <c r="P190" t="s">
        <v>3</v>
      </c>
    </row>
    <row r="191" spans="1:16" hidden="1" x14ac:dyDescent="0.25">
      <c r="A191" s="21">
        <v>51602111</v>
      </c>
      <c r="B191" t="s">
        <v>585</v>
      </c>
      <c r="C191" t="s">
        <v>2</v>
      </c>
      <c r="D191" s="18" t="s">
        <v>76</v>
      </c>
      <c r="E191" s="26">
        <v>51602111</v>
      </c>
      <c r="F191" s="24" t="s">
        <v>586</v>
      </c>
      <c r="G191" s="28" t="e">
        <f>VLOOKUP($A191,'GL-1000 ระงับ'!$B$2:$C$99,1,FALSE)</f>
        <v>#N/A</v>
      </c>
      <c r="H191" s="28" t="e">
        <f>VLOOKUP($A191,'GL-1000 ระงับ'!$B$2:$C$99,2,FALSE)</f>
        <v>#N/A</v>
      </c>
      <c r="I191" s="2">
        <v>2958465</v>
      </c>
      <c r="J191" s="2">
        <v>1</v>
      </c>
      <c r="K191" s="2">
        <v>40844</v>
      </c>
      <c r="L191" t="s">
        <v>585</v>
      </c>
      <c r="M191" t="s">
        <v>586</v>
      </c>
      <c r="N191" t="s">
        <v>6</v>
      </c>
      <c r="O191" t="s">
        <v>7</v>
      </c>
      <c r="P191" t="s">
        <v>3</v>
      </c>
    </row>
    <row r="192" spans="1:16" hidden="1" x14ac:dyDescent="0.25">
      <c r="A192" s="21">
        <v>51602112</v>
      </c>
      <c r="B192" t="s">
        <v>588</v>
      </c>
      <c r="C192" t="s">
        <v>2</v>
      </c>
      <c r="D192" s="18" t="s">
        <v>76</v>
      </c>
      <c r="E192" s="26">
        <v>51602112</v>
      </c>
      <c r="F192" s="24" t="s">
        <v>589</v>
      </c>
      <c r="G192" s="28" t="e">
        <f>VLOOKUP($A192,'GL-1000 ระงับ'!$B$2:$C$99,1,FALSE)</f>
        <v>#N/A</v>
      </c>
      <c r="H192" s="28" t="e">
        <f>VLOOKUP($A192,'GL-1000 ระงับ'!$B$2:$C$99,2,FALSE)</f>
        <v>#N/A</v>
      </c>
      <c r="I192" s="2">
        <v>2958465</v>
      </c>
      <c r="J192" s="2">
        <v>1</v>
      </c>
      <c r="K192" s="2">
        <v>40914</v>
      </c>
      <c r="L192" t="s">
        <v>588</v>
      </c>
      <c r="M192" t="s">
        <v>589</v>
      </c>
      <c r="N192" t="s">
        <v>6</v>
      </c>
      <c r="O192" t="s">
        <v>7</v>
      </c>
      <c r="P192" t="s">
        <v>3</v>
      </c>
    </row>
    <row r="193" spans="1:16" hidden="1" x14ac:dyDescent="0.25">
      <c r="A193" s="21">
        <v>51602113</v>
      </c>
      <c r="B193" t="s">
        <v>591</v>
      </c>
      <c r="C193" t="s">
        <v>2</v>
      </c>
      <c r="D193" s="18" t="s">
        <v>76</v>
      </c>
      <c r="E193" s="26">
        <v>51602113</v>
      </c>
      <c r="F193" s="24" t="s">
        <v>592</v>
      </c>
      <c r="G193" s="28" t="e">
        <f>VLOOKUP($A193,'GL-1000 ระงับ'!$B$2:$C$99,1,FALSE)</f>
        <v>#N/A</v>
      </c>
      <c r="H193" s="28" t="e">
        <f>VLOOKUP($A193,'GL-1000 ระงับ'!$B$2:$C$99,2,FALSE)</f>
        <v>#N/A</v>
      </c>
      <c r="I193" s="2">
        <v>2958465</v>
      </c>
      <c r="J193" s="2">
        <v>1</v>
      </c>
      <c r="K193" s="2">
        <v>41906</v>
      </c>
      <c r="L193" t="s">
        <v>591</v>
      </c>
      <c r="M193" t="s">
        <v>592</v>
      </c>
      <c r="N193" t="s">
        <v>61</v>
      </c>
      <c r="O193" t="s">
        <v>7</v>
      </c>
      <c r="P193" t="s">
        <v>3</v>
      </c>
    </row>
    <row r="194" spans="1:16" hidden="1" x14ac:dyDescent="0.25">
      <c r="A194" s="21">
        <v>51602114</v>
      </c>
      <c r="B194" t="s">
        <v>594</v>
      </c>
      <c r="C194" t="s">
        <v>2</v>
      </c>
      <c r="D194" s="18" t="s">
        <v>76</v>
      </c>
      <c r="E194" s="26">
        <v>51602114</v>
      </c>
      <c r="F194" s="24" t="s">
        <v>595</v>
      </c>
      <c r="G194" s="28" t="e">
        <f>VLOOKUP($A194,'GL-1000 ระงับ'!$B$2:$C$99,1,FALSE)</f>
        <v>#N/A</v>
      </c>
      <c r="H194" s="28" t="e">
        <f>VLOOKUP($A194,'GL-1000 ระงับ'!$B$2:$C$99,2,FALSE)</f>
        <v>#N/A</v>
      </c>
      <c r="I194" s="2">
        <v>2958465</v>
      </c>
      <c r="J194" s="2">
        <v>1</v>
      </c>
      <c r="K194" s="2">
        <v>41906</v>
      </c>
      <c r="L194" t="s">
        <v>594</v>
      </c>
      <c r="M194" t="s">
        <v>595</v>
      </c>
      <c r="N194" t="s">
        <v>61</v>
      </c>
      <c r="O194" t="s">
        <v>7</v>
      </c>
      <c r="P194" t="s">
        <v>3</v>
      </c>
    </row>
    <row r="195" spans="1:16" s="30" customFormat="1" x14ac:dyDescent="0.25">
      <c r="A195" s="29">
        <v>51602115</v>
      </c>
      <c r="B195" s="30" t="s">
        <v>597</v>
      </c>
      <c r="C195" s="30" t="s">
        <v>2</v>
      </c>
      <c r="D195" s="31" t="s">
        <v>76</v>
      </c>
      <c r="E195" s="32" t="e">
        <v>#N/A</v>
      </c>
      <c r="F195" s="33" t="e">
        <v>#N/A</v>
      </c>
      <c r="G195" s="34">
        <f>VLOOKUP($A195,'GL-1000 ระงับ'!$B$2:$C$99,1,FALSE)</f>
        <v>51602115</v>
      </c>
      <c r="H195" s="34" t="str">
        <f>VLOOKUP($A195,'GL-1000 ระงับ'!$B$2:$C$99,2,FALSE)</f>
        <v>ต-ค่าวันหยุดพักผ่อน-ผู้เกษียณ-พนักงาน</v>
      </c>
      <c r="I195" s="35">
        <v>2958465</v>
      </c>
      <c r="J195" s="35">
        <v>1</v>
      </c>
      <c r="K195" s="35">
        <v>41906</v>
      </c>
      <c r="L195" s="30" t="s">
        <v>597</v>
      </c>
      <c r="M195" s="30" t="s">
        <v>442</v>
      </c>
      <c r="N195" s="30" t="s">
        <v>61</v>
      </c>
      <c r="O195" s="30" t="s">
        <v>7</v>
      </c>
      <c r="P195" s="30" t="s">
        <v>3</v>
      </c>
    </row>
    <row r="196" spans="1:16" hidden="1" x14ac:dyDescent="0.25">
      <c r="A196" s="21">
        <v>51602116</v>
      </c>
      <c r="B196" t="s">
        <v>599</v>
      </c>
      <c r="C196" t="s">
        <v>2</v>
      </c>
      <c r="D196" s="18" t="s">
        <v>76</v>
      </c>
      <c r="E196" s="26">
        <v>51602116</v>
      </c>
      <c r="F196" s="24" t="s">
        <v>600</v>
      </c>
      <c r="G196" s="28" t="e">
        <f>VLOOKUP($A196,'GL-1000 ระงับ'!$B$2:$C$99,1,FALSE)</f>
        <v>#N/A</v>
      </c>
      <c r="H196" s="28" t="e">
        <f>VLOOKUP($A196,'GL-1000 ระงับ'!$B$2:$C$99,2,FALSE)</f>
        <v>#N/A</v>
      </c>
      <c r="I196" s="2">
        <v>2958465</v>
      </c>
      <c r="J196" s="2">
        <v>1</v>
      </c>
      <c r="K196" s="2">
        <v>41906</v>
      </c>
      <c r="L196" t="s">
        <v>599</v>
      </c>
      <c r="M196" t="s">
        <v>600</v>
      </c>
      <c r="N196" t="s">
        <v>61</v>
      </c>
      <c r="O196" t="s">
        <v>7</v>
      </c>
      <c r="P196" t="s">
        <v>3</v>
      </c>
    </row>
    <row r="197" spans="1:16" hidden="1" x14ac:dyDescent="0.25">
      <c r="A197" s="21">
        <v>51602199</v>
      </c>
      <c r="B197" t="s">
        <v>602</v>
      </c>
      <c r="C197" t="s">
        <v>2</v>
      </c>
      <c r="D197" s="18" t="s">
        <v>76</v>
      </c>
      <c r="E197" s="26">
        <v>51602199</v>
      </c>
      <c r="F197" s="24" t="s">
        <v>603</v>
      </c>
      <c r="G197" s="28" t="e">
        <f>VLOOKUP($A197,'GL-1000 ระงับ'!$B$2:$C$99,1,FALSE)</f>
        <v>#N/A</v>
      </c>
      <c r="H197" s="28" t="e">
        <f>VLOOKUP($A197,'GL-1000 ระงับ'!$B$2:$C$99,2,FALSE)</f>
        <v>#N/A</v>
      </c>
      <c r="I197" s="2">
        <v>2958465</v>
      </c>
      <c r="J197" s="2">
        <v>1</v>
      </c>
      <c r="K197" s="2">
        <v>40844</v>
      </c>
      <c r="L197" t="s">
        <v>602</v>
      </c>
      <c r="M197" t="s">
        <v>603</v>
      </c>
      <c r="N197" t="s">
        <v>6</v>
      </c>
      <c r="O197" t="s">
        <v>7</v>
      </c>
      <c r="P197" t="s">
        <v>3</v>
      </c>
    </row>
    <row r="198" spans="1:16" hidden="1" x14ac:dyDescent="0.25">
      <c r="A198" s="21">
        <v>51602201</v>
      </c>
      <c r="B198" t="s">
        <v>605</v>
      </c>
      <c r="C198" t="s">
        <v>2</v>
      </c>
      <c r="D198" s="18" t="s">
        <v>76</v>
      </c>
      <c r="E198" s="26">
        <v>51602201</v>
      </c>
      <c r="F198" s="24" t="s">
        <v>606</v>
      </c>
      <c r="G198" s="28" t="e">
        <f>VLOOKUP($A198,'GL-1000 ระงับ'!$B$2:$C$99,1,FALSE)</f>
        <v>#N/A</v>
      </c>
      <c r="H198" s="28" t="e">
        <f>VLOOKUP($A198,'GL-1000 ระงับ'!$B$2:$C$99,2,FALSE)</f>
        <v>#N/A</v>
      </c>
      <c r="I198" s="2">
        <v>2958465</v>
      </c>
      <c r="J198" s="2">
        <v>1</v>
      </c>
      <c r="K198" s="2">
        <v>40844</v>
      </c>
      <c r="L198" t="s">
        <v>605</v>
      </c>
      <c r="M198" t="s">
        <v>606</v>
      </c>
      <c r="N198" t="s">
        <v>6</v>
      </c>
      <c r="O198" t="s">
        <v>7</v>
      </c>
      <c r="P198" t="s">
        <v>3</v>
      </c>
    </row>
    <row r="199" spans="1:16" hidden="1" x14ac:dyDescent="0.25">
      <c r="A199" s="21">
        <v>51602202</v>
      </c>
      <c r="B199" t="s">
        <v>608</v>
      </c>
      <c r="C199" t="s">
        <v>2</v>
      </c>
      <c r="D199" s="18" t="s">
        <v>76</v>
      </c>
      <c r="E199" s="26">
        <v>51602202</v>
      </c>
      <c r="F199" s="24" t="s">
        <v>609</v>
      </c>
      <c r="G199" s="28" t="e">
        <f>VLOOKUP($A199,'GL-1000 ระงับ'!$B$2:$C$99,1,FALSE)</f>
        <v>#N/A</v>
      </c>
      <c r="H199" s="28" t="e">
        <f>VLOOKUP($A199,'GL-1000 ระงับ'!$B$2:$C$99,2,FALSE)</f>
        <v>#N/A</v>
      </c>
      <c r="I199" s="2">
        <v>2958465</v>
      </c>
      <c r="J199" s="2">
        <v>1</v>
      </c>
      <c r="K199" s="2">
        <v>40844</v>
      </c>
      <c r="L199" t="s">
        <v>608</v>
      </c>
      <c r="M199" t="s">
        <v>609</v>
      </c>
      <c r="N199" t="s">
        <v>6</v>
      </c>
      <c r="O199" t="s">
        <v>7</v>
      </c>
      <c r="P199" t="s">
        <v>3</v>
      </c>
    </row>
    <row r="200" spans="1:16" hidden="1" x14ac:dyDescent="0.25">
      <c r="A200" s="21">
        <v>51602203</v>
      </c>
      <c r="B200" t="s">
        <v>611</v>
      </c>
      <c r="C200" t="s">
        <v>2</v>
      </c>
      <c r="D200" s="18" t="s">
        <v>76</v>
      </c>
      <c r="E200" s="26">
        <v>51602203</v>
      </c>
      <c r="F200" s="24" t="s">
        <v>612</v>
      </c>
      <c r="G200" s="28" t="e">
        <f>VLOOKUP($A200,'GL-1000 ระงับ'!$B$2:$C$99,1,FALSE)</f>
        <v>#N/A</v>
      </c>
      <c r="H200" s="28" t="e">
        <f>VLOOKUP($A200,'GL-1000 ระงับ'!$B$2:$C$99,2,FALSE)</f>
        <v>#N/A</v>
      </c>
      <c r="I200" s="2">
        <v>2958465</v>
      </c>
      <c r="J200" s="2">
        <v>1</v>
      </c>
      <c r="K200" s="2">
        <v>40844</v>
      </c>
      <c r="L200" t="s">
        <v>611</v>
      </c>
      <c r="M200" t="s">
        <v>612</v>
      </c>
      <c r="N200" t="s">
        <v>6</v>
      </c>
      <c r="O200" t="s">
        <v>7</v>
      </c>
      <c r="P200" t="s">
        <v>3</v>
      </c>
    </row>
    <row r="201" spans="1:16" hidden="1" x14ac:dyDescent="0.25">
      <c r="A201" s="21">
        <v>51602204</v>
      </c>
      <c r="B201" t="s">
        <v>614</v>
      </c>
      <c r="C201" t="s">
        <v>2</v>
      </c>
      <c r="D201" s="18" t="s">
        <v>76</v>
      </c>
      <c r="E201" s="26">
        <v>51602204</v>
      </c>
      <c r="F201" s="24" t="s">
        <v>615</v>
      </c>
      <c r="G201" s="28" t="e">
        <f>VLOOKUP($A201,'GL-1000 ระงับ'!$B$2:$C$99,1,FALSE)</f>
        <v>#N/A</v>
      </c>
      <c r="H201" s="28" t="e">
        <f>VLOOKUP($A201,'GL-1000 ระงับ'!$B$2:$C$99,2,FALSE)</f>
        <v>#N/A</v>
      </c>
      <c r="I201" s="2">
        <v>2958465</v>
      </c>
      <c r="J201" s="2">
        <v>1</v>
      </c>
      <c r="K201" s="2">
        <v>40844</v>
      </c>
      <c r="L201" t="s">
        <v>614</v>
      </c>
      <c r="M201" t="s">
        <v>615</v>
      </c>
      <c r="N201" t="s">
        <v>6</v>
      </c>
      <c r="O201" t="s">
        <v>7</v>
      </c>
      <c r="P201" t="s">
        <v>3</v>
      </c>
    </row>
    <row r="202" spans="1:16" hidden="1" x14ac:dyDescent="0.25">
      <c r="A202" s="21">
        <v>51602205</v>
      </c>
      <c r="B202" t="s">
        <v>617</v>
      </c>
      <c r="C202" t="s">
        <v>2</v>
      </c>
      <c r="D202" s="18" t="s">
        <v>76</v>
      </c>
      <c r="E202" s="26">
        <v>51602205</v>
      </c>
      <c r="F202" s="24" t="s">
        <v>618</v>
      </c>
      <c r="G202" s="28" t="e">
        <f>VLOOKUP($A202,'GL-1000 ระงับ'!$B$2:$C$99,1,FALSE)</f>
        <v>#N/A</v>
      </c>
      <c r="H202" s="28" t="e">
        <f>VLOOKUP($A202,'GL-1000 ระงับ'!$B$2:$C$99,2,FALSE)</f>
        <v>#N/A</v>
      </c>
      <c r="I202" s="2">
        <v>2958465</v>
      </c>
      <c r="J202" s="2">
        <v>1</v>
      </c>
      <c r="K202" s="2">
        <v>41522</v>
      </c>
      <c r="L202" t="s">
        <v>617</v>
      </c>
      <c r="M202" t="s">
        <v>618</v>
      </c>
      <c r="N202" t="s">
        <v>61</v>
      </c>
      <c r="O202" t="s">
        <v>7</v>
      </c>
      <c r="P202" t="s">
        <v>3</v>
      </c>
    </row>
    <row r="203" spans="1:16" hidden="1" x14ac:dyDescent="0.25">
      <c r="A203" s="21">
        <v>51602206</v>
      </c>
      <c r="B203" t="s">
        <v>620</v>
      </c>
      <c r="C203" t="s">
        <v>2</v>
      </c>
      <c r="D203" s="18" t="s">
        <v>76</v>
      </c>
      <c r="E203" s="26">
        <v>51602206</v>
      </c>
      <c r="F203" s="24" t="s">
        <v>621</v>
      </c>
      <c r="G203" s="28" t="e">
        <f>VLOOKUP($A203,'GL-1000 ระงับ'!$B$2:$C$99,1,FALSE)</f>
        <v>#N/A</v>
      </c>
      <c r="H203" s="28" t="e">
        <f>VLOOKUP($A203,'GL-1000 ระงับ'!$B$2:$C$99,2,FALSE)</f>
        <v>#N/A</v>
      </c>
      <c r="I203" s="2">
        <v>2958465</v>
      </c>
      <c r="J203" s="2">
        <v>1</v>
      </c>
      <c r="K203" s="2">
        <v>41247</v>
      </c>
      <c r="L203" t="s">
        <v>620</v>
      </c>
      <c r="M203" t="s">
        <v>621</v>
      </c>
      <c r="N203" t="s">
        <v>61</v>
      </c>
      <c r="O203" t="s">
        <v>7</v>
      </c>
      <c r="P203" t="s">
        <v>3</v>
      </c>
    </row>
    <row r="204" spans="1:16" hidden="1" x14ac:dyDescent="0.25">
      <c r="A204" s="21">
        <v>51602207</v>
      </c>
      <c r="B204" t="s">
        <v>623</v>
      </c>
      <c r="C204" t="s">
        <v>2</v>
      </c>
      <c r="D204" s="18" t="s">
        <v>76</v>
      </c>
      <c r="E204" s="26">
        <v>51602207</v>
      </c>
      <c r="F204" s="24" t="s">
        <v>624</v>
      </c>
      <c r="G204" s="28" t="e">
        <f>VLOOKUP($A204,'GL-1000 ระงับ'!$B$2:$C$99,1,FALSE)</f>
        <v>#N/A</v>
      </c>
      <c r="H204" s="28" t="e">
        <f>VLOOKUP($A204,'GL-1000 ระงับ'!$B$2:$C$99,2,FALSE)</f>
        <v>#N/A</v>
      </c>
      <c r="I204" s="2">
        <v>2958465</v>
      </c>
      <c r="J204" s="2">
        <v>1</v>
      </c>
      <c r="K204" s="2">
        <v>42090</v>
      </c>
      <c r="L204" t="s">
        <v>623</v>
      </c>
      <c r="M204" t="s">
        <v>624</v>
      </c>
      <c r="N204" t="s">
        <v>61</v>
      </c>
      <c r="O204" t="s">
        <v>7</v>
      </c>
      <c r="P204" t="s">
        <v>3</v>
      </c>
    </row>
    <row r="205" spans="1:16" hidden="1" x14ac:dyDescent="0.25">
      <c r="A205" s="21">
        <v>51602208</v>
      </c>
      <c r="B205" t="s">
        <v>626</v>
      </c>
      <c r="C205" t="s">
        <v>2</v>
      </c>
      <c r="D205" s="18" t="s">
        <v>76</v>
      </c>
      <c r="E205" s="26">
        <v>51602208</v>
      </c>
      <c r="F205" s="24" t="s">
        <v>627</v>
      </c>
      <c r="G205" s="28" t="e">
        <f>VLOOKUP($A205,'GL-1000 ระงับ'!$B$2:$C$99,1,FALSE)</f>
        <v>#N/A</v>
      </c>
      <c r="H205" s="28" t="e">
        <f>VLOOKUP($A205,'GL-1000 ระงับ'!$B$2:$C$99,2,FALSE)</f>
        <v>#N/A</v>
      </c>
      <c r="I205" s="2">
        <v>2958465</v>
      </c>
      <c r="J205" s="2">
        <v>1</v>
      </c>
      <c r="K205" s="2">
        <v>42090</v>
      </c>
      <c r="L205" t="s">
        <v>626</v>
      </c>
      <c r="M205" t="s">
        <v>627</v>
      </c>
      <c r="N205" t="s">
        <v>61</v>
      </c>
      <c r="O205" t="s">
        <v>7</v>
      </c>
      <c r="P205" t="s">
        <v>3</v>
      </c>
    </row>
    <row r="206" spans="1:16" hidden="1" x14ac:dyDescent="0.25">
      <c r="A206" s="21">
        <v>51602299</v>
      </c>
      <c r="B206" t="s">
        <v>629</v>
      </c>
      <c r="C206" t="s">
        <v>2</v>
      </c>
      <c r="D206" s="18" t="s">
        <v>76</v>
      </c>
      <c r="E206" s="26">
        <v>51602299</v>
      </c>
      <c r="F206" s="24" t="s">
        <v>630</v>
      </c>
      <c r="G206" s="28" t="e">
        <f>VLOOKUP($A206,'GL-1000 ระงับ'!$B$2:$C$99,1,FALSE)</f>
        <v>#N/A</v>
      </c>
      <c r="H206" s="28" t="e">
        <f>VLOOKUP($A206,'GL-1000 ระงับ'!$B$2:$C$99,2,FALSE)</f>
        <v>#N/A</v>
      </c>
      <c r="I206" s="2">
        <v>2958465</v>
      </c>
      <c r="J206" s="2">
        <v>1</v>
      </c>
      <c r="K206" s="2">
        <v>40844</v>
      </c>
      <c r="L206" t="s">
        <v>629</v>
      </c>
      <c r="M206" t="s">
        <v>630</v>
      </c>
      <c r="N206" t="s">
        <v>6</v>
      </c>
      <c r="O206" t="s">
        <v>7</v>
      </c>
      <c r="P206" t="s">
        <v>3</v>
      </c>
    </row>
    <row r="207" spans="1:16" hidden="1" x14ac:dyDescent="0.25">
      <c r="A207" s="21">
        <v>51602301</v>
      </c>
      <c r="B207" t="s">
        <v>632</v>
      </c>
      <c r="C207" t="s">
        <v>2</v>
      </c>
      <c r="D207" s="18" t="s">
        <v>76</v>
      </c>
      <c r="E207" s="26">
        <v>51602301</v>
      </c>
      <c r="F207" s="24" t="s">
        <v>633</v>
      </c>
      <c r="G207" s="28" t="e">
        <f>VLOOKUP($A207,'GL-1000 ระงับ'!$B$2:$C$99,1,FALSE)</f>
        <v>#N/A</v>
      </c>
      <c r="H207" s="28" t="e">
        <f>VLOOKUP($A207,'GL-1000 ระงับ'!$B$2:$C$99,2,FALSE)</f>
        <v>#N/A</v>
      </c>
      <c r="I207" s="2">
        <v>2958465</v>
      </c>
      <c r="J207" s="2">
        <v>1</v>
      </c>
      <c r="K207" s="2">
        <v>40844</v>
      </c>
      <c r="L207" t="s">
        <v>632</v>
      </c>
      <c r="M207" t="s">
        <v>633</v>
      </c>
      <c r="N207" t="s">
        <v>6</v>
      </c>
      <c r="O207" t="s">
        <v>7</v>
      </c>
      <c r="P207" t="s">
        <v>3</v>
      </c>
    </row>
    <row r="208" spans="1:16" hidden="1" x14ac:dyDescent="0.25">
      <c r="A208" s="21">
        <v>51602302</v>
      </c>
      <c r="B208" t="s">
        <v>635</v>
      </c>
      <c r="C208" t="s">
        <v>2</v>
      </c>
      <c r="D208" s="18" t="s">
        <v>76</v>
      </c>
      <c r="E208" s="26">
        <v>51602302</v>
      </c>
      <c r="F208" s="24" t="s">
        <v>3184</v>
      </c>
      <c r="G208" s="28" t="e">
        <f>VLOOKUP($A208,'GL-1000 ระงับ'!$B$2:$C$99,1,FALSE)</f>
        <v>#N/A</v>
      </c>
      <c r="H208" s="28" t="e">
        <f>VLOOKUP($A208,'GL-1000 ระงับ'!$B$2:$C$99,2,FALSE)</f>
        <v>#N/A</v>
      </c>
      <c r="I208" s="2">
        <v>2958465</v>
      </c>
      <c r="J208" s="2">
        <v>1</v>
      </c>
      <c r="K208" s="2">
        <v>40844</v>
      </c>
      <c r="L208" t="s">
        <v>635</v>
      </c>
      <c r="M208" t="s">
        <v>636</v>
      </c>
      <c r="N208" t="s">
        <v>6</v>
      </c>
      <c r="O208" t="s">
        <v>7</v>
      </c>
      <c r="P208" t="s">
        <v>3</v>
      </c>
    </row>
    <row r="209" spans="1:16" s="30" customFormat="1" x14ac:dyDescent="0.25">
      <c r="A209" s="29">
        <v>51602303</v>
      </c>
      <c r="B209" s="30" t="s">
        <v>638</v>
      </c>
      <c r="C209" s="30" t="s">
        <v>2</v>
      </c>
      <c r="D209" s="31" t="s">
        <v>76</v>
      </c>
      <c r="E209" s="32" t="e">
        <v>#N/A</v>
      </c>
      <c r="F209" s="33" t="e">
        <v>#N/A</v>
      </c>
      <c r="G209" s="34">
        <f>VLOOKUP($A209,'GL-1000 ระงับ'!$B$2:$C$99,1,FALSE)</f>
        <v>51602303</v>
      </c>
      <c r="H209" s="34" t="str">
        <f>VLOOKUP($A209,'GL-1000 ระงับ'!$B$2:$C$99,2,FALSE)</f>
        <v>ต-ค่าเบี้ยประกัน-ผู้บริหาร</v>
      </c>
      <c r="I209" s="35">
        <v>2958465</v>
      </c>
      <c r="J209" s="35">
        <v>1</v>
      </c>
      <c r="K209" s="35">
        <v>40844</v>
      </c>
      <c r="L209" s="30" t="s">
        <v>638</v>
      </c>
      <c r="M209" s="30" t="s">
        <v>639</v>
      </c>
      <c r="N209" s="30" t="s">
        <v>6</v>
      </c>
      <c r="O209" s="30" t="s">
        <v>7</v>
      </c>
      <c r="P209" s="30" t="s">
        <v>3</v>
      </c>
    </row>
    <row r="210" spans="1:16" hidden="1" x14ac:dyDescent="0.25">
      <c r="A210" s="21">
        <v>51602304</v>
      </c>
      <c r="B210" t="s">
        <v>641</v>
      </c>
      <c r="C210" t="s">
        <v>2</v>
      </c>
      <c r="D210" s="18" t="s">
        <v>76</v>
      </c>
      <c r="E210" s="26">
        <v>51602304</v>
      </c>
      <c r="F210" s="24" t="s">
        <v>642</v>
      </c>
      <c r="G210" s="28" t="e">
        <f>VLOOKUP($A210,'GL-1000 ระงับ'!$B$2:$C$99,1,FALSE)</f>
        <v>#N/A</v>
      </c>
      <c r="H210" s="28" t="e">
        <f>VLOOKUP($A210,'GL-1000 ระงับ'!$B$2:$C$99,2,FALSE)</f>
        <v>#N/A</v>
      </c>
      <c r="I210" s="2">
        <v>2958465</v>
      </c>
      <c r="J210" s="2">
        <v>1</v>
      </c>
      <c r="K210" s="2">
        <v>40844</v>
      </c>
      <c r="L210" t="s">
        <v>641</v>
      </c>
      <c r="M210" t="s">
        <v>642</v>
      </c>
      <c r="N210" t="s">
        <v>6</v>
      </c>
      <c r="O210" t="s">
        <v>7</v>
      </c>
      <c r="P210" t="s">
        <v>3</v>
      </c>
    </row>
    <row r="211" spans="1:16" hidden="1" x14ac:dyDescent="0.25">
      <c r="A211" s="21">
        <v>51602305</v>
      </c>
      <c r="B211" t="s">
        <v>644</v>
      </c>
      <c r="C211" t="s">
        <v>2</v>
      </c>
      <c r="D211" s="18" t="s">
        <v>76</v>
      </c>
      <c r="E211" s="26">
        <v>51602305</v>
      </c>
      <c r="F211" s="24" t="s">
        <v>645</v>
      </c>
      <c r="G211" s="28" t="e">
        <f>VLOOKUP($A211,'GL-1000 ระงับ'!$B$2:$C$99,1,FALSE)</f>
        <v>#N/A</v>
      </c>
      <c r="H211" s="28" t="e">
        <f>VLOOKUP($A211,'GL-1000 ระงับ'!$B$2:$C$99,2,FALSE)</f>
        <v>#N/A</v>
      </c>
      <c r="I211" s="2">
        <v>2958465</v>
      </c>
      <c r="J211" s="2">
        <v>1</v>
      </c>
      <c r="K211" s="2">
        <v>40844</v>
      </c>
      <c r="L211" t="s">
        <v>644</v>
      </c>
      <c r="M211" t="s">
        <v>645</v>
      </c>
      <c r="N211" t="s">
        <v>6</v>
      </c>
      <c r="O211" t="s">
        <v>7</v>
      </c>
      <c r="P211" t="s">
        <v>3</v>
      </c>
    </row>
    <row r="212" spans="1:16" hidden="1" x14ac:dyDescent="0.25">
      <c r="A212" s="21">
        <v>51602306</v>
      </c>
      <c r="B212" t="s">
        <v>647</v>
      </c>
      <c r="C212" t="s">
        <v>2</v>
      </c>
      <c r="D212" s="18" t="s">
        <v>76</v>
      </c>
      <c r="E212" s="26">
        <v>51602306</v>
      </c>
      <c r="F212" s="24" t="s">
        <v>648</v>
      </c>
      <c r="G212" s="28" t="e">
        <f>VLOOKUP($A212,'GL-1000 ระงับ'!$B$2:$C$99,1,FALSE)</f>
        <v>#N/A</v>
      </c>
      <c r="H212" s="28" t="e">
        <f>VLOOKUP($A212,'GL-1000 ระงับ'!$B$2:$C$99,2,FALSE)</f>
        <v>#N/A</v>
      </c>
      <c r="I212" s="2">
        <v>2958465</v>
      </c>
      <c r="J212" s="2">
        <v>1</v>
      </c>
      <c r="K212" s="2">
        <v>40844</v>
      </c>
      <c r="L212" t="s">
        <v>647</v>
      </c>
      <c r="M212" t="s">
        <v>648</v>
      </c>
      <c r="N212" t="s">
        <v>6</v>
      </c>
      <c r="O212" t="s">
        <v>7</v>
      </c>
      <c r="P212" t="s">
        <v>3</v>
      </c>
    </row>
    <row r="213" spans="1:16" s="30" customFormat="1" x14ac:dyDescent="0.25">
      <c r="A213" s="29">
        <v>51602307</v>
      </c>
      <c r="B213" s="30" t="s">
        <v>650</v>
      </c>
      <c r="C213" s="30" t="s">
        <v>2</v>
      </c>
      <c r="D213" s="31" t="s">
        <v>76</v>
      </c>
      <c r="E213" s="32" t="e">
        <v>#N/A</v>
      </c>
      <c r="F213" s="33" t="e">
        <v>#N/A</v>
      </c>
      <c r="G213" s="34" t="e">
        <f>VLOOKUP($A213,'GL-1000 ระงับ'!$B$2:$C$99,1,FALSE)</f>
        <v>#N/A</v>
      </c>
      <c r="H213" s="34" t="e">
        <f>VLOOKUP($A213,'GL-1000 ระงับ'!$B$2:$C$99,2,FALSE)</f>
        <v>#N/A</v>
      </c>
      <c r="I213" s="35">
        <v>2958465</v>
      </c>
      <c r="J213" s="35">
        <v>1</v>
      </c>
      <c r="K213" s="35">
        <v>40844</v>
      </c>
      <c r="L213" s="30" t="s">
        <v>650</v>
      </c>
      <c r="M213" s="30" t="s">
        <v>651</v>
      </c>
      <c r="N213" s="30" t="s">
        <v>6</v>
      </c>
      <c r="O213" s="30" t="s">
        <v>7</v>
      </c>
      <c r="P213" s="30" t="s">
        <v>3</v>
      </c>
    </row>
    <row r="214" spans="1:16" hidden="1" x14ac:dyDescent="0.25">
      <c r="A214" s="21">
        <v>51602308</v>
      </c>
      <c r="B214" t="s">
        <v>653</v>
      </c>
      <c r="C214" t="s">
        <v>2</v>
      </c>
      <c r="D214" s="18" t="s">
        <v>76</v>
      </c>
      <c r="E214" s="26">
        <v>51602308</v>
      </c>
      <c r="F214" s="24" t="s">
        <v>654</v>
      </c>
      <c r="G214" s="28" t="e">
        <f>VLOOKUP($A214,'GL-1000 ระงับ'!$B$2:$C$99,1,FALSE)</f>
        <v>#N/A</v>
      </c>
      <c r="H214" s="28" t="e">
        <f>VLOOKUP($A214,'GL-1000 ระงับ'!$B$2:$C$99,2,FALSE)</f>
        <v>#N/A</v>
      </c>
      <c r="I214" s="2">
        <v>2958465</v>
      </c>
      <c r="J214" s="2">
        <v>1</v>
      </c>
      <c r="K214" s="2">
        <v>40844</v>
      </c>
      <c r="L214" t="s">
        <v>653</v>
      </c>
      <c r="M214" t="s">
        <v>654</v>
      </c>
      <c r="N214" t="s">
        <v>6</v>
      </c>
      <c r="O214" t="s">
        <v>7</v>
      </c>
      <c r="P214" t="s">
        <v>3</v>
      </c>
    </row>
    <row r="215" spans="1:16" hidden="1" x14ac:dyDescent="0.25">
      <c r="A215" s="21">
        <v>51602309</v>
      </c>
      <c r="B215" t="s">
        <v>656</v>
      </c>
      <c r="C215" t="s">
        <v>2</v>
      </c>
      <c r="D215" s="18" t="s">
        <v>76</v>
      </c>
      <c r="E215" s="26">
        <v>51602309</v>
      </c>
      <c r="F215" s="24" t="s">
        <v>657</v>
      </c>
      <c r="G215" s="28" t="e">
        <f>VLOOKUP($A215,'GL-1000 ระงับ'!$B$2:$C$99,1,FALSE)</f>
        <v>#N/A</v>
      </c>
      <c r="H215" s="28" t="e">
        <f>VLOOKUP($A215,'GL-1000 ระงับ'!$B$2:$C$99,2,FALSE)</f>
        <v>#N/A</v>
      </c>
      <c r="I215" s="2">
        <v>2958465</v>
      </c>
      <c r="J215" s="2">
        <v>1</v>
      </c>
      <c r="K215" s="2">
        <v>42027</v>
      </c>
      <c r="L215" t="s">
        <v>656</v>
      </c>
      <c r="M215" t="s">
        <v>657</v>
      </c>
      <c r="N215" t="s">
        <v>61</v>
      </c>
      <c r="O215" t="s">
        <v>7</v>
      </c>
      <c r="P215" t="s">
        <v>3</v>
      </c>
    </row>
    <row r="216" spans="1:16" hidden="1" x14ac:dyDescent="0.25">
      <c r="A216" s="21">
        <v>51602310</v>
      </c>
      <c r="B216" t="s">
        <v>659</v>
      </c>
      <c r="C216" t="s">
        <v>2</v>
      </c>
      <c r="D216" s="18" t="s">
        <v>76</v>
      </c>
      <c r="E216" s="26">
        <v>51602310</v>
      </c>
      <c r="F216" s="24" t="s">
        <v>660</v>
      </c>
      <c r="G216" s="28" t="e">
        <f>VLOOKUP($A216,'GL-1000 ระงับ'!$B$2:$C$99,1,FALSE)</f>
        <v>#N/A</v>
      </c>
      <c r="H216" s="28" t="e">
        <f>VLOOKUP($A216,'GL-1000 ระงับ'!$B$2:$C$99,2,FALSE)</f>
        <v>#N/A</v>
      </c>
      <c r="I216" s="2">
        <v>2958465</v>
      </c>
      <c r="J216" s="2">
        <v>1</v>
      </c>
      <c r="K216" s="2">
        <v>40844</v>
      </c>
      <c r="L216" t="s">
        <v>659</v>
      </c>
      <c r="M216" t="s">
        <v>660</v>
      </c>
      <c r="N216" t="s">
        <v>6</v>
      </c>
      <c r="O216" t="s">
        <v>7</v>
      </c>
      <c r="P216" t="s">
        <v>3</v>
      </c>
    </row>
    <row r="217" spans="1:16" hidden="1" x14ac:dyDescent="0.25">
      <c r="A217" s="21">
        <v>51602311</v>
      </c>
      <c r="B217" t="s">
        <v>662</v>
      </c>
      <c r="C217" t="s">
        <v>2</v>
      </c>
      <c r="D217" s="18" t="s">
        <v>76</v>
      </c>
      <c r="E217" s="26">
        <v>51602311</v>
      </c>
      <c r="F217" s="24" t="s">
        <v>663</v>
      </c>
      <c r="G217" s="28" t="e">
        <f>VLOOKUP($A217,'GL-1000 ระงับ'!$B$2:$C$99,1,FALSE)</f>
        <v>#N/A</v>
      </c>
      <c r="H217" s="28" t="e">
        <f>VLOOKUP($A217,'GL-1000 ระงับ'!$B$2:$C$99,2,FALSE)</f>
        <v>#N/A</v>
      </c>
      <c r="I217" s="2">
        <v>2958465</v>
      </c>
      <c r="J217" s="2">
        <v>1</v>
      </c>
      <c r="K217" s="2">
        <v>40844</v>
      </c>
      <c r="L217" t="s">
        <v>662</v>
      </c>
      <c r="M217" t="s">
        <v>663</v>
      </c>
      <c r="N217" t="s">
        <v>6</v>
      </c>
      <c r="O217" t="s">
        <v>7</v>
      </c>
      <c r="P217" t="s">
        <v>3</v>
      </c>
    </row>
    <row r="218" spans="1:16" hidden="1" x14ac:dyDescent="0.25">
      <c r="A218" s="21">
        <v>51602313</v>
      </c>
      <c r="B218" t="s">
        <v>665</v>
      </c>
      <c r="C218" t="s">
        <v>2</v>
      </c>
      <c r="D218" s="18" t="s">
        <v>76</v>
      </c>
      <c r="E218" s="26">
        <v>51602313</v>
      </c>
      <c r="F218" s="24" t="s">
        <v>666</v>
      </c>
      <c r="G218" s="28" t="e">
        <f>VLOOKUP($A218,'GL-1000 ระงับ'!$B$2:$C$99,1,FALSE)</f>
        <v>#N/A</v>
      </c>
      <c r="H218" s="28" t="e">
        <f>VLOOKUP($A218,'GL-1000 ระงับ'!$B$2:$C$99,2,FALSE)</f>
        <v>#N/A</v>
      </c>
      <c r="I218" s="2">
        <v>2958465</v>
      </c>
      <c r="J218" s="2">
        <v>1</v>
      </c>
      <c r="K218" s="2">
        <v>41906</v>
      </c>
      <c r="L218" t="s">
        <v>665</v>
      </c>
      <c r="M218" t="s">
        <v>666</v>
      </c>
      <c r="N218" t="s">
        <v>61</v>
      </c>
      <c r="O218" t="s">
        <v>7</v>
      </c>
      <c r="P218" t="s">
        <v>3</v>
      </c>
    </row>
    <row r="219" spans="1:16" hidden="1" x14ac:dyDescent="0.25">
      <c r="A219" s="21">
        <v>51602314</v>
      </c>
      <c r="B219" t="s">
        <v>668</v>
      </c>
      <c r="C219" t="s">
        <v>2</v>
      </c>
      <c r="D219" s="18" t="s">
        <v>76</v>
      </c>
      <c r="E219" s="26">
        <v>51602314</v>
      </c>
      <c r="F219" s="24" t="s">
        <v>669</v>
      </c>
      <c r="G219" s="28" t="e">
        <f>VLOOKUP($A219,'GL-1000 ระงับ'!$B$2:$C$99,1,FALSE)</f>
        <v>#N/A</v>
      </c>
      <c r="H219" s="28" t="e">
        <f>VLOOKUP($A219,'GL-1000 ระงับ'!$B$2:$C$99,2,FALSE)</f>
        <v>#N/A</v>
      </c>
      <c r="I219" s="2">
        <v>2958465</v>
      </c>
      <c r="J219" s="2">
        <v>1</v>
      </c>
      <c r="K219" s="2">
        <v>41906</v>
      </c>
      <c r="L219" t="s">
        <v>668</v>
      </c>
      <c r="M219" t="s">
        <v>669</v>
      </c>
      <c r="N219" t="s">
        <v>61</v>
      </c>
      <c r="O219" t="s">
        <v>7</v>
      </c>
      <c r="P219" t="s">
        <v>3</v>
      </c>
    </row>
    <row r="220" spans="1:16" s="30" customFormat="1" x14ac:dyDescent="0.25">
      <c r="A220" s="29">
        <v>51602315</v>
      </c>
      <c r="B220" s="30" t="s">
        <v>671</v>
      </c>
      <c r="C220" s="30" t="s">
        <v>2</v>
      </c>
      <c r="D220" s="31" t="s">
        <v>76</v>
      </c>
      <c r="E220" s="32" t="e">
        <v>#N/A</v>
      </c>
      <c r="F220" s="33" t="e">
        <v>#N/A</v>
      </c>
      <c r="G220" s="34">
        <f>VLOOKUP($A220,'GL-1000 ระงับ'!$B$2:$C$99,1,FALSE)</f>
        <v>51602315</v>
      </c>
      <c r="H220" s="34" t="str">
        <f>VLOOKUP($A220,'GL-1000 ระงับ'!$B$2:$C$99,2,FALSE)</f>
        <v>ต-ค่าวันหยุดพักผ่อน-ผู้เกษียณ-ผู้บริหาร</v>
      </c>
      <c r="I220" s="35">
        <v>2958465</v>
      </c>
      <c r="J220" s="35">
        <v>1</v>
      </c>
      <c r="K220" s="35">
        <v>41911</v>
      </c>
      <c r="L220" s="30" t="s">
        <v>671</v>
      </c>
      <c r="M220" s="30" t="s">
        <v>498</v>
      </c>
      <c r="N220" s="30" t="s">
        <v>61</v>
      </c>
      <c r="O220" s="30" t="s">
        <v>7</v>
      </c>
      <c r="P220" s="30" t="s">
        <v>3</v>
      </c>
    </row>
    <row r="221" spans="1:16" hidden="1" x14ac:dyDescent="0.25">
      <c r="A221" s="21">
        <v>51602316</v>
      </c>
      <c r="B221" t="s">
        <v>673</v>
      </c>
      <c r="C221" t="s">
        <v>2</v>
      </c>
      <c r="D221" s="18" t="s">
        <v>76</v>
      </c>
      <c r="E221" s="26">
        <v>51602316</v>
      </c>
      <c r="F221" s="24" t="s">
        <v>674</v>
      </c>
      <c r="G221" s="28" t="e">
        <f>VLOOKUP($A221,'GL-1000 ระงับ'!$B$2:$C$99,1,FALSE)</f>
        <v>#N/A</v>
      </c>
      <c r="H221" s="28" t="e">
        <f>VLOOKUP($A221,'GL-1000 ระงับ'!$B$2:$C$99,2,FALSE)</f>
        <v>#N/A</v>
      </c>
      <c r="I221" s="2">
        <v>2958465</v>
      </c>
      <c r="J221" s="2">
        <v>1</v>
      </c>
      <c r="K221" s="2">
        <v>41911</v>
      </c>
      <c r="L221" t="s">
        <v>673</v>
      </c>
      <c r="M221" t="s">
        <v>674</v>
      </c>
      <c r="N221" t="s">
        <v>61</v>
      </c>
      <c r="O221" t="s">
        <v>7</v>
      </c>
      <c r="P221" t="s">
        <v>3</v>
      </c>
    </row>
    <row r="222" spans="1:16" hidden="1" x14ac:dyDescent="0.25">
      <c r="A222" s="21">
        <v>51602399</v>
      </c>
      <c r="B222" t="s">
        <v>676</v>
      </c>
      <c r="C222" t="s">
        <v>2</v>
      </c>
      <c r="D222" s="18" t="s">
        <v>76</v>
      </c>
      <c r="E222" s="26">
        <v>51602399</v>
      </c>
      <c r="F222" s="24" t="s">
        <v>677</v>
      </c>
      <c r="G222" s="28" t="e">
        <f>VLOOKUP($A222,'GL-1000 ระงับ'!$B$2:$C$99,1,FALSE)</f>
        <v>#N/A</v>
      </c>
      <c r="H222" s="28" t="e">
        <f>VLOOKUP($A222,'GL-1000 ระงับ'!$B$2:$C$99,2,FALSE)</f>
        <v>#N/A</v>
      </c>
      <c r="I222" s="2">
        <v>2958465</v>
      </c>
      <c r="J222" s="2">
        <v>1</v>
      </c>
      <c r="K222" s="2">
        <v>40844</v>
      </c>
      <c r="L222" t="s">
        <v>676</v>
      </c>
      <c r="M222" t="s">
        <v>677</v>
      </c>
      <c r="N222" t="s">
        <v>6</v>
      </c>
      <c r="O222" t="s">
        <v>7</v>
      </c>
      <c r="P222" t="s">
        <v>3</v>
      </c>
    </row>
    <row r="223" spans="1:16" hidden="1" x14ac:dyDescent="0.25">
      <c r="A223" s="21">
        <v>51602401</v>
      </c>
      <c r="B223" t="s">
        <v>679</v>
      </c>
      <c r="C223" t="s">
        <v>2</v>
      </c>
      <c r="D223" s="18" t="s">
        <v>76</v>
      </c>
      <c r="E223" s="26">
        <v>51602401</v>
      </c>
      <c r="F223" s="24" t="s">
        <v>3194</v>
      </c>
      <c r="G223" s="28" t="e">
        <f>VLOOKUP($A223,'GL-1000 ระงับ'!$B$2:$C$99,1,FALSE)</f>
        <v>#N/A</v>
      </c>
      <c r="H223" s="28" t="e">
        <f>VLOOKUP($A223,'GL-1000 ระงับ'!$B$2:$C$99,2,FALSE)</f>
        <v>#N/A</v>
      </c>
      <c r="I223" s="2">
        <v>2958465</v>
      </c>
      <c r="J223" s="2">
        <v>1</v>
      </c>
      <c r="K223" s="2">
        <v>40883</v>
      </c>
      <c r="L223" t="s">
        <v>679</v>
      </c>
      <c r="M223" t="s">
        <v>680</v>
      </c>
      <c r="N223" t="s">
        <v>6</v>
      </c>
      <c r="O223" t="s">
        <v>7</v>
      </c>
      <c r="P223" t="s">
        <v>3</v>
      </c>
    </row>
    <row r="224" spans="1:16" s="30" customFormat="1" x14ac:dyDescent="0.25">
      <c r="A224" s="29">
        <v>51602406</v>
      </c>
      <c r="B224" s="30" t="s">
        <v>682</v>
      </c>
      <c r="C224" s="30" t="s">
        <v>2</v>
      </c>
      <c r="D224" s="31" t="s">
        <v>76</v>
      </c>
      <c r="E224" s="32" t="e">
        <v>#N/A</v>
      </c>
      <c r="F224" s="33" t="e">
        <v>#N/A</v>
      </c>
      <c r="G224" s="34">
        <f>VLOOKUP($A224,'GL-1000 ระงับ'!$B$2:$C$99,1,FALSE)</f>
        <v>51602406</v>
      </c>
      <c r="H224" s="34" t="str">
        <f>VLOOKUP($A224,'GL-1000 ระงับ'!$B$2:$C$99,2,FALSE)</f>
        <v>ต-ค่าชดเชย ง.ทดแทน ง.เพื่อตอบแทนฯ-พนง.-ต้นทุนดบ.</v>
      </c>
      <c r="I224" s="35">
        <v>2958465</v>
      </c>
      <c r="J224" s="35">
        <v>1</v>
      </c>
      <c r="K224" s="35">
        <v>40883</v>
      </c>
      <c r="L224" s="30" t="s">
        <v>682</v>
      </c>
      <c r="M224" s="30" t="s">
        <v>683</v>
      </c>
      <c r="N224" s="30" t="s">
        <v>6</v>
      </c>
      <c r="O224" s="30" t="s">
        <v>7</v>
      </c>
      <c r="P224" s="30" t="s">
        <v>3</v>
      </c>
    </row>
    <row r="225" spans="1:16" hidden="1" x14ac:dyDescent="0.25">
      <c r="A225" s="21">
        <v>51602407</v>
      </c>
      <c r="B225" t="s">
        <v>685</v>
      </c>
      <c r="C225" t="s">
        <v>2</v>
      </c>
      <c r="D225" s="18" t="s">
        <v>76</v>
      </c>
      <c r="E225" s="26">
        <v>51602407</v>
      </c>
      <c r="F225" s="24" t="s">
        <v>3196</v>
      </c>
      <c r="G225" s="28" t="e">
        <f>VLOOKUP($A225,'GL-1000 ระงับ'!$B$2:$C$99,1,FALSE)</f>
        <v>#N/A</v>
      </c>
      <c r="H225" s="28" t="e">
        <f>VLOOKUP($A225,'GL-1000 ระงับ'!$B$2:$C$99,2,FALSE)</f>
        <v>#N/A</v>
      </c>
      <c r="I225" s="2">
        <v>2958465</v>
      </c>
      <c r="J225" s="2">
        <v>1</v>
      </c>
      <c r="K225" s="2">
        <v>41911</v>
      </c>
      <c r="L225" t="s">
        <v>685</v>
      </c>
      <c r="M225" t="s">
        <v>686</v>
      </c>
      <c r="N225" t="s">
        <v>61</v>
      </c>
      <c r="O225" t="s">
        <v>7</v>
      </c>
      <c r="P225" t="s">
        <v>3</v>
      </c>
    </row>
    <row r="226" spans="1:16" hidden="1" x14ac:dyDescent="0.25">
      <c r="A226" s="21">
        <v>51602408</v>
      </c>
      <c r="B226" t="s">
        <v>688</v>
      </c>
      <c r="C226" t="s">
        <v>2</v>
      </c>
      <c r="D226" s="18" t="s">
        <v>76</v>
      </c>
      <c r="E226" s="26">
        <v>51602408</v>
      </c>
      <c r="F226" s="24" t="s">
        <v>3198</v>
      </c>
      <c r="G226" s="28" t="e">
        <f>VLOOKUP($A226,'GL-1000 ระงับ'!$B$2:$C$99,1,FALSE)</f>
        <v>#N/A</v>
      </c>
      <c r="H226" s="28" t="e">
        <f>VLOOKUP($A226,'GL-1000 ระงับ'!$B$2:$C$99,2,FALSE)</f>
        <v>#N/A</v>
      </c>
      <c r="I226" s="2">
        <v>2958465</v>
      </c>
      <c r="J226" s="2">
        <v>1</v>
      </c>
      <c r="K226" s="2">
        <v>41911</v>
      </c>
      <c r="L226" t="s">
        <v>688</v>
      </c>
      <c r="M226" t="s">
        <v>689</v>
      </c>
      <c r="N226" t="s">
        <v>61</v>
      </c>
      <c r="O226" t="s">
        <v>7</v>
      </c>
      <c r="P226" t="s">
        <v>3</v>
      </c>
    </row>
    <row r="227" spans="1:16" s="30" customFormat="1" x14ac:dyDescent="0.25">
      <c r="A227" s="29">
        <v>51602409</v>
      </c>
      <c r="B227" s="30" t="s">
        <v>691</v>
      </c>
      <c r="C227" s="30" t="s">
        <v>2</v>
      </c>
      <c r="D227" s="31" t="s">
        <v>76</v>
      </c>
      <c r="E227" s="32" t="e">
        <v>#N/A</v>
      </c>
      <c r="F227" s="33" t="e">
        <v>#N/A</v>
      </c>
      <c r="G227" s="34">
        <f>VLOOKUP($A227,'GL-1000 ระงับ'!$B$2:$C$99,1,FALSE)</f>
        <v>51602409</v>
      </c>
      <c r="H227" s="34" t="str">
        <f>VLOOKUP($A227,'GL-1000 ระงับ'!$B$2:$C$99,2,FALSE)</f>
        <v>ต-ค่าวันหยุดพักผ่อน-ผู้เกษียณ-พนักงาน-ตท.ดอกเบี้ย</v>
      </c>
      <c r="I227" s="35">
        <v>2958465</v>
      </c>
      <c r="J227" s="35">
        <v>1</v>
      </c>
      <c r="K227" s="35">
        <v>41911</v>
      </c>
      <c r="L227" s="30" t="s">
        <v>691</v>
      </c>
      <c r="M227" s="30" t="s">
        <v>692</v>
      </c>
      <c r="N227" s="30" t="s">
        <v>61</v>
      </c>
      <c r="O227" s="30" t="s">
        <v>7</v>
      </c>
      <c r="P227" s="30" t="s">
        <v>3</v>
      </c>
    </row>
    <row r="228" spans="1:16" hidden="1" x14ac:dyDescent="0.25">
      <c r="A228" s="21">
        <v>51602410</v>
      </c>
      <c r="B228" t="s">
        <v>694</v>
      </c>
      <c r="C228" t="s">
        <v>2</v>
      </c>
      <c r="D228" s="18" t="s">
        <v>76</v>
      </c>
      <c r="E228" s="26">
        <v>51602410</v>
      </c>
      <c r="F228" s="24" t="s">
        <v>3200</v>
      </c>
      <c r="G228" s="28" t="e">
        <f>VLOOKUP($A228,'GL-1000 ระงับ'!$B$2:$C$99,1,FALSE)</f>
        <v>#N/A</v>
      </c>
      <c r="H228" s="28" t="e">
        <f>VLOOKUP($A228,'GL-1000 ระงับ'!$B$2:$C$99,2,FALSE)</f>
        <v>#N/A</v>
      </c>
      <c r="I228" s="2">
        <v>2958465</v>
      </c>
      <c r="J228" s="2">
        <v>1</v>
      </c>
      <c r="K228" s="2">
        <v>41911</v>
      </c>
      <c r="L228" t="s">
        <v>694</v>
      </c>
      <c r="M228" t="s">
        <v>695</v>
      </c>
      <c r="N228" t="s">
        <v>61</v>
      </c>
      <c r="O228" t="s">
        <v>7</v>
      </c>
      <c r="P228" t="s">
        <v>3</v>
      </c>
    </row>
    <row r="229" spans="1:16" s="30" customFormat="1" x14ac:dyDescent="0.25">
      <c r="A229" s="29">
        <v>51602499</v>
      </c>
      <c r="B229" s="30" t="s">
        <v>697</v>
      </c>
      <c r="C229" s="30" t="s">
        <v>2</v>
      </c>
      <c r="D229" s="31" t="s">
        <v>76</v>
      </c>
      <c r="E229" s="32" t="e">
        <v>#N/A</v>
      </c>
      <c r="F229" s="33" t="e">
        <v>#N/A</v>
      </c>
      <c r="G229" s="34">
        <f>VLOOKUP($A229,'GL-1000 ระงับ'!$B$2:$C$99,1,FALSE)</f>
        <v>51602499</v>
      </c>
      <c r="H229" s="34" t="str">
        <f>VLOOKUP($A229,'GL-1000 ระงับ'!$B$2:$C$99,2,FALSE)</f>
        <v>ต-ค่าสวัสดิการอื่น-พนักงาน-ต้นทุนดอกเบี้ย</v>
      </c>
      <c r="I229" s="35">
        <v>2958465</v>
      </c>
      <c r="J229" s="35">
        <v>1</v>
      </c>
      <c r="K229" s="35">
        <v>40883</v>
      </c>
      <c r="L229" s="30" t="s">
        <v>697</v>
      </c>
      <c r="M229" s="30" t="s">
        <v>698</v>
      </c>
      <c r="N229" s="30" t="s">
        <v>6</v>
      </c>
      <c r="O229" s="30" t="s">
        <v>7</v>
      </c>
      <c r="P229" s="30" t="s">
        <v>3</v>
      </c>
    </row>
    <row r="230" spans="1:16" s="30" customFormat="1" x14ac:dyDescent="0.25">
      <c r="A230" s="29">
        <v>51602503</v>
      </c>
      <c r="B230" s="30" t="s">
        <v>700</v>
      </c>
      <c r="C230" s="30" t="s">
        <v>2</v>
      </c>
      <c r="D230" s="31" t="s">
        <v>76</v>
      </c>
      <c r="E230" s="32" t="e">
        <v>#N/A</v>
      </c>
      <c r="F230" s="33" t="e">
        <v>#N/A</v>
      </c>
      <c r="G230" s="34">
        <f>VLOOKUP($A230,'GL-1000 ระงับ'!$B$2:$C$99,1,FALSE)</f>
        <v>51602503</v>
      </c>
      <c r="H230" s="34" t="str">
        <f>VLOOKUP($A230,'GL-1000 ระงับ'!$B$2:$C$99,2,FALSE)</f>
        <v>ต-ค่าชดเชย เงินทดแทน-ลูกจ้าง-ต้นทุนดอกเบี้ย</v>
      </c>
      <c r="I230" s="35">
        <v>2958465</v>
      </c>
      <c r="J230" s="35">
        <v>1</v>
      </c>
      <c r="K230" s="35">
        <v>40883</v>
      </c>
      <c r="L230" s="30" t="s">
        <v>700</v>
      </c>
      <c r="M230" s="30" t="s">
        <v>701</v>
      </c>
      <c r="N230" s="30" t="s">
        <v>6</v>
      </c>
      <c r="O230" s="30" t="s">
        <v>7</v>
      </c>
      <c r="P230" s="30" t="s">
        <v>3</v>
      </c>
    </row>
    <row r="231" spans="1:16" hidden="1" x14ac:dyDescent="0.25">
      <c r="A231" s="21">
        <v>51602504</v>
      </c>
      <c r="B231" t="s">
        <v>703</v>
      </c>
      <c r="C231" t="s">
        <v>2</v>
      </c>
      <c r="D231" s="18" t="s">
        <v>76</v>
      </c>
      <c r="E231" s="26">
        <v>51602504</v>
      </c>
      <c r="F231" s="24" t="s">
        <v>3202</v>
      </c>
      <c r="G231" s="28" t="e">
        <f>VLOOKUP($A231,'GL-1000 ระงับ'!$B$2:$C$99,1,FALSE)</f>
        <v>#N/A</v>
      </c>
      <c r="H231" s="28" t="e">
        <f>VLOOKUP($A231,'GL-1000 ระงับ'!$B$2:$C$99,2,FALSE)</f>
        <v>#N/A</v>
      </c>
      <c r="I231" s="2">
        <v>2958465</v>
      </c>
      <c r="J231" s="2">
        <v>1</v>
      </c>
      <c r="K231" s="2">
        <v>42090</v>
      </c>
      <c r="L231" t="s">
        <v>703</v>
      </c>
      <c r="M231" t="s">
        <v>704</v>
      </c>
      <c r="N231" t="s">
        <v>61</v>
      </c>
      <c r="O231" t="s">
        <v>7</v>
      </c>
      <c r="P231" t="s">
        <v>3</v>
      </c>
    </row>
    <row r="232" spans="1:16" hidden="1" x14ac:dyDescent="0.25">
      <c r="A232" s="21">
        <v>51602505</v>
      </c>
      <c r="B232" t="s">
        <v>706</v>
      </c>
      <c r="C232" t="s">
        <v>2</v>
      </c>
      <c r="D232" s="18" t="s">
        <v>76</v>
      </c>
      <c r="E232" s="26">
        <v>51602505</v>
      </c>
      <c r="F232" s="24" t="s">
        <v>3204</v>
      </c>
      <c r="G232" s="28" t="e">
        <f>VLOOKUP($A232,'GL-1000 ระงับ'!$B$2:$C$99,1,FALSE)</f>
        <v>#N/A</v>
      </c>
      <c r="H232" s="28" t="e">
        <f>VLOOKUP($A232,'GL-1000 ระงับ'!$B$2:$C$99,2,FALSE)</f>
        <v>#N/A</v>
      </c>
      <c r="I232" s="2">
        <v>2958465</v>
      </c>
      <c r="J232" s="2">
        <v>1</v>
      </c>
      <c r="K232" s="2">
        <v>42090</v>
      </c>
      <c r="L232" t="s">
        <v>706</v>
      </c>
      <c r="M232" t="s">
        <v>707</v>
      </c>
      <c r="N232" t="s">
        <v>61</v>
      </c>
      <c r="O232" t="s">
        <v>7</v>
      </c>
      <c r="P232" t="s">
        <v>3</v>
      </c>
    </row>
    <row r="233" spans="1:16" s="30" customFormat="1" x14ac:dyDescent="0.25">
      <c r="A233" s="29">
        <v>51602599</v>
      </c>
      <c r="B233" s="30" t="s">
        <v>709</v>
      </c>
      <c r="C233" s="30" t="s">
        <v>2</v>
      </c>
      <c r="D233" s="31" t="s">
        <v>76</v>
      </c>
      <c r="E233" s="32" t="e">
        <v>#N/A</v>
      </c>
      <c r="F233" s="33" t="e">
        <v>#N/A</v>
      </c>
      <c r="G233" s="34">
        <f>VLOOKUP($A233,'GL-1000 ระงับ'!$B$2:$C$99,1,FALSE)</f>
        <v>51602599</v>
      </c>
      <c r="H233" s="34" t="str">
        <f>VLOOKUP($A233,'GL-1000 ระงับ'!$B$2:$C$99,2,FALSE)</f>
        <v>ต-ค่าสวัสดิการอื่น-ลูกจ้าง-ต้นทุนดอกเบี้ย</v>
      </c>
      <c r="I233" s="35">
        <v>2958465</v>
      </c>
      <c r="J233" s="35">
        <v>1</v>
      </c>
      <c r="K233" s="35">
        <v>40883</v>
      </c>
      <c r="L233" s="30" t="s">
        <v>709</v>
      </c>
      <c r="M233" s="30" t="s">
        <v>710</v>
      </c>
      <c r="N233" s="30" t="s">
        <v>6</v>
      </c>
      <c r="O233" s="30" t="s">
        <v>7</v>
      </c>
      <c r="P233" s="30" t="s">
        <v>3</v>
      </c>
    </row>
    <row r="234" spans="1:16" hidden="1" x14ac:dyDescent="0.25">
      <c r="A234" s="21">
        <v>51602601</v>
      </c>
      <c r="B234" t="s">
        <v>712</v>
      </c>
      <c r="C234" t="s">
        <v>2</v>
      </c>
      <c r="D234" s="18" t="s">
        <v>76</v>
      </c>
      <c r="E234" s="26">
        <v>51602601</v>
      </c>
      <c r="F234" s="24" t="s">
        <v>3206</v>
      </c>
      <c r="G234" s="28" t="e">
        <f>VLOOKUP($A234,'GL-1000 ระงับ'!$B$2:$C$99,1,FALSE)</f>
        <v>#N/A</v>
      </c>
      <c r="H234" s="28" t="e">
        <f>VLOOKUP($A234,'GL-1000 ระงับ'!$B$2:$C$99,2,FALSE)</f>
        <v>#N/A</v>
      </c>
      <c r="I234" s="2">
        <v>2958465</v>
      </c>
      <c r="J234" s="2">
        <v>1</v>
      </c>
      <c r="K234" s="2">
        <v>40883</v>
      </c>
      <c r="L234" t="s">
        <v>712</v>
      </c>
      <c r="M234" t="s">
        <v>713</v>
      </c>
      <c r="N234" t="s">
        <v>6</v>
      </c>
      <c r="O234" t="s">
        <v>7</v>
      </c>
      <c r="P234" t="s">
        <v>3</v>
      </c>
    </row>
    <row r="235" spans="1:16" s="30" customFormat="1" x14ac:dyDescent="0.25">
      <c r="A235" s="29">
        <v>51602606</v>
      </c>
      <c r="B235" s="30" t="s">
        <v>715</v>
      </c>
      <c r="C235" s="30" t="s">
        <v>2</v>
      </c>
      <c r="D235" s="31" t="s">
        <v>76</v>
      </c>
      <c r="E235" s="32" t="e">
        <v>#N/A</v>
      </c>
      <c r="F235" s="33" t="e">
        <v>#N/A</v>
      </c>
      <c r="G235" s="34">
        <f>VLOOKUP($A235,'GL-1000 ระงับ'!$B$2:$C$99,1,FALSE)</f>
        <v>51602606</v>
      </c>
      <c r="H235" s="34" t="str">
        <f>VLOOKUP($A235,'GL-1000 ระงับ'!$B$2:$C$99,2,FALSE)</f>
        <v>ต-ค่าชดเชย ง.ทดแทน ง.เพื่อตอบแทนฯ-บริหาร-ต้นทุนดบ.</v>
      </c>
      <c r="I235" s="35">
        <v>2958465</v>
      </c>
      <c r="J235" s="35">
        <v>1</v>
      </c>
      <c r="K235" s="35">
        <v>40883</v>
      </c>
      <c r="L235" s="30" t="s">
        <v>715</v>
      </c>
      <c r="M235" s="30" t="s">
        <v>716</v>
      </c>
      <c r="N235" s="30" t="s">
        <v>6</v>
      </c>
      <c r="O235" s="30" t="s">
        <v>7</v>
      </c>
      <c r="P235" s="30" t="s">
        <v>3</v>
      </c>
    </row>
    <row r="236" spans="1:16" hidden="1" x14ac:dyDescent="0.25">
      <c r="A236" s="21">
        <v>51602607</v>
      </c>
      <c r="B236" t="s">
        <v>718</v>
      </c>
      <c r="C236" t="s">
        <v>2</v>
      </c>
      <c r="D236" s="18" t="s">
        <v>76</v>
      </c>
      <c r="E236" s="26">
        <v>51602607</v>
      </c>
      <c r="F236" s="24" t="s">
        <v>3208</v>
      </c>
      <c r="G236" s="28" t="e">
        <f>VLOOKUP($A236,'GL-1000 ระงับ'!$B$2:$C$99,1,FALSE)</f>
        <v>#N/A</v>
      </c>
      <c r="H236" s="28" t="e">
        <f>VLOOKUP($A236,'GL-1000 ระงับ'!$B$2:$C$99,2,FALSE)</f>
        <v>#N/A</v>
      </c>
      <c r="I236" s="2">
        <v>2958465</v>
      </c>
      <c r="J236" s="2">
        <v>1</v>
      </c>
      <c r="K236" s="2">
        <v>41911</v>
      </c>
      <c r="L236" t="s">
        <v>718</v>
      </c>
      <c r="M236" t="s">
        <v>719</v>
      </c>
      <c r="N236" t="s">
        <v>61</v>
      </c>
      <c r="O236" t="s">
        <v>7</v>
      </c>
      <c r="P236" t="s">
        <v>3</v>
      </c>
    </row>
    <row r="237" spans="1:16" hidden="1" x14ac:dyDescent="0.25">
      <c r="A237" s="21">
        <v>51602608</v>
      </c>
      <c r="B237" t="s">
        <v>721</v>
      </c>
      <c r="C237" t="s">
        <v>2</v>
      </c>
      <c r="D237" s="18" t="s">
        <v>76</v>
      </c>
      <c r="E237" s="26">
        <v>51602608</v>
      </c>
      <c r="F237" s="24" t="s">
        <v>3210</v>
      </c>
      <c r="G237" s="28" t="e">
        <f>VLOOKUP($A237,'GL-1000 ระงับ'!$B$2:$C$99,1,FALSE)</f>
        <v>#N/A</v>
      </c>
      <c r="H237" s="28" t="e">
        <f>VLOOKUP($A237,'GL-1000 ระงับ'!$B$2:$C$99,2,FALSE)</f>
        <v>#N/A</v>
      </c>
      <c r="I237" s="2">
        <v>2958465</v>
      </c>
      <c r="J237" s="2">
        <v>1</v>
      </c>
      <c r="K237" s="2">
        <v>41911</v>
      </c>
      <c r="L237" t="s">
        <v>721</v>
      </c>
      <c r="M237" t="s">
        <v>722</v>
      </c>
      <c r="N237" t="s">
        <v>61</v>
      </c>
      <c r="O237" t="s">
        <v>7</v>
      </c>
      <c r="P237" t="s">
        <v>3</v>
      </c>
    </row>
    <row r="238" spans="1:16" s="30" customFormat="1" x14ac:dyDescent="0.25">
      <c r="A238" s="29">
        <v>51602609</v>
      </c>
      <c r="B238" s="30" t="s">
        <v>724</v>
      </c>
      <c r="C238" s="30" t="s">
        <v>2</v>
      </c>
      <c r="D238" s="31" t="s">
        <v>76</v>
      </c>
      <c r="E238" s="32" t="e">
        <v>#N/A</v>
      </c>
      <c r="F238" s="33" t="e">
        <v>#N/A</v>
      </c>
      <c r="G238" s="34">
        <f>VLOOKUP($A238,'GL-1000 ระงับ'!$B$2:$C$99,1,FALSE)</f>
        <v>51602609</v>
      </c>
      <c r="H238" s="34" t="str">
        <f>VLOOKUP($A238,'GL-1000 ระงับ'!$B$2:$C$99,2,FALSE)</f>
        <v>ต-ค่าวันหยุดพักผ่อน-ผู้เกษียณ-ผู้บริหาร-ตท.ดบ.</v>
      </c>
      <c r="I238" s="35">
        <v>2958465</v>
      </c>
      <c r="J238" s="35">
        <v>1</v>
      </c>
      <c r="K238" s="35">
        <v>41911</v>
      </c>
      <c r="L238" s="30" t="s">
        <v>724</v>
      </c>
      <c r="M238" s="30" t="s">
        <v>725</v>
      </c>
      <c r="N238" s="30" t="s">
        <v>61</v>
      </c>
      <c r="O238" s="30" t="s">
        <v>7</v>
      </c>
      <c r="P238" s="30" t="s">
        <v>3</v>
      </c>
    </row>
    <row r="239" spans="1:16" hidden="1" x14ac:dyDescent="0.25">
      <c r="A239" s="21">
        <v>51602610</v>
      </c>
      <c r="B239" t="s">
        <v>727</v>
      </c>
      <c r="C239" t="s">
        <v>2</v>
      </c>
      <c r="D239" s="18" t="s">
        <v>76</v>
      </c>
      <c r="E239" s="26">
        <v>51602610</v>
      </c>
      <c r="F239" s="24" t="s">
        <v>3212</v>
      </c>
      <c r="G239" s="28" t="e">
        <f>VLOOKUP($A239,'GL-1000 ระงับ'!$B$2:$C$99,1,FALSE)</f>
        <v>#N/A</v>
      </c>
      <c r="H239" s="28" t="e">
        <f>VLOOKUP($A239,'GL-1000 ระงับ'!$B$2:$C$99,2,FALSE)</f>
        <v>#N/A</v>
      </c>
      <c r="I239" s="2">
        <v>2958465</v>
      </c>
      <c r="J239" s="2">
        <v>1</v>
      </c>
      <c r="K239" s="2">
        <v>41911</v>
      </c>
      <c r="L239" t="s">
        <v>727</v>
      </c>
      <c r="M239" t="s">
        <v>728</v>
      </c>
      <c r="N239" t="s">
        <v>61</v>
      </c>
      <c r="O239" t="s">
        <v>7</v>
      </c>
      <c r="P239" t="s">
        <v>3</v>
      </c>
    </row>
    <row r="240" spans="1:16" s="30" customFormat="1" x14ac:dyDescent="0.25">
      <c r="A240" s="29">
        <v>51602699</v>
      </c>
      <c r="B240" s="30" t="s">
        <v>730</v>
      </c>
      <c r="C240" s="30" t="s">
        <v>2</v>
      </c>
      <c r="D240" s="31" t="s">
        <v>76</v>
      </c>
      <c r="E240" s="32" t="e">
        <v>#N/A</v>
      </c>
      <c r="F240" s="33" t="e">
        <v>#N/A</v>
      </c>
      <c r="G240" s="34">
        <f>VLOOKUP($A240,'GL-1000 ระงับ'!$B$2:$C$99,1,FALSE)</f>
        <v>51602699</v>
      </c>
      <c r="H240" s="34" t="str">
        <f>VLOOKUP($A240,'GL-1000 ระงับ'!$B$2:$C$99,2,FALSE)</f>
        <v>ต-ค่าสวัสดิการอื่น-ผู้บริหาร-ต้นทุนดอกเบี้ย</v>
      </c>
      <c r="I240" s="35">
        <v>2958465</v>
      </c>
      <c r="J240" s="35">
        <v>1</v>
      </c>
      <c r="K240" s="35">
        <v>40883</v>
      </c>
      <c r="L240" s="30" t="s">
        <v>730</v>
      </c>
      <c r="M240" s="30" t="s">
        <v>731</v>
      </c>
      <c r="N240" s="30" t="s">
        <v>6</v>
      </c>
      <c r="O240" s="30" t="s">
        <v>7</v>
      </c>
      <c r="P240" s="30" t="s">
        <v>3</v>
      </c>
    </row>
    <row r="241" spans="1:16" s="30" customFormat="1" x14ac:dyDescent="0.25">
      <c r="A241" s="29">
        <v>51602701</v>
      </c>
      <c r="B241" s="30" t="s">
        <v>733</v>
      </c>
      <c r="C241" s="30" t="s">
        <v>2</v>
      </c>
      <c r="D241" s="31" t="s">
        <v>76</v>
      </c>
      <c r="E241" s="32" t="e">
        <v>#N/A</v>
      </c>
      <c r="F241" s="33" t="e">
        <v>#N/A</v>
      </c>
      <c r="G241" s="34">
        <f>VLOOKUP($A241,'GL-1000 ระงับ'!$B$2:$C$99,1,FALSE)</f>
        <v>51602701</v>
      </c>
      <c r="H241" s="34" t="str">
        <f>VLOOKUP($A241,'GL-1000 ระงับ'!$B$2:$C$99,2,FALSE)</f>
        <v>ต-การลดขนาดโครงการ</v>
      </c>
      <c r="I241" s="35">
        <v>2958465</v>
      </c>
      <c r="J241" s="35">
        <v>1</v>
      </c>
      <c r="K241" s="35">
        <v>41911</v>
      </c>
      <c r="L241" s="30" t="s">
        <v>733</v>
      </c>
      <c r="M241" s="30" t="s">
        <v>733</v>
      </c>
      <c r="N241" s="30" t="s">
        <v>61</v>
      </c>
      <c r="O241" s="30" t="s">
        <v>7</v>
      </c>
      <c r="P241" s="30" t="s">
        <v>3</v>
      </c>
    </row>
    <row r="242" spans="1:16" hidden="1" x14ac:dyDescent="0.25">
      <c r="A242" s="21">
        <v>51602801</v>
      </c>
      <c r="B242" t="s">
        <v>735</v>
      </c>
      <c r="C242" t="s">
        <v>2</v>
      </c>
      <c r="D242" s="18" t="s">
        <v>76</v>
      </c>
      <c r="E242" s="26">
        <v>51602801</v>
      </c>
      <c r="F242" s="24" t="s">
        <v>3214</v>
      </c>
      <c r="G242" s="28" t="e">
        <f>VLOOKUP($A242,'GL-1000 ระงับ'!$B$2:$C$99,1,FALSE)</f>
        <v>#N/A</v>
      </c>
      <c r="H242" s="28" t="e">
        <f>VLOOKUP($A242,'GL-1000 ระงับ'!$B$2:$C$99,2,FALSE)</f>
        <v>#N/A</v>
      </c>
      <c r="I242" s="2">
        <v>2958465</v>
      </c>
      <c r="J242" s="2">
        <v>1</v>
      </c>
      <c r="K242" s="2">
        <v>43998</v>
      </c>
      <c r="L242" t="s">
        <v>735</v>
      </c>
      <c r="M242" t="s">
        <v>736</v>
      </c>
      <c r="N242" t="s">
        <v>57</v>
      </c>
      <c r="O242" t="s">
        <v>7</v>
      </c>
      <c r="P242" t="s">
        <v>3</v>
      </c>
    </row>
    <row r="243" spans="1:16" hidden="1" x14ac:dyDescent="0.25">
      <c r="A243" s="21">
        <v>51602802</v>
      </c>
      <c r="B243" t="s">
        <v>738</v>
      </c>
      <c r="C243" t="s">
        <v>2</v>
      </c>
      <c r="D243" s="18" t="s">
        <v>76</v>
      </c>
      <c r="E243" s="26">
        <v>51602802</v>
      </c>
      <c r="F243" s="24" t="s">
        <v>3216</v>
      </c>
      <c r="G243" s="28" t="e">
        <f>VLOOKUP($A243,'GL-1000 ระงับ'!$B$2:$C$99,1,FALSE)</f>
        <v>#N/A</v>
      </c>
      <c r="H243" s="28" t="e">
        <f>VLOOKUP($A243,'GL-1000 ระงับ'!$B$2:$C$99,2,FALSE)</f>
        <v>#N/A</v>
      </c>
      <c r="I243" s="2">
        <v>2958465</v>
      </c>
      <c r="J243" s="2">
        <v>1</v>
      </c>
      <c r="K243" s="2">
        <v>43998</v>
      </c>
      <c r="L243" t="s">
        <v>738</v>
      </c>
      <c r="M243" t="s">
        <v>739</v>
      </c>
      <c r="N243" t="s">
        <v>57</v>
      </c>
      <c r="O243" t="s">
        <v>7</v>
      </c>
      <c r="P243" t="s">
        <v>3</v>
      </c>
    </row>
    <row r="244" spans="1:16" hidden="1" x14ac:dyDescent="0.25">
      <c r="A244" s="21">
        <v>51602803</v>
      </c>
      <c r="B244" t="s">
        <v>741</v>
      </c>
      <c r="C244" t="s">
        <v>2</v>
      </c>
      <c r="D244" s="18" t="s">
        <v>76</v>
      </c>
      <c r="E244" s="26">
        <v>51602803</v>
      </c>
      <c r="F244" s="24" t="s">
        <v>3218</v>
      </c>
      <c r="G244" s="28" t="e">
        <f>VLOOKUP($A244,'GL-1000 ระงับ'!$B$2:$C$99,1,FALSE)</f>
        <v>#N/A</v>
      </c>
      <c r="H244" s="28" t="e">
        <f>VLOOKUP($A244,'GL-1000 ระงับ'!$B$2:$C$99,2,FALSE)</f>
        <v>#N/A</v>
      </c>
      <c r="I244" s="2">
        <v>2958465</v>
      </c>
      <c r="J244" s="2">
        <v>1</v>
      </c>
      <c r="K244" s="2">
        <v>43998</v>
      </c>
      <c r="L244" t="s">
        <v>741</v>
      </c>
      <c r="M244" t="s">
        <v>742</v>
      </c>
      <c r="N244" t="s">
        <v>57</v>
      </c>
      <c r="O244" t="s">
        <v>7</v>
      </c>
      <c r="P244" t="s">
        <v>3</v>
      </c>
    </row>
    <row r="245" spans="1:16" hidden="1" x14ac:dyDescent="0.25">
      <c r="A245" s="21">
        <v>51603101</v>
      </c>
      <c r="B245" t="s">
        <v>744</v>
      </c>
      <c r="C245" t="s">
        <v>2</v>
      </c>
      <c r="D245" s="18" t="s">
        <v>76</v>
      </c>
      <c r="E245" s="26">
        <v>51603101</v>
      </c>
      <c r="F245" s="24" t="s">
        <v>3220</v>
      </c>
      <c r="G245" s="28" t="e">
        <f>VLOOKUP($A245,'GL-1000 ระงับ'!$B$2:$C$99,1,FALSE)</f>
        <v>#N/A</v>
      </c>
      <c r="H245" s="28" t="e">
        <f>VLOOKUP($A245,'GL-1000 ระงับ'!$B$2:$C$99,2,FALSE)</f>
        <v>#N/A</v>
      </c>
      <c r="I245" s="2">
        <v>2958465</v>
      </c>
      <c r="J245" s="2">
        <v>1</v>
      </c>
      <c r="K245" s="2">
        <v>40844</v>
      </c>
      <c r="L245" t="s">
        <v>744</v>
      </c>
      <c r="M245" t="s">
        <v>745</v>
      </c>
      <c r="N245" t="s">
        <v>6</v>
      </c>
      <c r="O245" t="s">
        <v>7</v>
      </c>
      <c r="P245" t="s">
        <v>3</v>
      </c>
    </row>
    <row r="246" spans="1:16" hidden="1" x14ac:dyDescent="0.25">
      <c r="A246" s="21">
        <v>51603102</v>
      </c>
      <c r="B246" t="s">
        <v>747</v>
      </c>
      <c r="C246" t="s">
        <v>2</v>
      </c>
      <c r="D246" s="18" t="s">
        <v>76</v>
      </c>
      <c r="E246" s="26">
        <v>51603102</v>
      </c>
      <c r="F246" s="24" t="s">
        <v>3222</v>
      </c>
      <c r="G246" s="28" t="e">
        <f>VLOOKUP($A246,'GL-1000 ระงับ'!$B$2:$C$99,1,FALSE)</f>
        <v>#N/A</v>
      </c>
      <c r="H246" s="28" t="e">
        <f>VLOOKUP($A246,'GL-1000 ระงับ'!$B$2:$C$99,2,FALSE)</f>
        <v>#N/A</v>
      </c>
      <c r="I246" s="2">
        <v>2958465</v>
      </c>
      <c r="J246" s="2">
        <v>1</v>
      </c>
      <c r="K246" s="2">
        <v>40844</v>
      </c>
      <c r="L246" t="s">
        <v>747</v>
      </c>
      <c r="M246" t="s">
        <v>748</v>
      </c>
      <c r="N246" t="s">
        <v>6</v>
      </c>
      <c r="O246" t="s">
        <v>7</v>
      </c>
      <c r="P246" t="s">
        <v>3</v>
      </c>
    </row>
    <row r="247" spans="1:16" hidden="1" x14ac:dyDescent="0.25">
      <c r="A247" s="21">
        <v>51603103</v>
      </c>
      <c r="B247" t="s">
        <v>750</v>
      </c>
      <c r="C247" t="s">
        <v>2</v>
      </c>
      <c r="D247" s="18" t="s">
        <v>76</v>
      </c>
      <c r="E247" s="26">
        <v>51603103</v>
      </c>
      <c r="F247" s="24" t="s">
        <v>3224</v>
      </c>
      <c r="G247" s="28" t="e">
        <f>VLOOKUP($A247,'GL-1000 ระงับ'!$B$2:$C$99,1,FALSE)</f>
        <v>#N/A</v>
      </c>
      <c r="H247" s="28" t="e">
        <f>VLOOKUP($A247,'GL-1000 ระงับ'!$B$2:$C$99,2,FALSE)</f>
        <v>#N/A</v>
      </c>
      <c r="I247" s="2">
        <v>2958465</v>
      </c>
      <c r="J247" s="2">
        <v>1</v>
      </c>
      <c r="K247" s="2">
        <v>40844</v>
      </c>
      <c r="L247" t="s">
        <v>750</v>
      </c>
      <c r="M247" t="s">
        <v>751</v>
      </c>
      <c r="N247" t="s">
        <v>6</v>
      </c>
      <c r="O247" t="s">
        <v>7</v>
      </c>
      <c r="P247" t="s">
        <v>3</v>
      </c>
    </row>
    <row r="248" spans="1:16" s="30" customFormat="1" x14ac:dyDescent="0.25">
      <c r="A248" s="29">
        <v>51603104</v>
      </c>
      <c r="B248" s="30" t="s">
        <v>753</v>
      </c>
      <c r="C248" s="30" t="s">
        <v>2</v>
      </c>
      <c r="D248" s="31" t="s">
        <v>76</v>
      </c>
      <c r="E248" s="32" t="e">
        <v>#N/A</v>
      </c>
      <c r="F248" s="33" t="e">
        <v>#N/A</v>
      </c>
      <c r="G248" s="34">
        <f>VLOOKUP($A248,'GL-1000 ระงับ'!$B$2:$C$99,1,FALSE)</f>
        <v>51603104</v>
      </c>
      <c r="H248" s="34" t="str">
        <f>VLOOKUP($A248,'GL-1000 ระงับ'!$B$2:$C$99,2,FALSE)</f>
        <v>ต-คชจ.พัฒนาและฝึกอบรมตามหลักเกณฑ์กม.ภาษี-ในองค์กร</v>
      </c>
      <c r="I248" s="35">
        <v>2958465</v>
      </c>
      <c r="J248" s="35">
        <v>1</v>
      </c>
      <c r="K248" s="35">
        <v>40844</v>
      </c>
      <c r="L248" s="30" t="s">
        <v>753</v>
      </c>
      <c r="M248" s="30" t="s">
        <v>754</v>
      </c>
      <c r="N248" s="30" t="s">
        <v>6</v>
      </c>
      <c r="O248" s="30" t="s">
        <v>7</v>
      </c>
      <c r="P248" s="30" t="s">
        <v>3</v>
      </c>
    </row>
    <row r="249" spans="1:16" hidden="1" x14ac:dyDescent="0.25">
      <c r="A249" s="21">
        <v>51603105</v>
      </c>
      <c r="B249" t="s">
        <v>756</v>
      </c>
      <c r="C249" t="s">
        <v>2</v>
      </c>
      <c r="D249" s="18" t="s">
        <v>76</v>
      </c>
      <c r="E249" s="26">
        <v>51603105</v>
      </c>
      <c r="F249" s="24" t="s">
        <v>3226</v>
      </c>
      <c r="G249" s="28" t="e">
        <f>VLOOKUP($A249,'GL-1000 ระงับ'!$B$2:$C$99,1,FALSE)</f>
        <v>#N/A</v>
      </c>
      <c r="H249" s="28" t="e">
        <f>VLOOKUP($A249,'GL-1000 ระงับ'!$B$2:$C$99,2,FALSE)</f>
        <v>#N/A</v>
      </c>
      <c r="I249" s="2">
        <v>2958465</v>
      </c>
      <c r="J249" s="2">
        <v>1</v>
      </c>
      <c r="K249" s="2">
        <v>40844</v>
      </c>
      <c r="L249" t="s">
        <v>756</v>
      </c>
      <c r="M249" t="s">
        <v>757</v>
      </c>
      <c r="N249" t="s">
        <v>6</v>
      </c>
      <c r="O249" t="s">
        <v>7</v>
      </c>
      <c r="P249" t="s">
        <v>3</v>
      </c>
    </row>
    <row r="250" spans="1:16" hidden="1" x14ac:dyDescent="0.25">
      <c r="A250" s="21">
        <v>51603106</v>
      </c>
      <c r="B250" t="s">
        <v>759</v>
      </c>
      <c r="C250" t="s">
        <v>2</v>
      </c>
      <c r="D250" s="18" t="s">
        <v>76</v>
      </c>
      <c r="E250" s="26">
        <v>51603106</v>
      </c>
      <c r="F250" s="24" t="s">
        <v>760</v>
      </c>
      <c r="G250" s="28" t="e">
        <f>VLOOKUP($A250,'GL-1000 ระงับ'!$B$2:$C$99,1,FALSE)</f>
        <v>#N/A</v>
      </c>
      <c r="H250" s="28" t="e">
        <f>VLOOKUP($A250,'GL-1000 ระงับ'!$B$2:$C$99,2,FALSE)</f>
        <v>#N/A</v>
      </c>
      <c r="I250" s="2">
        <v>2958465</v>
      </c>
      <c r="J250" s="2">
        <v>1</v>
      </c>
      <c r="K250" s="2">
        <v>40844</v>
      </c>
      <c r="L250" t="s">
        <v>759</v>
      </c>
      <c r="M250" t="s">
        <v>760</v>
      </c>
      <c r="N250" t="s">
        <v>6</v>
      </c>
      <c r="O250" t="s">
        <v>7</v>
      </c>
      <c r="P250" t="s">
        <v>3</v>
      </c>
    </row>
    <row r="251" spans="1:16" hidden="1" x14ac:dyDescent="0.25">
      <c r="A251" s="21">
        <v>51603107</v>
      </c>
      <c r="B251" t="s">
        <v>762</v>
      </c>
      <c r="C251" t="s">
        <v>2</v>
      </c>
      <c r="D251" s="18" t="s">
        <v>76</v>
      </c>
      <c r="E251" s="26">
        <v>51603107</v>
      </c>
      <c r="F251" s="24" t="s">
        <v>763</v>
      </c>
      <c r="G251" s="28" t="e">
        <f>VLOOKUP($A251,'GL-1000 ระงับ'!$B$2:$C$99,1,FALSE)</f>
        <v>#N/A</v>
      </c>
      <c r="H251" s="28" t="e">
        <f>VLOOKUP($A251,'GL-1000 ระงับ'!$B$2:$C$99,2,FALSE)</f>
        <v>#N/A</v>
      </c>
      <c r="I251" s="2">
        <v>2958465</v>
      </c>
      <c r="J251" s="2">
        <v>1</v>
      </c>
      <c r="K251" s="2">
        <v>40844</v>
      </c>
      <c r="L251" t="s">
        <v>762</v>
      </c>
      <c r="M251" t="s">
        <v>763</v>
      </c>
      <c r="N251" t="s">
        <v>6</v>
      </c>
      <c r="O251" t="s">
        <v>7</v>
      </c>
      <c r="P251" t="s">
        <v>3</v>
      </c>
    </row>
    <row r="252" spans="1:16" hidden="1" x14ac:dyDescent="0.25">
      <c r="A252" s="21">
        <v>51603108</v>
      </c>
      <c r="B252" t="s">
        <v>765</v>
      </c>
      <c r="C252" t="s">
        <v>2</v>
      </c>
      <c r="D252" s="18" t="s">
        <v>76</v>
      </c>
      <c r="E252" s="26">
        <v>51603108</v>
      </c>
      <c r="F252" s="24" t="s">
        <v>3230</v>
      </c>
      <c r="G252" s="28" t="e">
        <f>VLOOKUP($A252,'GL-1000 ระงับ'!$B$2:$C$99,1,FALSE)</f>
        <v>#N/A</v>
      </c>
      <c r="H252" s="28" t="e">
        <f>VLOOKUP($A252,'GL-1000 ระงับ'!$B$2:$C$99,2,FALSE)</f>
        <v>#N/A</v>
      </c>
      <c r="I252" s="2">
        <v>2958465</v>
      </c>
      <c r="J252" s="2">
        <v>1</v>
      </c>
      <c r="K252" s="2">
        <v>40918</v>
      </c>
      <c r="L252" t="s">
        <v>765</v>
      </c>
      <c r="M252" t="s">
        <v>380</v>
      </c>
      <c r="N252" t="s">
        <v>6</v>
      </c>
      <c r="O252" t="s">
        <v>7</v>
      </c>
      <c r="P252" t="s">
        <v>3</v>
      </c>
    </row>
    <row r="253" spans="1:16" s="30" customFormat="1" x14ac:dyDescent="0.25">
      <c r="A253" s="29">
        <v>51603109</v>
      </c>
      <c r="B253" s="30" t="s">
        <v>767</v>
      </c>
      <c r="C253" s="30" t="s">
        <v>2</v>
      </c>
      <c r="D253" s="31" t="s">
        <v>76</v>
      </c>
      <c r="E253" s="32" t="e">
        <v>#N/A</v>
      </c>
      <c r="F253" s="33" t="e">
        <v>#N/A</v>
      </c>
      <c r="G253" s="34">
        <f>VLOOKUP($A253,'GL-1000 ระงับ'!$B$2:$C$99,1,FALSE)</f>
        <v>51603109</v>
      </c>
      <c r="H253" s="34" t="str">
        <f>VLOOKUP($A253,'GL-1000 ระงับ'!$B$2:$C$99,2,FALSE)</f>
        <v>ต-ค่าธรรมเนียมใบอนุญาต-วิชาชีพ</v>
      </c>
      <c r="I253" s="35">
        <v>2958465</v>
      </c>
      <c r="J253" s="35">
        <v>1</v>
      </c>
      <c r="K253" s="35">
        <v>40940</v>
      </c>
      <c r="L253" s="30" t="s">
        <v>767</v>
      </c>
      <c r="M253" s="30" t="s">
        <v>768</v>
      </c>
      <c r="N253" s="30" t="s">
        <v>6</v>
      </c>
      <c r="O253" s="30" t="s">
        <v>7</v>
      </c>
      <c r="P253" s="30" t="s">
        <v>3</v>
      </c>
    </row>
    <row r="254" spans="1:16" hidden="1" x14ac:dyDescent="0.25">
      <c r="A254" s="21">
        <v>51604101</v>
      </c>
      <c r="B254" t="s">
        <v>770</v>
      </c>
      <c r="C254" t="s">
        <v>2</v>
      </c>
      <c r="D254" s="18" t="s">
        <v>76</v>
      </c>
      <c r="E254" s="26">
        <v>51604101</v>
      </c>
      <c r="F254" s="24" t="s">
        <v>3232</v>
      </c>
      <c r="G254" s="28" t="e">
        <f>VLOOKUP($A254,'GL-1000 ระงับ'!$B$2:$C$99,1,FALSE)</f>
        <v>#N/A</v>
      </c>
      <c r="H254" s="28" t="e">
        <f>VLOOKUP($A254,'GL-1000 ระงับ'!$B$2:$C$99,2,FALSE)</f>
        <v>#N/A</v>
      </c>
      <c r="I254" s="2">
        <v>2958465</v>
      </c>
      <c r="J254" s="2">
        <v>1</v>
      </c>
      <c r="K254" s="2">
        <v>40844</v>
      </c>
      <c r="L254" t="s">
        <v>770</v>
      </c>
      <c r="M254" t="s">
        <v>771</v>
      </c>
      <c r="N254" t="s">
        <v>6</v>
      </c>
      <c r="O254" t="s">
        <v>7</v>
      </c>
      <c r="P254" t="s">
        <v>3</v>
      </c>
    </row>
    <row r="255" spans="1:16" hidden="1" x14ac:dyDescent="0.25">
      <c r="A255" s="21">
        <v>51604102</v>
      </c>
      <c r="B255" t="s">
        <v>773</v>
      </c>
      <c r="C255" t="s">
        <v>2</v>
      </c>
      <c r="D255" s="18" t="s">
        <v>76</v>
      </c>
      <c r="E255" s="26">
        <v>51604102</v>
      </c>
      <c r="F255" s="24" t="s">
        <v>3234</v>
      </c>
      <c r="G255" s="28" t="e">
        <f>VLOOKUP($A255,'GL-1000 ระงับ'!$B$2:$C$99,1,FALSE)</f>
        <v>#N/A</v>
      </c>
      <c r="H255" s="28" t="e">
        <f>VLOOKUP($A255,'GL-1000 ระงับ'!$B$2:$C$99,2,FALSE)</f>
        <v>#N/A</v>
      </c>
      <c r="I255" s="2">
        <v>2958465</v>
      </c>
      <c r="J255" s="2">
        <v>1</v>
      </c>
      <c r="K255" s="2">
        <v>40844</v>
      </c>
      <c r="L255" t="s">
        <v>773</v>
      </c>
      <c r="M255" t="s">
        <v>774</v>
      </c>
      <c r="N255" t="s">
        <v>6</v>
      </c>
      <c r="O255" t="s">
        <v>7</v>
      </c>
      <c r="P255" t="s">
        <v>3</v>
      </c>
    </row>
    <row r="256" spans="1:16" hidden="1" x14ac:dyDescent="0.25">
      <c r="A256" s="21">
        <v>51625101</v>
      </c>
      <c r="B256" t="s">
        <v>776</v>
      </c>
      <c r="C256" t="s">
        <v>2</v>
      </c>
      <c r="D256" s="18" t="s">
        <v>76</v>
      </c>
      <c r="E256" s="26">
        <v>51625101</v>
      </c>
      <c r="F256" s="24" t="s">
        <v>777</v>
      </c>
      <c r="G256" s="28" t="e">
        <f>VLOOKUP($A256,'GL-1000 ระงับ'!$B$2:$C$99,1,FALSE)</f>
        <v>#N/A</v>
      </c>
      <c r="H256" s="28" t="e">
        <f>VLOOKUP($A256,'GL-1000 ระงับ'!$B$2:$C$99,2,FALSE)</f>
        <v>#N/A</v>
      </c>
      <c r="I256" s="2">
        <v>2958465</v>
      </c>
      <c r="J256" s="2">
        <v>1</v>
      </c>
      <c r="K256" s="2">
        <v>40844</v>
      </c>
      <c r="L256" t="s">
        <v>776</v>
      </c>
      <c r="M256" t="s">
        <v>777</v>
      </c>
      <c r="N256" t="s">
        <v>6</v>
      </c>
      <c r="O256" t="s">
        <v>7</v>
      </c>
      <c r="P256" t="s">
        <v>3</v>
      </c>
    </row>
    <row r="257" spans="1:16" hidden="1" x14ac:dyDescent="0.25">
      <c r="A257" s="21">
        <v>51625201</v>
      </c>
      <c r="B257" t="s">
        <v>779</v>
      </c>
      <c r="C257" t="s">
        <v>2</v>
      </c>
      <c r="D257" s="18" t="s">
        <v>76</v>
      </c>
      <c r="E257" s="26">
        <v>51625201</v>
      </c>
      <c r="F257" s="24" t="s">
        <v>780</v>
      </c>
      <c r="G257" s="28" t="e">
        <f>VLOOKUP($A257,'GL-1000 ระงับ'!$B$2:$C$99,1,FALSE)</f>
        <v>#N/A</v>
      </c>
      <c r="H257" s="28" t="e">
        <f>VLOOKUP($A257,'GL-1000 ระงับ'!$B$2:$C$99,2,FALSE)</f>
        <v>#N/A</v>
      </c>
      <c r="I257" s="2">
        <v>2958465</v>
      </c>
      <c r="J257" s="2">
        <v>1</v>
      </c>
      <c r="K257" s="2">
        <v>40844</v>
      </c>
      <c r="L257" t="s">
        <v>779</v>
      </c>
      <c r="M257" t="s">
        <v>780</v>
      </c>
      <c r="N257" t="s">
        <v>6</v>
      </c>
      <c r="O257" t="s">
        <v>7</v>
      </c>
      <c r="P257" t="s">
        <v>3</v>
      </c>
    </row>
    <row r="258" spans="1:16" hidden="1" x14ac:dyDescent="0.25">
      <c r="A258" s="21">
        <v>51625202</v>
      </c>
      <c r="B258" t="s">
        <v>782</v>
      </c>
      <c r="C258" t="s">
        <v>2</v>
      </c>
      <c r="D258" s="18" t="s">
        <v>76</v>
      </c>
      <c r="E258" s="26">
        <v>51625202</v>
      </c>
      <c r="F258" s="24" t="s">
        <v>782</v>
      </c>
      <c r="G258" s="28" t="e">
        <f>VLOOKUP($A258,'GL-1000 ระงับ'!$B$2:$C$99,1,FALSE)</f>
        <v>#N/A</v>
      </c>
      <c r="H258" s="28" t="e">
        <f>VLOOKUP($A258,'GL-1000 ระงับ'!$B$2:$C$99,2,FALSE)</f>
        <v>#N/A</v>
      </c>
      <c r="I258" s="2">
        <v>2958465</v>
      </c>
      <c r="J258" s="2">
        <v>1</v>
      </c>
      <c r="K258" s="2">
        <v>40844</v>
      </c>
      <c r="L258" t="s">
        <v>782</v>
      </c>
      <c r="M258" t="s">
        <v>782</v>
      </c>
      <c r="N258" t="s">
        <v>6</v>
      </c>
      <c r="O258" t="s">
        <v>7</v>
      </c>
      <c r="P258" t="s">
        <v>3</v>
      </c>
    </row>
    <row r="259" spans="1:16" hidden="1" x14ac:dyDescent="0.25">
      <c r="A259" s="21">
        <v>51625203</v>
      </c>
      <c r="B259" t="s">
        <v>784</v>
      </c>
      <c r="C259" t="s">
        <v>2</v>
      </c>
      <c r="D259" s="18" t="s">
        <v>76</v>
      </c>
      <c r="E259" s="26">
        <v>51625203</v>
      </c>
      <c r="F259" s="24" t="s">
        <v>785</v>
      </c>
      <c r="G259" s="28" t="e">
        <f>VLOOKUP($A259,'GL-1000 ระงับ'!$B$2:$C$99,1,FALSE)</f>
        <v>#N/A</v>
      </c>
      <c r="H259" s="28" t="e">
        <f>VLOOKUP($A259,'GL-1000 ระงับ'!$B$2:$C$99,2,FALSE)</f>
        <v>#N/A</v>
      </c>
      <c r="I259" s="2">
        <v>2958465</v>
      </c>
      <c r="J259" s="2">
        <v>1</v>
      </c>
      <c r="K259" s="2">
        <v>45065</v>
      </c>
      <c r="L259" t="s">
        <v>784</v>
      </c>
      <c r="M259" t="s">
        <v>785</v>
      </c>
      <c r="N259" t="s">
        <v>127</v>
      </c>
      <c r="O259" t="s">
        <v>7</v>
      </c>
      <c r="P259" t="s">
        <v>3</v>
      </c>
    </row>
    <row r="260" spans="1:16" hidden="1" x14ac:dyDescent="0.25">
      <c r="A260" s="21">
        <v>51625299</v>
      </c>
      <c r="B260" t="s">
        <v>787</v>
      </c>
      <c r="C260" t="s">
        <v>2</v>
      </c>
      <c r="D260" s="18" t="s">
        <v>76</v>
      </c>
      <c r="E260" s="26">
        <v>51625299</v>
      </c>
      <c r="F260" s="24" t="s">
        <v>788</v>
      </c>
      <c r="G260" s="28" t="e">
        <f>VLOOKUP($A260,'GL-1000 ระงับ'!$B$2:$C$99,1,FALSE)</f>
        <v>#N/A</v>
      </c>
      <c r="H260" s="28" t="e">
        <f>VLOOKUP($A260,'GL-1000 ระงับ'!$B$2:$C$99,2,FALSE)</f>
        <v>#N/A</v>
      </c>
      <c r="I260" s="2">
        <v>2958465</v>
      </c>
      <c r="J260" s="2">
        <v>1</v>
      </c>
      <c r="K260" s="2">
        <v>40844</v>
      </c>
      <c r="L260" t="s">
        <v>787</v>
      </c>
      <c r="M260" t="s">
        <v>788</v>
      </c>
      <c r="N260" t="s">
        <v>6</v>
      </c>
      <c r="O260" t="s">
        <v>7</v>
      </c>
      <c r="P260" t="s">
        <v>3</v>
      </c>
    </row>
    <row r="261" spans="1:16" hidden="1" x14ac:dyDescent="0.25">
      <c r="A261" s="21">
        <v>51626101</v>
      </c>
      <c r="B261" t="s">
        <v>790</v>
      </c>
      <c r="C261" t="s">
        <v>2</v>
      </c>
      <c r="D261" s="18" t="s">
        <v>76</v>
      </c>
      <c r="E261" s="26">
        <v>51626101</v>
      </c>
      <c r="F261" s="24" t="s">
        <v>791</v>
      </c>
      <c r="G261" s="28" t="e">
        <f>VLOOKUP($A261,'GL-1000 ระงับ'!$B$2:$C$99,1,FALSE)</f>
        <v>#N/A</v>
      </c>
      <c r="H261" s="28" t="e">
        <f>VLOOKUP($A261,'GL-1000 ระงับ'!$B$2:$C$99,2,FALSE)</f>
        <v>#N/A</v>
      </c>
      <c r="I261" s="2">
        <v>2958465</v>
      </c>
      <c r="J261" s="2">
        <v>1</v>
      </c>
      <c r="K261" s="2">
        <v>40844</v>
      </c>
      <c r="L261" t="s">
        <v>790</v>
      </c>
      <c r="M261" t="s">
        <v>791</v>
      </c>
      <c r="N261" t="s">
        <v>6</v>
      </c>
      <c r="O261" t="s">
        <v>7</v>
      </c>
      <c r="P261" t="s">
        <v>3</v>
      </c>
    </row>
    <row r="262" spans="1:16" hidden="1" x14ac:dyDescent="0.25">
      <c r="A262" s="21">
        <v>51626102</v>
      </c>
      <c r="B262" t="s">
        <v>793</v>
      </c>
      <c r="C262" t="s">
        <v>2</v>
      </c>
      <c r="D262" s="18" t="s">
        <v>76</v>
      </c>
      <c r="E262" s="26">
        <v>51626102</v>
      </c>
      <c r="F262" s="24" t="s">
        <v>3242</v>
      </c>
      <c r="G262" s="28" t="e">
        <f>VLOOKUP($A262,'GL-1000 ระงับ'!$B$2:$C$99,1,FALSE)</f>
        <v>#N/A</v>
      </c>
      <c r="H262" s="28" t="e">
        <f>VLOOKUP($A262,'GL-1000 ระงับ'!$B$2:$C$99,2,FALSE)</f>
        <v>#N/A</v>
      </c>
      <c r="I262" s="2">
        <v>2958465</v>
      </c>
      <c r="J262" s="2">
        <v>1</v>
      </c>
      <c r="K262" s="2">
        <v>40844</v>
      </c>
      <c r="L262" t="s">
        <v>793</v>
      </c>
      <c r="M262" t="s">
        <v>794</v>
      </c>
      <c r="N262" t="s">
        <v>6</v>
      </c>
      <c r="O262" t="s">
        <v>7</v>
      </c>
      <c r="P262" t="s">
        <v>3</v>
      </c>
    </row>
    <row r="263" spans="1:16" hidden="1" x14ac:dyDescent="0.25">
      <c r="A263" s="21">
        <v>51626199</v>
      </c>
      <c r="B263" t="s">
        <v>796</v>
      </c>
      <c r="C263" t="s">
        <v>2</v>
      </c>
      <c r="D263" s="18" t="s">
        <v>76</v>
      </c>
      <c r="E263" s="26">
        <v>51626199</v>
      </c>
      <c r="F263" s="24" t="s">
        <v>3244</v>
      </c>
      <c r="G263" s="28" t="e">
        <f>VLOOKUP($A263,'GL-1000 ระงับ'!$B$2:$C$99,1,FALSE)</f>
        <v>#N/A</v>
      </c>
      <c r="H263" s="28" t="e">
        <f>VLOOKUP($A263,'GL-1000 ระงับ'!$B$2:$C$99,2,FALSE)</f>
        <v>#N/A</v>
      </c>
      <c r="I263" s="2">
        <v>2958465</v>
      </c>
      <c r="J263" s="2">
        <v>1</v>
      </c>
      <c r="K263" s="2">
        <v>40844</v>
      </c>
      <c r="L263" t="s">
        <v>796</v>
      </c>
      <c r="M263" t="s">
        <v>797</v>
      </c>
      <c r="N263" t="s">
        <v>6</v>
      </c>
      <c r="O263" t="s">
        <v>7</v>
      </c>
      <c r="P263" t="s">
        <v>3</v>
      </c>
    </row>
    <row r="264" spans="1:16" hidden="1" x14ac:dyDescent="0.25">
      <c r="A264" s="21">
        <v>51641101</v>
      </c>
      <c r="B264" t="s">
        <v>799</v>
      </c>
      <c r="C264" t="s">
        <v>2</v>
      </c>
      <c r="D264" s="18" t="s">
        <v>76</v>
      </c>
      <c r="E264" s="26">
        <v>51641101</v>
      </c>
      <c r="F264" s="24" t="s">
        <v>799</v>
      </c>
      <c r="G264" s="28" t="e">
        <f>VLOOKUP($A264,'GL-1000 ระงับ'!$B$2:$C$99,1,FALSE)</f>
        <v>#N/A</v>
      </c>
      <c r="H264" s="28" t="e">
        <f>VLOOKUP($A264,'GL-1000 ระงับ'!$B$2:$C$99,2,FALSE)</f>
        <v>#N/A</v>
      </c>
      <c r="I264" s="2">
        <v>2958465</v>
      </c>
      <c r="J264" s="2">
        <v>1</v>
      </c>
      <c r="K264" s="2">
        <v>40844</v>
      </c>
      <c r="L264" t="s">
        <v>799</v>
      </c>
      <c r="M264" t="s">
        <v>799</v>
      </c>
      <c r="N264" t="s">
        <v>6</v>
      </c>
      <c r="O264" t="s">
        <v>7</v>
      </c>
      <c r="P264" t="s">
        <v>3</v>
      </c>
    </row>
    <row r="265" spans="1:16" hidden="1" x14ac:dyDescent="0.25">
      <c r="A265" s="21">
        <v>51641102</v>
      </c>
      <c r="B265" t="s">
        <v>801</v>
      </c>
      <c r="C265" t="s">
        <v>2</v>
      </c>
      <c r="D265" s="18" t="s">
        <v>76</v>
      </c>
      <c r="E265" s="26">
        <v>51641102</v>
      </c>
      <c r="F265" s="24" t="s">
        <v>802</v>
      </c>
      <c r="G265" s="28" t="e">
        <f>VLOOKUP($A265,'GL-1000 ระงับ'!$B$2:$C$99,1,FALSE)</f>
        <v>#N/A</v>
      </c>
      <c r="H265" s="28" t="e">
        <f>VLOOKUP($A265,'GL-1000 ระงับ'!$B$2:$C$99,2,FALSE)</f>
        <v>#N/A</v>
      </c>
      <c r="I265" s="2">
        <v>2958465</v>
      </c>
      <c r="J265" s="2">
        <v>1</v>
      </c>
      <c r="K265" s="2">
        <v>40844</v>
      </c>
      <c r="L265" t="s">
        <v>801</v>
      </c>
      <c r="M265" t="s">
        <v>802</v>
      </c>
      <c r="N265" t="s">
        <v>6</v>
      </c>
      <c r="O265" t="s">
        <v>7</v>
      </c>
      <c r="P265" t="s">
        <v>3</v>
      </c>
    </row>
    <row r="266" spans="1:16" hidden="1" x14ac:dyDescent="0.25">
      <c r="A266" s="21">
        <v>51641103</v>
      </c>
      <c r="B266" t="s">
        <v>804</v>
      </c>
      <c r="C266" t="s">
        <v>2</v>
      </c>
      <c r="D266" s="18" t="s">
        <v>76</v>
      </c>
      <c r="E266" s="26">
        <v>51641103</v>
      </c>
      <c r="F266" s="24" t="s">
        <v>805</v>
      </c>
      <c r="G266" s="28" t="e">
        <f>VLOOKUP($A266,'GL-1000 ระงับ'!$B$2:$C$99,1,FALSE)</f>
        <v>#N/A</v>
      </c>
      <c r="H266" s="28" t="e">
        <f>VLOOKUP($A266,'GL-1000 ระงับ'!$B$2:$C$99,2,FALSE)</f>
        <v>#N/A</v>
      </c>
      <c r="I266" s="2">
        <v>2958465</v>
      </c>
      <c r="J266" s="2">
        <v>1</v>
      </c>
      <c r="K266" s="2">
        <v>40844</v>
      </c>
      <c r="L266" t="s">
        <v>804</v>
      </c>
      <c r="M266" t="s">
        <v>805</v>
      </c>
      <c r="N266" t="s">
        <v>6</v>
      </c>
      <c r="O266" t="s">
        <v>7</v>
      </c>
      <c r="P266" t="s">
        <v>3</v>
      </c>
    </row>
    <row r="267" spans="1:16" hidden="1" x14ac:dyDescent="0.25">
      <c r="A267" s="21">
        <v>51641104</v>
      </c>
      <c r="B267" t="s">
        <v>807</v>
      </c>
      <c r="C267" t="s">
        <v>2</v>
      </c>
      <c r="D267" s="18" t="s">
        <v>76</v>
      </c>
      <c r="E267" s="26">
        <v>51641104</v>
      </c>
      <c r="F267" s="24" t="s">
        <v>807</v>
      </c>
      <c r="G267" s="28" t="e">
        <f>VLOOKUP($A267,'GL-1000 ระงับ'!$B$2:$C$99,1,FALSE)</f>
        <v>#N/A</v>
      </c>
      <c r="H267" s="28" t="e">
        <f>VLOOKUP($A267,'GL-1000 ระงับ'!$B$2:$C$99,2,FALSE)</f>
        <v>#N/A</v>
      </c>
      <c r="I267" s="2">
        <v>2958465</v>
      </c>
      <c r="J267" s="2">
        <v>1</v>
      </c>
      <c r="K267" s="2">
        <v>40844</v>
      </c>
      <c r="L267" t="s">
        <v>807</v>
      </c>
      <c r="M267" t="s">
        <v>807</v>
      </c>
      <c r="N267" t="s">
        <v>6</v>
      </c>
      <c r="O267" t="s">
        <v>7</v>
      </c>
      <c r="P267" t="s">
        <v>3</v>
      </c>
    </row>
    <row r="268" spans="1:16" hidden="1" x14ac:dyDescent="0.25">
      <c r="A268" s="21">
        <v>51641105</v>
      </c>
      <c r="B268" t="s">
        <v>809</v>
      </c>
      <c r="C268" t="s">
        <v>2</v>
      </c>
      <c r="D268" s="18" t="s">
        <v>76</v>
      </c>
      <c r="E268" s="26">
        <v>51641105</v>
      </c>
      <c r="F268" s="24" t="s">
        <v>810</v>
      </c>
      <c r="G268" s="28" t="e">
        <f>VLOOKUP($A268,'GL-1000 ระงับ'!$B$2:$C$99,1,FALSE)</f>
        <v>#N/A</v>
      </c>
      <c r="H268" s="28" t="e">
        <f>VLOOKUP($A268,'GL-1000 ระงับ'!$B$2:$C$99,2,FALSE)</f>
        <v>#N/A</v>
      </c>
      <c r="I268" s="2">
        <v>2958465</v>
      </c>
      <c r="J268" s="2">
        <v>1</v>
      </c>
      <c r="K268" s="2">
        <v>40844</v>
      </c>
      <c r="L268" t="s">
        <v>809</v>
      </c>
      <c r="M268" t="s">
        <v>810</v>
      </c>
      <c r="N268" t="s">
        <v>6</v>
      </c>
      <c r="O268" t="s">
        <v>7</v>
      </c>
      <c r="P268" t="s">
        <v>3</v>
      </c>
    </row>
    <row r="269" spans="1:16" hidden="1" x14ac:dyDescent="0.25">
      <c r="A269" s="21">
        <v>51641106</v>
      </c>
      <c r="B269" t="s">
        <v>812</v>
      </c>
      <c r="C269" t="s">
        <v>2</v>
      </c>
      <c r="D269" s="18" t="s">
        <v>76</v>
      </c>
      <c r="E269" s="26">
        <v>51641106</v>
      </c>
      <c r="F269" s="24" t="s">
        <v>813</v>
      </c>
      <c r="G269" s="28" t="e">
        <f>VLOOKUP($A269,'GL-1000 ระงับ'!$B$2:$C$99,1,FALSE)</f>
        <v>#N/A</v>
      </c>
      <c r="H269" s="28" t="e">
        <f>VLOOKUP($A269,'GL-1000 ระงับ'!$B$2:$C$99,2,FALSE)</f>
        <v>#N/A</v>
      </c>
      <c r="I269" s="2">
        <v>2958465</v>
      </c>
      <c r="J269" s="2">
        <v>1</v>
      </c>
      <c r="K269" s="2">
        <v>40844</v>
      </c>
      <c r="L269" t="s">
        <v>812</v>
      </c>
      <c r="M269" t="s">
        <v>813</v>
      </c>
      <c r="N269" t="s">
        <v>6</v>
      </c>
      <c r="O269" t="s">
        <v>7</v>
      </c>
      <c r="P269" t="s">
        <v>3</v>
      </c>
    </row>
    <row r="270" spans="1:16" hidden="1" x14ac:dyDescent="0.25">
      <c r="A270" s="21">
        <v>51641107</v>
      </c>
      <c r="B270" t="s">
        <v>815</v>
      </c>
      <c r="C270" t="s">
        <v>2</v>
      </c>
      <c r="D270" s="18" t="s">
        <v>76</v>
      </c>
      <c r="E270" s="26">
        <v>51641107</v>
      </c>
      <c r="F270" s="24" t="s">
        <v>815</v>
      </c>
      <c r="G270" s="28" t="e">
        <f>VLOOKUP($A270,'GL-1000 ระงับ'!$B$2:$C$99,1,FALSE)</f>
        <v>#N/A</v>
      </c>
      <c r="H270" s="28" t="e">
        <f>VLOOKUP($A270,'GL-1000 ระงับ'!$B$2:$C$99,2,FALSE)</f>
        <v>#N/A</v>
      </c>
      <c r="I270" s="2">
        <v>2958465</v>
      </c>
      <c r="J270" s="2">
        <v>1</v>
      </c>
      <c r="K270" s="2">
        <v>40844</v>
      </c>
      <c r="L270" t="s">
        <v>815</v>
      </c>
      <c r="M270" t="s">
        <v>815</v>
      </c>
      <c r="N270" t="s">
        <v>6</v>
      </c>
      <c r="O270" t="s">
        <v>7</v>
      </c>
      <c r="P270" t="s">
        <v>3</v>
      </c>
    </row>
    <row r="271" spans="1:16" hidden="1" x14ac:dyDescent="0.25">
      <c r="A271" s="21">
        <v>51641108</v>
      </c>
      <c r="B271" t="s">
        <v>817</v>
      </c>
      <c r="C271" t="s">
        <v>2</v>
      </c>
      <c r="D271" s="18" t="s">
        <v>76</v>
      </c>
      <c r="E271" s="26">
        <v>51641108</v>
      </c>
      <c r="F271" s="24" t="s">
        <v>818</v>
      </c>
      <c r="G271" s="28" t="e">
        <f>VLOOKUP($A271,'GL-1000 ระงับ'!$B$2:$C$99,1,FALSE)</f>
        <v>#N/A</v>
      </c>
      <c r="H271" s="28" t="e">
        <f>VLOOKUP($A271,'GL-1000 ระงับ'!$B$2:$C$99,2,FALSE)</f>
        <v>#N/A</v>
      </c>
      <c r="I271" s="2">
        <v>2958465</v>
      </c>
      <c r="J271" s="2">
        <v>1</v>
      </c>
      <c r="K271" s="2">
        <v>40844</v>
      </c>
      <c r="L271" t="s">
        <v>817</v>
      </c>
      <c r="M271" t="s">
        <v>818</v>
      </c>
      <c r="N271" t="s">
        <v>6</v>
      </c>
      <c r="O271" t="s">
        <v>7</v>
      </c>
      <c r="P271" t="s">
        <v>3</v>
      </c>
    </row>
    <row r="272" spans="1:16" hidden="1" x14ac:dyDescent="0.25">
      <c r="A272" s="21">
        <v>51641109</v>
      </c>
      <c r="B272" t="s">
        <v>820</v>
      </c>
      <c r="C272" t="s">
        <v>2</v>
      </c>
      <c r="D272" s="18" t="s">
        <v>76</v>
      </c>
      <c r="E272" s="26">
        <v>51641109</v>
      </c>
      <c r="F272" s="24" t="s">
        <v>821</v>
      </c>
      <c r="G272" s="28" t="e">
        <f>VLOOKUP($A272,'GL-1000 ระงับ'!$B$2:$C$99,1,FALSE)</f>
        <v>#N/A</v>
      </c>
      <c r="H272" s="28" t="e">
        <f>VLOOKUP($A272,'GL-1000 ระงับ'!$B$2:$C$99,2,FALSE)</f>
        <v>#N/A</v>
      </c>
      <c r="I272" s="2">
        <v>2958465</v>
      </c>
      <c r="J272" s="2">
        <v>1</v>
      </c>
      <c r="K272" s="2">
        <v>40844</v>
      </c>
      <c r="L272" t="s">
        <v>820</v>
      </c>
      <c r="M272" t="s">
        <v>821</v>
      </c>
      <c r="N272" t="s">
        <v>6</v>
      </c>
      <c r="O272" t="s">
        <v>7</v>
      </c>
      <c r="P272" t="s">
        <v>3</v>
      </c>
    </row>
    <row r="273" spans="1:16" hidden="1" x14ac:dyDescent="0.25">
      <c r="A273" s="21">
        <v>51641110</v>
      </c>
      <c r="B273" t="s">
        <v>823</v>
      </c>
      <c r="C273" t="s">
        <v>2</v>
      </c>
      <c r="D273" s="18" t="s">
        <v>76</v>
      </c>
      <c r="E273" s="26">
        <v>51641110</v>
      </c>
      <c r="F273" s="24" t="s">
        <v>824</v>
      </c>
      <c r="G273" s="28" t="e">
        <f>VLOOKUP($A273,'GL-1000 ระงับ'!$B$2:$C$99,1,FALSE)</f>
        <v>#N/A</v>
      </c>
      <c r="H273" s="28" t="e">
        <f>VLOOKUP($A273,'GL-1000 ระงับ'!$B$2:$C$99,2,FALSE)</f>
        <v>#N/A</v>
      </c>
      <c r="I273" s="2">
        <v>2958465</v>
      </c>
      <c r="J273" s="2">
        <v>1</v>
      </c>
      <c r="K273" s="2">
        <v>40844</v>
      </c>
      <c r="L273" t="s">
        <v>823</v>
      </c>
      <c r="M273" t="s">
        <v>824</v>
      </c>
      <c r="N273" t="s">
        <v>6</v>
      </c>
      <c r="O273" t="s">
        <v>7</v>
      </c>
      <c r="P273" t="s">
        <v>3</v>
      </c>
    </row>
    <row r="274" spans="1:16" hidden="1" x14ac:dyDescent="0.25">
      <c r="A274" s="21">
        <v>51641111</v>
      </c>
      <c r="B274" t="s">
        <v>826</v>
      </c>
      <c r="C274" t="s">
        <v>2</v>
      </c>
      <c r="D274" s="18" t="s">
        <v>76</v>
      </c>
      <c r="E274" s="26">
        <v>51641111</v>
      </c>
      <c r="F274" s="24" t="s">
        <v>3256</v>
      </c>
      <c r="G274" s="28" t="e">
        <f>VLOOKUP($A274,'GL-1000 ระงับ'!$B$2:$C$99,1,FALSE)</f>
        <v>#N/A</v>
      </c>
      <c r="H274" s="28" t="e">
        <f>VLOOKUP($A274,'GL-1000 ระงับ'!$B$2:$C$99,2,FALSE)</f>
        <v>#N/A</v>
      </c>
      <c r="I274" s="2">
        <v>2958465</v>
      </c>
      <c r="J274" s="2">
        <v>1</v>
      </c>
      <c r="K274" s="2">
        <v>41683</v>
      </c>
      <c r="L274" t="s">
        <v>827</v>
      </c>
      <c r="M274" t="s">
        <v>828</v>
      </c>
      <c r="N274" t="s">
        <v>61</v>
      </c>
      <c r="O274" t="s">
        <v>7</v>
      </c>
      <c r="P274" t="s">
        <v>3</v>
      </c>
    </row>
    <row r="275" spans="1:16" hidden="1" x14ac:dyDescent="0.25">
      <c r="A275" s="21">
        <v>51641112</v>
      </c>
      <c r="B275" t="s">
        <v>830</v>
      </c>
      <c r="C275" t="s">
        <v>2</v>
      </c>
      <c r="D275" s="18" t="s">
        <v>76</v>
      </c>
      <c r="E275" s="26">
        <v>51641112</v>
      </c>
      <c r="F275" s="24" t="s">
        <v>3258</v>
      </c>
      <c r="G275" s="28" t="e">
        <f>VLOOKUP($A275,'GL-1000 ระงับ'!$B$2:$C$99,1,FALSE)</f>
        <v>#N/A</v>
      </c>
      <c r="H275" s="28" t="e">
        <f>VLOOKUP($A275,'GL-1000 ระงับ'!$B$2:$C$99,2,FALSE)</f>
        <v>#N/A</v>
      </c>
      <c r="I275" s="2">
        <v>2958465</v>
      </c>
      <c r="J275" s="2">
        <v>1</v>
      </c>
      <c r="K275" s="2">
        <v>41683</v>
      </c>
      <c r="L275" t="s">
        <v>830</v>
      </c>
      <c r="M275" t="s">
        <v>831</v>
      </c>
      <c r="N275" t="s">
        <v>61</v>
      </c>
      <c r="O275" t="s">
        <v>7</v>
      </c>
      <c r="P275" t="s">
        <v>3</v>
      </c>
    </row>
    <row r="276" spans="1:16" hidden="1" x14ac:dyDescent="0.25">
      <c r="A276" s="21">
        <v>51641113</v>
      </c>
      <c r="B276" t="s">
        <v>833</v>
      </c>
      <c r="C276" t="s">
        <v>2</v>
      </c>
      <c r="D276" s="18" t="s">
        <v>76</v>
      </c>
      <c r="E276" s="26">
        <v>51641113</v>
      </c>
      <c r="F276" s="24" t="s">
        <v>834</v>
      </c>
      <c r="G276" s="28" t="e">
        <f>VLOOKUP($A276,'GL-1000 ระงับ'!$B$2:$C$99,1,FALSE)</f>
        <v>#N/A</v>
      </c>
      <c r="H276" s="28" t="e">
        <f>VLOOKUP($A276,'GL-1000 ระงับ'!$B$2:$C$99,2,FALSE)</f>
        <v>#N/A</v>
      </c>
      <c r="I276" s="2">
        <v>2958465</v>
      </c>
      <c r="J276" s="2">
        <v>1</v>
      </c>
      <c r="K276" s="2">
        <v>41683</v>
      </c>
      <c r="L276" t="s">
        <v>833</v>
      </c>
      <c r="M276" t="s">
        <v>834</v>
      </c>
      <c r="N276" t="s">
        <v>61</v>
      </c>
      <c r="O276" t="s">
        <v>7</v>
      </c>
      <c r="P276" t="s">
        <v>3</v>
      </c>
    </row>
    <row r="277" spans="1:16" hidden="1" x14ac:dyDescent="0.25">
      <c r="A277" s="21">
        <v>51641114</v>
      </c>
      <c r="B277" t="s">
        <v>836</v>
      </c>
      <c r="C277" t="s">
        <v>2</v>
      </c>
      <c r="D277" s="18" t="s">
        <v>76</v>
      </c>
      <c r="E277" s="26">
        <v>51641114</v>
      </c>
      <c r="F277" s="24" t="s">
        <v>837</v>
      </c>
      <c r="G277" s="28" t="e">
        <f>VLOOKUP($A277,'GL-1000 ระงับ'!$B$2:$C$99,1,FALSE)</f>
        <v>#N/A</v>
      </c>
      <c r="H277" s="28" t="e">
        <f>VLOOKUP($A277,'GL-1000 ระงับ'!$B$2:$C$99,2,FALSE)</f>
        <v>#N/A</v>
      </c>
      <c r="I277" s="2">
        <v>2958465</v>
      </c>
      <c r="J277" s="2">
        <v>1</v>
      </c>
      <c r="K277" s="2">
        <v>41699</v>
      </c>
      <c r="L277" t="s">
        <v>836</v>
      </c>
      <c r="M277" t="s">
        <v>837</v>
      </c>
      <c r="N277" t="s">
        <v>61</v>
      </c>
      <c r="O277" t="s">
        <v>7</v>
      </c>
      <c r="P277" t="s">
        <v>3</v>
      </c>
    </row>
    <row r="278" spans="1:16" hidden="1" x14ac:dyDescent="0.25">
      <c r="A278" s="21">
        <v>51641115</v>
      </c>
      <c r="B278" t="s">
        <v>839</v>
      </c>
      <c r="C278" t="s">
        <v>2</v>
      </c>
      <c r="D278" s="18" t="s">
        <v>76</v>
      </c>
      <c r="E278" s="26">
        <v>51641115</v>
      </c>
      <c r="F278" s="24" t="s">
        <v>3262</v>
      </c>
      <c r="G278" s="28" t="e">
        <f>VLOOKUP($A278,'GL-1000 ระงับ'!$B$2:$C$99,1,FALSE)</f>
        <v>#N/A</v>
      </c>
      <c r="H278" s="28" t="e">
        <f>VLOOKUP($A278,'GL-1000 ระงับ'!$B$2:$C$99,2,FALSE)</f>
        <v>#N/A</v>
      </c>
      <c r="I278" s="2">
        <v>2958465</v>
      </c>
      <c r="J278" s="2">
        <v>1</v>
      </c>
      <c r="K278" s="2">
        <v>41699</v>
      </c>
      <c r="L278" t="s">
        <v>839</v>
      </c>
      <c r="M278" t="s">
        <v>840</v>
      </c>
      <c r="N278" t="s">
        <v>61</v>
      </c>
      <c r="O278" t="s">
        <v>7</v>
      </c>
      <c r="P278" t="s">
        <v>3</v>
      </c>
    </row>
    <row r="279" spans="1:16" hidden="1" x14ac:dyDescent="0.25">
      <c r="A279" s="21">
        <v>51641116</v>
      </c>
      <c r="B279" t="s">
        <v>842</v>
      </c>
      <c r="C279" t="s">
        <v>2</v>
      </c>
      <c r="D279" s="18" t="s">
        <v>76</v>
      </c>
      <c r="E279" s="26">
        <v>51641116</v>
      </c>
      <c r="F279" s="24" t="s">
        <v>843</v>
      </c>
      <c r="G279" s="28" t="e">
        <f>VLOOKUP($A279,'GL-1000 ระงับ'!$B$2:$C$99,1,FALSE)</f>
        <v>#N/A</v>
      </c>
      <c r="H279" s="28" t="e">
        <f>VLOOKUP($A279,'GL-1000 ระงับ'!$B$2:$C$99,2,FALSE)</f>
        <v>#N/A</v>
      </c>
      <c r="I279" s="2">
        <v>2958465</v>
      </c>
      <c r="J279" s="2">
        <v>1</v>
      </c>
      <c r="K279" s="2">
        <v>44189</v>
      </c>
      <c r="L279" t="s">
        <v>842</v>
      </c>
      <c r="M279" t="s">
        <v>843</v>
      </c>
      <c r="N279" t="s">
        <v>414</v>
      </c>
      <c r="O279" t="s">
        <v>7</v>
      </c>
      <c r="P279" t="s">
        <v>3</v>
      </c>
    </row>
    <row r="280" spans="1:16" hidden="1" x14ac:dyDescent="0.25">
      <c r="A280" s="21">
        <v>51641117</v>
      </c>
      <c r="B280" t="s">
        <v>845</v>
      </c>
      <c r="C280" t="s">
        <v>2</v>
      </c>
      <c r="D280" s="18" t="s">
        <v>76</v>
      </c>
      <c r="E280" s="26">
        <v>51641117</v>
      </c>
      <c r="F280" s="24" t="s">
        <v>846</v>
      </c>
      <c r="G280" s="28" t="e">
        <f>VLOOKUP($A280,'GL-1000 ระงับ'!$B$2:$C$99,1,FALSE)</f>
        <v>#N/A</v>
      </c>
      <c r="H280" s="28" t="e">
        <f>VLOOKUP($A280,'GL-1000 ระงับ'!$B$2:$C$99,2,FALSE)</f>
        <v>#N/A</v>
      </c>
      <c r="I280" s="2">
        <v>2958465</v>
      </c>
      <c r="J280" s="2">
        <v>1</v>
      </c>
      <c r="K280" s="2">
        <v>44735</v>
      </c>
      <c r="L280" t="s">
        <v>845</v>
      </c>
      <c r="M280" t="s">
        <v>846</v>
      </c>
      <c r="N280" t="s">
        <v>229</v>
      </c>
      <c r="O280" t="s">
        <v>7</v>
      </c>
      <c r="P280" t="s">
        <v>3</v>
      </c>
    </row>
    <row r="281" spans="1:16" hidden="1" x14ac:dyDescent="0.25">
      <c r="A281" s="21">
        <v>51641118</v>
      </c>
      <c r="B281" t="s">
        <v>848</v>
      </c>
      <c r="C281" t="s">
        <v>2</v>
      </c>
      <c r="D281" s="18" t="s">
        <v>76</v>
      </c>
      <c r="E281" s="26">
        <v>51641118</v>
      </c>
      <c r="F281" s="24" t="s">
        <v>849</v>
      </c>
      <c r="G281" s="28" t="e">
        <f>VLOOKUP($A281,'GL-1000 ระงับ'!$B$2:$C$99,1,FALSE)</f>
        <v>#N/A</v>
      </c>
      <c r="H281" s="28" t="e">
        <f>VLOOKUP($A281,'GL-1000 ระงับ'!$B$2:$C$99,2,FALSE)</f>
        <v>#N/A</v>
      </c>
      <c r="I281" s="2">
        <v>2958465</v>
      </c>
      <c r="J281" s="2">
        <v>1</v>
      </c>
      <c r="K281" s="2">
        <v>45299</v>
      </c>
      <c r="L281" t="s">
        <v>848</v>
      </c>
      <c r="M281" t="s">
        <v>849</v>
      </c>
      <c r="N281" t="s">
        <v>127</v>
      </c>
      <c r="O281" t="s">
        <v>7</v>
      </c>
      <c r="P281" t="s">
        <v>3</v>
      </c>
    </row>
    <row r="282" spans="1:16" s="30" customFormat="1" x14ac:dyDescent="0.25">
      <c r="A282" s="29">
        <v>51641198</v>
      </c>
      <c r="B282" s="30" t="s">
        <v>851</v>
      </c>
      <c r="C282" s="30" t="s">
        <v>2</v>
      </c>
      <c r="D282" s="31" t="s">
        <v>76</v>
      </c>
      <c r="E282" s="32" t="e">
        <v>#N/A</v>
      </c>
      <c r="F282" s="33" t="e">
        <v>#N/A</v>
      </c>
      <c r="G282" s="34">
        <f>VLOOKUP($A282,'GL-1000 ระงับ'!$B$2:$C$99,1,FALSE)</f>
        <v>51641198</v>
      </c>
      <c r="H282" s="34" t="str">
        <f>VLOOKUP($A282,'GL-1000 ระงับ'!$B$2:$C$99,2,FALSE)</f>
        <v>ต-ส่วนลดค่าเช่าตามสัญญาเช่า TFRS 16</v>
      </c>
      <c r="I282" s="35">
        <v>2958465</v>
      </c>
      <c r="J282" s="35">
        <v>1</v>
      </c>
      <c r="K282" s="35">
        <v>44011</v>
      </c>
      <c r="L282" s="30" t="s">
        <v>851</v>
      </c>
      <c r="M282" s="30" t="s">
        <v>852</v>
      </c>
      <c r="N282" s="30" t="s">
        <v>57</v>
      </c>
      <c r="O282" s="30" t="s">
        <v>7</v>
      </c>
      <c r="P282" s="30" t="s">
        <v>3</v>
      </c>
    </row>
    <row r="283" spans="1:16" hidden="1" x14ac:dyDescent="0.25">
      <c r="A283" s="21">
        <v>51641199</v>
      </c>
      <c r="B283" t="s">
        <v>854</v>
      </c>
      <c r="C283" t="s">
        <v>2</v>
      </c>
      <c r="D283" s="18" t="s">
        <v>76</v>
      </c>
      <c r="E283" s="26">
        <v>51641199</v>
      </c>
      <c r="F283" s="24" t="s">
        <v>854</v>
      </c>
      <c r="G283" s="28" t="e">
        <f>VLOOKUP($A283,'GL-1000 ระงับ'!$B$2:$C$99,1,FALSE)</f>
        <v>#N/A</v>
      </c>
      <c r="H283" s="28" t="e">
        <f>VLOOKUP($A283,'GL-1000 ระงับ'!$B$2:$C$99,2,FALSE)</f>
        <v>#N/A</v>
      </c>
      <c r="I283" s="2">
        <v>2958465</v>
      </c>
      <c r="J283" s="2">
        <v>1</v>
      </c>
      <c r="K283" s="2">
        <v>40844</v>
      </c>
      <c r="L283" t="s">
        <v>854</v>
      </c>
      <c r="M283" t="s">
        <v>854</v>
      </c>
      <c r="N283" t="s">
        <v>6</v>
      </c>
      <c r="O283" t="s">
        <v>7</v>
      </c>
      <c r="P283" t="s">
        <v>3</v>
      </c>
    </row>
    <row r="284" spans="1:16" s="30" customFormat="1" x14ac:dyDescent="0.25">
      <c r="A284" s="29">
        <v>51642101</v>
      </c>
      <c r="B284" s="30" t="s">
        <v>856</v>
      </c>
      <c r="C284" s="30" t="s">
        <v>2</v>
      </c>
      <c r="D284" s="31" t="s">
        <v>76</v>
      </c>
      <c r="E284" s="32" t="e">
        <v>#N/A</v>
      </c>
      <c r="F284" s="33" t="e">
        <v>#N/A</v>
      </c>
      <c r="G284" s="34">
        <f>VLOOKUP($A284,'GL-1000 ระงับ'!$B$2:$C$99,1,FALSE)</f>
        <v>51642101</v>
      </c>
      <c r="H284" s="34" t="str">
        <f>VLOOKUP($A284,'GL-1000 ระงับ'!$B$2:$C$99,2,FALSE)</f>
        <v>ต-ค่าซ่อมแซมและบำรุงรักษา-ส่วนปรับปรุงที่ดิน</v>
      </c>
      <c r="I284" s="35">
        <v>2958465</v>
      </c>
      <c r="J284" s="35">
        <v>1</v>
      </c>
      <c r="K284" s="35">
        <v>40844</v>
      </c>
      <c r="L284" s="30" t="s">
        <v>856</v>
      </c>
      <c r="M284" s="30" t="s">
        <v>857</v>
      </c>
      <c r="N284" s="30" t="s">
        <v>6</v>
      </c>
      <c r="O284" s="30" t="s">
        <v>7</v>
      </c>
      <c r="P284" s="30" t="s">
        <v>3</v>
      </c>
    </row>
    <row r="285" spans="1:16" hidden="1" x14ac:dyDescent="0.25">
      <c r="A285" s="21">
        <v>51642102</v>
      </c>
      <c r="B285" t="s">
        <v>859</v>
      </c>
      <c r="C285" t="s">
        <v>2</v>
      </c>
      <c r="D285" s="18" t="s">
        <v>76</v>
      </c>
      <c r="E285" s="26">
        <v>51642102</v>
      </c>
      <c r="F285" s="24" t="s">
        <v>3268</v>
      </c>
      <c r="G285" s="28" t="e">
        <f>VLOOKUP($A285,'GL-1000 ระงับ'!$B$2:$C$99,1,FALSE)</f>
        <v>#N/A</v>
      </c>
      <c r="H285" s="28" t="e">
        <f>VLOOKUP($A285,'GL-1000 ระงับ'!$B$2:$C$99,2,FALSE)</f>
        <v>#N/A</v>
      </c>
      <c r="I285" s="2">
        <v>2958465</v>
      </c>
      <c r="J285" s="2">
        <v>1</v>
      </c>
      <c r="K285" s="2">
        <v>40844</v>
      </c>
      <c r="L285" t="s">
        <v>859</v>
      </c>
      <c r="M285" t="s">
        <v>860</v>
      </c>
      <c r="N285" t="s">
        <v>6</v>
      </c>
      <c r="O285" t="s">
        <v>7</v>
      </c>
      <c r="P285" t="s">
        <v>3</v>
      </c>
    </row>
    <row r="286" spans="1:16" hidden="1" x14ac:dyDescent="0.25">
      <c r="A286" s="21">
        <v>51642103</v>
      </c>
      <c r="B286" t="s">
        <v>862</v>
      </c>
      <c r="C286" t="s">
        <v>2</v>
      </c>
      <c r="D286" s="18" t="s">
        <v>76</v>
      </c>
      <c r="E286" s="26">
        <v>51642103</v>
      </c>
      <c r="F286" s="24" t="s">
        <v>3270</v>
      </c>
      <c r="G286" s="28" t="e">
        <f>VLOOKUP($A286,'GL-1000 ระงับ'!$B$2:$C$99,1,FALSE)</f>
        <v>#N/A</v>
      </c>
      <c r="H286" s="28" t="e">
        <f>VLOOKUP($A286,'GL-1000 ระงับ'!$B$2:$C$99,2,FALSE)</f>
        <v>#N/A</v>
      </c>
      <c r="I286" s="2">
        <v>2958465</v>
      </c>
      <c r="J286" s="2">
        <v>1</v>
      </c>
      <c r="K286" s="2">
        <v>40844</v>
      </c>
      <c r="L286" t="s">
        <v>862</v>
      </c>
      <c r="M286" t="s">
        <v>863</v>
      </c>
      <c r="N286" t="s">
        <v>6</v>
      </c>
      <c r="O286" t="s">
        <v>7</v>
      </c>
      <c r="P286" t="s">
        <v>3</v>
      </c>
    </row>
    <row r="287" spans="1:16" hidden="1" x14ac:dyDescent="0.25">
      <c r="A287" s="21">
        <v>51642104</v>
      </c>
      <c r="B287" t="s">
        <v>865</v>
      </c>
      <c r="C287" t="s">
        <v>2</v>
      </c>
      <c r="D287" s="18" t="s">
        <v>76</v>
      </c>
      <c r="E287" s="26">
        <v>51642104</v>
      </c>
      <c r="F287" s="24" t="s">
        <v>3272</v>
      </c>
      <c r="G287" s="28" t="e">
        <f>VLOOKUP($A287,'GL-1000 ระงับ'!$B$2:$C$99,1,FALSE)</f>
        <v>#N/A</v>
      </c>
      <c r="H287" s="28" t="e">
        <f>VLOOKUP($A287,'GL-1000 ระงับ'!$B$2:$C$99,2,FALSE)</f>
        <v>#N/A</v>
      </c>
      <c r="I287" s="2">
        <v>2958465</v>
      </c>
      <c r="J287" s="2">
        <v>1</v>
      </c>
      <c r="K287" s="2">
        <v>40844</v>
      </c>
      <c r="L287" t="s">
        <v>865</v>
      </c>
      <c r="M287" t="s">
        <v>866</v>
      </c>
      <c r="N287" t="s">
        <v>6</v>
      </c>
      <c r="O287" t="s">
        <v>7</v>
      </c>
      <c r="P287" t="s">
        <v>3</v>
      </c>
    </row>
    <row r="288" spans="1:16" hidden="1" x14ac:dyDescent="0.25">
      <c r="A288" s="21">
        <v>51642105</v>
      </c>
      <c r="B288" t="s">
        <v>868</v>
      </c>
      <c r="C288" t="s">
        <v>2</v>
      </c>
      <c r="D288" s="18" t="s">
        <v>76</v>
      </c>
      <c r="E288" s="26">
        <v>51642105</v>
      </c>
      <c r="F288" s="24" t="s">
        <v>3274</v>
      </c>
      <c r="G288" s="28" t="e">
        <f>VLOOKUP($A288,'GL-1000 ระงับ'!$B$2:$C$99,1,FALSE)</f>
        <v>#N/A</v>
      </c>
      <c r="H288" s="28" t="e">
        <f>VLOOKUP($A288,'GL-1000 ระงับ'!$B$2:$C$99,2,FALSE)</f>
        <v>#N/A</v>
      </c>
      <c r="I288" s="2">
        <v>2958465</v>
      </c>
      <c r="J288" s="2">
        <v>1</v>
      </c>
      <c r="K288" s="2">
        <v>40844</v>
      </c>
      <c r="L288" t="s">
        <v>868</v>
      </c>
      <c r="M288" t="s">
        <v>869</v>
      </c>
      <c r="N288" t="s">
        <v>6</v>
      </c>
      <c r="O288" t="s">
        <v>7</v>
      </c>
      <c r="P288" t="s">
        <v>3</v>
      </c>
    </row>
    <row r="289" spans="1:16" hidden="1" x14ac:dyDescent="0.25">
      <c r="A289" s="21">
        <v>51642106</v>
      </c>
      <c r="B289" t="s">
        <v>871</v>
      </c>
      <c r="C289" t="s">
        <v>2</v>
      </c>
      <c r="D289" s="18" t="s">
        <v>76</v>
      </c>
      <c r="E289" s="26">
        <v>51642106</v>
      </c>
      <c r="F289" s="24" t="s">
        <v>3276</v>
      </c>
      <c r="G289" s="28" t="e">
        <f>VLOOKUP($A289,'GL-1000 ระงับ'!$B$2:$C$99,1,FALSE)</f>
        <v>#N/A</v>
      </c>
      <c r="H289" s="28" t="e">
        <f>VLOOKUP($A289,'GL-1000 ระงับ'!$B$2:$C$99,2,FALSE)</f>
        <v>#N/A</v>
      </c>
      <c r="I289" s="2">
        <v>2958465</v>
      </c>
      <c r="J289" s="2">
        <v>1</v>
      </c>
      <c r="K289" s="2">
        <v>40883</v>
      </c>
      <c r="L289" t="s">
        <v>871</v>
      </c>
      <c r="M289" t="s">
        <v>872</v>
      </c>
      <c r="N289" t="s">
        <v>6</v>
      </c>
      <c r="O289" t="s">
        <v>7</v>
      </c>
      <c r="P289" t="s">
        <v>3</v>
      </c>
    </row>
    <row r="290" spans="1:16" hidden="1" x14ac:dyDescent="0.25">
      <c r="A290" s="21">
        <v>51642107</v>
      </c>
      <c r="B290" t="s">
        <v>874</v>
      </c>
      <c r="C290" t="s">
        <v>2</v>
      </c>
      <c r="D290" s="18" t="s">
        <v>76</v>
      </c>
      <c r="E290" s="26">
        <v>51642107</v>
      </c>
      <c r="F290" s="24" t="s">
        <v>875</v>
      </c>
      <c r="G290" s="28" t="e">
        <f>VLOOKUP($A290,'GL-1000 ระงับ'!$B$2:$C$99,1,FALSE)</f>
        <v>#N/A</v>
      </c>
      <c r="H290" s="28" t="e">
        <f>VLOOKUP($A290,'GL-1000 ระงับ'!$B$2:$C$99,2,FALSE)</f>
        <v>#N/A</v>
      </c>
      <c r="I290" s="2">
        <v>2958465</v>
      </c>
      <c r="J290" s="2">
        <v>1</v>
      </c>
      <c r="K290" s="2">
        <v>40844</v>
      </c>
      <c r="L290" t="s">
        <v>874</v>
      </c>
      <c r="M290" t="s">
        <v>875</v>
      </c>
      <c r="N290" t="s">
        <v>6</v>
      </c>
      <c r="O290" t="s">
        <v>7</v>
      </c>
      <c r="P290" t="s">
        <v>3</v>
      </c>
    </row>
    <row r="291" spans="1:16" hidden="1" x14ac:dyDescent="0.25">
      <c r="A291" s="21">
        <v>51642108</v>
      </c>
      <c r="B291" t="s">
        <v>877</v>
      </c>
      <c r="C291" t="s">
        <v>2</v>
      </c>
      <c r="D291" s="18" t="s">
        <v>76</v>
      </c>
      <c r="E291" s="26">
        <v>51642108</v>
      </c>
      <c r="F291" s="24" t="s">
        <v>878</v>
      </c>
      <c r="G291" s="28" t="e">
        <f>VLOOKUP($A291,'GL-1000 ระงับ'!$B$2:$C$99,1,FALSE)</f>
        <v>#N/A</v>
      </c>
      <c r="H291" s="28" t="e">
        <f>VLOOKUP($A291,'GL-1000 ระงับ'!$B$2:$C$99,2,FALSE)</f>
        <v>#N/A</v>
      </c>
      <c r="I291" s="2">
        <v>2958465</v>
      </c>
      <c r="J291" s="2">
        <v>1</v>
      </c>
      <c r="K291" s="2">
        <v>40844</v>
      </c>
      <c r="L291" t="s">
        <v>877</v>
      </c>
      <c r="M291" t="s">
        <v>878</v>
      </c>
      <c r="N291" t="s">
        <v>6</v>
      </c>
      <c r="O291" t="s">
        <v>7</v>
      </c>
      <c r="P291" t="s">
        <v>3</v>
      </c>
    </row>
    <row r="292" spans="1:16" hidden="1" x14ac:dyDescent="0.25">
      <c r="A292" s="21">
        <v>51642109</v>
      </c>
      <c r="B292" t="s">
        <v>880</v>
      </c>
      <c r="C292" t="s">
        <v>2</v>
      </c>
      <c r="D292" s="18" t="s">
        <v>76</v>
      </c>
      <c r="E292" s="26">
        <v>51642109</v>
      </c>
      <c r="F292" s="24" t="s">
        <v>3280</v>
      </c>
      <c r="G292" s="28" t="e">
        <f>VLOOKUP($A292,'GL-1000 ระงับ'!$B$2:$C$99,1,FALSE)</f>
        <v>#N/A</v>
      </c>
      <c r="H292" s="28" t="e">
        <f>VLOOKUP($A292,'GL-1000 ระงับ'!$B$2:$C$99,2,FALSE)</f>
        <v>#N/A</v>
      </c>
      <c r="I292" s="2">
        <v>2958465</v>
      </c>
      <c r="J292" s="2">
        <v>1</v>
      </c>
      <c r="K292" s="2">
        <v>41471</v>
      </c>
      <c r="L292" t="s">
        <v>880</v>
      </c>
      <c r="M292" t="s">
        <v>881</v>
      </c>
      <c r="N292" t="s">
        <v>61</v>
      </c>
      <c r="O292" t="s">
        <v>7</v>
      </c>
      <c r="P292" t="s">
        <v>3</v>
      </c>
    </row>
    <row r="293" spans="1:16" hidden="1" x14ac:dyDescent="0.25">
      <c r="A293" s="21">
        <v>51642110</v>
      </c>
      <c r="B293" t="s">
        <v>883</v>
      </c>
      <c r="C293" t="s">
        <v>2</v>
      </c>
      <c r="D293" s="18" t="s">
        <v>76</v>
      </c>
      <c r="E293" s="26">
        <v>51642110</v>
      </c>
      <c r="F293" s="24" t="s">
        <v>3282</v>
      </c>
      <c r="G293" s="28" t="e">
        <f>VLOOKUP($A293,'GL-1000 ระงับ'!$B$2:$C$99,1,FALSE)</f>
        <v>#N/A</v>
      </c>
      <c r="H293" s="28" t="e">
        <f>VLOOKUP($A293,'GL-1000 ระงับ'!$B$2:$C$99,2,FALSE)</f>
        <v>#N/A</v>
      </c>
      <c r="I293" s="2">
        <v>2958465</v>
      </c>
      <c r="J293" s="2">
        <v>1</v>
      </c>
      <c r="K293" s="2">
        <v>41969</v>
      </c>
      <c r="L293" t="s">
        <v>883</v>
      </c>
      <c r="M293" t="s">
        <v>884</v>
      </c>
      <c r="N293" t="s">
        <v>61</v>
      </c>
      <c r="O293" t="s">
        <v>7</v>
      </c>
      <c r="P293" t="s">
        <v>3</v>
      </c>
    </row>
    <row r="294" spans="1:16" hidden="1" x14ac:dyDescent="0.25">
      <c r="A294" s="21">
        <v>51642111</v>
      </c>
      <c r="B294" t="s">
        <v>886</v>
      </c>
      <c r="C294" t="s">
        <v>2</v>
      </c>
      <c r="D294" s="18" t="s">
        <v>76</v>
      </c>
      <c r="E294" s="26">
        <v>51642111</v>
      </c>
      <c r="F294" s="24" t="s">
        <v>3284</v>
      </c>
      <c r="G294" s="28" t="e">
        <f>VLOOKUP($A294,'GL-1000 ระงับ'!$B$2:$C$99,1,FALSE)</f>
        <v>#N/A</v>
      </c>
      <c r="H294" s="28" t="e">
        <f>VLOOKUP($A294,'GL-1000 ระงับ'!$B$2:$C$99,2,FALSE)</f>
        <v>#N/A</v>
      </c>
      <c r="I294" s="2">
        <v>2958465</v>
      </c>
      <c r="J294" s="2">
        <v>1</v>
      </c>
      <c r="K294" s="2">
        <v>41969</v>
      </c>
      <c r="L294" t="s">
        <v>886</v>
      </c>
      <c r="M294" t="s">
        <v>887</v>
      </c>
      <c r="N294" t="s">
        <v>61</v>
      </c>
      <c r="O294" t="s">
        <v>7</v>
      </c>
      <c r="P294" t="s">
        <v>3</v>
      </c>
    </row>
    <row r="295" spans="1:16" hidden="1" x14ac:dyDescent="0.25">
      <c r="A295" s="21">
        <v>51642112</v>
      </c>
      <c r="B295" t="s">
        <v>889</v>
      </c>
      <c r="C295" t="s">
        <v>2</v>
      </c>
      <c r="D295" s="18" t="s">
        <v>76</v>
      </c>
      <c r="E295" s="26">
        <v>51642112</v>
      </c>
      <c r="F295" s="24" t="s">
        <v>3286</v>
      </c>
      <c r="G295" s="28" t="e">
        <f>VLOOKUP($A295,'GL-1000 ระงับ'!$B$2:$C$99,1,FALSE)</f>
        <v>#N/A</v>
      </c>
      <c r="H295" s="28" t="e">
        <f>VLOOKUP($A295,'GL-1000 ระงับ'!$B$2:$C$99,2,FALSE)</f>
        <v>#N/A</v>
      </c>
      <c r="I295" s="2">
        <v>2958465</v>
      </c>
      <c r="J295" s="2">
        <v>1</v>
      </c>
      <c r="K295" s="2">
        <v>43375</v>
      </c>
      <c r="L295" t="s">
        <v>889</v>
      </c>
      <c r="M295" t="s">
        <v>890</v>
      </c>
      <c r="N295" t="s">
        <v>61</v>
      </c>
      <c r="O295" t="s">
        <v>7</v>
      </c>
      <c r="P295" t="s">
        <v>3</v>
      </c>
    </row>
    <row r="296" spans="1:16" s="30" customFormat="1" x14ac:dyDescent="0.25">
      <c r="A296" s="29">
        <v>51642113</v>
      </c>
      <c r="B296" s="30" t="s">
        <v>892</v>
      </c>
      <c r="C296" s="30" t="s">
        <v>2</v>
      </c>
      <c r="D296" s="31" t="s">
        <v>76</v>
      </c>
      <c r="E296" s="32" t="e">
        <v>#N/A</v>
      </c>
      <c r="F296" s="33" t="e">
        <v>#N/A</v>
      </c>
      <c r="G296" s="34">
        <f>VLOOKUP($A296,'GL-1000 ระงับ'!$B$2:$C$99,1,FALSE)</f>
        <v>51642113</v>
      </c>
      <c r="H296" s="34" t="str">
        <f>VLOOKUP($A296,'GL-1000 ระงับ'!$B$2:$C$99,2,FALSE)</f>
        <v>ต-ค่าซ่อมแซมและบำรุงรักษา-ระบบเครื่องปรับอากาศNODE</v>
      </c>
      <c r="I296" s="35">
        <v>2958465</v>
      </c>
      <c r="J296" s="35">
        <v>1</v>
      </c>
      <c r="K296" s="35">
        <v>43375</v>
      </c>
      <c r="L296" s="30" t="s">
        <v>892</v>
      </c>
      <c r="M296" s="30" t="s">
        <v>890</v>
      </c>
      <c r="N296" s="30" t="s">
        <v>61</v>
      </c>
      <c r="O296" s="30" t="s">
        <v>7</v>
      </c>
      <c r="P296" s="30" t="s">
        <v>3</v>
      </c>
    </row>
    <row r="297" spans="1:16" hidden="1" x14ac:dyDescent="0.25">
      <c r="A297" s="21">
        <v>51642194</v>
      </c>
      <c r="B297" t="s">
        <v>894</v>
      </c>
      <c r="C297" t="s">
        <v>2</v>
      </c>
      <c r="D297" s="18" t="s">
        <v>76</v>
      </c>
      <c r="E297" s="26">
        <v>51642194</v>
      </c>
      <c r="F297" s="24" t="s">
        <v>896</v>
      </c>
      <c r="G297" s="28" t="e">
        <f>VLOOKUP($A297,'GL-1000 ระงับ'!$B$2:$C$99,1,FALSE)</f>
        <v>#N/A</v>
      </c>
      <c r="H297" s="28" t="e">
        <f>VLOOKUP($A297,'GL-1000 ระงับ'!$B$2:$C$99,2,FALSE)</f>
        <v>#N/A</v>
      </c>
      <c r="I297" s="2">
        <v>2958465</v>
      </c>
      <c r="J297" s="2">
        <v>1</v>
      </c>
      <c r="K297" s="2">
        <v>45376</v>
      </c>
      <c r="L297" t="s">
        <v>895</v>
      </c>
      <c r="M297" t="s">
        <v>896</v>
      </c>
      <c r="N297" t="s">
        <v>127</v>
      </c>
      <c r="O297" t="s">
        <v>7</v>
      </c>
      <c r="P297" t="s">
        <v>3</v>
      </c>
    </row>
    <row r="298" spans="1:16" hidden="1" x14ac:dyDescent="0.25">
      <c r="A298" s="21">
        <v>51642195</v>
      </c>
      <c r="B298" t="s">
        <v>898</v>
      </c>
      <c r="C298" t="s">
        <v>2</v>
      </c>
      <c r="D298" s="18" t="s">
        <v>76</v>
      </c>
      <c r="E298" s="26">
        <v>51642195</v>
      </c>
      <c r="F298" s="24" t="s">
        <v>3289</v>
      </c>
      <c r="G298" s="28" t="e">
        <f>VLOOKUP($A298,'GL-1000 ระงับ'!$B$2:$C$99,1,FALSE)</f>
        <v>#N/A</v>
      </c>
      <c r="H298" s="28" t="e">
        <f>VLOOKUP($A298,'GL-1000 ระงับ'!$B$2:$C$99,2,FALSE)</f>
        <v>#N/A</v>
      </c>
      <c r="I298" s="2">
        <v>2958465</v>
      </c>
      <c r="J298" s="2">
        <v>1</v>
      </c>
      <c r="K298" s="2">
        <v>44467</v>
      </c>
      <c r="L298" t="s">
        <v>898</v>
      </c>
      <c r="M298" t="s">
        <v>899</v>
      </c>
      <c r="N298" t="s">
        <v>61</v>
      </c>
      <c r="O298" t="s">
        <v>7</v>
      </c>
      <c r="P298" t="s">
        <v>3</v>
      </c>
    </row>
    <row r="299" spans="1:16" hidden="1" x14ac:dyDescent="0.25">
      <c r="A299" s="21">
        <v>51642196</v>
      </c>
      <c r="B299" t="s">
        <v>901</v>
      </c>
      <c r="C299" t="s">
        <v>2</v>
      </c>
      <c r="D299" s="18" t="s">
        <v>76</v>
      </c>
      <c r="E299" s="26">
        <v>51642196</v>
      </c>
      <c r="F299" s="24" t="s">
        <v>902</v>
      </c>
      <c r="G299" s="28" t="e">
        <f>VLOOKUP($A299,'GL-1000 ระงับ'!$B$2:$C$99,1,FALSE)</f>
        <v>#N/A</v>
      </c>
      <c r="H299" s="28" t="e">
        <f>VLOOKUP($A299,'GL-1000 ระงับ'!$B$2:$C$99,2,FALSE)</f>
        <v>#N/A</v>
      </c>
      <c r="I299" s="2">
        <v>2958465</v>
      </c>
      <c r="J299" s="2">
        <v>1</v>
      </c>
      <c r="K299" s="2">
        <v>44193</v>
      </c>
      <c r="L299" t="s">
        <v>901</v>
      </c>
      <c r="M299" t="s">
        <v>902</v>
      </c>
      <c r="N299" t="s">
        <v>57</v>
      </c>
      <c r="O299" t="s">
        <v>7</v>
      </c>
      <c r="P299" t="s">
        <v>3</v>
      </c>
    </row>
    <row r="300" spans="1:16" hidden="1" x14ac:dyDescent="0.25">
      <c r="A300" s="21">
        <v>51642197</v>
      </c>
      <c r="B300" t="s">
        <v>904</v>
      </c>
      <c r="C300" t="s">
        <v>2</v>
      </c>
      <c r="D300" s="18" t="s">
        <v>4</v>
      </c>
      <c r="E300" s="26">
        <v>51642197</v>
      </c>
      <c r="F300" s="24" t="s">
        <v>3292</v>
      </c>
      <c r="G300" s="28" t="e">
        <f>VLOOKUP($A300,'GL-1000 ระงับ'!$B$2:$C$99,1,FALSE)</f>
        <v>#N/A</v>
      </c>
      <c r="H300" s="28" t="e">
        <f>VLOOKUP($A300,'GL-1000 ระงับ'!$B$2:$C$99,2,FALSE)</f>
        <v>#N/A</v>
      </c>
      <c r="I300" s="2">
        <v>2958465</v>
      </c>
      <c r="J300" s="2">
        <v>1</v>
      </c>
      <c r="K300" s="2">
        <v>42858</v>
      </c>
      <c r="L300" t="s">
        <v>905</v>
      </c>
      <c r="M300" t="s">
        <v>906</v>
      </c>
      <c r="N300" t="s">
        <v>414</v>
      </c>
      <c r="O300" t="s">
        <v>7</v>
      </c>
      <c r="P300" t="s">
        <v>3</v>
      </c>
    </row>
    <row r="301" spans="1:16" hidden="1" x14ac:dyDescent="0.25">
      <c r="A301" s="21">
        <v>51642198</v>
      </c>
      <c r="B301" t="s">
        <v>908</v>
      </c>
      <c r="C301" t="s">
        <v>2</v>
      </c>
      <c r="D301" s="18" t="s">
        <v>76</v>
      </c>
      <c r="E301" s="26">
        <v>51642198</v>
      </c>
      <c r="F301" s="24" t="s">
        <v>3294</v>
      </c>
      <c r="G301" s="28" t="e">
        <f>VLOOKUP($A301,'GL-1000 ระงับ'!$B$2:$C$99,1,FALSE)</f>
        <v>#N/A</v>
      </c>
      <c r="H301" s="28" t="e">
        <f>VLOOKUP($A301,'GL-1000 ระงับ'!$B$2:$C$99,2,FALSE)</f>
        <v>#N/A</v>
      </c>
      <c r="I301" s="2">
        <v>2958465</v>
      </c>
      <c r="J301" s="2">
        <v>1</v>
      </c>
      <c r="K301" s="2">
        <v>40949</v>
      </c>
      <c r="L301" t="s">
        <v>908</v>
      </c>
      <c r="M301" t="s">
        <v>909</v>
      </c>
      <c r="N301" t="s">
        <v>61</v>
      </c>
      <c r="O301" t="s">
        <v>7</v>
      </c>
      <c r="P301" t="s">
        <v>3</v>
      </c>
    </row>
    <row r="302" spans="1:16" hidden="1" x14ac:dyDescent="0.25">
      <c r="A302" s="21">
        <v>51642199</v>
      </c>
      <c r="B302" t="s">
        <v>911</v>
      </c>
      <c r="C302" t="s">
        <v>2</v>
      </c>
      <c r="D302" s="18" t="s">
        <v>76</v>
      </c>
      <c r="E302" s="26">
        <v>51642199</v>
      </c>
      <c r="F302" s="24" t="s">
        <v>912</v>
      </c>
      <c r="G302" s="28" t="e">
        <f>VLOOKUP($A302,'GL-1000 ระงับ'!$B$2:$C$99,1,FALSE)</f>
        <v>#N/A</v>
      </c>
      <c r="H302" s="28" t="e">
        <f>VLOOKUP($A302,'GL-1000 ระงับ'!$B$2:$C$99,2,FALSE)</f>
        <v>#N/A</v>
      </c>
      <c r="I302" s="2">
        <v>2958465</v>
      </c>
      <c r="J302" s="2">
        <v>1</v>
      </c>
      <c r="K302" s="2">
        <v>40844</v>
      </c>
      <c r="L302" t="s">
        <v>911</v>
      </c>
      <c r="M302" t="s">
        <v>912</v>
      </c>
      <c r="N302" t="s">
        <v>6</v>
      </c>
      <c r="O302" t="s">
        <v>7</v>
      </c>
      <c r="P302" t="s">
        <v>3</v>
      </c>
    </row>
    <row r="303" spans="1:16" hidden="1" x14ac:dyDescent="0.25">
      <c r="A303" s="21">
        <v>51643103</v>
      </c>
      <c r="B303" t="s">
        <v>914</v>
      </c>
      <c r="C303" t="s">
        <v>2</v>
      </c>
      <c r="D303" s="18" t="s">
        <v>4</v>
      </c>
      <c r="E303" s="26">
        <v>51643103</v>
      </c>
      <c r="F303" s="24" t="s">
        <v>915</v>
      </c>
      <c r="G303" s="28" t="e">
        <f>VLOOKUP($A303,'GL-1000 ระงับ'!$B$2:$C$99,1,FALSE)</f>
        <v>#N/A</v>
      </c>
      <c r="H303" s="28" t="e">
        <f>VLOOKUP($A303,'GL-1000 ระงับ'!$B$2:$C$99,2,FALSE)</f>
        <v>#N/A</v>
      </c>
      <c r="I303" s="2">
        <v>2958465</v>
      </c>
      <c r="J303" s="2">
        <v>1</v>
      </c>
      <c r="K303" s="2">
        <v>40844</v>
      </c>
      <c r="L303" t="s">
        <v>914</v>
      </c>
      <c r="M303" t="s">
        <v>915</v>
      </c>
      <c r="N303" t="s">
        <v>6</v>
      </c>
      <c r="O303" t="s">
        <v>7</v>
      </c>
      <c r="P303" t="s">
        <v>3</v>
      </c>
    </row>
    <row r="304" spans="1:16" hidden="1" x14ac:dyDescent="0.25">
      <c r="A304" s="21">
        <v>51643104</v>
      </c>
      <c r="B304" t="s">
        <v>917</v>
      </c>
      <c r="C304" t="s">
        <v>2</v>
      </c>
      <c r="D304" s="18" t="s">
        <v>4</v>
      </c>
      <c r="E304" s="26">
        <v>51643104</v>
      </c>
      <c r="F304" s="24" t="s">
        <v>917</v>
      </c>
      <c r="G304" s="28" t="e">
        <f>VLOOKUP($A304,'GL-1000 ระงับ'!$B$2:$C$99,1,FALSE)</f>
        <v>#N/A</v>
      </c>
      <c r="H304" s="28" t="e">
        <f>VLOOKUP($A304,'GL-1000 ระงับ'!$B$2:$C$99,2,FALSE)</f>
        <v>#N/A</v>
      </c>
      <c r="I304" s="2">
        <v>2958465</v>
      </c>
      <c r="J304" s="2">
        <v>1</v>
      </c>
      <c r="K304" s="2">
        <v>40940</v>
      </c>
      <c r="L304" t="s">
        <v>917</v>
      </c>
      <c r="M304" t="s">
        <v>917</v>
      </c>
      <c r="N304" t="s">
        <v>6</v>
      </c>
      <c r="O304" t="s">
        <v>7</v>
      </c>
      <c r="P304" t="s">
        <v>3</v>
      </c>
    </row>
    <row r="305" spans="1:16" hidden="1" x14ac:dyDescent="0.25">
      <c r="A305" s="21">
        <v>51643105</v>
      </c>
      <c r="B305" t="s">
        <v>919</v>
      </c>
      <c r="C305" t="s">
        <v>2</v>
      </c>
      <c r="D305" s="18" t="s">
        <v>4</v>
      </c>
      <c r="E305" s="26">
        <v>51643105</v>
      </c>
      <c r="F305" s="24" t="s">
        <v>920</v>
      </c>
      <c r="G305" s="28" t="e">
        <f>VLOOKUP($A305,'GL-1000 ระงับ'!$B$2:$C$99,1,FALSE)</f>
        <v>#N/A</v>
      </c>
      <c r="H305" s="28" t="e">
        <f>VLOOKUP($A305,'GL-1000 ระงับ'!$B$2:$C$99,2,FALSE)</f>
        <v>#N/A</v>
      </c>
      <c r="I305" s="2">
        <v>2958465</v>
      </c>
      <c r="J305" s="2">
        <v>1</v>
      </c>
      <c r="K305" s="2">
        <v>40844</v>
      </c>
      <c r="L305" t="s">
        <v>919</v>
      </c>
      <c r="M305" t="s">
        <v>920</v>
      </c>
      <c r="N305" t="s">
        <v>6</v>
      </c>
      <c r="O305" t="s">
        <v>7</v>
      </c>
      <c r="P305" t="s">
        <v>3</v>
      </c>
    </row>
    <row r="306" spans="1:16" hidden="1" x14ac:dyDescent="0.25">
      <c r="A306" s="21">
        <v>51643106</v>
      </c>
      <c r="B306" t="s">
        <v>922</v>
      </c>
      <c r="C306" t="s">
        <v>2</v>
      </c>
      <c r="D306" s="18" t="s">
        <v>76</v>
      </c>
      <c r="E306" s="26">
        <v>51643106</v>
      </c>
      <c r="F306" s="24" t="s">
        <v>922</v>
      </c>
      <c r="G306" s="28" t="e">
        <f>VLOOKUP($A306,'GL-1000 ระงับ'!$B$2:$C$99,1,FALSE)</f>
        <v>#N/A</v>
      </c>
      <c r="H306" s="28" t="e">
        <f>VLOOKUP($A306,'GL-1000 ระงับ'!$B$2:$C$99,2,FALSE)</f>
        <v>#N/A</v>
      </c>
      <c r="I306" s="2">
        <v>2958465</v>
      </c>
      <c r="J306" s="2">
        <v>1</v>
      </c>
      <c r="K306" s="2">
        <v>40940</v>
      </c>
      <c r="L306" t="s">
        <v>922</v>
      </c>
      <c r="M306" t="s">
        <v>922</v>
      </c>
      <c r="N306" t="s">
        <v>6</v>
      </c>
      <c r="O306" t="s">
        <v>7</v>
      </c>
      <c r="P306" t="s">
        <v>3</v>
      </c>
    </row>
    <row r="307" spans="1:16" hidden="1" x14ac:dyDescent="0.25">
      <c r="A307" s="21">
        <v>51643107</v>
      </c>
      <c r="B307" t="s">
        <v>924</v>
      </c>
      <c r="C307" t="s">
        <v>2</v>
      </c>
      <c r="D307" s="18" t="s">
        <v>76</v>
      </c>
      <c r="E307" s="26">
        <v>51643107</v>
      </c>
      <c r="F307" s="24" t="s">
        <v>926</v>
      </c>
      <c r="G307" s="28" t="e">
        <f>VLOOKUP($A307,'GL-1000 ระงับ'!$B$2:$C$99,1,FALSE)</f>
        <v>#N/A</v>
      </c>
      <c r="H307" s="28" t="e">
        <f>VLOOKUP($A307,'GL-1000 ระงับ'!$B$2:$C$99,2,FALSE)</f>
        <v>#N/A</v>
      </c>
      <c r="I307" s="2">
        <v>2958465</v>
      </c>
      <c r="J307" s="2">
        <v>1</v>
      </c>
      <c r="K307" s="2">
        <v>42478</v>
      </c>
      <c r="L307" t="s">
        <v>925</v>
      </c>
      <c r="M307" t="s">
        <v>926</v>
      </c>
      <c r="N307" t="s">
        <v>57</v>
      </c>
      <c r="O307" t="s">
        <v>7</v>
      </c>
      <c r="P307" t="s">
        <v>3</v>
      </c>
    </row>
    <row r="308" spans="1:16" hidden="1" x14ac:dyDescent="0.25">
      <c r="A308" s="21">
        <v>51643108</v>
      </c>
      <c r="B308" t="s">
        <v>928</v>
      </c>
      <c r="C308" t="s">
        <v>2</v>
      </c>
      <c r="D308" s="18" t="s">
        <v>4</v>
      </c>
      <c r="E308" s="26">
        <v>51643108</v>
      </c>
      <c r="F308" s="24" t="s">
        <v>930</v>
      </c>
      <c r="G308" s="28" t="e">
        <f>VLOOKUP($A308,'GL-1000 ระงับ'!$B$2:$C$99,1,FALSE)</f>
        <v>#N/A</v>
      </c>
      <c r="H308" s="28" t="e">
        <f>VLOOKUP($A308,'GL-1000 ระงับ'!$B$2:$C$99,2,FALSE)</f>
        <v>#N/A</v>
      </c>
      <c r="I308" s="2">
        <v>2958465</v>
      </c>
      <c r="J308" s="2">
        <v>1</v>
      </c>
      <c r="K308" s="2">
        <v>42478</v>
      </c>
      <c r="L308" t="s">
        <v>929</v>
      </c>
      <c r="M308" t="s">
        <v>930</v>
      </c>
      <c r="N308" t="s">
        <v>57</v>
      </c>
      <c r="O308" t="s">
        <v>7</v>
      </c>
      <c r="P308" t="s">
        <v>3</v>
      </c>
    </row>
    <row r="309" spans="1:16" hidden="1" x14ac:dyDescent="0.25">
      <c r="A309" s="21">
        <v>51643203</v>
      </c>
      <c r="B309" t="s">
        <v>932</v>
      </c>
      <c r="C309" t="s">
        <v>2</v>
      </c>
      <c r="D309" s="18" t="s">
        <v>4</v>
      </c>
      <c r="E309" s="26">
        <v>51643203</v>
      </c>
      <c r="F309" s="24" t="s">
        <v>933</v>
      </c>
      <c r="G309" s="28" t="e">
        <f>VLOOKUP($A309,'GL-1000 ระงับ'!$B$2:$C$99,1,FALSE)</f>
        <v>#N/A</v>
      </c>
      <c r="H309" s="28" t="e">
        <f>VLOOKUP($A309,'GL-1000 ระงับ'!$B$2:$C$99,2,FALSE)</f>
        <v>#N/A</v>
      </c>
      <c r="I309" s="2">
        <v>2958465</v>
      </c>
      <c r="J309" s="2">
        <v>1</v>
      </c>
      <c r="K309" s="2">
        <v>40934</v>
      </c>
      <c r="L309" t="s">
        <v>932</v>
      </c>
      <c r="M309" t="s">
        <v>933</v>
      </c>
      <c r="N309" t="s">
        <v>6</v>
      </c>
      <c r="O309" t="s">
        <v>7</v>
      </c>
      <c r="P309" t="s">
        <v>3</v>
      </c>
    </row>
    <row r="310" spans="1:16" hidden="1" x14ac:dyDescent="0.25">
      <c r="A310" s="21">
        <v>51643206</v>
      </c>
      <c r="B310" t="s">
        <v>935</v>
      </c>
      <c r="C310" t="s">
        <v>2</v>
      </c>
      <c r="D310" s="18" t="s">
        <v>76</v>
      </c>
      <c r="E310" s="26">
        <v>51643206</v>
      </c>
      <c r="F310" s="24" t="s">
        <v>936</v>
      </c>
      <c r="G310" s="28" t="e">
        <f>VLOOKUP($A310,'GL-1000 ระงับ'!$B$2:$C$99,1,FALSE)</f>
        <v>#N/A</v>
      </c>
      <c r="H310" s="28" t="e">
        <f>VLOOKUP($A310,'GL-1000 ระงับ'!$B$2:$C$99,2,FALSE)</f>
        <v>#N/A</v>
      </c>
      <c r="I310" s="2">
        <v>2958465</v>
      </c>
      <c r="J310" s="2">
        <v>1</v>
      </c>
      <c r="K310" s="2">
        <v>40934</v>
      </c>
      <c r="L310" t="s">
        <v>935</v>
      </c>
      <c r="M310" t="s">
        <v>936</v>
      </c>
      <c r="N310" t="s">
        <v>6</v>
      </c>
      <c r="O310" t="s">
        <v>7</v>
      </c>
      <c r="P310" t="s">
        <v>3</v>
      </c>
    </row>
    <row r="311" spans="1:16" hidden="1" x14ac:dyDescent="0.25">
      <c r="A311" s="21">
        <v>51661101</v>
      </c>
      <c r="B311" t="s">
        <v>938</v>
      </c>
      <c r="C311" t="s">
        <v>2</v>
      </c>
      <c r="D311" s="18" t="s">
        <v>76</v>
      </c>
      <c r="E311" s="26">
        <v>51661101</v>
      </c>
      <c r="F311" s="24" t="s">
        <v>938</v>
      </c>
      <c r="G311" s="28" t="e">
        <f>VLOOKUP($A311,'GL-1000 ระงับ'!$B$2:$C$99,1,FALSE)</f>
        <v>#N/A</v>
      </c>
      <c r="H311" s="28" t="e">
        <f>VLOOKUP($A311,'GL-1000 ระงับ'!$B$2:$C$99,2,FALSE)</f>
        <v>#N/A</v>
      </c>
      <c r="I311" s="2">
        <v>2958465</v>
      </c>
      <c r="J311" s="2">
        <v>1</v>
      </c>
      <c r="K311" s="2">
        <v>40844</v>
      </c>
      <c r="L311" t="s">
        <v>938</v>
      </c>
      <c r="M311" t="s">
        <v>938</v>
      </c>
      <c r="N311" t="s">
        <v>6</v>
      </c>
      <c r="O311" t="s">
        <v>7</v>
      </c>
      <c r="P311" t="s">
        <v>3</v>
      </c>
    </row>
    <row r="312" spans="1:16" hidden="1" x14ac:dyDescent="0.25">
      <c r="A312" s="21">
        <v>51661102</v>
      </c>
      <c r="B312" t="s">
        <v>940</v>
      </c>
      <c r="C312" t="s">
        <v>2</v>
      </c>
      <c r="D312" s="18" t="s">
        <v>76</v>
      </c>
      <c r="E312" s="26">
        <v>51661102</v>
      </c>
      <c r="F312" s="24" t="s">
        <v>940</v>
      </c>
      <c r="G312" s="28" t="e">
        <f>VLOOKUP($A312,'GL-1000 ระงับ'!$B$2:$C$99,1,FALSE)</f>
        <v>#N/A</v>
      </c>
      <c r="H312" s="28" t="e">
        <f>VLOOKUP($A312,'GL-1000 ระงับ'!$B$2:$C$99,2,FALSE)</f>
        <v>#N/A</v>
      </c>
      <c r="I312" s="2">
        <v>2958465</v>
      </c>
      <c r="J312" s="2">
        <v>1</v>
      </c>
      <c r="K312" s="2">
        <v>40844</v>
      </c>
      <c r="L312" t="s">
        <v>940</v>
      </c>
      <c r="M312" t="s">
        <v>940</v>
      </c>
      <c r="N312" t="s">
        <v>6</v>
      </c>
      <c r="O312" t="s">
        <v>7</v>
      </c>
      <c r="P312" t="s">
        <v>3</v>
      </c>
    </row>
    <row r="313" spans="1:16" hidden="1" x14ac:dyDescent="0.25">
      <c r="A313" s="21">
        <v>51661103</v>
      </c>
      <c r="B313" t="s">
        <v>942</v>
      </c>
      <c r="C313" t="s">
        <v>2</v>
      </c>
      <c r="D313" s="18" t="s">
        <v>76</v>
      </c>
      <c r="E313" s="26">
        <v>51661103</v>
      </c>
      <c r="F313" s="24" t="s">
        <v>943</v>
      </c>
      <c r="G313" s="28" t="e">
        <f>VLOOKUP($A313,'GL-1000 ระงับ'!$B$2:$C$99,1,FALSE)</f>
        <v>#N/A</v>
      </c>
      <c r="H313" s="28" t="e">
        <f>VLOOKUP($A313,'GL-1000 ระงับ'!$B$2:$C$99,2,FALSE)</f>
        <v>#N/A</v>
      </c>
      <c r="I313" s="2">
        <v>2958465</v>
      </c>
      <c r="J313" s="2">
        <v>1</v>
      </c>
      <c r="K313" s="2">
        <v>40844</v>
      </c>
      <c r="L313" t="s">
        <v>942</v>
      </c>
      <c r="M313" t="s">
        <v>943</v>
      </c>
      <c r="N313" t="s">
        <v>6</v>
      </c>
      <c r="O313" t="s">
        <v>7</v>
      </c>
      <c r="P313" t="s">
        <v>3</v>
      </c>
    </row>
    <row r="314" spans="1:16" hidden="1" x14ac:dyDescent="0.25">
      <c r="A314" s="21">
        <v>51661199</v>
      </c>
      <c r="B314" t="s">
        <v>945</v>
      </c>
      <c r="C314" t="s">
        <v>2</v>
      </c>
      <c r="D314" s="18" t="s">
        <v>76</v>
      </c>
      <c r="E314" s="26">
        <v>51661199</v>
      </c>
      <c r="F314" s="24" t="s">
        <v>945</v>
      </c>
      <c r="G314" s="28" t="e">
        <f>VLOOKUP($A314,'GL-1000 ระงับ'!$B$2:$C$99,1,FALSE)</f>
        <v>#N/A</v>
      </c>
      <c r="H314" s="28" t="e">
        <f>VLOOKUP($A314,'GL-1000 ระงับ'!$B$2:$C$99,2,FALSE)</f>
        <v>#N/A</v>
      </c>
      <c r="I314" s="2">
        <v>2958465</v>
      </c>
      <c r="J314" s="2">
        <v>1</v>
      </c>
      <c r="K314" s="2">
        <v>40844</v>
      </c>
      <c r="L314" t="s">
        <v>945</v>
      </c>
      <c r="M314" t="s">
        <v>945</v>
      </c>
      <c r="N314" t="s">
        <v>6</v>
      </c>
      <c r="O314" t="s">
        <v>7</v>
      </c>
      <c r="P314" t="s">
        <v>3</v>
      </c>
    </row>
    <row r="315" spans="1:16" hidden="1" x14ac:dyDescent="0.25">
      <c r="A315" s="21">
        <v>51662101</v>
      </c>
      <c r="B315" t="s">
        <v>947</v>
      </c>
      <c r="C315" t="s">
        <v>2</v>
      </c>
      <c r="D315" s="18" t="s">
        <v>76</v>
      </c>
      <c r="E315" s="26">
        <v>51662101</v>
      </c>
      <c r="F315" s="24" t="s">
        <v>948</v>
      </c>
      <c r="G315" s="28" t="e">
        <f>VLOOKUP($A315,'GL-1000 ระงับ'!$B$2:$C$99,1,FALSE)</f>
        <v>#N/A</v>
      </c>
      <c r="H315" s="28" t="e">
        <f>VLOOKUP($A315,'GL-1000 ระงับ'!$B$2:$C$99,2,FALSE)</f>
        <v>#N/A</v>
      </c>
      <c r="I315" s="2">
        <v>2958465</v>
      </c>
      <c r="J315" s="2">
        <v>1</v>
      </c>
      <c r="K315" s="2">
        <v>40918</v>
      </c>
      <c r="L315" t="s">
        <v>947</v>
      </c>
      <c r="M315" t="s">
        <v>948</v>
      </c>
      <c r="N315" t="s">
        <v>6</v>
      </c>
      <c r="O315" t="s">
        <v>7</v>
      </c>
      <c r="P315" t="s">
        <v>3</v>
      </c>
    </row>
    <row r="316" spans="1:16" hidden="1" x14ac:dyDescent="0.25">
      <c r="A316" s="21">
        <v>51662102</v>
      </c>
      <c r="B316" t="s">
        <v>950</v>
      </c>
      <c r="C316" t="s">
        <v>2</v>
      </c>
      <c r="D316" s="18" t="s">
        <v>76</v>
      </c>
      <c r="E316" s="26">
        <v>51662102</v>
      </c>
      <c r="F316" s="24" t="s">
        <v>3310</v>
      </c>
      <c r="G316" s="28" t="e">
        <f>VLOOKUP($A316,'GL-1000 ระงับ'!$B$2:$C$99,1,FALSE)</f>
        <v>#N/A</v>
      </c>
      <c r="H316" s="28" t="e">
        <f>VLOOKUP($A316,'GL-1000 ระงับ'!$B$2:$C$99,2,FALSE)</f>
        <v>#N/A</v>
      </c>
      <c r="I316" s="2">
        <v>2958465</v>
      </c>
      <c r="J316" s="2">
        <v>1</v>
      </c>
      <c r="K316" s="2">
        <v>40844</v>
      </c>
      <c r="L316" t="s">
        <v>950</v>
      </c>
      <c r="M316" t="s">
        <v>951</v>
      </c>
      <c r="N316" t="s">
        <v>6</v>
      </c>
      <c r="O316" t="s">
        <v>7</v>
      </c>
      <c r="P316" t="s">
        <v>3</v>
      </c>
    </row>
    <row r="317" spans="1:16" hidden="1" x14ac:dyDescent="0.25">
      <c r="A317" s="21">
        <v>51662103</v>
      </c>
      <c r="B317" t="s">
        <v>953</v>
      </c>
      <c r="C317" t="s">
        <v>2</v>
      </c>
      <c r="D317" s="18" t="s">
        <v>76</v>
      </c>
      <c r="E317" s="26">
        <v>51662103</v>
      </c>
      <c r="F317" s="24" t="s">
        <v>3312</v>
      </c>
      <c r="G317" s="28" t="e">
        <f>VLOOKUP($A317,'GL-1000 ระงับ'!$B$2:$C$99,1,FALSE)</f>
        <v>#N/A</v>
      </c>
      <c r="H317" s="28" t="e">
        <f>VLOOKUP($A317,'GL-1000 ระงับ'!$B$2:$C$99,2,FALSE)</f>
        <v>#N/A</v>
      </c>
      <c r="I317" s="2">
        <v>2958465</v>
      </c>
      <c r="J317" s="2">
        <v>1</v>
      </c>
      <c r="K317" s="2">
        <v>40844</v>
      </c>
      <c r="L317" t="s">
        <v>953</v>
      </c>
      <c r="M317" t="s">
        <v>954</v>
      </c>
      <c r="N317" t="s">
        <v>6</v>
      </c>
      <c r="O317" t="s">
        <v>7</v>
      </c>
      <c r="P317" t="s">
        <v>3</v>
      </c>
    </row>
    <row r="318" spans="1:16" hidden="1" x14ac:dyDescent="0.25">
      <c r="A318" s="21">
        <v>51662104</v>
      </c>
      <c r="B318" t="s">
        <v>956</v>
      </c>
      <c r="C318" t="s">
        <v>2</v>
      </c>
      <c r="D318" s="18" t="s">
        <v>76</v>
      </c>
      <c r="E318" s="26">
        <v>51662104</v>
      </c>
      <c r="F318" s="24" t="s">
        <v>957</v>
      </c>
      <c r="G318" s="28" t="e">
        <f>VLOOKUP($A318,'GL-1000 ระงับ'!$B$2:$C$99,1,FALSE)</f>
        <v>#N/A</v>
      </c>
      <c r="H318" s="28" t="e">
        <f>VLOOKUP($A318,'GL-1000 ระงับ'!$B$2:$C$99,2,FALSE)</f>
        <v>#N/A</v>
      </c>
      <c r="I318" s="2">
        <v>2958465</v>
      </c>
      <c r="J318" s="2">
        <v>1</v>
      </c>
      <c r="K318" s="2">
        <v>40934</v>
      </c>
      <c r="L318" t="s">
        <v>956</v>
      </c>
      <c r="M318" t="s">
        <v>957</v>
      </c>
      <c r="N318" t="s">
        <v>6</v>
      </c>
      <c r="O318" t="s">
        <v>7</v>
      </c>
      <c r="P318" t="s">
        <v>3</v>
      </c>
    </row>
    <row r="319" spans="1:16" hidden="1" x14ac:dyDescent="0.25">
      <c r="A319" s="21">
        <v>51662105</v>
      </c>
      <c r="B319" t="s">
        <v>959</v>
      </c>
      <c r="C319" t="s">
        <v>2</v>
      </c>
      <c r="D319" s="18" t="s">
        <v>76</v>
      </c>
      <c r="E319" s="26">
        <v>51662105</v>
      </c>
      <c r="F319" s="24" t="s">
        <v>960</v>
      </c>
      <c r="G319" s="28" t="e">
        <f>VLOOKUP($A319,'GL-1000 ระงับ'!$B$2:$C$99,1,FALSE)</f>
        <v>#N/A</v>
      </c>
      <c r="H319" s="28" t="e">
        <f>VLOOKUP($A319,'GL-1000 ระงับ'!$B$2:$C$99,2,FALSE)</f>
        <v>#N/A</v>
      </c>
      <c r="I319" s="2">
        <v>2958465</v>
      </c>
      <c r="J319" s="2">
        <v>1</v>
      </c>
      <c r="K319" s="2">
        <v>40844</v>
      </c>
      <c r="L319" t="s">
        <v>959</v>
      </c>
      <c r="M319" t="s">
        <v>960</v>
      </c>
      <c r="N319" t="s">
        <v>6</v>
      </c>
      <c r="O319" t="s">
        <v>7</v>
      </c>
      <c r="P319" t="s">
        <v>3</v>
      </c>
    </row>
    <row r="320" spans="1:16" hidden="1" x14ac:dyDescent="0.25">
      <c r="A320" s="21">
        <v>51662106</v>
      </c>
      <c r="B320" t="s">
        <v>962</v>
      </c>
      <c r="C320" t="s">
        <v>2</v>
      </c>
      <c r="D320" s="18" t="s">
        <v>76</v>
      </c>
      <c r="E320" s="26">
        <v>51662106</v>
      </c>
      <c r="F320" s="24" t="s">
        <v>963</v>
      </c>
      <c r="G320" s="28" t="e">
        <f>VLOOKUP($A320,'GL-1000 ระงับ'!$B$2:$C$99,1,FALSE)</f>
        <v>#N/A</v>
      </c>
      <c r="H320" s="28" t="e">
        <f>VLOOKUP($A320,'GL-1000 ระงับ'!$B$2:$C$99,2,FALSE)</f>
        <v>#N/A</v>
      </c>
      <c r="I320" s="2">
        <v>2958465</v>
      </c>
      <c r="J320" s="2">
        <v>1</v>
      </c>
      <c r="K320" s="2">
        <v>40921</v>
      </c>
      <c r="L320" t="s">
        <v>962</v>
      </c>
      <c r="M320" t="s">
        <v>963</v>
      </c>
      <c r="N320" t="s">
        <v>6</v>
      </c>
      <c r="O320" t="s">
        <v>7</v>
      </c>
      <c r="P320" t="s">
        <v>3</v>
      </c>
    </row>
    <row r="321" spans="1:16" hidden="1" x14ac:dyDescent="0.25">
      <c r="A321" s="21">
        <v>51662107</v>
      </c>
      <c r="B321" t="s">
        <v>965</v>
      </c>
      <c r="C321" t="s">
        <v>2</v>
      </c>
      <c r="D321" s="18" t="s">
        <v>76</v>
      </c>
      <c r="E321" s="26">
        <v>51662107</v>
      </c>
      <c r="F321" s="24" t="s">
        <v>965</v>
      </c>
      <c r="G321" s="28" t="e">
        <f>VLOOKUP($A321,'GL-1000 ระงับ'!$B$2:$C$99,1,FALSE)</f>
        <v>#N/A</v>
      </c>
      <c r="H321" s="28" t="e">
        <f>VLOOKUP($A321,'GL-1000 ระงับ'!$B$2:$C$99,2,FALSE)</f>
        <v>#N/A</v>
      </c>
      <c r="I321" s="2">
        <v>2958465</v>
      </c>
      <c r="J321" s="2">
        <v>1</v>
      </c>
      <c r="K321" s="2">
        <v>40921</v>
      </c>
      <c r="L321" t="s">
        <v>965</v>
      </c>
      <c r="M321" t="s">
        <v>965</v>
      </c>
      <c r="N321" t="s">
        <v>6</v>
      </c>
      <c r="O321" t="s">
        <v>7</v>
      </c>
      <c r="P321" t="s">
        <v>3</v>
      </c>
    </row>
    <row r="322" spans="1:16" hidden="1" x14ac:dyDescent="0.25">
      <c r="A322" s="21">
        <v>51662108</v>
      </c>
      <c r="B322" t="s">
        <v>967</v>
      </c>
      <c r="C322" t="s">
        <v>2</v>
      </c>
      <c r="D322" s="18" t="s">
        <v>76</v>
      </c>
      <c r="E322" s="26">
        <v>51662108</v>
      </c>
      <c r="F322" s="24" t="s">
        <v>968</v>
      </c>
      <c r="G322" s="28" t="e">
        <f>VLOOKUP($A322,'GL-1000 ระงับ'!$B$2:$C$99,1,FALSE)</f>
        <v>#N/A</v>
      </c>
      <c r="H322" s="28" t="e">
        <f>VLOOKUP($A322,'GL-1000 ระงับ'!$B$2:$C$99,2,FALSE)</f>
        <v>#N/A</v>
      </c>
      <c r="I322" s="2">
        <v>2958465</v>
      </c>
      <c r="J322" s="2">
        <v>1</v>
      </c>
      <c r="K322" s="2">
        <v>40844</v>
      </c>
      <c r="L322" t="s">
        <v>967</v>
      </c>
      <c r="M322" t="s">
        <v>968</v>
      </c>
      <c r="N322" t="s">
        <v>6</v>
      </c>
      <c r="O322" t="s">
        <v>7</v>
      </c>
      <c r="P322" t="s">
        <v>3</v>
      </c>
    </row>
    <row r="323" spans="1:16" hidden="1" x14ac:dyDescent="0.25">
      <c r="A323" s="21">
        <v>51662109</v>
      </c>
      <c r="B323" t="s">
        <v>970</v>
      </c>
      <c r="C323" t="s">
        <v>2</v>
      </c>
      <c r="D323" s="18" t="s">
        <v>76</v>
      </c>
      <c r="E323" s="26">
        <v>51662109</v>
      </c>
      <c r="F323" s="24" t="s">
        <v>970</v>
      </c>
      <c r="G323" s="28" t="e">
        <f>VLOOKUP($A323,'GL-1000 ระงับ'!$B$2:$C$99,1,FALSE)</f>
        <v>#N/A</v>
      </c>
      <c r="H323" s="28" t="e">
        <f>VLOOKUP($A323,'GL-1000 ระงับ'!$B$2:$C$99,2,FALSE)</f>
        <v>#N/A</v>
      </c>
      <c r="I323" s="2">
        <v>2958465</v>
      </c>
      <c r="J323" s="2">
        <v>1</v>
      </c>
      <c r="K323" s="2">
        <v>40844</v>
      </c>
      <c r="L323" t="s">
        <v>970</v>
      </c>
      <c r="M323" t="s">
        <v>970</v>
      </c>
      <c r="N323" t="s">
        <v>6</v>
      </c>
      <c r="O323" t="s">
        <v>7</v>
      </c>
      <c r="P323" t="s">
        <v>3</v>
      </c>
    </row>
    <row r="324" spans="1:16" hidden="1" x14ac:dyDescent="0.25">
      <c r="A324" s="21">
        <v>51662110</v>
      </c>
      <c r="B324" t="s">
        <v>972</v>
      </c>
      <c r="C324" t="s">
        <v>2</v>
      </c>
      <c r="D324" s="18" t="s">
        <v>76</v>
      </c>
      <c r="E324" s="26">
        <v>51662110</v>
      </c>
      <c r="F324" s="24" t="s">
        <v>972</v>
      </c>
      <c r="G324" s="28" t="e">
        <f>VLOOKUP($A324,'GL-1000 ระงับ'!$B$2:$C$99,1,FALSE)</f>
        <v>#N/A</v>
      </c>
      <c r="H324" s="28" t="e">
        <f>VLOOKUP($A324,'GL-1000 ระงับ'!$B$2:$C$99,2,FALSE)</f>
        <v>#N/A</v>
      </c>
      <c r="I324" s="2">
        <v>2958465</v>
      </c>
      <c r="J324" s="2">
        <v>1</v>
      </c>
      <c r="K324" s="2">
        <v>40844</v>
      </c>
      <c r="L324" t="s">
        <v>972</v>
      </c>
      <c r="M324" t="s">
        <v>972</v>
      </c>
      <c r="N324" t="s">
        <v>6</v>
      </c>
      <c r="O324" t="s">
        <v>7</v>
      </c>
      <c r="P324" t="s">
        <v>3</v>
      </c>
    </row>
    <row r="325" spans="1:16" hidden="1" x14ac:dyDescent="0.25">
      <c r="A325" s="21">
        <v>51662111</v>
      </c>
      <c r="B325" t="s">
        <v>974</v>
      </c>
      <c r="C325" t="s">
        <v>2</v>
      </c>
      <c r="D325" s="18" t="s">
        <v>76</v>
      </c>
      <c r="E325" s="26">
        <v>51662111</v>
      </c>
      <c r="F325" s="24" t="s">
        <v>974</v>
      </c>
      <c r="G325" s="28" t="e">
        <f>VLOOKUP($A325,'GL-1000 ระงับ'!$B$2:$C$99,1,FALSE)</f>
        <v>#N/A</v>
      </c>
      <c r="H325" s="28" t="e">
        <f>VLOOKUP($A325,'GL-1000 ระงับ'!$B$2:$C$99,2,FALSE)</f>
        <v>#N/A</v>
      </c>
      <c r="I325" s="2">
        <v>2958465</v>
      </c>
      <c r="J325" s="2">
        <v>1</v>
      </c>
      <c r="K325" s="2">
        <v>44462</v>
      </c>
      <c r="L325" t="s">
        <v>974</v>
      </c>
      <c r="M325" t="s">
        <v>974</v>
      </c>
      <c r="N325" t="s">
        <v>61</v>
      </c>
      <c r="O325" t="s">
        <v>7</v>
      </c>
      <c r="P325" t="s">
        <v>3</v>
      </c>
    </row>
    <row r="326" spans="1:16" hidden="1" x14ac:dyDescent="0.25">
      <c r="A326" s="21">
        <v>51662112</v>
      </c>
      <c r="B326" t="s">
        <v>976</v>
      </c>
      <c r="C326" t="s">
        <v>2</v>
      </c>
      <c r="D326" s="18" t="s">
        <v>76</v>
      </c>
      <c r="E326" s="26">
        <v>51662112</v>
      </c>
      <c r="F326" s="24" t="s">
        <v>976</v>
      </c>
      <c r="G326" s="28" t="e">
        <f>VLOOKUP($A326,'GL-1000 ระงับ'!$B$2:$C$99,1,FALSE)</f>
        <v>#N/A</v>
      </c>
      <c r="H326" s="28" t="e">
        <f>VLOOKUP($A326,'GL-1000 ระงับ'!$B$2:$C$99,2,FALSE)</f>
        <v>#N/A</v>
      </c>
      <c r="I326" s="2">
        <v>2958465</v>
      </c>
      <c r="J326" s="2">
        <v>1</v>
      </c>
      <c r="K326" s="2">
        <v>44524</v>
      </c>
      <c r="L326" t="s">
        <v>976</v>
      </c>
      <c r="M326" t="s">
        <v>976</v>
      </c>
      <c r="N326" t="s">
        <v>229</v>
      </c>
      <c r="O326" t="s">
        <v>7</v>
      </c>
      <c r="P326" t="s">
        <v>3</v>
      </c>
    </row>
    <row r="327" spans="1:16" hidden="1" x14ac:dyDescent="0.25">
      <c r="A327" s="21">
        <v>51663101</v>
      </c>
      <c r="B327" t="s">
        <v>978</v>
      </c>
      <c r="C327" t="s">
        <v>2</v>
      </c>
      <c r="D327" s="18" t="s">
        <v>76</v>
      </c>
      <c r="E327" s="26">
        <v>51663101</v>
      </c>
      <c r="F327" s="24" t="s">
        <v>3323</v>
      </c>
      <c r="G327" s="28" t="e">
        <f>VLOOKUP($A327,'GL-1000 ระงับ'!$B$2:$C$99,1,FALSE)</f>
        <v>#N/A</v>
      </c>
      <c r="H327" s="28" t="e">
        <f>VLOOKUP($A327,'GL-1000 ระงับ'!$B$2:$C$99,2,FALSE)</f>
        <v>#N/A</v>
      </c>
      <c r="I327" s="2">
        <v>2958465</v>
      </c>
      <c r="J327" s="2">
        <v>1</v>
      </c>
      <c r="K327" s="2">
        <v>40844</v>
      </c>
      <c r="L327" t="s">
        <v>978</v>
      </c>
      <c r="M327" t="s">
        <v>979</v>
      </c>
      <c r="N327" t="s">
        <v>6</v>
      </c>
      <c r="O327" t="s">
        <v>7</v>
      </c>
      <c r="P327" t="s">
        <v>3</v>
      </c>
    </row>
    <row r="328" spans="1:16" hidden="1" x14ac:dyDescent="0.25">
      <c r="A328" s="21">
        <v>51663102</v>
      </c>
      <c r="B328" t="s">
        <v>981</v>
      </c>
      <c r="C328" t="s">
        <v>2</v>
      </c>
      <c r="D328" s="18" t="s">
        <v>76</v>
      </c>
      <c r="E328" s="26">
        <v>51663102</v>
      </c>
      <c r="F328" s="24" t="s">
        <v>982</v>
      </c>
      <c r="G328" s="28" t="e">
        <f>VLOOKUP($A328,'GL-1000 ระงับ'!$B$2:$C$99,1,FALSE)</f>
        <v>#N/A</v>
      </c>
      <c r="H328" s="28" t="e">
        <f>VLOOKUP($A328,'GL-1000 ระงับ'!$B$2:$C$99,2,FALSE)</f>
        <v>#N/A</v>
      </c>
      <c r="I328" s="2">
        <v>2958465</v>
      </c>
      <c r="J328" s="2">
        <v>1</v>
      </c>
      <c r="K328" s="2">
        <v>40844</v>
      </c>
      <c r="L328" t="s">
        <v>981</v>
      </c>
      <c r="M328" t="s">
        <v>982</v>
      </c>
      <c r="N328" t="s">
        <v>6</v>
      </c>
      <c r="O328" t="s">
        <v>7</v>
      </c>
      <c r="P328" t="s">
        <v>3</v>
      </c>
    </row>
    <row r="329" spans="1:16" hidden="1" x14ac:dyDescent="0.25">
      <c r="A329" s="21">
        <v>51663103</v>
      </c>
      <c r="B329" t="s">
        <v>984</v>
      </c>
      <c r="C329" t="s">
        <v>2</v>
      </c>
      <c r="D329" s="18" t="s">
        <v>76</v>
      </c>
      <c r="E329" s="26">
        <v>51663103</v>
      </c>
      <c r="F329" s="24" t="s">
        <v>985</v>
      </c>
      <c r="G329" s="28" t="e">
        <f>VLOOKUP($A329,'GL-1000 ระงับ'!$B$2:$C$99,1,FALSE)</f>
        <v>#N/A</v>
      </c>
      <c r="H329" s="28" t="e">
        <f>VLOOKUP($A329,'GL-1000 ระงับ'!$B$2:$C$99,2,FALSE)</f>
        <v>#N/A</v>
      </c>
      <c r="I329" s="2">
        <v>2958465</v>
      </c>
      <c r="J329" s="2">
        <v>1</v>
      </c>
      <c r="K329" s="2">
        <v>40844</v>
      </c>
      <c r="L329" t="s">
        <v>984</v>
      </c>
      <c r="M329" t="s">
        <v>985</v>
      </c>
      <c r="N329" t="s">
        <v>6</v>
      </c>
      <c r="O329" t="s">
        <v>7</v>
      </c>
      <c r="P329" t="s">
        <v>3</v>
      </c>
    </row>
    <row r="330" spans="1:16" hidden="1" x14ac:dyDescent="0.25">
      <c r="A330" s="21">
        <v>51663104</v>
      </c>
      <c r="B330" t="s">
        <v>987</v>
      </c>
      <c r="C330" t="s">
        <v>2</v>
      </c>
      <c r="D330" s="18" t="s">
        <v>76</v>
      </c>
      <c r="E330" s="26">
        <v>51663104</v>
      </c>
      <c r="F330" s="24" t="s">
        <v>988</v>
      </c>
      <c r="G330" s="28" t="e">
        <f>VLOOKUP($A330,'GL-1000 ระงับ'!$B$2:$C$99,1,FALSE)</f>
        <v>#N/A</v>
      </c>
      <c r="H330" s="28" t="e">
        <f>VLOOKUP($A330,'GL-1000 ระงับ'!$B$2:$C$99,2,FALSE)</f>
        <v>#N/A</v>
      </c>
      <c r="I330" s="2">
        <v>2958465</v>
      </c>
      <c r="J330" s="2">
        <v>1</v>
      </c>
      <c r="K330" s="2">
        <v>42027</v>
      </c>
      <c r="L330" t="s">
        <v>987</v>
      </c>
      <c r="M330" t="s">
        <v>988</v>
      </c>
      <c r="N330" t="s">
        <v>61</v>
      </c>
      <c r="O330" t="s">
        <v>7</v>
      </c>
      <c r="P330" t="s">
        <v>3</v>
      </c>
    </row>
    <row r="331" spans="1:16" hidden="1" x14ac:dyDescent="0.25">
      <c r="A331" s="21">
        <v>51663121</v>
      </c>
      <c r="B331" t="s">
        <v>990</v>
      </c>
      <c r="C331" t="s">
        <v>2</v>
      </c>
      <c r="D331" s="18" t="s">
        <v>76</v>
      </c>
      <c r="E331" s="26">
        <v>51663121</v>
      </c>
      <c r="F331" s="24" t="s">
        <v>3328</v>
      </c>
      <c r="G331" s="28" t="e">
        <f>VLOOKUP($A331,'GL-1000 ระงับ'!$B$2:$C$99,1,FALSE)</f>
        <v>#N/A</v>
      </c>
      <c r="H331" s="28" t="e">
        <f>VLOOKUP($A331,'GL-1000 ระงับ'!$B$2:$C$99,2,FALSE)</f>
        <v>#N/A</v>
      </c>
      <c r="I331" s="2">
        <v>2958465</v>
      </c>
      <c r="J331" s="2">
        <v>1</v>
      </c>
      <c r="K331" s="2">
        <v>44532</v>
      </c>
      <c r="L331" t="s">
        <v>990</v>
      </c>
      <c r="M331" t="s">
        <v>991</v>
      </c>
      <c r="N331" t="s">
        <v>229</v>
      </c>
      <c r="O331" t="s">
        <v>7</v>
      </c>
      <c r="P331" t="s">
        <v>3</v>
      </c>
    </row>
    <row r="332" spans="1:16" hidden="1" x14ac:dyDescent="0.25">
      <c r="A332" s="21">
        <v>51663199</v>
      </c>
      <c r="B332" t="s">
        <v>993</v>
      </c>
      <c r="C332" t="s">
        <v>2</v>
      </c>
      <c r="D332" s="18" t="s">
        <v>76</v>
      </c>
      <c r="E332" s="26">
        <v>51663199</v>
      </c>
      <c r="F332" s="24" t="s">
        <v>994</v>
      </c>
      <c r="G332" s="28" t="e">
        <f>VLOOKUP($A332,'GL-1000 ระงับ'!$B$2:$C$99,1,FALSE)</f>
        <v>#N/A</v>
      </c>
      <c r="H332" s="28" t="e">
        <f>VLOOKUP($A332,'GL-1000 ระงับ'!$B$2:$C$99,2,FALSE)</f>
        <v>#N/A</v>
      </c>
      <c r="I332" s="2">
        <v>2958465</v>
      </c>
      <c r="J332" s="2">
        <v>1</v>
      </c>
      <c r="K332" s="2">
        <v>40937</v>
      </c>
      <c r="L332" t="s">
        <v>993</v>
      </c>
      <c r="M332" t="s">
        <v>994</v>
      </c>
      <c r="N332" t="s">
        <v>6</v>
      </c>
      <c r="O332" t="s">
        <v>7</v>
      </c>
      <c r="P332" t="s">
        <v>3</v>
      </c>
    </row>
    <row r="333" spans="1:16" hidden="1" x14ac:dyDescent="0.25">
      <c r="A333" s="21">
        <v>51664101</v>
      </c>
      <c r="B333" t="s">
        <v>996</v>
      </c>
      <c r="C333" t="s">
        <v>2</v>
      </c>
      <c r="D333" s="18" t="s">
        <v>76</v>
      </c>
      <c r="E333" s="26">
        <v>51664101</v>
      </c>
      <c r="F333" s="24" t="s">
        <v>996</v>
      </c>
      <c r="G333" s="28" t="e">
        <f>VLOOKUP($A333,'GL-1000 ระงับ'!$B$2:$C$99,1,FALSE)</f>
        <v>#N/A</v>
      </c>
      <c r="H333" s="28" t="e">
        <f>VLOOKUP($A333,'GL-1000 ระงับ'!$B$2:$C$99,2,FALSE)</f>
        <v>#N/A</v>
      </c>
      <c r="I333" s="2">
        <v>2958465</v>
      </c>
      <c r="J333" s="2">
        <v>1</v>
      </c>
      <c r="K333" s="2">
        <v>40940</v>
      </c>
      <c r="L333" t="s">
        <v>996</v>
      </c>
      <c r="M333" t="s">
        <v>996</v>
      </c>
      <c r="N333" t="s">
        <v>6</v>
      </c>
      <c r="O333" t="s">
        <v>7</v>
      </c>
      <c r="P333" t="s">
        <v>3</v>
      </c>
    </row>
    <row r="334" spans="1:16" hidden="1" x14ac:dyDescent="0.25">
      <c r="A334" s="21">
        <v>51665101</v>
      </c>
      <c r="B334" t="s">
        <v>998</v>
      </c>
      <c r="C334" t="s">
        <v>2</v>
      </c>
      <c r="D334" s="18" t="s">
        <v>76</v>
      </c>
      <c r="E334" s="26">
        <v>51665101</v>
      </c>
      <c r="F334" s="24" t="s">
        <v>999</v>
      </c>
      <c r="G334" s="28" t="e">
        <f>VLOOKUP($A334,'GL-1000 ระงับ'!$B$2:$C$99,1,FALSE)</f>
        <v>#N/A</v>
      </c>
      <c r="H334" s="28" t="e">
        <f>VLOOKUP($A334,'GL-1000 ระงับ'!$B$2:$C$99,2,FALSE)</f>
        <v>#N/A</v>
      </c>
      <c r="I334" s="2">
        <v>2958465</v>
      </c>
      <c r="J334" s="2">
        <v>1</v>
      </c>
      <c r="K334" s="2">
        <v>40844</v>
      </c>
      <c r="L334" t="s">
        <v>998</v>
      </c>
      <c r="M334" t="s">
        <v>999</v>
      </c>
      <c r="N334" t="s">
        <v>6</v>
      </c>
      <c r="O334" t="s">
        <v>7</v>
      </c>
      <c r="P334" t="s">
        <v>3</v>
      </c>
    </row>
    <row r="335" spans="1:16" hidden="1" x14ac:dyDescent="0.25">
      <c r="A335" s="21">
        <v>51665103</v>
      </c>
      <c r="B335" t="s">
        <v>1001</v>
      </c>
      <c r="C335" t="s">
        <v>2</v>
      </c>
      <c r="D335" s="18" t="s">
        <v>76</v>
      </c>
      <c r="E335" s="26">
        <v>51665103</v>
      </c>
      <c r="F335" s="24" t="s">
        <v>1001</v>
      </c>
      <c r="G335" s="28" t="e">
        <f>VLOOKUP($A335,'GL-1000 ระงับ'!$B$2:$C$99,1,FALSE)</f>
        <v>#N/A</v>
      </c>
      <c r="H335" s="28" t="e">
        <f>VLOOKUP($A335,'GL-1000 ระงับ'!$B$2:$C$99,2,FALSE)</f>
        <v>#N/A</v>
      </c>
      <c r="I335" s="2">
        <v>2958465</v>
      </c>
      <c r="J335" s="2">
        <v>1</v>
      </c>
      <c r="K335" s="2">
        <v>40844</v>
      </c>
      <c r="L335" t="s">
        <v>1001</v>
      </c>
      <c r="M335" t="s">
        <v>1001</v>
      </c>
      <c r="N335" t="s">
        <v>6</v>
      </c>
      <c r="O335" t="s">
        <v>7</v>
      </c>
      <c r="P335" t="s">
        <v>3</v>
      </c>
    </row>
    <row r="336" spans="1:16" hidden="1" x14ac:dyDescent="0.25">
      <c r="A336" s="21">
        <v>51665199</v>
      </c>
      <c r="B336" t="s">
        <v>1003</v>
      </c>
      <c r="C336" t="s">
        <v>2</v>
      </c>
      <c r="D336" s="18" t="s">
        <v>76</v>
      </c>
      <c r="E336" s="26">
        <v>51665199</v>
      </c>
      <c r="F336" s="24" t="s">
        <v>1003</v>
      </c>
      <c r="G336" s="28" t="e">
        <f>VLOOKUP($A336,'GL-1000 ระงับ'!$B$2:$C$99,1,FALSE)</f>
        <v>#N/A</v>
      </c>
      <c r="H336" s="28" t="e">
        <f>VLOOKUP($A336,'GL-1000 ระงับ'!$B$2:$C$99,2,FALSE)</f>
        <v>#N/A</v>
      </c>
      <c r="I336" s="2">
        <v>2958465</v>
      </c>
      <c r="J336" s="2">
        <v>1</v>
      </c>
      <c r="K336" s="2">
        <v>40934</v>
      </c>
      <c r="L336" t="s">
        <v>1003</v>
      </c>
      <c r="M336" t="s">
        <v>1003</v>
      </c>
      <c r="N336" t="s">
        <v>6</v>
      </c>
      <c r="O336" t="s">
        <v>7</v>
      </c>
      <c r="P336" t="s">
        <v>3</v>
      </c>
    </row>
    <row r="337" spans="1:16" hidden="1" x14ac:dyDescent="0.25">
      <c r="A337" s="21">
        <v>51691201</v>
      </c>
      <c r="B337" t="s">
        <v>1005</v>
      </c>
      <c r="C337" t="s">
        <v>2</v>
      </c>
      <c r="D337" s="18" t="s">
        <v>76</v>
      </c>
      <c r="E337" s="26">
        <v>51691201</v>
      </c>
      <c r="F337" s="24" t="s">
        <v>1006</v>
      </c>
      <c r="G337" s="28" t="e">
        <f>VLOOKUP($A337,'GL-1000 ระงับ'!$B$2:$C$99,1,FALSE)</f>
        <v>#N/A</v>
      </c>
      <c r="H337" s="28" t="e">
        <f>VLOOKUP($A337,'GL-1000 ระงับ'!$B$2:$C$99,2,FALSE)</f>
        <v>#N/A</v>
      </c>
      <c r="I337" s="2">
        <v>2958465</v>
      </c>
      <c r="J337" s="2">
        <v>1</v>
      </c>
      <c r="K337" s="2">
        <v>40844</v>
      </c>
      <c r="L337" t="s">
        <v>1005</v>
      </c>
      <c r="M337" t="s">
        <v>1006</v>
      </c>
      <c r="N337" t="s">
        <v>6</v>
      </c>
      <c r="O337" t="s">
        <v>7</v>
      </c>
      <c r="P337" t="s">
        <v>3</v>
      </c>
    </row>
    <row r="338" spans="1:16" hidden="1" x14ac:dyDescent="0.25">
      <c r="A338" s="21">
        <v>51691202</v>
      </c>
      <c r="B338" t="s">
        <v>1008</v>
      </c>
      <c r="C338" t="s">
        <v>2</v>
      </c>
      <c r="D338" s="18" t="s">
        <v>76</v>
      </c>
      <c r="E338" s="26">
        <v>51691202</v>
      </c>
      <c r="F338" s="24" t="s">
        <v>1009</v>
      </c>
      <c r="G338" s="28" t="e">
        <f>VLOOKUP($A338,'GL-1000 ระงับ'!$B$2:$C$99,1,FALSE)</f>
        <v>#N/A</v>
      </c>
      <c r="H338" s="28" t="e">
        <f>VLOOKUP($A338,'GL-1000 ระงับ'!$B$2:$C$99,2,FALSE)</f>
        <v>#N/A</v>
      </c>
      <c r="I338" s="2">
        <v>2958465</v>
      </c>
      <c r="J338" s="2">
        <v>1</v>
      </c>
      <c r="K338" s="2">
        <v>40844</v>
      </c>
      <c r="L338" t="s">
        <v>1008</v>
      </c>
      <c r="M338" t="s">
        <v>1009</v>
      </c>
      <c r="N338" t="s">
        <v>6</v>
      </c>
      <c r="O338" t="s">
        <v>7</v>
      </c>
      <c r="P338" t="s">
        <v>3</v>
      </c>
    </row>
    <row r="339" spans="1:16" s="30" customFormat="1" x14ac:dyDescent="0.25">
      <c r="A339" s="29">
        <v>51691301</v>
      </c>
      <c r="B339" s="30" t="s">
        <v>1011</v>
      </c>
      <c r="C339" s="30" t="s">
        <v>2</v>
      </c>
      <c r="D339" s="31" t="s">
        <v>76</v>
      </c>
      <c r="E339" s="32" t="e">
        <v>#N/A</v>
      </c>
      <c r="F339" s="33" t="e">
        <v>#N/A</v>
      </c>
      <c r="G339" s="34" t="e">
        <f>VLOOKUP($A339,'GL-1000 ระงับ'!$B$2:$C$99,1,FALSE)</f>
        <v>#N/A</v>
      </c>
      <c r="H339" s="34" t="e">
        <f>VLOOKUP($A339,'GL-1000 ระงับ'!$B$2:$C$99,2,FALSE)</f>
        <v>#N/A</v>
      </c>
      <c r="I339" s="35">
        <v>2958465</v>
      </c>
      <c r="J339" s="35">
        <v>1</v>
      </c>
      <c r="K339" s="35">
        <v>40940</v>
      </c>
      <c r="L339" s="30" t="s">
        <v>1011</v>
      </c>
      <c r="M339" s="30" t="s">
        <v>1012</v>
      </c>
      <c r="N339" s="30" t="s">
        <v>6</v>
      </c>
      <c r="O339" s="30" t="s">
        <v>7</v>
      </c>
      <c r="P339" s="30" t="s">
        <v>3</v>
      </c>
    </row>
    <row r="340" spans="1:16" hidden="1" x14ac:dyDescent="0.25">
      <c r="A340" s="21">
        <v>51691501</v>
      </c>
      <c r="B340" t="s">
        <v>1014</v>
      </c>
      <c r="C340" t="s">
        <v>2</v>
      </c>
      <c r="D340" s="18" t="s">
        <v>76</v>
      </c>
      <c r="E340" s="26">
        <v>51691501</v>
      </c>
      <c r="F340" s="24" t="s">
        <v>1015</v>
      </c>
      <c r="G340" s="28" t="e">
        <f>VLOOKUP($A340,'GL-1000 ระงับ'!$B$2:$C$99,1,FALSE)</f>
        <v>#N/A</v>
      </c>
      <c r="H340" s="28" t="e">
        <f>VLOOKUP($A340,'GL-1000 ระงับ'!$B$2:$C$99,2,FALSE)</f>
        <v>#N/A</v>
      </c>
      <c r="I340" s="2">
        <v>2958465</v>
      </c>
      <c r="J340" s="2">
        <v>1</v>
      </c>
      <c r="K340" s="2">
        <v>40844</v>
      </c>
      <c r="L340" t="s">
        <v>1014</v>
      </c>
      <c r="M340" t="s">
        <v>1015</v>
      </c>
      <c r="N340" t="s">
        <v>6</v>
      </c>
      <c r="O340" t="s">
        <v>7</v>
      </c>
      <c r="P340" t="s">
        <v>3</v>
      </c>
    </row>
    <row r="341" spans="1:16" hidden="1" x14ac:dyDescent="0.25">
      <c r="A341" s="21">
        <v>51691502</v>
      </c>
      <c r="B341" t="s">
        <v>1017</v>
      </c>
      <c r="C341" t="s">
        <v>2</v>
      </c>
      <c r="D341" s="18" t="s">
        <v>76</v>
      </c>
      <c r="E341" s="26">
        <v>51691502</v>
      </c>
      <c r="F341" s="24" t="s">
        <v>1018</v>
      </c>
      <c r="G341" s="28" t="e">
        <f>VLOOKUP($A341,'GL-1000 ระงับ'!$B$2:$C$99,1,FALSE)</f>
        <v>#N/A</v>
      </c>
      <c r="H341" s="28" t="e">
        <f>VLOOKUP($A341,'GL-1000 ระงับ'!$B$2:$C$99,2,FALSE)</f>
        <v>#N/A</v>
      </c>
      <c r="I341" s="2">
        <v>2958465</v>
      </c>
      <c r="J341" s="2">
        <v>1</v>
      </c>
      <c r="K341" s="2">
        <v>40844</v>
      </c>
      <c r="L341" t="s">
        <v>1017</v>
      </c>
      <c r="M341" t="s">
        <v>1018</v>
      </c>
      <c r="N341" t="s">
        <v>6</v>
      </c>
      <c r="O341" t="s">
        <v>7</v>
      </c>
      <c r="P341" t="s">
        <v>3</v>
      </c>
    </row>
    <row r="342" spans="1:16" s="30" customFormat="1" x14ac:dyDescent="0.25">
      <c r="A342" s="29">
        <v>51691901</v>
      </c>
      <c r="B342" s="30" t="s">
        <v>1020</v>
      </c>
      <c r="C342" s="30" t="s">
        <v>2</v>
      </c>
      <c r="D342" s="31" t="s">
        <v>76</v>
      </c>
      <c r="E342" s="32" t="e">
        <v>#N/A</v>
      </c>
      <c r="F342" s="33" t="e">
        <v>#N/A</v>
      </c>
      <c r="G342" s="34" t="e">
        <f>VLOOKUP($A342,'GL-1000 ระงับ'!$B$2:$C$99,1,FALSE)</f>
        <v>#N/A</v>
      </c>
      <c r="H342" s="34" t="e">
        <f>VLOOKUP($A342,'GL-1000 ระงับ'!$B$2:$C$99,2,FALSE)</f>
        <v>#N/A</v>
      </c>
      <c r="I342" s="35">
        <v>2958465</v>
      </c>
      <c r="J342" s="35">
        <v>1</v>
      </c>
      <c r="K342" s="35">
        <v>40928</v>
      </c>
      <c r="L342" s="30" t="s">
        <v>1020</v>
      </c>
      <c r="M342" s="30" t="s">
        <v>1021</v>
      </c>
      <c r="N342" s="30" t="s">
        <v>6</v>
      </c>
      <c r="O342" s="30" t="s">
        <v>7</v>
      </c>
      <c r="P342" s="30" t="s">
        <v>3</v>
      </c>
    </row>
    <row r="343" spans="1:16" hidden="1" x14ac:dyDescent="0.25">
      <c r="A343" s="21">
        <v>51691902</v>
      </c>
      <c r="B343" t="s">
        <v>1023</v>
      </c>
      <c r="C343" t="s">
        <v>2</v>
      </c>
      <c r="D343" s="18" t="s">
        <v>76</v>
      </c>
      <c r="E343" s="26">
        <v>51691902</v>
      </c>
      <c r="F343" s="24" t="s">
        <v>1024</v>
      </c>
      <c r="G343" s="28" t="e">
        <f>VLOOKUP($A343,'GL-1000 ระงับ'!$B$2:$C$99,1,FALSE)</f>
        <v>#N/A</v>
      </c>
      <c r="H343" s="28" t="e">
        <f>VLOOKUP($A343,'GL-1000 ระงับ'!$B$2:$C$99,2,FALSE)</f>
        <v>#N/A</v>
      </c>
      <c r="I343" s="2">
        <v>2958465</v>
      </c>
      <c r="J343" s="2">
        <v>1</v>
      </c>
      <c r="K343" s="2">
        <v>41019</v>
      </c>
      <c r="L343" t="s">
        <v>1023</v>
      </c>
      <c r="M343" t="s">
        <v>1024</v>
      </c>
      <c r="N343" t="s">
        <v>6</v>
      </c>
      <c r="O343" t="s">
        <v>7</v>
      </c>
      <c r="P343" t="s">
        <v>3</v>
      </c>
    </row>
    <row r="344" spans="1:16" hidden="1" x14ac:dyDescent="0.25">
      <c r="A344" s="21">
        <v>51691907</v>
      </c>
      <c r="B344" t="s">
        <v>1026</v>
      </c>
      <c r="C344" t="s">
        <v>2</v>
      </c>
      <c r="D344" s="18" t="s">
        <v>76</v>
      </c>
      <c r="E344" s="26">
        <v>51691907</v>
      </c>
      <c r="F344" s="24" t="s">
        <v>1027</v>
      </c>
      <c r="G344" s="28" t="e">
        <f>VLOOKUP($A344,'GL-1000 ระงับ'!$B$2:$C$99,1,FALSE)</f>
        <v>#N/A</v>
      </c>
      <c r="H344" s="28" t="e">
        <f>VLOOKUP($A344,'GL-1000 ระงับ'!$B$2:$C$99,2,FALSE)</f>
        <v>#N/A</v>
      </c>
      <c r="I344" s="2">
        <v>2958465</v>
      </c>
      <c r="J344" s="2">
        <v>1</v>
      </c>
      <c r="K344" s="2">
        <v>40938</v>
      </c>
      <c r="L344" t="s">
        <v>1026</v>
      </c>
      <c r="M344" t="s">
        <v>1027</v>
      </c>
      <c r="N344" t="s">
        <v>6</v>
      </c>
      <c r="O344" t="s">
        <v>7</v>
      </c>
      <c r="P344" t="s">
        <v>3</v>
      </c>
    </row>
    <row r="345" spans="1:16" hidden="1" x14ac:dyDescent="0.25">
      <c r="A345" s="21">
        <v>51691908</v>
      </c>
      <c r="B345" t="s">
        <v>1029</v>
      </c>
      <c r="C345" t="s">
        <v>2</v>
      </c>
      <c r="D345" s="18" t="s">
        <v>76</v>
      </c>
      <c r="E345" s="26">
        <v>51691908</v>
      </c>
      <c r="F345" s="24" t="s">
        <v>1030</v>
      </c>
      <c r="G345" s="28" t="e">
        <f>VLOOKUP($A345,'GL-1000 ระงับ'!$B$2:$C$99,1,FALSE)</f>
        <v>#N/A</v>
      </c>
      <c r="H345" s="28" t="e">
        <f>VLOOKUP($A345,'GL-1000 ระงับ'!$B$2:$C$99,2,FALSE)</f>
        <v>#N/A</v>
      </c>
      <c r="I345" s="2">
        <v>2958465</v>
      </c>
      <c r="J345" s="2">
        <v>1</v>
      </c>
      <c r="K345" s="2">
        <v>40938</v>
      </c>
      <c r="L345" t="s">
        <v>1029</v>
      </c>
      <c r="M345" t="s">
        <v>1030</v>
      </c>
      <c r="N345" t="s">
        <v>6</v>
      </c>
      <c r="O345" t="s">
        <v>7</v>
      </c>
      <c r="P345" t="s">
        <v>3</v>
      </c>
    </row>
    <row r="346" spans="1:16" hidden="1" x14ac:dyDescent="0.25">
      <c r="A346" s="21">
        <v>51691909</v>
      </c>
      <c r="B346" t="s">
        <v>1032</v>
      </c>
      <c r="C346" t="s">
        <v>2</v>
      </c>
      <c r="D346" s="18" t="s">
        <v>76</v>
      </c>
      <c r="E346" s="26">
        <v>51691909</v>
      </c>
      <c r="F346" s="24" t="s">
        <v>1033</v>
      </c>
      <c r="G346" s="28" t="e">
        <f>VLOOKUP($A346,'GL-1000 ระงับ'!$B$2:$C$99,1,FALSE)</f>
        <v>#N/A</v>
      </c>
      <c r="H346" s="28" t="e">
        <f>VLOOKUP($A346,'GL-1000 ระงับ'!$B$2:$C$99,2,FALSE)</f>
        <v>#N/A</v>
      </c>
      <c r="I346" s="2">
        <v>2958465</v>
      </c>
      <c r="J346" s="2">
        <v>1</v>
      </c>
      <c r="K346" s="2">
        <v>40938</v>
      </c>
      <c r="L346" t="s">
        <v>1032</v>
      </c>
      <c r="M346" t="s">
        <v>1033</v>
      </c>
      <c r="N346" t="s">
        <v>6</v>
      </c>
      <c r="O346" t="s">
        <v>7</v>
      </c>
      <c r="P346" t="s">
        <v>3</v>
      </c>
    </row>
    <row r="347" spans="1:16" hidden="1" x14ac:dyDescent="0.25">
      <c r="A347" s="21">
        <v>51691910</v>
      </c>
      <c r="B347" t="s">
        <v>1035</v>
      </c>
      <c r="C347" t="s">
        <v>2</v>
      </c>
      <c r="D347" s="18" t="s">
        <v>76</v>
      </c>
      <c r="E347" s="26">
        <v>51691910</v>
      </c>
      <c r="F347" s="24" t="s">
        <v>3343</v>
      </c>
      <c r="G347" s="28" t="e">
        <f>VLOOKUP($A347,'GL-1000 ระงับ'!$B$2:$C$99,1,FALSE)</f>
        <v>#N/A</v>
      </c>
      <c r="H347" s="28" t="e">
        <f>VLOOKUP($A347,'GL-1000 ระงับ'!$B$2:$C$99,2,FALSE)</f>
        <v>#N/A</v>
      </c>
      <c r="I347" s="2">
        <v>2958465</v>
      </c>
      <c r="J347" s="2">
        <v>1</v>
      </c>
      <c r="K347" s="2">
        <v>40938</v>
      </c>
      <c r="L347" t="s">
        <v>1035</v>
      </c>
      <c r="M347" t="s">
        <v>1036</v>
      </c>
      <c r="N347" t="s">
        <v>6</v>
      </c>
      <c r="O347" t="s">
        <v>7</v>
      </c>
      <c r="P347" t="s">
        <v>3</v>
      </c>
    </row>
    <row r="348" spans="1:16" hidden="1" x14ac:dyDescent="0.25">
      <c r="A348" s="21">
        <v>51691911</v>
      </c>
      <c r="B348" t="s">
        <v>1038</v>
      </c>
      <c r="C348" t="s">
        <v>2</v>
      </c>
      <c r="D348" s="18" t="s">
        <v>76</v>
      </c>
      <c r="E348" s="26">
        <v>51691911</v>
      </c>
      <c r="F348" s="24" t="s">
        <v>1039</v>
      </c>
      <c r="G348" s="28" t="e">
        <f>VLOOKUP($A348,'GL-1000 ระงับ'!$B$2:$C$99,1,FALSE)</f>
        <v>#N/A</v>
      </c>
      <c r="H348" s="28" t="e">
        <f>VLOOKUP($A348,'GL-1000 ระงับ'!$B$2:$C$99,2,FALSE)</f>
        <v>#N/A</v>
      </c>
      <c r="I348" s="2">
        <v>2958465</v>
      </c>
      <c r="J348" s="2">
        <v>1</v>
      </c>
      <c r="K348" s="2">
        <v>40938</v>
      </c>
      <c r="L348" t="s">
        <v>1038</v>
      </c>
      <c r="M348" t="s">
        <v>1039</v>
      </c>
      <c r="N348" t="s">
        <v>6</v>
      </c>
      <c r="O348" t="s">
        <v>7</v>
      </c>
      <c r="P348" t="s">
        <v>3</v>
      </c>
    </row>
    <row r="349" spans="1:16" hidden="1" x14ac:dyDescent="0.25">
      <c r="A349" s="21">
        <v>51691912</v>
      </c>
      <c r="B349" t="s">
        <v>1041</v>
      </c>
      <c r="C349" t="s">
        <v>2</v>
      </c>
      <c r="D349" s="18" t="s">
        <v>76</v>
      </c>
      <c r="E349" s="26">
        <v>51691912</v>
      </c>
      <c r="F349" s="24" t="s">
        <v>1042</v>
      </c>
      <c r="G349" s="28" t="e">
        <f>VLOOKUP($A349,'GL-1000 ระงับ'!$B$2:$C$99,1,FALSE)</f>
        <v>#N/A</v>
      </c>
      <c r="H349" s="28" t="e">
        <f>VLOOKUP($A349,'GL-1000 ระงับ'!$B$2:$C$99,2,FALSE)</f>
        <v>#N/A</v>
      </c>
      <c r="I349" s="2">
        <v>2958465</v>
      </c>
      <c r="J349" s="2">
        <v>1</v>
      </c>
      <c r="K349" s="2">
        <v>40940</v>
      </c>
      <c r="L349" t="s">
        <v>1041</v>
      </c>
      <c r="M349" t="s">
        <v>1042</v>
      </c>
      <c r="N349" t="s">
        <v>6</v>
      </c>
      <c r="O349" t="s">
        <v>7</v>
      </c>
      <c r="P349" t="s">
        <v>3</v>
      </c>
    </row>
    <row r="350" spans="1:16" hidden="1" x14ac:dyDescent="0.25">
      <c r="A350" s="21">
        <v>51691913</v>
      </c>
      <c r="B350" t="s">
        <v>1044</v>
      </c>
      <c r="C350" t="s">
        <v>2</v>
      </c>
      <c r="D350" s="18" t="s">
        <v>76</v>
      </c>
      <c r="E350" s="26">
        <v>51691913</v>
      </c>
      <c r="F350" s="24" t="s">
        <v>3347</v>
      </c>
      <c r="G350" s="28" t="e">
        <f>VLOOKUP($A350,'GL-1000 ระงับ'!$B$2:$C$99,1,FALSE)</f>
        <v>#N/A</v>
      </c>
      <c r="H350" s="28" t="e">
        <f>VLOOKUP($A350,'GL-1000 ระงับ'!$B$2:$C$99,2,FALSE)</f>
        <v>#N/A</v>
      </c>
      <c r="I350" s="2">
        <v>2958465</v>
      </c>
      <c r="J350" s="2">
        <v>1</v>
      </c>
      <c r="K350" s="2">
        <v>41257</v>
      </c>
      <c r="L350" t="s">
        <v>1044</v>
      </c>
      <c r="M350" t="s">
        <v>1045</v>
      </c>
      <c r="N350" t="s">
        <v>61</v>
      </c>
      <c r="O350" t="s">
        <v>7</v>
      </c>
      <c r="P350" t="s">
        <v>3</v>
      </c>
    </row>
    <row r="351" spans="1:16" hidden="1" x14ac:dyDescent="0.25">
      <c r="A351" s="21">
        <v>51691914</v>
      </c>
      <c r="B351" t="s">
        <v>1047</v>
      </c>
      <c r="C351" t="s">
        <v>2</v>
      </c>
      <c r="D351" s="18" t="s">
        <v>76</v>
      </c>
      <c r="E351" s="26">
        <v>51691914</v>
      </c>
      <c r="F351" s="24" t="s">
        <v>1048</v>
      </c>
      <c r="G351" s="28" t="e">
        <f>VLOOKUP($A351,'GL-1000 ระงับ'!$B$2:$C$99,1,FALSE)</f>
        <v>#N/A</v>
      </c>
      <c r="H351" s="28" t="e">
        <f>VLOOKUP($A351,'GL-1000 ระงับ'!$B$2:$C$99,2,FALSE)</f>
        <v>#N/A</v>
      </c>
      <c r="I351" s="2">
        <v>2958465</v>
      </c>
      <c r="J351" s="2">
        <v>1</v>
      </c>
      <c r="K351" s="2">
        <v>41183</v>
      </c>
      <c r="L351" t="s">
        <v>1047</v>
      </c>
      <c r="M351" t="s">
        <v>1048</v>
      </c>
      <c r="N351" t="s">
        <v>61</v>
      </c>
      <c r="O351" t="s">
        <v>7</v>
      </c>
      <c r="P351" t="s">
        <v>3</v>
      </c>
    </row>
    <row r="352" spans="1:16" hidden="1" x14ac:dyDescent="0.25">
      <c r="A352" s="21">
        <v>51691998</v>
      </c>
      <c r="B352" t="s">
        <v>1050</v>
      </c>
      <c r="C352" t="s">
        <v>2</v>
      </c>
      <c r="D352" s="18" t="s">
        <v>76</v>
      </c>
      <c r="E352" s="26">
        <v>51691998</v>
      </c>
      <c r="F352" s="24" t="s">
        <v>1051</v>
      </c>
      <c r="G352" s="28" t="e">
        <f>VLOOKUP($A352,'GL-1000 ระงับ'!$B$2:$C$99,1,FALSE)</f>
        <v>#N/A</v>
      </c>
      <c r="H352" s="28" t="e">
        <f>VLOOKUP($A352,'GL-1000 ระงับ'!$B$2:$C$99,2,FALSE)</f>
        <v>#N/A</v>
      </c>
      <c r="I352" s="2">
        <v>2958465</v>
      </c>
      <c r="J352" s="2">
        <v>1</v>
      </c>
      <c r="K352" s="2">
        <v>40938</v>
      </c>
      <c r="L352" t="s">
        <v>1050</v>
      </c>
      <c r="M352" t="s">
        <v>1051</v>
      </c>
      <c r="N352" t="s">
        <v>6</v>
      </c>
      <c r="O352" t="s">
        <v>7</v>
      </c>
      <c r="P352" t="s">
        <v>3</v>
      </c>
    </row>
    <row r="353" spans="1:16" hidden="1" x14ac:dyDescent="0.25">
      <c r="A353" s="21">
        <v>51691999</v>
      </c>
      <c r="B353" t="s">
        <v>1053</v>
      </c>
      <c r="C353" t="s">
        <v>2</v>
      </c>
      <c r="D353" s="18" t="s">
        <v>76</v>
      </c>
      <c r="E353" s="26">
        <v>51691999</v>
      </c>
      <c r="F353" s="24" t="s">
        <v>1054</v>
      </c>
      <c r="G353" s="28" t="e">
        <f>VLOOKUP($A353,'GL-1000 ระงับ'!$B$2:$C$99,1,FALSE)</f>
        <v>#N/A</v>
      </c>
      <c r="H353" s="28" t="e">
        <f>VLOOKUP($A353,'GL-1000 ระงับ'!$B$2:$C$99,2,FALSE)</f>
        <v>#N/A</v>
      </c>
      <c r="I353" s="2">
        <v>2958465</v>
      </c>
      <c r="J353" s="2">
        <v>1</v>
      </c>
      <c r="K353" s="2">
        <v>40938</v>
      </c>
      <c r="L353" t="s">
        <v>1053</v>
      </c>
      <c r="M353" t="s">
        <v>1054</v>
      </c>
      <c r="N353" t="s">
        <v>6</v>
      </c>
      <c r="O353" t="s">
        <v>7</v>
      </c>
      <c r="P353" t="s">
        <v>3</v>
      </c>
    </row>
    <row r="354" spans="1:16" hidden="1" x14ac:dyDescent="0.25">
      <c r="A354" s="21">
        <v>51710121</v>
      </c>
      <c r="B354" t="s">
        <v>1056</v>
      </c>
      <c r="C354" t="s">
        <v>2</v>
      </c>
      <c r="D354" s="18" t="s">
        <v>76</v>
      </c>
      <c r="E354" s="26">
        <v>51710121</v>
      </c>
      <c r="F354" s="24" t="s">
        <v>1057</v>
      </c>
      <c r="G354" s="28" t="e">
        <f>VLOOKUP($A354,'GL-1000 ระงับ'!$B$2:$C$99,1,FALSE)</f>
        <v>#N/A</v>
      </c>
      <c r="H354" s="28" t="e">
        <f>VLOOKUP($A354,'GL-1000 ระงับ'!$B$2:$C$99,2,FALSE)</f>
        <v>#N/A</v>
      </c>
      <c r="I354" s="2">
        <v>2958465</v>
      </c>
      <c r="J354" s="2">
        <v>1</v>
      </c>
      <c r="K354" s="2">
        <v>40844</v>
      </c>
      <c r="L354" t="s">
        <v>1056</v>
      </c>
      <c r="M354" t="s">
        <v>1057</v>
      </c>
      <c r="N354" t="s">
        <v>6</v>
      </c>
      <c r="O354" t="s">
        <v>7</v>
      </c>
      <c r="P354" t="s">
        <v>3</v>
      </c>
    </row>
    <row r="355" spans="1:16" hidden="1" x14ac:dyDescent="0.25">
      <c r="A355" s="21">
        <v>51710211</v>
      </c>
      <c r="B355" t="s">
        <v>1059</v>
      </c>
      <c r="C355" t="s">
        <v>2</v>
      </c>
      <c r="D355" s="18" t="s">
        <v>76</v>
      </c>
      <c r="E355" s="26">
        <v>51710211</v>
      </c>
      <c r="F355" s="24" t="s">
        <v>3353</v>
      </c>
      <c r="G355" s="28" t="e">
        <f>VLOOKUP($A355,'GL-1000 ระงับ'!$B$2:$C$99,1,FALSE)</f>
        <v>#N/A</v>
      </c>
      <c r="H355" s="28" t="e">
        <f>VLOOKUP($A355,'GL-1000 ระงับ'!$B$2:$C$99,2,FALSE)</f>
        <v>#N/A</v>
      </c>
      <c r="I355" s="2">
        <v>2958465</v>
      </c>
      <c r="J355" s="2">
        <v>1</v>
      </c>
      <c r="K355" s="2">
        <v>40844</v>
      </c>
      <c r="L355" t="s">
        <v>1059</v>
      </c>
      <c r="M355" t="s">
        <v>1060</v>
      </c>
      <c r="N355" t="s">
        <v>6</v>
      </c>
      <c r="O355" t="s">
        <v>7</v>
      </c>
      <c r="P355" t="s">
        <v>3</v>
      </c>
    </row>
    <row r="356" spans="1:16" hidden="1" x14ac:dyDescent="0.25">
      <c r="A356" s="21">
        <v>51710221</v>
      </c>
      <c r="B356" t="s">
        <v>1062</v>
      </c>
      <c r="C356" t="s">
        <v>2</v>
      </c>
      <c r="D356" s="18" t="s">
        <v>76</v>
      </c>
      <c r="E356" s="26">
        <v>51710221</v>
      </c>
      <c r="F356" s="24" t="s">
        <v>3355</v>
      </c>
      <c r="G356" s="28" t="e">
        <f>VLOOKUP($A356,'GL-1000 ระงับ'!$B$2:$C$99,1,FALSE)</f>
        <v>#N/A</v>
      </c>
      <c r="H356" s="28" t="e">
        <f>VLOOKUP($A356,'GL-1000 ระงับ'!$B$2:$C$99,2,FALSE)</f>
        <v>#N/A</v>
      </c>
      <c r="I356" s="2">
        <v>2958465</v>
      </c>
      <c r="J356" s="2">
        <v>1</v>
      </c>
      <c r="K356" s="2">
        <v>40844</v>
      </c>
      <c r="L356" t="s">
        <v>1062</v>
      </c>
      <c r="M356" t="s">
        <v>1063</v>
      </c>
      <c r="N356" t="s">
        <v>6</v>
      </c>
      <c r="O356" t="s">
        <v>7</v>
      </c>
      <c r="P356" t="s">
        <v>3</v>
      </c>
    </row>
    <row r="357" spans="1:16" hidden="1" x14ac:dyDescent="0.25">
      <c r="A357" s="21">
        <v>51711111</v>
      </c>
      <c r="B357" t="s">
        <v>1065</v>
      </c>
      <c r="C357" t="s">
        <v>2</v>
      </c>
      <c r="D357" s="18" t="s">
        <v>76</v>
      </c>
      <c r="E357" s="26">
        <v>51711111</v>
      </c>
      <c r="F357" s="24" t="s">
        <v>1066</v>
      </c>
      <c r="G357" s="28" t="e">
        <f>VLOOKUP($A357,'GL-1000 ระงับ'!$B$2:$C$99,1,FALSE)</f>
        <v>#N/A</v>
      </c>
      <c r="H357" s="28" t="e">
        <f>VLOOKUP($A357,'GL-1000 ระงับ'!$B$2:$C$99,2,FALSE)</f>
        <v>#N/A</v>
      </c>
      <c r="I357" s="2">
        <v>2958465</v>
      </c>
      <c r="J357" s="2">
        <v>1</v>
      </c>
      <c r="K357" s="2">
        <v>40844</v>
      </c>
      <c r="L357" t="s">
        <v>1065</v>
      </c>
      <c r="M357" t="s">
        <v>1066</v>
      </c>
      <c r="N357" t="s">
        <v>6</v>
      </c>
      <c r="O357" t="s">
        <v>7</v>
      </c>
      <c r="P357" t="s">
        <v>3</v>
      </c>
    </row>
    <row r="358" spans="1:16" hidden="1" x14ac:dyDescent="0.25">
      <c r="A358" s="21">
        <v>51712111</v>
      </c>
      <c r="B358" t="s">
        <v>1068</v>
      </c>
      <c r="C358" t="s">
        <v>2</v>
      </c>
      <c r="D358" s="18" t="s">
        <v>76</v>
      </c>
      <c r="E358" s="26">
        <v>51712111</v>
      </c>
      <c r="F358" s="24" t="s">
        <v>3358</v>
      </c>
      <c r="G358" s="28" t="e">
        <f>VLOOKUP($A358,'GL-1000 ระงับ'!$B$2:$C$99,1,FALSE)</f>
        <v>#N/A</v>
      </c>
      <c r="H358" s="28" t="e">
        <f>VLOOKUP($A358,'GL-1000 ระงับ'!$B$2:$C$99,2,FALSE)</f>
        <v>#N/A</v>
      </c>
      <c r="I358" s="2">
        <v>2958465</v>
      </c>
      <c r="J358" s="2">
        <v>1</v>
      </c>
      <c r="K358" s="2">
        <v>40844</v>
      </c>
      <c r="L358" t="s">
        <v>1068</v>
      </c>
      <c r="M358" t="s">
        <v>1069</v>
      </c>
      <c r="N358" t="s">
        <v>6</v>
      </c>
      <c r="O358" t="s">
        <v>7</v>
      </c>
      <c r="P358" t="s">
        <v>3</v>
      </c>
    </row>
    <row r="359" spans="1:16" hidden="1" x14ac:dyDescent="0.25">
      <c r="A359" s="21">
        <v>51713111</v>
      </c>
      <c r="B359" t="s">
        <v>1071</v>
      </c>
      <c r="C359" t="s">
        <v>2</v>
      </c>
      <c r="D359" s="18" t="s">
        <v>76</v>
      </c>
      <c r="E359" s="26">
        <v>51713111</v>
      </c>
      <c r="F359" s="24" t="s">
        <v>1072</v>
      </c>
      <c r="G359" s="28" t="e">
        <f>VLOOKUP($A359,'GL-1000 ระงับ'!$B$2:$C$99,1,FALSE)</f>
        <v>#N/A</v>
      </c>
      <c r="H359" s="28" t="e">
        <f>VLOOKUP($A359,'GL-1000 ระงับ'!$B$2:$C$99,2,FALSE)</f>
        <v>#N/A</v>
      </c>
      <c r="I359" s="2">
        <v>2958465</v>
      </c>
      <c r="J359" s="2">
        <v>1</v>
      </c>
      <c r="K359" s="2">
        <v>40844</v>
      </c>
      <c r="L359" t="s">
        <v>1071</v>
      </c>
      <c r="M359" t="s">
        <v>1072</v>
      </c>
      <c r="N359" t="s">
        <v>6</v>
      </c>
      <c r="O359" t="s">
        <v>7</v>
      </c>
      <c r="P359" t="s">
        <v>3</v>
      </c>
    </row>
    <row r="360" spans="1:16" hidden="1" x14ac:dyDescent="0.25">
      <c r="A360" s="21">
        <v>51714111</v>
      </c>
      <c r="B360" t="s">
        <v>1074</v>
      </c>
      <c r="C360" t="s">
        <v>2</v>
      </c>
      <c r="D360" s="18" t="s">
        <v>76</v>
      </c>
      <c r="E360" s="26">
        <v>51714111</v>
      </c>
      <c r="F360" s="24" t="s">
        <v>3361</v>
      </c>
      <c r="G360" s="28" t="e">
        <f>VLOOKUP($A360,'GL-1000 ระงับ'!$B$2:$C$99,1,FALSE)</f>
        <v>#N/A</v>
      </c>
      <c r="H360" s="28" t="e">
        <f>VLOOKUP($A360,'GL-1000 ระงับ'!$B$2:$C$99,2,FALSE)</f>
        <v>#N/A</v>
      </c>
      <c r="I360" s="2">
        <v>2958465</v>
      </c>
      <c r="J360" s="2">
        <v>1</v>
      </c>
      <c r="K360" s="2">
        <v>40844</v>
      </c>
      <c r="L360" t="s">
        <v>1074</v>
      </c>
      <c r="M360" t="s">
        <v>1075</v>
      </c>
      <c r="N360" t="s">
        <v>6</v>
      </c>
      <c r="O360" t="s">
        <v>7</v>
      </c>
      <c r="P360" t="s">
        <v>3</v>
      </c>
    </row>
    <row r="361" spans="1:16" hidden="1" x14ac:dyDescent="0.25">
      <c r="A361" s="21">
        <v>51715111</v>
      </c>
      <c r="B361" t="s">
        <v>1077</v>
      </c>
      <c r="C361" t="s">
        <v>2</v>
      </c>
      <c r="D361" s="18" t="s">
        <v>76</v>
      </c>
      <c r="E361" s="26">
        <v>51715111</v>
      </c>
      <c r="F361" s="24" t="s">
        <v>3363</v>
      </c>
      <c r="G361" s="28" t="e">
        <f>VLOOKUP($A361,'GL-1000 ระงับ'!$B$2:$C$99,1,FALSE)</f>
        <v>#N/A</v>
      </c>
      <c r="H361" s="28" t="e">
        <f>VLOOKUP($A361,'GL-1000 ระงับ'!$B$2:$C$99,2,FALSE)</f>
        <v>#N/A</v>
      </c>
      <c r="I361" s="2">
        <v>2958465</v>
      </c>
      <c r="J361" s="2">
        <v>1</v>
      </c>
      <c r="K361" s="2">
        <v>40844</v>
      </c>
      <c r="L361" t="s">
        <v>1077</v>
      </c>
      <c r="M361" t="s">
        <v>1078</v>
      </c>
      <c r="N361" t="s">
        <v>6</v>
      </c>
      <c r="O361" t="s">
        <v>7</v>
      </c>
      <c r="P361" t="s">
        <v>3</v>
      </c>
    </row>
    <row r="362" spans="1:16" hidden="1" x14ac:dyDescent="0.25">
      <c r="A362" s="21">
        <v>51715211</v>
      </c>
      <c r="B362" t="s">
        <v>1080</v>
      </c>
      <c r="C362" t="s">
        <v>2</v>
      </c>
      <c r="D362" s="18" t="s">
        <v>76</v>
      </c>
      <c r="E362" s="26">
        <v>51715211</v>
      </c>
      <c r="F362" s="24" t="s">
        <v>1081</v>
      </c>
      <c r="G362" s="28" t="e">
        <f>VLOOKUP($A362,'GL-1000 ระงับ'!$B$2:$C$99,1,FALSE)</f>
        <v>#N/A</v>
      </c>
      <c r="H362" s="28" t="e">
        <f>VLOOKUP($A362,'GL-1000 ระงับ'!$B$2:$C$99,2,FALSE)</f>
        <v>#N/A</v>
      </c>
      <c r="I362" s="2">
        <v>2958465</v>
      </c>
      <c r="J362" s="2">
        <v>1</v>
      </c>
      <c r="K362" s="2">
        <v>40883</v>
      </c>
      <c r="L362" t="s">
        <v>1080</v>
      </c>
      <c r="M362" t="s">
        <v>1081</v>
      </c>
      <c r="N362" t="s">
        <v>6</v>
      </c>
      <c r="O362" t="s">
        <v>7</v>
      </c>
      <c r="P362" t="s">
        <v>3</v>
      </c>
    </row>
    <row r="363" spans="1:16" hidden="1" x14ac:dyDescent="0.25">
      <c r="A363" s="21">
        <v>51715311</v>
      </c>
      <c r="B363" t="s">
        <v>1083</v>
      </c>
      <c r="C363" t="s">
        <v>2</v>
      </c>
      <c r="D363" s="18" t="s">
        <v>76</v>
      </c>
      <c r="E363" s="26">
        <v>51715311</v>
      </c>
      <c r="F363" s="24" t="s">
        <v>3366</v>
      </c>
      <c r="G363" s="28" t="e">
        <f>VLOOKUP($A363,'GL-1000 ระงับ'!$B$2:$C$99,1,FALSE)</f>
        <v>#N/A</v>
      </c>
      <c r="H363" s="28" t="e">
        <f>VLOOKUP($A363,'GL-1000 ระงับ'!$B$2:$C$99,2,FALSE)</f>
        <v>#N/A</v>
      </c>
      <c r="I363" s="2">
        <v>2958465</v>
      </c>
      <c r="J363" s="2">
        <v>1</v>
      </c>
      <c r="K363" s="2">
        <v>40844</v>
      </c>
      <c r="L363" t="s">
        <v>1083</v>
      </c>
      <c r="M363" t="s">
        <v>1084</v>
      </c>
      <c r="N363" t="s">
        <v>6</v>
      </c>
      <c r="O363" t="s">
        <v>7</v>
      </c>
      <c r="P363" t="s">
        <v>3</v>
      </c>
    </row>
    <row r="364" spans="1:16" hidden="1" x14ac:dyDescent="0.25">
      <c r="A364" s="21">
        <v>51715411</v>
      </c>
      <c r="B364" t="s">
        <v>1086</v>
      </c>
      <c r="C364" t="s">
        <v>2</v>
      </c>
      <c r="D364" s="18" t="s">
        <v>76</v>
      </c>
      <c r="E364" s="26">
        <v>51715411</v>
      </c>
      <c r="F364" s="24" t="s">
        <v>1087</v>
      </c>
      <c r="G364" s="28" t="e">
        <f>VLOOKUP($A364,'GL-1000 ระงับ'!$B$2:$C$99,1,FALSE)</f>
        <v>#N/A</v>
      </c>
      <c r="H364" s="28" t="e">
        <f>VLOOKUP($A364,'GL-1000 ระงับ'!$B$2:$C$99,2,FALSE)</f>
        <v>#N/A</v>
      </c>
      <c r="I364" s="2">
        <v>2958465</v>
      </c>
      <c r="J364" s="2">
        <v>1</v>
      </c>
      <c r="K364" s="2">
        <v>40844</v>
      </c>
      <c r="L364" t="s">
        <v>1086</v>
      </c>
      <c r="M364" t="s">
        <v>1087</v>
      </c>
      <c r="N364" t="s">
        <v>6</v>
      </c>
      <c r="O364" t="s">
        <v>7</v>
      </c>
      <c r="P364" t="s">
        <v>3</v>
      </c>
    </row>
    <row r="365" spans="1:16" hidden="1" x14ac:dyDescent="0.25">
      <c r="A365" s="21">
        <v>51720211</v>
      </c>
      <c r="B365" t="s">
        <v>1089</v>
      </c>
      <c r="C365" t="s">
        <v>2</v>
      </c>
      <c r="D365" s="18" t="s">
        <v>76</v>
      </c>
      <c r="E365" s="26">
        <v>51720211</v>
      </c>
      <c r="F365" s="24" t="s">
        <v>3369</v>
      </c>
      <c r="G365" s="28" t="e">
        <f>VLOOKUP($A365,'GL-1000 ระงับ'!$B$2:$C$99,1,FALSE)</f>
        <v>#N/A</v>
      </c>
      <c r="H365" s="28" t="e">
        <f>VLOOKUP($A365,'GL-1000 ระงับ'!$B$2:$C$99,2,FALSE)</f>
        <v>#N/A</v>
      </c>
      <c r="I365" s="2">
        <v>2958465</v>
      </c>
      <c r="J365" s="2">
        <v>1</v>
      </c>
      <c r="K365" s="2">
        <v>40844</v>
      </c>
      <c r="L365" t="s">
        <v>1089</v>
      </c>
      <c r="M365" t="s">
        <v>1090</v>
      </c>
      <c r="N365" t="s">
        <v>6</v>
      </c>
      <c r="O365" t="s">
        <v>7</v>
      </c>
      <c r="P365" t="s">
        <v>3</v>
      </c>
    </row>
    <row r="366" spans="1:16" hidden="1" x14ac:dyDescent="0.25">
      <c r="A366" s="21">
        <v>51721111</v>
      </c>
      <c r="B366" t="s">
        <v>1092</v>
      </c>
      <c r="C366" t="s">
        <v>2</v>
      </c>
      <c r="D366" s="18" t="s">
        <v>76</v>
      </c>
      <c r="E366" s="26">
        <v>51721111</v>
      </c>
      <c r="F366" s="24" t="s">
        <v>3371</v>
      </c>
      <c r="G366" s="28" t="e">
        <f>VLOOKUP($A366,'GL-1000 ระงับ'!$B$2:$C$99,1,FALSE)</f>
        <v>#N/A</v>
      </c>
      <c r="H366" s="28" t="e">
        <f>VLOOKUP($A366,'GL-1000 ระงับ'!$B$2:$C$99,2,FALSE)</f>
        <v>#N/A</v>
      </c>
      <c r="I366" s="2">
        <v>2958465</v>
      </c>
      <c r="J366" s="2">
        <v>1</v>
      </c>
      <c r="K366" s="2">
        <v>40844</v>
      </c>
      <c r="L366" t="s">
        <v>1092</v>
      </c>
      <c r="M366" t="s">
        <v>1093</v>
      </c>
      <c r="N366" t="s">
        <v>6</v>
      </c>
      <c r="O366" t="s">
        <v>7</v>
      </c>
      <c r="P366" t="s">
        <v>3</v>
      </c>
    </row>
    <row r="367" spans="1:16" hidden="1" x14ac:dyDescent="0.25">
      <c r="A367" s="21">
        <v>51722111</v>
      </c>
      <c r="B367" t="s">
        <v>1095</v>
      </c>
      <c r="C367" t="s">
        <v>2</v>
      </c>
      <c r="D367" s="18" t="s">
        <v>76</v>
      </c>
      <c r="E367" s="26">
        <v>51722111</v>
      </c>
      <c r="F367" s="24" t="s">
        <v>3373</v>
      </c>
      <c r="G367" s="28" t="e">
        <f>VLOOKUP($A367,'GL-1000 ระงับ'!$B$2:$C$99,1,FALSE)</f>
        <v>#N/A</v>
      </c>
      <c r="H367" s="28" t="e">
        <f>VLOOKUP($A367,'GL-1000 ระงับ'!$B$2:$C$99,2,FALSE)</f>
        <v>#N/A</v>
      </c>
      <c r="I367" s="2">
        <v>2958465</v>
      </c>
      <c r="J367" s="2">
        <v>1</v>
      </c>
      <c r="K367" s="2">
        <v>40844</v>
      </c>
      <c r="L367" t="s">
        <v>1095</v>
      </c>
      <c r="M367" t="s">
        <v>1096</v>
      </c>
      <c r="N367" t="s">
        <v>6</v>
      </c>
      <c r="O367" t="s">
        <v>7</v>
      </c>
      <c r="P367" t="s">
        <v>3</v>
      </c>
    </row>
    <row r="368" spans="1:16" hidden="1" x14ac:dyDescent="0.25">
      <c r="A368" s="21">
        <v>51723111</v>
      </c>
      <c r="B368" t="s">
        <v>1098</v>
      </c>
      <c r="C368" t="s">
        <v>2</v>
      </c>
      <c r="D368" s="18" t="s">
        <v>76</v>
      </c>
      <c r="E368" s="26">
        <v>51723111</v>
      </c>
      <c r="F368" s="24" t="s">
        <v>1099</v>
      </c>
      <c r="G368" s="28" t="e">
        <f>VLOOKUP($A368,'GL-1000 ระงับ'!$B$2:$C$99,1,FALSE)</f>
        <v>#N/A</v>
      </c>
      <c r="H368" s="28" t="e">
        <f>VLOOKUP($A368,'GL-1000 ระงับ'!$B$2:$C$99,2,FALSE)</f>
        <v>#N/A</v>
      </c>
      <c r="I368" s="2">
        <v>2958465</v>
      </c>
      <c r="J368" s="2">
        <v>1</v>
      </c>
      <c r="K368" s="2">
        <v>41549</v>
      </c>
      <c r="L368" t="s">
        <v>1098</v>
      </c>
      <c r="M368" t="s">
        <v>1099</v>
      </c>
      <c r="N368" t="s">
        <v>61</v>
      </c>
      <c r="O368" t="s">
        <v>7</v>
      </c>
      <c r="P368" t="s">
        <v>3</v>
      </c>
    </row>
    <row r="369" spans="1:16" hidden="1" x14ac:dyDescent="0.25">
      <c r="A369" s="21">
        <v>51724111</v>
      </c>
      <c r="B369" t="s">
        <v>1101</v>
      </c>
      <c r="C369" t="s">
        <v>2</v>
      </c>
      <c r="D369" s="18" t="s">
        <v>76</v>
      </c>
      <c r="E369" s="26">
        <v>51724111</v>
      </c>
      <c r="F369" s="24" t="s">
        <v>3376</v>
      </c>
      <c r="G369" s="28" t="e">
        <f>VLOOKUP($A369,'GL-1000 ระงับ'!$B$2:$C$99,1,FALSE)</f>
        <v>#N/A</v>
      </c>
      <c r="H369" s="28" t="e">
        <f>VLOOKUP($A369,'GL-1000 ระงับ'!$B$2:$C$99,2,FALSE)</f>
        <v>#N/A</v>
      </c>
      <c r="I369" s="2">
        <v>2958465</v>
      </c>
      <c r="J369" s="2">
        <v>1</v>
      </c>
      <c r="K369" s="2">
        <v>40844</v>
      </c>
      <c r="L369" t="s">
        <v>1101</v>
      </c>
      <c r="M369" t="s">
        <v>1102</v>
      </c>
      <c r="N369" t="s">
        <v>6</v>
      </c>
      <c r="O369" t="s">
        <v>7</v>
      </c>
      <c r="P369" t="s">
        <v>3</v>
      </c>
    </row>
    <row r="370" spans="1:16" hidden="1" x14ac:dyDescent="0.25">
      <c r="A370" s="21">
        <v>51725111</v>
      </c>
      <c r="B370" t="s">
        <v>1104</v>
      </c>
      <c r="C370" t="s">
        <v>2</v>
      </c>
      <c r="D370" s="18" t="s">
        <v>76</v>
      </c>
      <c r="E370" s="26">
        <v>51725111</v>
      </c>
      <c r="F370" s="24" t="s">
        <v>3378</v>
      </c>
      <c r="G370" s="28" t="e">
        <f>VLOOKUP($A370,'GL-1000 ระงับ'!$B$2:$C$99,1,FALSE)</f>
        <v>#N/A</v>
      </c>
      <c r="H370" s="28" t="e">
        <f>VLOOKUP($A370,'GL-1000 ระงับ'!$B$2:$C$99,2,FALSE)</f>
        <v>#N/A</v>
      </c>
      <c r="I370" s="2">
        <v>2958465</v>
      </c>
      <c r="J370" s="2">
        <v>1</v>
      </c>
      <c r="K370" s="2">
        <v>40844</v>
      </c>
      <c r="L370" t="s">
        <v>1104</v>
      </c>
      <c r="M370" t="s">
        <v>1078</v>
      </c>
      <c r="N370" t="s">
        <v>6</v>
      </c>
      <c r="O370" t="s">
        <v>7</v>
      </c>
      <c r="P370" t="s">
        <v>3</v>
      </c>
    </row>
    <row r="371" spans="1:16" hidden="1" x14ac:dyDescent="0.25">
      <c r="A371" s="21">
        <v>51725311</v>
      </c>
      <c r="B371" t="s">
        <v>1106</v>
      </c>
      <c r="C371" t="s">
        <v>2</v>
      </c>
      <c r="D371" s="18" t="s">
        <v>76</v>
      </c>
      <c r="E371" s="26">
        <v>51725311</v>
      </c>
      <c r="F371" s="24" t="s">
        <v>3380</v>
      </c>
      <c r="G371" s="28" t="e">
        <f>VLOOKUP($A371,'GL-1000 ระงับ'!$B$2:$C$99,1,FALSE)</f>
        <v>#N/A</v>
      </c>
      <c r="H371" s="28" t="e">
        <f>VLOOKUP($A371,'GL-1000 ระงับ'!$B$2:$C$99,2,FALSE)</f>
        <v>#N/A</v>
      </c>
      <c r="I371" s="2">
        <v>2958465</v>
      </c>
      <c r="J371" s="2">
        <v>1</v>
      </c>
      <c r="K371" s="2">
        <v>40844</v>
      </c>
      <c r="L371" t="s">
        <v>1106</v>
      </c>
      <c r="M371" t="s">
        <v>1107</v>
      </c>
      <c r="N371" t="s">
        <v>6</v>
      </c>
      <c r="O371" t="s">
        <v>7</v>
      </c>
      <c r="P371" t="s">
        <v>3</v>
      </c>
    </row>
    <row r="372" spans="1:16" hidden="1" x14ac:dyDescent="0.25">
      <c r="A372" s="21">
        <v>51725411</v>
      </c>
      <c r="B372" t="s">
        <v>1109</v>
      </c>
      <c r="C372" t="s">
        <v>2</v>
      </c>
      <c r="D372" s="18" t="s">
        <v>76</v>
      </c>
      <c r="E372" s="26">
        <v>51725411</v>
      </c>
      <c r="F372" s="24" t="s">
        <v>1110</v>
      </c>
      <c r="G372" s="28" t="e">
        <f>VLOOKUP($A372,'GL-1000 ระงับ'!$B$2:$C$99,1,FALSE)</f>
        <v>#N/A</v>
      </c>
      <c r="H372" s="28" t="e">
        <f>VLOOKUP($A372,'GL-1000 ระงับ'!$B$2:$C$99,2,FALSE)</f>
        <v>#N/A</v>
      </c>
      <c r="I372" s="2">
        <v>2958465</v>
      </c>
      <c r="J372" s="2">
        <v>1</v>
      </c>
      <c r="K372" s="2">
        <v>43473</v>
      </c>
      <c r="L372" t="s">
        <v>1109</v>
      </c>
      <c r="M372" t="s">
        <v>1110</v>
      </c>
      <c r="N372" t="s">
        <v>57</v>
      </c>
      <c r="O372" t="s">
        <v>7</v>
      </c>
      <c r="P372" t="s">
        <v>3</v>
      </c>
    </row>
    <row r="373" spans="1:16" hidden="1" x14ac:dyDescent="0.25">
      <c r="A373" s="21">
        <v>51730111</v>
      </c>
      <c r="B373" t="s">
        <v>1112</v>
      </c>
      <c r="C373" t="s">
        <v>2</v>
      </c>
      <c r="D373" s="18" t="s">
        <v>76</v>
      </c>
      <c r="E373" s="26">
        <v>51730111</v>
      </c>
      <c r="F373" s="24" t="s">
        <v>3383</v>
      </c>
      <c r="G373" s="28" t="e">
        <f>VLOOKUP($A373,'GL-1000 ระงับ'!$B$2:$C$99,1,FALSE)</f>
        <v>#N/A</v>
      </c>
      <c r="H373" s="28" t="e">
        <f>VLOOKUP($A373,'GL-1000 ระงับ'!$B$2:$C$99,2,FALSE)</f>
        <v>#N/A</v>
      </c>
      <c r="I373" s="2">
        <v>2958465</v>
      </c>
      <c r="J373" s="2">
        <v>1</v>
      </c>
      <c r="K373" s="2">
        <v>43794</v>
      </c>
      <c r="L373" t="s">
        <v>1112</v>
      </c>
      <c r="M373" t="s">
        <v>1113</v>
      </c>
      <c r="N373" t="s">
        <v>57</v>
      </c>
      <c r="O373" t="s">
        <v>7</v>
      </c>
      <c r="P373" t="s">
        <v>3</v>
      </c>
    </row>
    <row r="374" spans="1:16" hidden="1" x14ac:dyDescent="0.25">
      <c r="A374" s="21">
        <v>51730211</v>
      </c>
      <c r="B374" t="s">
        <v>1115</v>
      </c>
      <c r="C374" t="s">
        <v>2</v>
      </c>
      <c r="D374" s="18" t="s">
        <v>76</v>
      </c>
      <c r="E374" s="26">
        <v>51730211</v>
      </c>
      <c r="F374" s="24" t="s">
        <v>3385</v>
      </c>
      <c r="G374" s="28" t="e">
        <f>VLOOKUP($A374,'GL-1000 ระงับ'!$B$2:$C$99,1,FALSE)</f>
        <v>#N/A</v>
      </c>
      <c r="H374" s="28" t="e">
        <f>VLOOKUP($A374,'GL-1000 ระงับ'!$B$2:$C$99,2,FALSE)</f>
        <v>#N/A</v>
      </c>
      <c r="I374" s="2">
        <v>2958465</v>
      </c>
      <c r="J374" s="2">
        <v>1</v>
      </c>
      <c r="K374" s="2">
        <v>40844</v>
      </c>
      <c r="L374" t="s">
        <v>1115</v>
      </c>
      <c r="M374" t="s">
        <v>1116</v>
      </c>
      <c r="N374" t="s">
        <v>6</v>
      </c>
      <c r="O374" t="s">
        <v>7</v>
      </c>
      <c r="P374" t="s">
        <v>3</v>
      </c>
    </row>
    <row r="375" spans="1:16" hidden="1" x14ac:dyDescent="0.25">
      <c r="A375" s="21">
        <v>51731111</v>
      </c>
      <c r="B375" t="s">
        <v>1118</v>
      </c>
      <c r="C375" t="s">
        <v>2</v>
      </c>
      <c r="D375" s="18" t="s">
        <v>76</v>
      </c>
      <c r="E375" s="26">
        <v>51731111</v>
      </c>
      <c r="F375" s="24" t="s">
        <v>3387</v>
      </c>
      <c r="G375" s="28" t="e">
        <f>VLOOKUP($A375,'GL-1000 ระงับ'!$B$2:$C$99,1,FALSE)</f>
        <v>#N/A</v>
      </c>
      <c r="H375" s="28" t="e">
        <f>VLOOKUP($A375,'GL-1000 ระงับ'!$B$2:$C$99,2,FALSE)</f>
        <v>#N/A</v>
      </c>
      <c r="I375" s="2">
        <v>2958465</v>
      </c>
      <c r="J375" s="2">
        <v>1</v>
      </c>
      <c r="K375" s="2">
        <v>40844</v>
      </c>
      <c r="L375" t="s">
        <v>1118</v>
      </c>
      <c r="M375" t="s">
        <v>1119</v>
      </c>
      <c r="N375" t="s">
        <v>6</v>
      </c>
      <c r="O375" t="s">
        <v>7</v>
      </c>
      <c r="P375" t="s">
        <v>3</v>
      </c>
    </row>
    <row r="376" spans="1:16" hidden="1" x14ac:dyDescent="0.25">
      <c r="A376" s="21">
        <v>51732111</v>
      </c>
      <c r="B376" t="s">
        <v>1121</v>
      </c>
      <c r="C376" t="s">
        <v>2</v>
      </c>
      <c r="D376" s="18" t="s">
        <v>76</v>
      </c>
      <c r="E376" s="26">
        <v>51732111</v>
      </c>
      <c r="F376" s="24" t="s">
        <v>3389</v>
      </c>
      <c r="G376" s="28" t="e">
        <f>VLOOKUP($A376,'GL-1000 ระงับ'!$B$2:$C$99,1,FALSE)</f>
        <v>#N/A</v>
      </c>
      <c r="H376" s="28" t="e">
        <f>VLOOKUP($A376,'GL-1000 ระงับ'!$B$2:$C$99,2,FALSE)</f>
        <v>#N/A</v>
      </c>
      <c r="I376" s="2">
        <v>2958465</v>
      </c>
      <c r="J376" s="2">
        <v>1</v>
      </c>
      <c r="K376" s="2">
        <v>40844</v>
      </c>
      <c r="L376" t="s">
        <v>1121</v>
      </c>
      <c r="M376" t="s">
        <v>1122</v>
      </c>
      <c r="N376" t="s">
        <v>6</v>
      </c>
      <c r="O376" t="s">
        <v>7</v>
      </c>
      <c r="P376" t="s">
        <v>3</v>
      </c>
    </row>
    <row r="377" spans="1:16" hidden="1" x14ac:dyDescent="0.25">
      <c r="A377" s="21">
        <v>51733111</v>
      </c>
      <c r="B377" t="s">
        <v>1124</v>
      </c>
      <c r="C377" t="s">
        <v>2</v>
      </c>
      <c r="D377" s="18" t="s">
        <v>76</v>
      </c>
      <c r="E377" s="26">
        <v>51733111</v>
      </c>
      <c r="F377" s="24" t="s">
        <v>3391</v>
      </c>
      <c r="G377" s="28" t="e">
        <f>VLOOKUP($A377,'GL-1000 ระงับ'!$B$2:$C$99,1,FALSE)</f>
        <v>#N/A</v>
      </c>
      <c r="H377" s="28" t="e">
        <f>VLOOKUP($A377,'GL-1000 ระงับ'!$B$2:$C$99,2,FALSE)</f>
        <v>#N/A</v>
      </c>
      <c r="I377" s="2">
        <v>2958465</v>
      </c>
      <c r="J377" s="2">
        <v>1</v>
      </c>
      <c r="K377" s="2">
        <v>41598</v>
      </c>
      <c r="L377" t="s">
        <v>1124</v>
      </c>
      <c r="M377" t="s">
        <v>1125</v>
      </c>
      <c r="N377" t="s">
        <v>61</v>
      </c>
      <c r="O377" t="s">
        <v>7</v>
      </c>
      <c r="P377" t="s">
        <v>3</v>
      </c>
    </row>
    <row r="378" spans="1:16" hidden="1" x14ac:dyDescent="0.25">
      <c r="A378" s="21">
        <v>51734111</v>
      </c>
      <c r="B378" t="s">
        <v>1127</v>
      </c>
      <c r="C378" t="s">
        <v>2</v>
      </c>
      <c r="D378" s="18" t="s">
        <v>76</v>
      </c>
      <c r="E378" s="26">
        <v>51734111</v>
      </c>
      <c r="F378" s="24" t="s">
        <v>3393</v>
      </c>
      <c r="G378" s="28" t="e">
        <f>VLOOKUP($A378,'GL-1000 ระงับ'!$B$2:$C$99,1,FALSE)</f>
        <v>#N/A</v>
      </c>
      <c r="H378" s="28" t="e">
        <f>VLOOKUP($A378,'GL-1000 ระงับ'!$B$2:$C$99,2,FALSE)</f>
        <v>#N/A</v>
      </c>
      <c r="I378" s="2">
        <v>2958465</v>
      </c>
      <c r="J378" s="2">
        <v>1</v>
      </c>
      <c r="K378" s="2">
        <v>41598</v>
      </c>
      <c r="L378" t="s">
        <v>1127</v>
      </c>
      <c r="M378" t="s">
        <v>1128</v>
      </c>
      <c r="N378" t="s">
        <v>61</v>
      </c>
      <c r="O378" t="s">
        <v>7</v>
      </c>
      <c r="P378" t="s">
        <v>3</v>
      </c>
    </row>
    <row r="379" spans="1:16" hidden="1" x14ac:dyDescent="0.25">
      <c r="A379" s="21">
        <v>51735111</v>
      </c>
      <c r="B379" t="s">
        <v>1130</v>
      </c>
      <c r="C379" t="s">
        <v>2</v>
      </c>
      <c r="D379" s="18" t="s">
        <v>76</v>
      </c>
      <c r="E379" s="26">
        <v>51735111</v>
      </c>
      <c r="F379" s="24" t="s">
        <v>3395</v>
      </c>
      <c r="G379" s="28" t="e">
        <f>VLOOKUP($A379,'GL-1000 ระงับ'!$B$2:$C$99,1,FALSE)</f>
        <v>#N/A</v>
      </c>
      <c r="H379" s="28" t="e">
        <f>VLOOKUP($A379,'GL-1000 ระงับ'!$B$2:$C$99,2,FALSE)</f>
        <v>#N/A</v>
      </c>
      <c r="I379" s="2">
        <v>2958465</v>
      </c>
      <c r="J379" s="2">
        <v>1</v>
      </c>
      <c r="K379" s="2">
        <v>43794</v>
      </c>
      <c r="L379" t="s">
        <v>1130</v>
      </c>
      <c r="M379" t="s">
        <v>1131</v>
      </c>
      <c r="N379" t="s">
        <v>61</v>
      </c>
      <c r="O379" t="s">
        <v>7</v>
      </c>
      <c r="P379" t="s">
        <v>3</v>
      </c>
    </row>
    <row r="380" spans="1:16" hidden="1" x14ac:dyDescent="0.25">
      <c r="A380" s="21">
        <v>51735311</v>
      </c>
      <c r="B380" t="s">
        <v>1133</v>
      </c>
      <c r="C380" t="s">
        <v>2</v>
      </c>
      <c r="D380" s="18" t="s">
        <v>76</v>
      </c>
      <c r="E380" s="26">
        <v>51735311</v>
      </c>
      <c r="F380" s="24" t="s">
        <v>3397</v>
      </c>
      <c r="G380" s="28" t="e">
        <f>VLOOKUP($A380,'GL-1000 ระงับ'!$B$2:$C$99,1,FALSE)</f>
        <v>#N/A</v>
      </c>
      <c r="H380" s="28" t="e">
        <f>VLOOKUP($A380,'GL-1000 ระงับ'!$B$2:$C$99,2,FALSE)</f>
        <v>#N/A</v>
      </c>
      <c r="I380" s="2">
        <v>2958465</v>
      </c>
      <c r="J380" s="2">
        <v>1</v>
      </c>
      <c r="K380" s="2">
        <v>40844</v>
      </c>
      <c r="L380" t="s">
        <v>1133</v>
      </c>
      <c r="M380" t="s">
        <v>1134</v>
      </c>
      <c r="N380" t="s">
        <v>6</v>
      </c>
      <c r="O380" t="s">
        <v>7</v>
      </c>
      <c r="P380" t="s">
        <v>3</v>
      </c>
    </row>
    <row r="381" spans="1:16" hidden="1" x14ac:dyDescent="0.25">
      <c r="A381" s="21">
        <v>51735411</v>
      </c>
      <c r="B381" t="s">
        <v>1136</v>
      </c>
      <c r="C381" t="s">
        <v>2</v>
      </c>
      <c r="D381" s="18" t="s">
        <v>76</v>
      </c>
      <c r="E381" s="26">
        <v>51735411</v>
      </c>
      <c r="F381" s="24" t="s">
        <v>3399</v>
      </c>
      <c r="G381" s="28" t="e">
        <f>VLOOKUP($A381,'GL-1000 ระงับ'!$B$2:$C$99,1,FALSE)</f>
        <v>#N/A</v>
      </c>
      <c r="H381" s="28" t="e">
        <f>VLOOKUP($A381,'GL-1000 ระงับ'!$B$2:$C$99,2,FALSE)</f>
        <v>#N/A</v>
      </c>
      <c r="I381" s="2">
        <v>2958465</v>
      </c>
      <c r="J381" s="2">
        <v>1</v>
      </c>
      <c r="K381" s="2">
        <v>40844</v>
      </c>
      <c r="L381" t="s">
        <v>1136</v>
      </c>
      <c r="M381" t="s">
        <v>1137</v>
      </c>
      <c r="N381" t="s">
        <v>6</v>
      </c>
      <c r="O381" t="s">
        <v>7</v>
      </c>
      <c r="P381" t="s">
        <v>3</v>
      </c>
    </row>
    <row r="382" spans="1:16" hidden="1" x14ac:dyDescent="0.25">
      <c r="A382" s="21">
        <v>51736111</v>
      </c>
      <c r="B382" t="s">
        <v>1139</v>
      </c>
      <c r="C382" t="s">
        <v>2</v>
      </c>
      <c r="D382" s="18" t="s">
        <v>76</v>
      </c>
      <c r="E382" s="26">
        <v>51736111</v>
      </c>
      <c r="F382" s="24" t="s">
        <v>3401</v>
      </c>
      <c r="G382" s="28" t="e">
        <f>VLOOKUP($A382,'GL-1000 ระงับ'!$B$2:$C$99,1,FALSE)</f>
        <v>#N/A</v>
      </c>
      <c r="H382" s="28" t="e">
        <f>VLOOKUP($A382,'GL-1000 ระงับ'!$B$2:$C$99,2,FALSE)</f>
        <v>#N/A</v>
      </c>
      <c r="I382" s="2">
        <v>2958465</v>
      </c>
      <c r="J382" s="2">
        <v>1</v>
      </c>
      <c r="K382" s="2">
        <v>44466</v>
      </c>
      <c r="L382" t="s">
        <v>1139</v>
      </c>
      <c r="M382" t="s">
        <v>1140</v>
      </c>
      <c r="N382" t="s">
        <v>61</v>
      </c>
      <c r="O382" t="s">
        <v>7</v>
      </c>
      <c r="P382" t="s">
        <v>3</v>
      </c>
    </row>
    <row r="383" spans="1:16" hidden="1" x14ac:dyDescent="0.25">
      <c r="A383" s="21">
        <v>51736211</v>
      </c>
      <c r="B383" t="s">
        <v>1142</v>
      </c>
      <c r="C383" t="s">
        <v>2</v>
      </c>
      <c r="D383" s="18" t="s">
        <v>76</v>
      </c>
      <c r="E383" s="26">
        <v>51736211</v>
      </c>
      <c r="F383" s="24" t="s">
        <v>3403</v>
      </c>
      <c r="G383" s="28" t="e">
        <f>VLOOKUP($A383,'GL-1000 ระงับ'!$B$2:$C$99,1,FALSE)</f>
        <v>#N/A</v>
      </c>
      <c r="H383" s="28" t="e">
        <f>VLOOKUP($A383,'GL-1000 ระงับ'!$B$2:$C$99,2,FALSE)</f>
        <v>#N/A</v>
      </c>
      <c r="I383" s="2">
        <v>2958465</v>
      </c>
      <c r="J383" s="2">
        <v>1</v>
      </c>
      <c r="K383" s="2">
        <v>44571</v>
      </c>
      <c r="L383" t="s">
        <v>1142</v>
      </c>
      <c r="M383" t="s">
        <v>1143</v>
      </c>
      <c r="N383" t="s">
        <v>229</v>
      </c>
      <c r="O383" t="s">
        <v>7</v>
      </c>
      <c r="P383" t="s">
        <v>3</v>
      </c>
    </row>
    <row r="384" spans="1:16" hidden="1" x14ac:dyDescent="0.25">
      <c r="A384" s="21">
        <v>51739811</v>
      </c>
      <c r="B384" t="s">
        <v>851</v>
      </c>
      <c r="C384" t="s">
        <v>2</v>
      </c>
      <c r="D384" s="18" t="s">
        <v>76</v>
      </c>
      <c r="E384" s="26">
        <v>51739811</v>
      </c>
      <c r="F384" s="24" t="s">
        <v>852</v>
      </c>
      <c r="G384" s="28" t="e">
        <f>VLOOKUP($A384,'GL-1000 ระงับ'!$B$2:$C$99,1,FALSE)</f>
        <v>#N/A</v>
      </c>
      <c r="H384" s="28" t="e">
        <f>VLOOKUP($A384,'GL-1000 ระงับ'!$B$2:$C$99,2,FALSE)</f>
        <v>#N/A</v>
      </c>
      <c r="I384" s="2">
        <v>2958465</v>
      </c>
      <c r="J384" s="2">
        <v>1</v>
      </c>
      <c r="K384" s="2">
        <v>44015</v>
      </c>
      <c r="L384" t="s">
        <v>851</v>
      </c>
      <c r="M384" t="s">
        <v>852</v>
      </c>
      <c r="N384" t="s">
        <v>57</v>
      </c>
      <c r="O384" t="s">
        <v>7</v>
      </c>
      <c r="P384" t="s">
        <v>3</v>
      </c>
    </row>
    <row r="385" spans="1:16" hidden="1" x14ac:dyDescent="0.25">
      <c r="A385" s="21">
        <v>51740211</v>
      </c>
      <c r="B385" t="s">
        <v>1146</v>
      </c>
      <c r="C385" t="s">
        <v>2</v>
      </c>
      <c r="D385" s="18" t="s">
        <v>76</v>
      </c>
      <c r="E385" s="26">
        <v>51740211</v>
      </c>
      <c r="F385" s="24" t="s">
        <v>3406</v>
      </c>
      <c r="G385" s="28" t="e">
        <f>VLOOKUP($A385,'GL-1000 ระงับ'!$B$2:$C$99,1,FALSE)</f>
        <v>#N/A</v>
      </c>
      <c r="H385" s="28" t="e">
        <f>VLOOKUP($A385,'GL-1000 ระงับ'!$B$2:$C$99,2,FALSE)</f>
        <v>#N/A</v>
      </c>
      <c r="I385" s="2">
        <v>2958465</v>
      </c>
      <c r="J385" s="2">
        <v>1</v>
      </c>
      <c r="K385" s="2">
        <v>40844</v>
      </c>
      <c r="L385" t="s">
        <v>1146</v>
      </c>
      <c r="M385" t="s">
        <v>1147</v>
      </c>
      <c r="N385" t="s">
        <v>6</v>
      </c>
      <c r="O385" t="s">
        <v>7</v>
      </c>
      <c r="P385" t="s">
        <v>3</v>
      </c>
    </row>
    <row r="386" spans="1:16" hidden="1" x14ac:dyDescent="0.25">
      <c r="A386" s="21">
        <v>51740311</v>
      </c>
      <c r="B386" t="s">
        <v>1149</v>
      </c>
      <c r="C386" t="s">
        <v>2</v>
      </c>
      <c r="D386" s="18" t="s">
        <v>76</v>
      </c>
      <c r="E386" s="26">
        <v>51740311</v>
      </c>
      <c r="F386" s="24" t="s">
        <v>3408</v>
      </c>
      <c r="G386" s="28" t="e">
        <f>VLOOKUP($A386,'GL-1000 ระงับ'!$B$2:$C$99,1,FALSE)</f>
        <v>#N/A</v>
      </c>
      <c r="H386" s="28" t="e">
        <f>VLOOKUP($A386,'GL-1000 ระงับ'!$B$2:$C$99,2,FALSE)</f>
        <v>#N/A</v>
      </c>
      <c r="I386" s="2">
        <v>2958465</v>
      </c>
      <c r="J386" s="2">
        <v>1</v>
      </c>
      <c r="K386" s="2">
        <v>43825</v>
      </c>
      <c r="L386" t="s">
        <v>1149</v>
      </c>
      <c r="M386" t="s">
        <v>1150</v>
      </c>
      <c r="N386" t="s">
        <v>57</v>
      </c>
      <c r="O386" t="s">
        <v>7</v>
      </c>
      <c r="P386" t="s">
        <v>3</v>
      </c>
    </row>
    <row r="387" spans="1:16" hidden="1" x14ac:dyDescent="0.25">
      <c r="A387" s="21">
        <v>51750111</v>
      </c>
      <c r="B387" t="s">
        <v>1152</v>
      </c>
      <c r="C387" t="s">
        <v>2</v>
      </c>
      <c r="D387" s="18" t="s">
        <v>76</v>
      </c>
      <c r="E387" s="26">
        <v>51750111</v>
      </c>
      <c r="F387" s="24" t="s">
        <v>1153</v>
      </c>
      <c r="G387" s="28" t="e">
        <f>VLOOKUP($A387,'GL-1000 ระงับ'!$B$2:$C$99,1,FALSE)</f>
        <v>#N/A</v>
      </c>
      <c r="H387" s="28" t="e">
        <f>VLOOKUP($A387,'GL-1000 ระงับ'!$B$2:$C$99,2,FALSE)</f>
        <v>#N/A</v>
      </c>
      <c r="I387" s="2">
        <v>2958465</v>
      </c>
      <c r="J387" s="2">
        <v>1</v>
      </c>
      <c r="K387" s="2">
        <v>40844</v>
      </c>
      <c r="L387" t="s">
        <v>1152</v>
      </c>
      <c r="M387" t="s">
        <v>1153</v>
      </c>
      <c r="N387" t="s">
        <v>6</v>
      </c>
      <c r="O387" t="s">
        <v>7</v>
      </c>
      <c r="P387" t="s">
        <v>3</v>
      </c>
    </row>
    <row r="388" spans="1:16" hidden="1" x14ac:dyDescent="0.25">
      <c r="A388" s="21">
        <v>51750211</v>
      </c>
      <c r="B388" t="s">
        <v>1155</v>
      </c>
      <c r="C388" t="s">
        <v>2</v>
      </c>
      <c r="D388" s="18" t="s">
        <v>76</v>
      </c>
      <c r="E388" s="26">
        <v>51750211</v>
      </c>
      <c r="F388" s="24" t="s">
        <v>1156</v>
      </c>
      <c r="G388" s="28" t="e">
        <f>VLOOKUP($A388,'GL-1000 ระงับ'!$B$2:$C$99,1,FALSE)</f>
        <v>#N/A</v>
      </c>
      <c r="H388" s="28" t="e">
        <f>VLOOKUP($A388,'GL-1000 ระงับ'!$B$2:$C$99,2,FALSE)</f>
        <v>#N/A</v>
      </c>
      <c r="I388" s="2">
        <v>2958465</v>
      </c>
      <c r="J388" s="2">
        <v>1</v>
      </c>
      <c r="K388" s="2">
        <v>40844</v>
      </c>
      <c r="L388" t="s">
        <v>1155</v>
      </c>
      <c r="M388" t="s">
        <v>1156</v>
      </c>
      <c r="N388" t="s">
        <v>6</v>
      </c>
      <c r="O388" t="s">
        <v>7</v>
      </c>
      <c r="P388" t="s">
        <v>3</v>
      </c>
    </row>
    <row r="389" spans="1:16" hidden="1" x14ac:dyDescent="0.25">
      <c r="A389" s="21">
        <v>51750311</v>
      </c>
      <c r="B389" t="s">
        <v>1158</v>
      </c>
      <c r="C389" t="s">
        <v>2</v>
      </c>
      <c r="D389" s="18" t="s">
        <v>76</v>
      </c>
      <c r="E389" s="26">
        <v>51750311</v>
      </c>
      <c r="F389" s="24" t="s">
        <v>1159</v>
      </c>
      <c r="G389" s="28" t="e">
        <f>VLOOKUP($A389,'GL-1000 ระงับ'!$B$2:$C$99,1,FALSE)</f>
        <v>#N/A</v>
      </c>
      <c r="H389" s="28" t="e">
        <f>VLOOKUP($A389,'GL-1000 ระงับ'!$B$2:$C$99,2,FALSE)</f>
        <v>#N/A</v>
      </c>
      <c r="I389" s="2">
        <v>2958465</v>
      </c>
      <c r="J389" s="2">
        <v>1</v>
      </c>
      <c r="K389" s="2">
        <v>40844</v>
      </c>
      <c r="L389" t="s">
        <v>1158</v>
      </c>
      <c r="M389" t="s">
        <v>1159</v>
      </c>
      <c r="N389" t="s">
        <v>6</v>
      </c>
      <c r="O389" t="s">
        <v>7</v>
      </c>
      <c r="P389" t="s">
        <v>3</v>
      </c>
    </row>
    <row r="390" spans="1:16" hidden="1" x14ac:dyDescent="0.25">
      <c r="A390" s="21">
        <v>51750511</v>
      </c>
      <c r="B390" t="s">
        <v>1161</v>
      </c>
      <c r="C390" t="s">
        <v>2</v>
      </c>
      <c r="D390" s="18" t="s">
        <v>76</v>
      </c>
      <c r="E390" s="26">
        <v>51750511</v>
      </c>
      <c r="F390" s="24" t="s">
        <v>1162</v>
      </c>
      <c r="G390" s="28" t="e">
        <f>VLOOKUP($A390,'GL-1000 ระงับ'!$B$2:$C$99,1,FALSE)</f>
        <v>#N/A</v>
      </c>
      <c r="H390" s="28" t="e">
        <f>VLOOKUP($A390,'GL-1000 ระงับ'!$B$2:$C$99,2,FALSE)</f>
        <v>#N/A</v>
      </c>
      <c r="I390" s="2">
        <v>2958465</v>
      </c>
      <c r="J390" s="2">
        <v>1</v>
      </c>
      <c r="K390" s="2">
        <v>40844</v>
      </c>
      <c r="L390" t="s">
        <v>1161</v>
      </c>
      <c r="M390" t="s">
        <v>1162</v>
      </c>
      <c r="N390" t="s">
        <v>6</v>
      </c>
      <c r="O390" t="s">
        <v>7</v>
      </c>
      <c r="P390" t="s">
        <v>3</v>
      </c>
    </row>
    <row r="391" spans="1:16" hidden="1" x14ac:dyDescent="0.25">
      <c r="A391" s="21">
        <v>51750611</v>
      </c>
      <c r="B391" t="s">
        <v>1164</v>
      </c>
      <c r="C391" t="s">
        <v>2</v>
      </c>
      <c r="D391" s="18" t="s">
        <v>3</v>
      </c>
      <c r="E391" s="26">
        <v>51750611</v>
      </c>
      <c r="F391" s="24" t="s">
        <v>1165</v>
      </c>
      <c r="G391" s="28" t="e">
        <f>VLOOKUP($A391,'GL-1000 ระงับ'!$B$2:$C$99,1,FALSE)</f>
        <v>#N/A</v>
      </c>
      <c r="H391" s="28" t="e">
        <f>VLOOKUP($A391,'GL-1000 ระงับ'!$B$2:$C$99,2,FALSE)</f>
        <v>#N/A</v>
      </c>
      <c r="I391" s="2">
        <v>2958465</v>
      </c>
      <c r="J391" s="2">
        <v>1</v>
      </c>
      <c r="K391" s="2">
        <v>45036</v>
      </c>
      <c r="L391" t="s">
        <v>1164</v>
      </c>
      <c r="M391" t="s">
        <v>1165</v>
      </c>
      <c r="N391" t="s">
        <v>127</v>
      </c>
      <c r="O391" t="s">
        <v>7</v>
      </c>
      <c r="P391" t="s">
        <v>3</v>
      </c>
    </row>
    <row r="392" spans="1:16" hidden="1" x14ac:dyDescent="0.25">
      <c r="A392" s="21">
        <v>51760111</v>
      </c>
      <c r="B392" t="s">
        <v>1167</v>
      </c>
      <c r="C392" t="s">
        <v>2</v>
      </c>
      <c r="D392" s="18" t="s">
        <v>76</v>
      </c>
      <c r="E392" s="26">
        <v>51760111</v>
      </c>
      <c r="F392" s="24" t="s">
        <v>3415</v>
      </c>
      <c r="G392" s="28" t="e">
        <f>VLOOKUP($A392,'GL-1000 ระงับ'!$B$2:$C$99,1,FALSE)</f>
        <v>#N/A</v>
      </c>
      <c r="H392" s="28" t="e">
        <f>VLOOKUP($A392,'GL-1000 ระงับ'!$B$2:$C$99,2,FALSE)</f>
        <v>#N/A</v>
      </c>
      <c r="I392" s="2">
        <v>2958465</v>
      </c>
      <c r="J392" s="2">
        <v>1</v>
      </c>
      <c r="K392" s="2">
        <v>44265</v>
      </c>
      <c r="L392" t="s">
        <v>1167</v>
      </c>
      <c r="M392" t="s">
        <v>1168</v>
      </c>
      <c r="N392" t="s">
        <v>57</v>
      </c>
      <c r="O392" t="s">
        <v>7</v>
      </c>
      <c r="P392" t="s">
        <v>3</v>
      </c>
    </row>
    <row r="393" spans="1:16" hidden="1" x14ac:dyDescent="0.25">
      <c r="A393" s="21">
        <v>52301101</v>
      </c>
      <c r="B393" t="s">
        <v>1170</v>
      </c>
      <c r="C393" t="s">
        <v>2</v>
      </c>
      <c r="D393" s="18" t="s">
        <v>4</v>
      </c>
      <c r="E393" s="26">
        <v>52301101</v>
      </c>
      <c r="F393" s="24" t="s">
        <v>1170</v>
      </c>
      <c r="G393" s="28" t="e">
        <f>VLOOKUP($A393,'GL-1000 ระงับ'!$B$2:$C$99,1,FALSE)</f>
        <v>#N/A</v>
      </c>
      <c r="H393" s="28" t="e">
        <f>VLOOKUP($A393,'GL-1000 ระงับ'!$B$2:$C$99,2,FALSE)</f>
        <v>#N/A</v>
      </c>
      <c r="I393" s="2">
        <v>2958465</v>
      </c>
      <c r="J393" s="2">
        <v>1</v>
      </c>
      <c r="K393" s="2">
        <v>40844</v>
      </c>
      <c r="L393" t="s">
        <v>1170</v>
      </c>
      <c r="M393" t="s">
        <v>1170</v>
      </c>
      <c r="N393" t="s">
        <v>6</v>
      </c>
      <c r="O393" t="s">
        <v>7</v>
      </c>
      <c r="P393" t="s">
        <v>3</v>
      </c>
    </row>
    <row r="394" spans="1:16" hidden="1" x14ac:dyDescent="0.25">
      <c r="A394" s="21">
        <v>52301102</v>
      </c>
      <c r="B394" t="s">
        <v>1172</v>
      </c>
      <c r="C394" t="s">
        <v>2</v>
      </c>
      <c r="D394" s="18" t="s">
        <v>4</v>
      </c>
      <c r="E394" s="26">
        <v>52301102</v>
      </c>
      <c r="F394" s="24" t="s">
        <v>1173</v>
      </c>
      <c r="G394" s="28" t="e">
        <f>VLOOKUP($A394,'GL-1000 ระงับ'!$B$2:$C$99,1,FALSE)</f>
        <v>#N/A</v>
      </c>
      <c r="H394" s="28" t="e">
        <f>VLOOKUP($A394,'GL-1000 ระงับ'!$B$2:$C$99,2,FALSE)</f>
        <v>#N/A</v>
      </c>
      <c r="I394" s="2">
        <v>2958465</v>
      </c>
      <c r="J394" s="2">
        <v>1</v>
      </c>
      <c r="K394" s="2">
        <v>40947</v>
      </c>
      <c r="L394" t="s">
        <v>1172</v>
      </c>
      <c r="M394" t="s">
        <v>1173</v>
      </c>
      <c r="N394" t="s">
        <v>6</v>
      </c>
      <c r="O394" t="s">
        <v>7</v>
      </c>
      <c r="P394" t="s">
        <v>3</v>
      </c>
    </row>
    <row r="395" spans="1:16" hidden="1" x14ac:dyDescent="0.25">
      <c r="A395" s="21">
        <v>52301198</v>
      </c>
      <c r="B395" t="s">
        <v>1175</v>
      </c>
      <c r="C395" t="s">
        <v>2</v>
      </c>
      <c r="D395" s="18" t="s">
        <v>4</v>
      </c>
      <c r="E395" s="26">
        <v>52301198</v>
      </c>
      <c r="F395" s="24" t="s">
        <v>1176</v>
      </c>
      <c r="G395" s="28" t="e">
        <f>VLOOKUP($A395,'GL-1000 ระงับ'!$B$2:$C$99,1,FALSE)</f>
        <v>#N/A</v>
      </c>
      <c r="H395" s="28" t="e">
        <f>VLOOKUP($A395,'GL-1000 ระงับ'!$B$2:$C$99,2,FALSE)</f>
        <v>#N/A</v>
      </c>
      <c r="I395" s="2">
        <v>2958465</v>
      </c>
      <c r="J395" s="2">
        <v>1</v>
      </c>
      <c r="K395" s="2">
        <v>40844</v>
      </c>
      <c r="L395" t="s">
        <v>1175</v>
      </c>
      <c r="M395" t="s">
        <v>1176</v>
      </c>
      <c r="N395" t="s">
        <v>6</v>
      </c>
      <c r="O395" t="s">
        <v>7</v>
      </c>
      <c r="P395" t="s">
        <v>3</v>
      </c>
    </row>
    <row r="396" spans="1:16" s="30" customFormat="1" x14ac:dyDescent="0.25">
      <c r="A396" s="29">
        <v>52301201</v>
      </c>
      <c r="B396" s="30" t="s">
        <v>1178</v>
      </c>
      <c r="C396" s="30" t="s">
        <v>2</v>
      </c>
      <c r="D396" s="31" t="s">
        <v>3</v>
      </c>
      <c r="E396" s="32" t="e">
        <v>#N/A</v>
      </c>
      <c r="F396" s="33" t="e">
        <v>#N/A</v>
      </c>
      <c r="G396" s="34">
        <f>VLOOKUP($A396,'GL-1000 ระงับ'!$B$2:$C$99,1,FALSE)</f>
        <v>52301201</v>
      </c>
      <c r="H396" s="34" t="str">
        <f>VLOOKUP($A396,'GL-1000 ระงับ'!$B$2:$C$99,2,FALSE)</f>
        <v>ข-บัญชีต้นทุนขาย-งานพิมพ์ (CI)</v>
      </c>
      <c r="I396" s="35">
        <v>2958465</v>
      </c>
      <c r="J396" s="35">
        <v>1</v>
      </c>
      <c r="K396" s="35">
        <v>45475</v>
      </c>
      <c r="L396" s="30" t="s">
        <v>1178</v>
      </c>
      <c r="M396" s="30" t="s">
        <v>1179</v>
      </c>
      <c r="N396" s="30" t="s">
        <v>127</v>
      </c>
      <c r="O396" s="30" t="s">
        <v>7</v>
      </c>
      <c r="P396" s="30" t="s">
        <v>3</v>
      </c>
    </row>
    <row r="397" spans="1:16" s="30" customFormat="1" x14ac:dyDescent="0.25">
      <c r="A397" s="29">
        <v>52301202</v>
      </c>
      <c r="B397" s="30" t="s">
        <v>1181</v>
      </c>
      <c r="C397" s="30" t="s">
        <v>2</v>
      </c>
      <c r="D397" s="31" t="s">
        <v>3</v>
      </c>
      <c r="E397" s="32" t="e">
        <v>#N/A</v>
      </c>
      <c r="F397" s="33" t="e">
        <v>#N/A</v>
      </c>
      <c r="G397" s="34">
        <f>VLOOKUP($A397,'GL-1000 ระงับ'!$B$2:$C$99,1,FALSE)</f>
        <v>52301202</v>
      </c>
      <c r="H397" s="34" t="str">
        <f>VLOOKUP($A397,'GL-1000 ระงับ'!$B$2:$C$99,2,FALSE)</f>
        <v>ข-บัญชีต้นทุนขาย-งานพิมพ์</v>
      </c>
      <c r="I397" s="35">
        <v>2958465</v>
      </c>
      <c r="J397" s="35">
        <v>1</v>
      </c>
      <c r="K397" s="35">
        <v>45475</v>
      </c>
      <c r="L397" s="30" t="s">
        <v>1181</v>
      </c>
      <c r="M397" s="30" t="s">
        <v>1182</v>
      </c>
      <c r="N397" s="30" t="s">
        <v>127</v>
      </c>
      <c r="O397" s="30" t="s">
        <v>7</v>
      </c>
      <c r="P397" s="30" t="s">
        <v>3</v>
      </c>
    </row>
    <row r="398" spans="1:16" hidden="1" x14ac:dyDescent="0.25">
      <c r="A398" s="21">
        <v>53110403</v>
      </c>
      <c r="B398" t="s">
        <v>1184</v>
      </c>
      <c r="C398" t="s">
        <v>2</v>
      </c>
      <c r="D398" s="18" t="s">
        <v>76</v>
      </c>
      <c r="E398" s="26">
        <v>53110403</v>
      </c>
      <c r="F398" s="24" t="s">
        <v>1185</v>
      </c>
      <c r="G398" s="28" t="e">
        <f>VLOOKUP($A398,'GL-1000 ระงับ'!$B$2:$C$99,1,FALSE)</f>
        <v>#N/A</v>
      </c>
      <c r="H398" s="28" t="e">
        <f>VLOOKUP($A398,'GL-1000 ระงับ'!$B$2:$C$99,2,FALSE)</f>
        <v>#N/A</v>
      </c>
      <c r="I398" s="2">
        <v>2958465</v>
      </c>
      <c r="J398" s="2">
        <v>1</v>
      </c>
      <c r="K398" s="2">
        <v>40844</v>
      </c>
      <c r="L398" t="s">
        <v>1184</v>
      </c>
      <c r="M398" t="s">
        <v>1185</v>
      </c>
      <c r="N398" t="s">
        <v>6</v>
      </c>
      <c r="O398" t="s">
        <v>7</v>
      </c>
      <c r="P398" t="s">
        <v>3</v>
      </c>
    </row>
    <row r="399" spans="1:16" hidden="1" x14ac:dyDescent="0.25">
      <c r="A399" s="21">
        <v>53110404</v>
      </c>
      <c r="B399" t="s">
        <v>1187</v>
      </c>
      <c r="C399" t="s">
        <v>2</v>
      </c>
      <c r="D399" s="18" t="s">
        <v>4</v>
      </c>
      <c r="E399" s="26">
        <v>53110404</v>
      </c>
      <c r="F399" s="24" t="s">
        <v>1188</v>
      </c>
      <c r="G399" s="28" t="e">
        <f>VLOOKUP($A399,'GL-1000 ระงับ'!$B$2:$C$99,1,FALSE)</f>
        <v>#N/A</v>
      </c>
      <c r="H399" s="28" t="e">
        <f>VLOOKUP($A399,'GL-1000 ระงับ'!$B$2:$C$99,2,FALSE)</f>
        <v>#N/A</v>
      </c>
      <c r="I399" s="2">
        <v>2958465</v>
      </c>
      <c r="J399" s="2">
        <v>1</v>
      </c>
      <c r="K399" s="2">
        <v>40844</v>
      </c>
      <c r="L399" t="s">
        <v>1187</v>
      </c>
      <c r="M399" t="s">
        <v>1188</v>
      </c>
      <c r="N399" t="s">
        <v>6</v>
      </c>
      <c r="O399" t="s">
        <v>7</v>
      </c>
      <c r="P399" t="s">
        <v>3</v>
      </c>
    </row>
    <row r="400" spans="1:16" s="30" customFormat="1" x14ac:dyDescent="0.25">
      <c r="A400" s="29">
        <v>53110406</v>
      </c>
      <c r="B400" s="30" t="s">
        <v>1190</v>
      </c>
      <c r="C400" s="30" t="s">
        <v>2</v>
      </c>
      <c r="D400" s="31" t="s">
        <v>76</v>
      </c>
      <c r="E400" s="32" t="e">
        <v>#N/A</v>
      </c>
      <c r="F400" s="33" t="e">
        <v>#N/A</v>
      </c>
      <c r="G400" s="34" t="e">
        <f>VLOOKUP($A400,'GL-1000 ระงับ'!$B$2:$C$99,1,FALSE)</f>
        <v>#N/A</v>
      </c>
      <c r="H400" s="34" t="e">
        <f>VLOOKUP($A400,'GL-1000 ระงับ'!$B$2:$C$99,2,FALSE)</f>
        <v>#N/A</v>
      </c>
      <c r="I400" s="35">
        <v>2958465</v>
      </c>
      <c r="J400" s="35">
        <v>1</v>
      </c>
      <c r="K400" s="35">
        <v>40844</v>
      </c>
      <c r="L400" s="30" t="s">
        <v>1190</v>
      </c>
      <c r="M400" s="30" t="s">
        <v>1191</v>
      </c>
      <c r="N400" s="30" t="s">
        <v>6</v>
      </c>
      <c r="O400" s="30" t="s">
        <v>7</v>
      </c>
      <c r="P400" s="30" t="s">
        <v>3</v>
      </c>
    </row>
    <row r="401" spans="1:16" hidden="1" x14ac:dyDescent="0.25">
      <c r="A401" s="21">
        <v>53132111</v>
      </c>
      <c r="B401" t="s">
        <v>1193</v>
      </c>
      <c r="C401" t="s">
        <v>2</v>
      </c>
      <c r="D401" s="18" t="s">
        <v>76</v>
      </c>
      <c r="E401" s="26">
        <v>53132111</v>
      </c>
      <c r="F401" s="24" t="s">
        <v>1195</v>
      </c>
      <c r="G401" s="28" t="e">
        <f>VLOOKUP($A401,'GL-1000 ระงับ'!$B$2:$C$99,1,FALSE)</f>
        <v>#N/A</v>
      </c>
      <c r="H401" s="28" t="e">
        <f>VLOOKUP($A401,'GL-1000 ระงับ'!$B$2:$C$99,2,FALSE)</f>
        <v>#N/A</v>
      </c>
      <c r="I401" s="2">
        <v>2958465</v>
      </c>
      <c r="J401" s="2">
        <v>1</v>
      </c>
      <c r="K401" s="2">
        <v>44571</v>
      </c>
      <c r="L401" t="s">
        <v>1194</v>
      </c>
      <c r="M401" t="s">
        <v>1195</v>
      </c>
      <c r="N401" t="s">
        <v>229</v>
      </c>
      <c r="O401" t="s">
        <v>7</v>
      </c>
      <c r="P401" t="s">
        <v>3</v>
      </c>
    </row>
    <row r="402" spans="1:16" hidden="1" x14ac:dyDescent="0.25">
      <c r="A402" s="21">
        <v>53132112</v>
      </c>
      <c r="B402" t="s">
        <v>1197</v>
      </c>
      <c r="C402" t="s">
        <v>2</v>
      </c>
      <c r="D402" s="18" t="s">
        <v>4</v>
      </c>
      <c r="E402" s="26">
        <v>53132112</v>
      </c>
      <c r="F402" s="24" t="s">
        <v>1198</v>
      </c>
      <c r="G402" s="28" t="e">
        <f>VLOOKUP($A402,'GL-1000 ระงับ'!$B$2:$C$99,1,FALSE)</f>
        <v>#N/A</v>
      </c>
      <c r="H402" s="28" t="e">
        <f>VLOOKUP($A402,'GL-1000 ระงับ'!$B$2:$C$99,2,FALSE)</f>
        <v>#N/A</v>
      </c>
      <c r="I402" s="2">
        <v>2958465</v>
      </c>
      <c r="J402" s="2">
        <v>1</v>
      </c>
      <c r="K402" s="2">
        <v>44571</v>
      </c>
      <c r="L402" t="s">
        <v>1197</v>
      </c>
      <c r="M402" t="s">
        <v>1198</v>
      </c>
      <c r="N402" t="s">
        <v>229</v>
      </c>
      <c r="O402" t="s">
        <v>7</v>
      </c>
      <c r="P402" t="s">
        <v>3</v>
      </c>
    </row>
    <row r="403" spans="1:16" hidden="1" x14ac:dyDescent="0.25">
      <c r="A403" s="21">
        <v>53132114</v>
      </c>
      <c r="B403" t="s">
        <v>1200</v>
      </c>
      <c r="C403" t="s">
        <v>2</v>
      </c>
      <c r="D403" s="18" t="s">
        <v>4</v>
      </c>
      <c r="E403" s="26">
        <v>53132114</v>
      </c>
      <c r="F403" s="24" t="s">
        <v>1201</v>
      </c>
      <c r="G403" s="28" t="e">
        <f>VLOOKUP($A403,'GL-1000 ระงับ'!$B$2:$C$99,1,FALSE)</f>
        <v>#N/A</v>
      </c>
      <c r="H403" s="28" t="e">
        <f>VLOOKUP($A403,'GL-1000 ระงับ'!$B$2:$C$99,2,FALSE)</f>
        <v>#N/A</v>
      </c>
      <c r="I403" s="2">
        <v>2958465</v>
      </c>
      <c r="J403" s="2">
        <v>1</v>
      </c>
      <c r="K403" s="2">
        <v>44571</v>
      </c>
      <c r="L403" t="s">
        <v>1200</v>
      </c>
      <c r="M403" t="s">
        <v>1201</v>
      </c>
      <c r="N403" t="s">
        <v>229</v>
      </c>
      <c r="O403" t="s">
        <v>7</v>
      </c>
      <c r="P403" t="s">
        <v>3</v>
      </c>
    </row>
    <row r="404" spans="1:16" hidden="1" x14ac:dyDescent="0.25">
      <c r="A404" s="21">
        <v>53132115</v>
      </c>
      <c r="B404" t="s">
        <v>1203</v>
      </c>
      <c r="C404" t="s">
        <v>2</v>
      </c>
      <c r="D404" s="18" t="s">
        <v>76</v>
      </c>
      <c r="E404" s="26">
        <v>53132115</v>
      </c>
      <c r="F404" s="24" t="s">
        <v>1204</v>
      </c>
      <c r="G404" s="28" t="e">
        <f>VLOOKUP($A404,'GL-1000 ระงับ'!$B$2:$C$99,1,FALSE)</f>
        <v>#N/A</v>
      </c>
      <c r="H404" s="28" t="e">
        <f>VLOOKUP($A404,'GL-1000 ระงับ'!$B$2:$C$99,2,FALSE)</f>
        <v>#N/A</v>
      </c>
      <c r="I404" s="2">
        <v>2958465</v>
      </c>
      <c r="J404" s="2">
        <v>1</v>
      </c>
      <c r="K404" s="2">
        <v>44571</v>
      </c>
      <c r="L404" t="s">
        <v>1203</v>
      </c>
      <c r="M404" t="s">
        <v>1204</v>
      </c>
      <c r="N404" t="s">
        <v>229</v>
      </c>
      <c r="O404" t="s">
        <v>7</v>
      </c>
      <c r="P404" t="s">
        <v>3</v>
      </c>
    </row>
    <row r="405" spans="1:16" hidden="1" x14ac:dyDescent="0.25">
      <c r="A405" s="21">
        <v>53132116</v>
      </c>
      <c r="B405" t="s">
        <v>1206</v>
      </c>
      <c r="C405" t="s">
        <v>2</v>
      </c>
      <c r="D405" s="18" t="s">
        <v>76</v>
      </c>
      <c r="E405" s="26">
        <v>53132116</v>
      </c>
      <c r="F405" s="24" t="s">
        <v>1207</v>
      </c>
      <c r="G405" s="28" t="e">
        <f>VLOOKUP($A405,'GL-1000 ระงับ'!$B$2:$C$99,1,FALSE)</f>
        <v>#N/A</v>
      </c>
      <c r="H405" s="28" t="e">
        <f>VLOOKUP($A405,'GL-1000 ระงับ'!$B$2:$C$99,2,FALSE)</f>
        <v>#N/A</v>
      </c>
      <c r="I405" s="2">
        <v>2958465</v>
      </c>
      <c r="J405" s="2">
        <v>1</v>
      </c>
      <c r="K405" s="2">
        <v>44571</v>
      </c>
      <c r="L405" t="s">
        <v>1206</v>
      </c>
      <c r="M405" t="s">
        <v>1207</v>
      </c>
      <c r="N405" t="s">
        <v>229</v>
      </c>
      <c r="O405" t="s">
        <v>7</v>
      </c>
      <c r="P405" t="s">
        <v>3</v>
      </c>
    </row>
    <row r="406" spans="1:16" hidden="1" x14ac:dyDescent="0.25">
      <c r="A406" s="21">
        <v>53132117</v>
      </c>
      <c r="B406" t="s">
        <v>1209</v>
      </c>
      <c r="C406" t="s">
        <v>2</v>
      </c>
      <c r="D406" s="18" t="s">
        <v>76</v>
      </c>
      <c r="E406" s="26">
        <v>53132117</v>
      </c>
      <c r="F406" s="24" t="s">
        <v>1210</v>
      </c>
      <c r="G406" s="28" t="e">
        <f>VLOOKUP($A406,'GL-1000 ระงับ'!$B$2:$C$99,1,FALSE)</f>
        <v>#N/A</v>
      </c>
      <c r="H406" s="28" t="e">
        <f>VLOOKUP($A406,'GL-1000 ระงับ'!$B$2:$C$99,2,FALSE)</f>
        <v>#N/A</v>
      </c>
      <c r="I406" s="2">
        <v>2958465</v>
      </c>
      <c r="J406" s="2">
        <v>1</v>
      </c>
      <c r="K406" s="2">
        <v>44571</v>
      </c>
      <c r="L406" t="s">
        <v>1209</v>
      </c>
      <c r="M406" t="s">
        <v>1210</v>
      </c>
      <c r="N406" t="s">
        <v>229</v>
      </c>
      <c r="O406" t="s">
        <v>7</v>
      </c>
      <c r="P406" t="s">
        <v>3</v>
      </c>
    </row>
    <row r="407" spans="1:16" hidden="1" x14ac:dyDescent="0.25">
      <c r="A407" s="21">
        <v>53132118</v>
      </c>
      <c r="B407" t="s">
        <v>1212</v>
      </c>
      <c r="C407" t="s">
        <v>2</v>
      </c>
      <c r="D407" s="18" t="s">
        <v>76</v>
      </c>
      <c r="E407" s="26">
        <v>53132118</v>
      </c>
      <c r="F407" s="24" t="s">
        <v>1213</v>
      </c>
      <c r="G407" s="28" t="e">
        <f>VLOOKUP($A407,'GL-1000 ระงับ'!$B$2:$C$99,1,FALSE)</f>
        <v>#N/A</v>
      </c>
      <c r="H407" s="28" t="e">
        <f>VLOOKUP($A407,'GL-1000 ระงับ'!$B$2:$C$99,2,FALSE)</f>
        <v>#N/A</v>
      </c>
      <c r="I407" s="2">
        <v>2958465</v>
      </c>
      <c r="J407" s="2">
        <v>1</v>
      </c>
      <c r="K407" s="2">
        <v>44571</v>
      </c>
      <c r="L407" t="s">
        <v>1212</v>
      </c>
      <c r="M407" t="s">
        <v>1213</v>
      </c>
      <c r="N407" t="s">
        <v>229</v>
      </c>
      <c r="O407" t="s">
        <v>7</v>
      </c>
      <c r="P407" t="s">
        <v>3</v>
      </c>
    </row>
    <row r="408" spans="1:16" hidden="1" x14ac:dyDescent="0.25">
      <c r="A408" s="21">
        <v>53132119</v>
      </c>
      <c r="B408" t="s">
        <v>1215</v>
      </c>
      <c r="C408" t="s">
        <v>2</v>
      </c>
      <c r="D408" s="18" t="s">
        <v>76</v>
      </c>
      <c r="E408" s="26">
        <v>53132119</v>
      </c>
      <c r="F408" s="24" t="s">
        <v>1216</v>
      </c>
      <c r="G408" s="28" t="e">
        <f>VLOOKUP($A408,'GL-1000 ระงับ'!$B$2:$C$99,1,FALSE)</f>
        <v>#N/A</v>
      </c>
      <c r="H408" s="28" t="e">
        <f>VLOOKUP($A408,'GL-1000 ระงับ'!$B$2:$C$99,2,FALSE)</f>
        <v>#N/A</v>
      </c>
      <c r="I408" s="2">
        <v>2958465</v>
      </c>
      <c r="J408" s="2">
        <v>1</v>
      </c>
      <c r="K408" s="2">
        <v>44706</v>
      </c>
      <c r="L408" t="s">
        <v>1215</v>
      </c>
      <c r="M408" t="s">
        <v>1216</v>
      </c>
      <c r="N408" t="s">
        <v>229</v>
      </c>
      <c r="O408" t="s">
        <v>7</v>
      </c>
      <c r="P408" t="s">
        <v>3</v>
      </c>
    </row>
    <row r="409" spans="1:16" hidden="1" x14ac:dyDescent="0.25">
      <c r="A409" s="21">
        <v>53132120</v>
      </c>
      <c r="B409" t="s">
        <v>1218</v>
      </c>
      <c r="C409" t="s">
        <v>2</v>
      </c>
      <c r="D409" s="18" t="s">
        <v>76</v>
      </c>
      <c r="E409" s="26">
        <v>53132120</v>
      </c>
      <c r="F409" s="24" t="s">
        <v>3420</v>
      </c>
      <c r="G409" s="28" t="e">
        <f>VLOOKUP($A409,'GL-1000 ระงับ'!$B$2:$C$99,1,FALSE)</f>
        <v>#N/A</v>
      </c>
      <c r="H409" s="28" t="e">
        <f>VLOOKUP($A409,'GL-1000 ระงับ'!$B$2:$C$99,2,FALSE)</f>
        <v>#N/A</v>
      </c>
      <c r="I409" s="2">
        <v>2958465</v>
      </c>
      <c r="J409" s="2">
        <v>1</v>
      </c>
      <c r="K409" s="2">
        <v>44726</v>
      </c>
      <c r="L409" t="s">
        <v>1218</v>
      </c>
      <c r="M409" t="s">
        <v>1219</v>
      </c>
      <c r="N409" t="s">
        <v>229</v>
      </c>
      <c r="O409" t="s">
        <v>7</v>
      </c>
      <c r="P409" t="s">
        <v>3</v>
      </c>
    </row>
    <row r="410" spans="1:16" hidden="1" x14ac:dyDescent="0.25">
      <c r="A410" s="21">
        <v>53132121</v>
      </c>
      <c r="B410" t="s">
        <v>1221</v>
      </c>
      <c r="C410" t="s">
        <v>2</v>
      </c>
      <c r="D410" s="18" t="s">
        <v>76</v>
      </c>
      <c r="E410" s="26">
        <v>53132121</v>
      </c>
      <c r="F410" s="24" t="s">
        <v>3421</v>
      </c>
      <c r="G410" s="28" t="e">
        <f>VLOOKUP($A410,'GL-1000 ระงับ'!$B$2:$C$99,1,FALSE)</f>
        <v>#N/A</v>
      </c>
      <c r="H410" s="28" t="e">
        <f>VLOOKUP($A410,'GL-1000 ระงับ'!$B$2:$C$99,2,FALSE)</f>
        <v>#N/A</v>
      </c>
      <c r="I410" s="2">
        <v>2958465</v>
      </c>
      <c r="J410" s="2">
        <v>1</v>
      </c>
      <c r="K410" s="2">
        <v>44726</v>
      </c>
      <c r="L410" t="s">
        <v>1221</v>
      </c>
      <c r="M410" t="s">
        <v>1222</v>
      </c>
      <c r="N410" t="s">
        <v>229</v>
      </c>
      <c r="O410" t="s">
        <v>7</v>
      </c>
      <c r="P410" t="s">
        <v>3</v>
      </c>
    </row>
    <row r="411" spans="1:16" hidden="1" x14ac:dyDescent="0.25">
      <c r="A411" s="21">
        <v>53132122</v>
      </c>
      <c r="B411" t="s">
        <v>1224</v>
      </c>
      <c r="C411" t="s">
        <v>2</v>
      </c>
      <c r="D411" s="18" t="s">
        <v>76</v>
      </c>
      <c r="E411" s="26">
        <v>53132122</v>
      </c>
      <c r="F411" s="24" t="s">
        <v>3422</v>
      </c>
      <c r="G411" s="28" t="e">
        <f>VLOOKUP($A411,'GL-1000 ระงับ'!$B$2:$C$99,1,FALSE)</f>
        <v>#N/A</v>
      </c>
      <c r="H411" s="28" t="e">
        <f>VLOOKUP($A411,'GL-1000 ระงับ'!$B$2:$C$99,2,FALSE)</f>
        <v>#N/A</v>
      </c>
      <c r="I411" s="2">
        <v>2958465</v>
      </c>
      <c r="J411" s="2">
        <v>1</v>
      </c>
      <c r="K411" s="2">
        <v>44726</v>
      </c>
      <c r="L411" t="s">
        <v>1224</v>
      </c>
      <c r="M411" t="s">
        <v>1225</v>
      </c>
      <c r="N411" t="s">
        <v>229</v>
      </c>
      <c r="O411" t="s">
        <v>7</v>
      </c>
      <c r="P411" t="s">
        <v>3</v>
      </c>
    </row>
    <row r="412" spans="1:16" hidden="1" x14ac:dyDescent="0.25">
      <c r="A412" s="21">
        <v>53132123</v>
      </c>
      <c r="B412" t="s">
        <v>1227</v>
      </c>
      <c r="C412" t="s">
        <v>2</v>
      </c>
      <c r="D412" s="18" t="s">
        <v>76</v>
      </c>
      <c r="E412" s="26">
        <v>53132123</v>
      </c>
      <c r="F412" s="24" t="s">
        <v>3423</v>
      </c>
      <c r="G412" s="28" t="e">
        <f>VLOOKUP($A412,'GL-1000 ระงับ'!$B$2:$C$99,1,FALSE)</f>
        <v>#N/A</v>
      </c>
      <c r="H412" s="28" t="e">
        <f>VLOOKUP($A412,'GL-1000 ระงับ'!$B$2:$C$99,2,FALSE)</f>
        <v>#N/A</v>
      </c>
      <c r="I412" s="2">
        <v>2958465</v>
      </c>
      <c r="J412" s="2">
        <v>1</v>
      </c>
      <c r="K412" s="2">
        <v>44726</v>
      </c>
      <c r="L412" t="s">
        <v>1227</v>
      </c>
      <c r="M412" t="s">
        <v>1228</v>
      </c>
      <c r="N412" t="s">
        <v>229</v>
      </c>
      <c r="O412" t="s">
        <v>7</v>
      </c>
      <c r="P412" t="s">
        <v>3</v>
      </c>
    </row>
    <row r="413" spans="1:16" hidden="1" x14ac:dyDescent="0.25">
      <c r="A413" s="21">
        <v>53132124</v>
      </c>
      <c r="B413" t="s">
        <v>1230</v>
      </c>
      <c r="C413" t="s">
        <v>2</v>
      </c>
      <c r="D413" s="18" t="s">
        <v>76</v>
      </c>
      <c r="E413" s="26">
        <v>53132124</v>
      </c>
      <c r="F413" s="24" t="s">
        <v>1231</v>
      </c>
      <c r="G413" s="28" t="e">
        <f>VLOOKUP($A413,'GL-1000 ระงับ'!$B$2:$C$99,1,FALSE)</f>
        <v>#N/A</v>
      </c>
      <c r="H413" s="28" t="e">
        <f>VLOOKUP($A413,'GL-1000 ระงับ'!$B$2:$C$99,2,FALSE)</f>
        <v>#N/A</v>
      </c>
      <c r="I413" s="2">
        <v>2958465</v>
      </c>
      <c r="J413" s="2">
        <v>1</v>
      </c>
      <c r="K413" s="2">
        <v>44726</v>
      </c>
      <c r="L413" t="s">
        <v>1230</v>
      </c>
      <c r="M413" t="s">
        <v>1231</v>
      </c>
      <c r="N413" t="s">
        <v>229</v>
      </c>
      <c r="O413" t="s">
        <v>7</v>
      </c>
      <c r="P413" t="s">
        <v>3</v>
      </c>
    </row>
    <row r="414" spans="1:16" hidden="1" x14ac:dyDescent="0.25">
      <c r="A414" s="21">
        <v>53132125</v>
      </c>
      <c r="B414" t="s">
        <v>1233</v>
      </c>
      <c r="C414" t="s">
        <v>2</v>
      </c>
      <c r="D414" s="18" t="s">
        <v>76</v>
      </c>
      <c r="E414" s="26">
        <v>53132125</v>
      </c>
      <c r="F414" s="24" t="s">
        <v>1234</v>
      </c>
      <c r="G414" s="28" t="e">
        <f>VLOOKUP($A414,'GL-1000 ระงับ'!$B$2:$C$99,1,FALSE)</f>
        <v>#N/A</v>
      </c>
      <c r="H414" s="28" t="e">
        <f>VLOOKUP($A414,'GL-1000 ระงับ'!$B$2:$C$99,2,FALSE)</f>
        <v>#N/A</v>
      </c>
      <c r="I414" s="2">
        <v>2958465</v>
      </c>
      <c r="J414" s="2">
        <v>1</v>
      </c>
      <c r="K414" s="2">
        <v>44726</v>
      </c>
      <c r="L414" t="s">
        <v>1233</v>
      </c>
      <c r="M414" t="s">
        <v>1234</v>
      </c>
      <c r="N414" t="s">
        <v>229</v>
      </c>
      <c r="O414" t="s">
        <v>7</v>
      </c>
      <c r="P414" t="s">
        <v>3</v>
      </c>
    </row>
    <row r="415" spans="1:16" hidden="1" x14ac:dyDescent="0.25">
      <c r="A415" s="21">
        <v>53132126</v>
      </c>
      <c r="B415" t="s">
        <v>1236</v>
      </c>
      <c r="C415" t="s">
        <v>2</v>
      </c>
      <c r="D415" s="18" t="s">
        <v>76</v>
      </c>
      <c r="E415" s="26">
        <v>53132126</v>
      </c>
      <c r="F415" s="24" t="s">
        <v>1238</v>
      </c>
      <c r="G415" s="28" t="e">
        <f>VLOOKUP($A415,'GL-1000 ระงับ'!$B$2:$C$99,1,FALSE)</f>
        <v>#N/A</v>
      </c>
      <c r="H415" s="28" t="e">
        <f>VLOOKUP($A415,'GL-1000 ระงับ'!$B$2:$C$99,2,FALSE)</f>
        <v>#N/A</v>
      </c>
      <c r="I415" s="2">
        <v>2958465</v>
      </c>
      <c r="J415" s="2">
        <v>1</v>
      </c>
      <c r="K415" s="2">
        <v>44911</v>
      </c>
      <c r="L415" t="s">
        <v>1237</v>
      </c>
      <c r="M415" t="s">
        <v>1238</v>
      </c>
      <c r="N415" t="s">
        <v>127</v>
      </c>
      <c r="O415" t="s">
        <v>7</v>
      </c>
      <c r="P415" t="s">
        <v>3</v>
      </c>
    </row>
    <row r="416" spans="1:16" hidden="1" x14ac:dyDescent="0.25">
      <c r="A416" s="21">
        <v>53511101</v>
      </c>
      <c r="B416" t="s">
        <v>1240</v>
      </c>
      <c r="C416" t="s">
        <v>2</v>
      </c>
      <c r="D416" s="18" t="s">
        <v>76</v>
      </c>
      <c r="E416" s="26">
        <v>53511101</v>
      </c>
      <c r="F416" s="24" t="s">
        <v>1240</v>
      </c>
      <c r="G416" s="28" t="e">
        <f>VLOOKUP($A416,'GL-1000 ระงับ'!$B$2:$C$99,1,FALSE)</f>
        <v>#N/A</v>
      </c>
      <c r="H416" s="28" t="e">
        <f>VLOOKUP($A416,'GL-1000 ระงับ'!$B$2:$C$99,2,FALSE)</f>
        <v>#N/A</v>
      </c>
      <c r="I416" s="2">
        <v>2958465</v>
      </c>
      <c r="J416" s="2">
        <v>1</v>
      </c>
      <c r="K416" s="2">
        <v>44271</v>
      </c>
      <c r="L416" t="s">
        <v>1240</v>
      </c>
      <c r="M416" t="s">
        <v>1240</v>
      </c>
      <c r="N416" t="s">
        <v>414</v>
      </c>
      <c r="O416" t="s">
        <v>7</v>
      </c>
      <c r="P416" t="s">
        <v>3</v>
      </c>
    </row>
    <row r="417" spans="1:16" hidden="1" x14ac:dyDescent="0.25">
      <c r="A417" s="21">
        <v>53601101</v>
      </c>
      <c r="B417" t="s">
        <v>1242</v>
      </c>
      <c r="C417" t="s">
        <v>2</v>
      </c>
      <c r="D417" s="18" t="s">
        <v>76</v>
      </c>
      <c r="E417" s="26">
        <v>53601101</v>
      </c>
      <c r="F417" s="24" t="s">
        <v>1242</v>
      </c>
      <c r="G417" s="28" t="e">
        <f>VLOOKUP($A417,'GL-1000 ระงับ'!$B$2:$C$99,1,FALSE)</f>
        <v>#N/A</v>
      </c>
      <c r="H417" s="28" t="e">
        <f>VLOOKUP($A417,'GL-1000 ระงับ'!$B$2:$C$99,2,FALSE)</f>
        <v>#N/A</v>
      </c>
      <c r="I417" s="2">
        <v>2958465</v>
      </c>
      <c r="J417" s="2">
        <v>1</v>
      </c>
      <c r="K417" s="2">
        <v>40844</v>
      </c>
      <c r="L417" t="s">
        <v>1242</v>
      </c>
      <c r="M417" t="s">
        <v>1242</v>
      </c>
      <c r="N417" t="s">
        <v>6</v>
      </c>
      <c r="O417" t="s">
        <v>7</v>
      </c>
      <c r="P417" t="s">
        <v>3</v>
      </c>
    </row>
    <row r="418" spans="1:16" hidden="1" x14ac:dyDescent="0.25">
      <c r="A418" s="21">
        <v>53601102</v>
      </c>
      <c r="B418" t="s">
        <v>1244</v>
      </c>
      <c r="C418" t="s">
        <v>2</v>
      </c>
      <c r="D418" s="18" t="s">
        <v>76</v>
      </c>
      <c r="E418" s="26">
        <v>53601102</v>
      </c>
      <c r="F418" s="24" t="s">
        <v>1245</v>
      </c>
      <c r="G418" s="28" t="e">
        <f>VLOOKUP($A418,'GL-1000 ระงับ'!$B$2:$C$99,1,FALSE)</f>
        <v>#N/A</v>
      </c>
      <c r="H418" s="28" t="e">
        <f>VLOOKUP($A418,'GL-1000 ระงับ'!$B$2:$C$99,2,FALSE)</f>
        <v>#N/A</v>
      </c>
      <c r="I418" s="2">
        <v>2958465</v>
      </c>
      <c r="J418" s="2">
        <v>1</v>
      </c>
      <c r="K418" s="2">
        <v>40844</v>
      </c>
      <c r="L418" t="s">
        <v>1244</v>
      </c>
      <c r="M418" t="s">
        <v>1245</v>
      </c>
      <c r="N418" t="s">
        <v>6</v>
      </c>
      <c r="O418" t="s">
        <v>7</v>
      </c>
      <c r="P418" t="s">
        <v>3</v>
      </c>
    </row>
    <row r="419" spans="1:16" hidden="1" x14ac:dyDescent="0.25">
      <c r="A419" s="21">
        <v>53601103</v>
      </c>
      <c r="B419" t="s">
        <v>1247</v>
      </c>
      <c r="C419" t="s">
        <v>2</v>
      </c>
      <c r="D419" s="18" t="s">
        <v>76</v>
      </c>
      <c r="E419" s="26">
        <v>53601103</v>
      </c>
      <c r="F419" s="24" t="s">
        <v>1248</v>
      </c>
      <c r="G419" s="28" t="e">
        <f>VLOOKUP($A419,'GL-1000 ระงับ'!$B$2:$C$99,1,FALSE)</f>
        <v>#N/A</v>
      </c>
      <c r="H419" s="28" t="e">
        <f>VLOOKUP($A419,'GL-1000 ระงับ'!$B$2:$C$99,2,FALSE)</f>
        <v>#N/A</v>
      </c>
      <c r="I419" s="2">
        <v>2958465</v>
      </c>
      <c r="J419" s="2">
        <v>1</v>
      </c>
      <c r="K419" s="2">
        <v>40844</v>
      </c>
      <c r="L419" t="s">
        <v>1247</v>
      </c>
      <c r="M419" t="s">
        <v>1248</v>
      </c>
      <c r="N419" t="s">
        <v>6</v>
      </c>
      <c r="O419" t="s">
        <v>7</v>
      </c>
      <c r="P419" t="s">
        <v>3</v>
      </c>
    </row>
    <row r="420" spans="1:16" hidden="1" x14ac:dyDescent="0.25">
      <c r="A420" s="21">
        <v>53601104</v>
      </c>
      <c r="B420" t="s">
        <v>1250</v>
      </c>
      <c r="C420" t="s">
        <v>2</v>
      </c>
      <c r="D420" s="18" t="s">
        <v>76</v>
      </c>
      <c r="E420" s="26">
        <v>53601104</v>
      </c>
      <c r="F420" s="24" t="s">
        <v>3424</v>
      </c>
      <c r="G420" s="28" t="e">
        <f>VLOOKUP($A420,'GL-1000 ระงับ'!$B$2:$C$99,1,FALSE)</f>
        <v>#N/A</v>
      </c>
      <c r="H420" s="28" t="e">
        <f>VLOOKUP($A420,'GL-1000 ระงับ'!$B$2:$C$99,2,FALSE)</f>
        <v>#N/A</v>
      </c>
      <c r="I420" s="2">
        <v>2958465</v>
      </c>
      <c r="J420" s="2">
        <v>1</v>
      </c>
      <c r="K420" s="2">
        <v>40844</v>
      </c>
      <c r="L420" t="s">
        <v>1250</v>
      </c>
      <c r="M420" t="s">
        <v>1251</v>
      </c>
      <c r="N420" t="s">
        <v>6</v>
      </c>
      <c r="O420" t="s">
        <v>7</v>
      </c>
      <c r="P420" t="s">
        <v>3</v>
      </c>
    </row>
    <row r="421" spans="1:16" hidden="1" x14ac:dyDescent="0.25">
      <c r="A421" s="21">
        <v>53601105</v>
      </c>
      <c r="B421" t="s">
        <v>1253</v>
      </c>
      <c r="C421" t="s">
        <v>2</v>
      </c>
      <c r="D421" s="18" t="s">
        <v>76</v>
      </c>
      <c r="E421" s="26">
        <v>53601105</v>
      </c>
      <c r="F421" s="24" t="s">
        <v>1254</v>
      </c>
      <c r="G421" s="28" t="e">
        <f>VLOOKUP($A421,'GL-1000 ระงับ'!$B$2:$C$99,1,FALSE)</f>
        <v>#N/A</v>
      </c>
      <c r="H421" s="28" t="e">
        <f>VLOOKUP($A421,'GL-1000 ระงับ'!$B$2:$C$99,2,FALSE)</f>
        <v>#N/A</v>
      </c>
      <c r="I421" s="2">
        <v>2958465</v>
      </c>
      <c r="J421" s="2">
        <v>1</v>
      </c>
      <c r="K421" s="2">
        <v>40844</v>
      </c>
      <c r="L421" t="s">
        <v>1253</v>
      </c>
      <c r="M421" t="s">
        <v>1254</v>
      </c>
      <c r="N421" t="s">
        <v>6</v>
      </c>
      <c r="O421" t="s">
        <v>7</v>
      </c>
      <c r="P421" t="s">
        <v>3</v>
      </c>
    </row>
    <row r="422" spans="1:16" hidden="1" x14ac:dyDescent="0.25">
      <c r="A422" s="21">
        <v>53601106</v>
      </c>
      <c r="B422" t="s">
        <v>1256</v>
      </c>
      <c r="C422" t="s">
        <v>2</v>
      </c>
      <c r="D422" s="18" t="s">
        <v>76</v>
      </c>
      <c r="E422" s="26">
        <v>53601106</v>
      </c>
      <c r="F422" s="24" t="s">
        <v>1256</v>
      </c>
      <c r="G422" s="28" t="e">
        <f>VLOOKUP($A422,'GL-1000 ระงับ'!$B$2:$C$99,1,FALSE)</f>
        <v>#N/A</v>
      </c>
      <c r="H422" s="28" t="e">
        <f>VLOOKUP($A422,'GL-1000 ระงับ'!$B$2:$C$99,2,FALSE)</f>
        <v>#N/A</v>
      </c>
      <c r="I422" s="2">
        <v>2958465</v>
      </c>
      <c r="J422" s="2">
        <v>1</v>
      </c>
      <c r="K422" s="2">
        <v>40844</v>
      </c>
      <c r="L422" t="s">
        <v>1256</v>
      </c>
      <c r="M422" t="s">
        <v>1256</v>
      </c>
      <c r="N422" t="s">
        <v>6</v>
      </c>
      <c r="O422" t="s">
        <v>7</v>
      </c>
      <c r="P422" t="s">
        <v>3</v>
      </c>
    </row>
    <row r="423" spans="1:16" hidden="1" x14ac:dyDescent="0.25">
      <c r="A423" s="21">
        <v>53601107</v>
      </c>
      <c r="B423" t="s">
        <v>1258</v>
      </c>
      <c r="C423" t="s">
        <v>2</v>
      </c>
      <c r="D423" s="18" t="s">
        <v>76</v>
      </c>
      <c r="E423" s="26">
        <v>53601107</v>
      </c>
      <c r="F423" s="24" t="s">
        <v>3425</v>
      </c>
      <c r="G423" s="28" t="e">
        <f>VLOOKUP($A423,'GL-1000 ระงับ'!$B$2:$C$99,1,FALSE)</f>
        <v>#N/A</v>
      </c>
      <c r="H423" s="28" t="e">
        <f>VLOOKUP($A423,'GL-1000 ระงับ'!$B$2:$C$99,2,FALSE)</f>
        <v>#N/A</v>
      </c>
      <c r="I423" s="2">
        <v>2958465</v>
      </c>
      <c r="J423" s="2">
        <v>1</v>
      </c>
      <c r="K423" s="2">
        <v>41739</v>
      </c>
      <c r="L423" t="s">
        <v>1258</v>
      </c>
      <c r="M423" t="s">
        <v>1259</v>
      </c>
      <c r="N423" t="s">
        <v>61</v>
      </c>
      <c r="O423" t="s">
        <v>7</v>
      </c>
      <c r="P423" t="s">
        <v>3</v>
      </c>
    </row>
    <row r="424" spans="1:16" hidden="1" x14ac:dyDescent="0.25">
      <c r="A424" s="21">
        <v>53601108</v>
      </c>
      <c r="B424" t="s">
        <v>1261</v>
      </c>
      <c r="C424" t="s">
        <v>2</v>
      </c>
      <c r="D424" s="18" t="s">
        <v>76</v>
      </c>
      <c r="E424" s="26">
        <v>53601108</v>
      </c>
      <c r="F424" s="24" t="s">
        <v>1262</v>
      </c>
      <c r="G424" s="28" t="e">
        <f>VLOOKUP($A424,'GL-1000 ระงับ'!$B$2:$C$99,1,FALSE)</f>
        <v>#N/A</v>
      </c>
      <c r="H424" s="28" t="e">
        <f>VLOOKUP($A424,'GL-1000 ระงับ'!$B$2:$C$99,2,FALSE)</f>
        <v>#N/A</v>
      </c>
      <c r="I424" s="2">
        <v>2958465</v>
      </c>
      <c r="J424" s="2">
        <v>1</v>
      </c>
      <c r="K424" s="2">
        <v>40844</v>
      </c>
      <c r="L424" t="s">
        <v>1261</v>
      </c>
      <c r="M424" t="s">
        <v>1262</v>
      </c>
      <c r="N424" t="s">
        <v>6</v>
      </c>
      <c r="O424" t="s">
        <v>7</v>
      </c>
      <c r="P424" t="s">
        <v>3</v>
      </c>
    </row>
    <row r="425" spans="1:16" hidden="1" x14ac:dyDescent="0.25">
      <c r="A425" s="21">
        <v>53601109</v>
      </c>
      <c r="B425" t="s">
        <v>1264</v>
      </c>
      <c r="C425" t="s">
        <v>2</v>
      </c>
      <c r="D425" s="18" t="s">
        <v>76</v>
      </c>
      <c r="E425" s="26">
        <v>53601109</v>
      </c>
      <c r="F425" s="24" t="s">
        <v>1265</v>
      </c>
      <c r="G425" s="28" t="e">
        <f>VLOOKUP($A425,'GL-1000 ระงับ'!$B$2:$C$99,1,FALSE)</f>
        <v>#N/A</v>
      </c>
      <c r="H425" s="28" t="e">
        <f>VLOOKUP($A425,'GL-1000 ระงับ'!$B$2:$C$99,2,FALSE)</f>
        <v>#N/A</v>
      </c>
      <c r="I425" s="2">
        <v>2958465</v>
      </c>
      <c r="J425" s="2">
        <v>1</v>
      </c>
      <c r="K425" s="2">
        <v>40940</v>
      </c>
      <c r="L425" t="s">
        <v>1264</v>
      </c>
      <c r="M425" t="s">
        <v>1265</v>
      </c>
      <c r="N425" t="s">
        <v>6</v>
      </c>
      <c r="O425" t="s">
        <v>7</v>
      </c>
      <c r="P425" t="s">
        <v>3</v>
      </c>
    </row>
    <row r="426" spans="1:16" hidden="1" x14ac:dyDescent="0.25">
      <c r="A426" s="21">
        <v>53601110</v>
      </c>
      <c r="B426" t="s">
        <v>1267</v>
      </c>
      <c r="C426" t="s">
        <v>2</v>
      </c>
      <c r="D426" s="18" t="s">
        <v>76</v>
      </c>
      <c r="E426" s="26">
        <v>53601110</v>
      </c>
      <c r="F426" s="24" t="s">
        <v>1268</v>
      </c>
      <c r="G426" s="28" t="e">
        <f>VLOOKUP($A426,'GL-1000 ระงับ'!$B$2:$C$99,1,FALSE)</f>
        <v>#N/A</v>
      </c>
      <c r="H426" s="28" t="e">
        <f>VLOOKUP($A426,'GL-1000 ระงับ'!$B$2:$C$99,2,FALSE)</f>
        <v>#N/A</v>
      </c>
      <c r="I426" s="2">
        <v>2958465</v>
      </c>
      <c r="J426" s="2">
        <v>1</v>
      </c>
      <c r="K426" s="2">
        <v>41971</v>
      </c>
      <c r="L426" t="s">
        <v>1267</v>
      </c>
      <c r="M426" t="s">
        <v>1268</v>
      </c>
      <c r="N426" t="s">
        <v>61</v>
      </c>
      <c r="O426" t="s">
        <v>7</v>
      </c>
      <c r="P426" t="s">
        <v>3</v>
      </c>
    </row>
    <row r="427" spans="1:16" s="30" customFormat="1" x14ac:dyDescent="0.25">
      <c r="A427" s="29">
        <v>53601121</v>
      </c>
      <c r="B427" s="30" t="s">
        <v>1270</v>
      </c>
      <c r="C427" s="30" t="s">
        <v>2</v>
      </c>
      <c r="D427" s="31" t="s">
        <v>3</v>
      </c>
      <c r="E427" s="32" t="e">
        <v>#N/A</v>
      </c>
      <c r="F427" s="33" t="e">
        <v>#N/A</v>
      </c>
      <c r="G427" s="34">
        <f>VLOOKUP($A427,'GL-1000 ระงับ'!$B$2:$C$99,1,FALSE)</f>
        <v>53601121</v>
      </c>
      <c r="H427" s="34" t="str">
        <f>VLOOKUP($A427,'GL-1000 ระงับ'!$B$2:$C$99,2,FALSE)</f>
        <v>ข-เงินเดือน พนง.TM+(ยอดเครดิต)</v>
      </c>
      <c r="I427" s="35">
        <v>2958465</v>
      </c>
      <c r="J427" s="35">
        <v>1</v>
      </c>
      <c r="K427" s="35">
        <v>45475</v>
      </c>
      <c r="L427" s="30" t="s">
        <v>1270</v>
      </c>
      <c r="M427" s="30" t="s">
        <v>1271</v>
      </c>
      <c r="N427" s="30" t="s">
        <v>127</v>
      </c>
      <c r="O427" s="30" t="s">
        <v>7</v>
      </c>
      <c r="P427" s="30" t="s">
        <v>3</v>
      </c>
    </row>
    <row r="428" spans="1:16" hidden="1" x14ac:dyDescent="0.25">
      <c r="A428" s="21">
        <v>53601199</v>
      </c>
      <c r="B428" t="s">
        <v>1273</v>
      </c>
      <c r="C428" t="s">
        <v>2</v>
      </c>
      <c r="D428" s="18" t="s">
        <v>76</v>
      </c>
      <c r="E428" s="26">
        <v>53601199</v>
      </c>
      <c r="F428" s="24" t="s">
        <v>1274</v>
      </c>
      <c r="G428" s="28" t="e">
        <f>VLOOKUP($A428,'GL-1000 ระงับ'!$B$2:$C$99,1,FALSE)</f>
        <v>#N/A</v>
      </c>
      <c r="H428" s="28" t="e">
        <f>VLOOKUP($A428,'GL-1000 ระงับ'!$B$2:$C$99,2,FALSE)</f>
        <v>#N/A</v>
      </c>
      <c r="I428" s="2">
        <v>2958465</v>
      </c>
      <c r="J428" s="2">
        <v>1</v>
      </c>
      <c r="K428" s="2">
        <v>40844</v>
      </c>
      <c r="L428" t="s">
        <v>1273</v>
      </c>
      <c r="M428" t="s">
        <v>1274</v>
      </c>
      <c r="N428" t="s">
        <v>6</v>
      </c>
      <c r="O428" t="s">
        <v>7</v>
      </c>
      <c r="P428" t="s">
        <v>3</v>
      </c>
    </row>
    <row r="429" spans="1:16" hidden="1" x14ac:dyDescent="0.25">
      <c r="A429" s="21">
        <v>53601201</v>
      </c>
      <c r="B429" t="s">
        <v>1276</v>
      </c>
      <c r="C429" t="s">
        <v>2</v>
      </c>
      <c r="D429" s="18" t="s">
        <v>76</v>
      </c>
      <c r="E429" s="26">
        <v>53601201</v>
      </c>
      <c r="F429" s="24" t="s">
        <v>1277</v>
      </c>
      <c r="G429" s="28" t="e">
        <f>VLOOKUP($A429,'GL-1000 ระงับ'!$B$2:$C$99,1,FALSE)</f>
        <v>#N/A</v>
      </c>
      <c r="H429" s="28" t="e">
        <f>VLOOKUP($A429,'GL-1000 ระงับ'!$B$2:$C$99,2,FALSE)</f>
        <v>#N/A</v>
      </c>
      <c r="I429" s="2">
        <v>2958465</v>
      </c>
      <c r="J429" s="2">
        <v>1</v>
      </c>
      <c r="K429" s="2">
        <v>40844</v>
      </c>
      <c r="L429" t="s">
        <v>1276</v>
      </c>
      <c r="M429" t="s">
        <v>1277</v>
      </c>
      <c r="N429" t="s">
        <v>6</v>
      </c>
      <c r="O429" t="s">
        <v>7</v>
      </c>
      <c r="P429" t="s">
        <v>3</v>
      </c>
    </row>
    <row r="430" spans="1:16" hidden="1" x14ac:dyDescent="0.25">
      <c r="A430" s="21">
        <v>53601202</v>
      </c>
      <c r="B430" t="s">
        <v>1279</v>
      </c>
      <c r="C430" t="s">
        <v>2</v>
      </c>
      <c r="D430" s="18" t="s">
        <v>76</v>
      </c>
      <c r="E430" s="26">
        <v>53601202</v>
      </c>
      <c r="F430" s="24" t="s">
        <v>1280</v>
      </c>
      <c r="G430" s="28" t="e">
        <f>VLOOKUP($A430,'GL-1000 ระงับ'!$B$2:$C$99,1,FALSE)</f>
        <v>#N/A</v>
      </c>
      <c r="H430" s="28" t="e">
        <f>VLOOKUP($A430,'GL-1000 ระงับ'!$B$2:$C$99,2,FALSE)</f>
        <v>#N/A</v>
      </c>
      <c r="I430" s="2">
        <v>2958465</v>
      </c>
      <c r="J430" s="2">
        <v>1</v>
      </c>
      <c r="K430" s="2">
        <v>40844</v>
      </c>
      <c r="L430" t="s">
        <v>1279</v>
      </c>
      <c r="M430" t="s">
        <v>1280</v>
      </c>
      <c r="N430" t="s">
        <v>6</v>
      </c>
      <c r="O430" t="s">
        <v>7</v>
      </c>
      <c r="P430" t="s">
        <v>3</v>
      </c>
    </row>
    <row r="431" spans="1:16" hidden="1" x14ac:dyDescent="0.25">
      <c r="A431" s="21">
        <v>53601203</v>
      </c>
      <c r="B431" t="s">
        <v>1282</v>
      </c>
      <c r="C431" t="s">
        <v>2</v>
      </c>
      <c r="D431" s="18" t="s">
        <v>76</v>
      </c>
      <c r="E431" s="26">
        <v>53601203</v>
      </c>
      <c r="F431" s="24" t="s">
        <v>1283</v>
      </c>
      <c r="G431" s="28" t="e">
        <f>VLOOKUP($A431,'GL-1000 ระงับ'!$B$2:$C$99,1,FALSE)</f>
        <v>#N/A</v>
      </c>
      <c r="H431" s="28" t="e">
        <f>VLOOKUP($A431,'GL-1000 ระงับ'!$B$2:$C$99,2,FALSE)</f>
        <v>#N/A</v>
      </c>
      <c r="I431" s="2">
        <v>2958465</v>
      </c>
      <c r="J431" s="2">
        <v>1</v>
      </c>
      <c r="K431" s="2">
        <v>40844</v>
      </c>
      <c r="L431" t="s">
        <v>1282</v>
      </c>
      <c r="M431" t="s">
        <v>1283</v>
      </c>
      <c r="N431" t="s">
        <v>6</v>
      </c>
      <c r="O431" t="s">
        <v>7</v>
      </c>
      <c r="P431" t="s">
        <v>3</v>
      </c>
    </row>
    <row r="432" spans="1:16" hidden="1" x14ac:dyDescent="0.25">
      <c r="A432" s="21">
        <v>53601204</v>
      </c>
      <c r="B432" t="s">
        <v>1285</v>
      </c>
      <c r="C432" t="s">
        <v>2</v>
      </c>
      <c r="D432" s="18" t="s">
        <v>76</v>
      </c>
      <c r="E432" s="26">
        <v>53601204</v>
      </c>
      <c r="F432" s="24" t="s">
        <v>1285</v>
      </c>
      <c r="G432" s="28" t="e">
        <f>VLOOKUP($A432,'GL-1000 ระงับ'!$B$2:$C$99,1,FALSE)</f>
        <v>#N/A</v>
      </c>
      <c r="H432" s="28" t="e">
        <f>VLOOKUP($A432,'GL-1000 ระงับ'!$B$2:$C$99,2,FALSE)</f>
        <v>#N/A</v>
      </c>
      <c r="I432" s="2">
        <v>2958465</v>
      </c>
      <c r="J432" s="2">
        <v>1</v>
      </c>
      <c r="K432" s="2">
        <v>40844</v>
      </c>
      <c r="L432" t="s">
        <v>1285</v>
      </c>
      <c r="M432" t="s">
        <v>1285</v>
      </c>
      <c r="N432" t="s">
        <v>6</v>
      </c>
      <c r="O432" t="s">
        <v>7</v>
      </c>
      <c r="P432" t="s">
        <v>3</v>
      </c>
    </row>
    <row r="433" spans="1:16" hidden="1" x14ac:dyDescent="0.25">
      <c r="A433" s="21">
        <v>53601205</v>
      </c>
      <c r="B433" t="s">
        <v>1287</v>
      </c>
      <c r="C433" t="s">
        <v>2</v>
      </c>
      <c r="D433" s="18" t="s">
        <v>76</v>
      </c>
      <c r="E433" s="26">
        <v>53601205</v>
      </c>
      <c r="F433" s="24" t="s">
        <v>1288</v>
      </c>
      <c r="G433" s="28" t="e">
        <f>VLOOKUP($A433,'GL-1000 ระงับ'!$B$2:$C$99,1,FALSE)</f>
        <v>#N/A</v>
      </c>
      <c r="H433" s="28" t="e">
        <f>VLOOKUP($A433,'GL-1000 ระงับ'!$B$2:$C$99,2,FALSE)</f>
        <v>#N/A</v>
      </c>
      <c r="I433" s="2">
        <v>2958465</v>
      </c>
      <c r="J433" s="2">
        <v>1</v>
      </c>
      <c r="K433" s="2">
        <v>40844</v>
      </c>
      <c r="L433" t="s">
        <v>1287</v>
      </c>
      <c r="M433" t="s">
        <v>1288</v>
      </c>
      <c r="N433" t="s">
        <v>6</v>
      </c>
      <c r="O433" t="s">
        <v>7</v>
      </c>
      <c r="P433" t="s">
        <v>3</v>
      </c>
    </row>
    <row r="434" spans="1:16" s="30" customFormat="1" x14ac:dyDescent="0.25">
      <c r="A434" s="29">
        <v>53601206</v>
      </c>
      <c r="B434" s="30" t="s">
        <v>1290</v>
      </c>
      <c r="C434" s="30" t="s">
        <v>2</v>
      </c>
      <c r="D434" s="31" t="s">
        <v>4</v>
      </c>
      <c r="E434" s="32" t="e">
        <v>#N/A</v>
      </c>
      <c r="F434" s="33" t="e">
        <v>#N/A</v>
      </c>
      <c r="G434" s="34">
        <f>VLOOKUP($A434,'GL-1000 ระงับ'!$B$2:$C$99,1,FALSE)</f>
        <v>53601206</v>
      </c>
      <c r="H434" s="34" t="str">
        <f>VLOOKUP($A434,'GL-1000 ระงับ'!$B$2:$C$99,2,FALSE)</f>
        <v>ข-ค่าจ้างลูกจ้าง-Outsource</v>
      </c>
      <c r="I434" s="35">
        <v>2958465</v>
      </c>
      <c r="J434" s="35">
        <v>1</v>
      </c>
      <c r="K434" s="35">
        <v>40914</v>
      </c>
      <c r="L434" s="30" t="s">
        <v>1291</v>
      </c>
      <c r="M434" s="30" t="s">
        <v>1292</v>
      </c>
      <c r="N434" s="30" t="s">
        <v>6</v>
      </c>
      <c r="O434" s="30" t="s">
        <v>7</v>
      </c>
      <c r="P434" s="30" t="s">
        <v>3</v>
      </c>
    </row>
    <row r="435" spans="1:16" hidden="1" x14ac:dyDescent="0.25">
      <c r="A435" s="21">
        <v>53601299</v>
      </c>
      <c r="B435" t="s">
        <v>1294</v>
      </c>
      <c r="C435" t="s">
        <v>2</v>
      </c>
      <c r="D435" s="18" t="s">
        <v>76</v>
      </c>
      <c r="E435" s="26">
        <v>53601299</v>
      </c>
      <c r="F435" s="24" t="s">
        <v>1295</v>
      </c>
      <c r="G435" s="28" t="e">
        <f>VLOOKUP($A435,'GL-1000 ระงับ'!$B$2:$C$99,1,FALSE)</f>
        <v>#N/A</v>
      </c>
      <c r="H435" s="28" t="e">
        <f>VLOOKUP($A435,'GL-1000 ระงับ'!$B$2:$C$99,2,FALSE)</f>
        <v>#N/A</v>
      </c>
      <c r="I435" s="2">
        <v>2958465</v>
      </c>
      <c r="J435" s="2">
        <v>1</v>
      </c>
      <c r="K435" s="2">
        <v>40844</v>
      </c>
      <c r="L435" t="s">
        <v>1294</v>
      </c>
      <c r="M435" t="s">
        <v>1295</v>
      </c>
      <c r="N435" t="s">
        <v>6</v>
      </c>
      <c r="O435" t="s">
        <v>7</v>
      </c>
      <c r="P435" t="s">
        <v>3</v>
      </c>
    </row>
    <row r="436" spans="1:16" hidden="1" x14ac:dyDescent="0.25">
      <c r="A436" s="21">
        <v>53601301</v>
      </c>
      <c r="B436" t="s">
        <v>1297</v>
      </c>
      <c r="C436" t="s">
        <v>2</v>
      </c>
      <c r="D436" s="18" t="s">
        <v>76</v>
      </c>
      <c r="E436" s="26">
        <v>53601301</v>
      </c>
      <c r="F436" s="24" t="s">
        <v>1298</v>
      </c>
      <c r="G436" s="28" t="e">
        <f>VLOOKUP($A436,'GL-1000 ระงับ'!$B$2:$C$99,1,FALSE)</f>
        <v>#N/A</v>
      </c>
      <c r="H436" s="28" t="e">
        <f>VLOOKUP($A436,'GL-1000 ระงับ'!$B$2:$C$99,2,FALSE)</f>
        <v>#N/A</v>
      </c>
      <c r="I436" s="2">
        <v>2958465</v>
      </c>
      <c r="J436" s="2">
        <v>1</v>
      </c>
      <c r="K436" s="2">
        <v>40844</v>
      </c>
      <c r="L436" t="s">
        <v>1297</v>
      </c>
      <c r="M436" t="s">
        <v>1298</v>
      </c>
      <c r="N436" t="s">
        <v>6</v>
      </c>
      <c r="O436" t="s">
        <v>7</v>
      </c>
      <c r="P436" t="s">
        <v>3</v>
      </c>
    </row>
    <row r="437" spans="1:16" hidden="1" x14ac:dyDescent="0.25">
      <c r="A437" s="21">
        <v>53601302</v>
      </c>
      <c r="B437" t="s">
        <v>1300</v>
      </c>
      <c r="C437" t="s">
        <v>2</v>
      </c>
      <c r="D437" s="18" t="s">
        <v>76</v>
      </c>
      <c r="E437" s="26">
        <v>53601302</v>
      </c>
      <c r="F437" s="24" t="s">
        <v>1300</v>
      </c>
      <c r="G437" s="28" t="e">
        <f>VLOOKUP($A437,'GL-1000 ระงับ'!$B$2:$C$99,1,FALSE)</f>
        <v>#N/A</v>
      </c>
      <c r="H437" s="28" t="e">
        <f>VLOOKUP($A437,'GL-1000 ระงับ'!$B$2:$C$99,2,FALSE)</f>
        <v>#N/A</v>
      </c>
      <c r="I437" s="2">
        <v>2958465</v>
      </c>
      <c r="J437" s="2">
        <v>1</v>
      </c>
      <c r="K437" s="2">
        <v>40844</v>
      </c>
      <c r="L437" t="s">
        <v>1300</v>
      </c>
      <c r="M437" t="s">
        <v>1300</v>
      </c>
      <c r="N437" t="s">
        <v>6</v>
      </c>
      <c r="O437" t="s">
        <v>7</v>
      </c>
      <c r="P437" t="s">
        <v>3</v>
      </c>
    </row>
    <row r="438" spans="1:16" hidden="1" x14ac:dyDescent="0.25">
      <c r="A438" s="21">
        <v>53601304</v>
      </c>
      <c r="B438" t="s">
        <v>1302</v>
      </c>
      <c r="C438" t="s">
        <v>2</v>
      </c>
      <c r="D438" s="18" t="s">
        <v>76</v>
      </c>
      <c r="E438" s="26">
        <v>53601304</v>
      </c>
      <c r="F438" s="24" t="s">
        <v>1303</v>
      </c>
      <c r="G438" s="28" t="e">
        <f>VLOOKUP($A438,'GL-1000 ระงับ'!$B$2:$C$99,1,FALSE)</f>
        <v>#N/A</v>
      </c>
      <c r="H438" s="28" t="e">
        <f>VLOOKUP($A438,'GL-1000 ระงับ'!$B$2:$C$99,2,FALSE)</f>
        <v>#N/A</v>
      </c>
      <c r="I438" s="2">
        <v>2958465</v>
      </c>
      <c r="J438" s="2">
        <v>1</v>
      </c>
      <c r="K438" s="2">
        <v>40844</v>
      </c>
      <c r="L438" t="s">
        <v>1302</v>
      </c>
      <c r="M438" t="s">
        <v>1303</v>
      </c>
      <c r="N438" t="s">
        <v>6</v>
      </c>
      <c r="O438" t="s">
        <v>7</v>
      </c>
      <c r="P438" t="s">
        <v>3</v>
      </c>
    </row>
    <row r="439" spans="1:16" hidden="1" x14ac:dyDescent="0.25">
      <c r="A439" s="21">
        <v>53601305</v>
      </c>
      <c r="B439" t="s">
        <v>1305</v>
      </c>
      <c r="C439" t="s">
        <v>2</v>
      </c>
      <c r="D439" s="18" t="s">
        <v>76</v>
      </c>
      <c r="E439" s="26">
        <v>53601305</v>
      </c>
      <c r="F439" s="24" t="s">
        <v>1306</v>
      </c>
      <c r="G439" s="28" t="e">
        <f>VLOOKUP($A439,'GL-1000 ระงับ'!$B$2:$C$99,1,FALSE)</f>
        <v>#N/A</v>
      </c>
      <c r="H439" s="28" t="e">
        <f>VLOOKUP($A439,'GL-1000 ระงับ'!$B$2:$C$99,2,FALSE)</f>
        <v>#N/A</v>
      </c>
      <c r="I439" s="2">
        <v>2958465</v>
      </c>
      <c r="J439" s="2">
        <v>1</v>
      </c>
      <c r="K439" s="2">
        <v>41109</v>
      </c>
      <c r="L439" t="s">
        <v>1305</v>
      </c>
      <c r="M439" t="s">
        <v>1306</v>
      </c>
      <c r="N439" t="s">
        <v>61</v>
      </c>
      <c r="O439" t="s">
        <v>7</v>
      </c>
      <c r="P439" t="s">
        <v>3</v>
      </c>
    </row>
    <row r="440" spans="1:16" hidden="1" x14ac:dyDescent="0.25">
      <c r="A440" s="21">
        <v>53601306</v>
      </c>
      <c r="B440" t="s">
        <v>1308</v>
      </c>
      <c r="C440" t="s">
        <v>2</v>
      </c>
      <c r="D440" s="18" t="s">
        <v>76</v>
      </c>
      <c r="E440" s="26">
        <v>53601306</v>
      </c>
      <c r="F440" s="24" t="s">
        <v>3426</v>
      </c>
      <c r="G440" s="28" t="e">
        <f>VLOOKUP($A440,'GL-1000 ระงับ'!$B$2:$C$99,1,FALSE)</f>
        <v>#N/A</v>
      </c>
      <c r="H440" s="28" t="e">
        <f>VLOOKUP($A440,'GL-1000 ระงับ'!$B$2:$C$99,2,FALSE)</f>
        <v>#N/A</v>
      </c>
      <c r="I440" s="2">
        <v>2958465</v>
      </c>
      <c r="J440" s="2">
        <v>1</v>
      </c>
      <c r="K440" s="2">
        <v>40844</v>
      </c>
      <c r="L440" t="s">
        <v>1309</v>
      </c>
      <c r="M440" t="s">
        <v>1310</v>
      </c>
      <c r="N440" t="s">
        <v>6</v>
      </c>
      <c r="O440" t="s">
        <v>7</v>
      </c>
      <c r="P440" t="s">
        <v>3</v>
      </c>
    </row>
    <row r="441" spans="1:16" hidden="1" x14ac:dyDescent="0.25">
      <c r="A441" s="21">
        <v>53601307</v>
      </c>
      <c r="B441" t="s">
        <v>1312</v>
      </c>
      <c r="C441" t="s">
        <v>2</v>
      </c>
      <c r="D441" s="18" t="s">
        <v>76</v>
      </c>
      <c r="E441" s="26">
        <v>53601307</v>
      </c>
      <c r="F441" s="24" t="s">
        <v>1313</v>
      </c>
      <c r="G441" s="28" t="e">
        <f>VLOOKUP($A441,'GL-1000 ระงับ'!$B$2:$C$99,1,FALSE)</f>
        <v>#N/A</v>
      </c>
      <c r="H441" s="28" t="e">
        <f>VLOOKUP($A441,'GL-1000 ระงับ'!$B$2:$C$99,2,FALSE)</f>
        <v>#N/A</v>
      </c>
      <c r="I441" s="2">
        <v>2958465</v>
      </c>
      <c r="J441" s="2">
        <v>1</v>
      </c>
      <c r="K441" s="2">
        <v>40844</v>
      </c>
      <c r="L441" t="s">
        <v>1312</v>
      </c>
      <c r="M441" t="s">
        <v>1313</v>
      </c>
      <c r="N441" t="s">
        <v>6</v>
      </c>
      <c r="O441" t="s">
        <v>7</v>
      </c>
      <c r="P441" t="s">
        <v>3</v>
      </c>
    </row>
    <row r="442" spans="1:16" hidden="1" x14ac:dyDescent="0.25">
      <c r="A442" s="21">
        <v>53601308</v>
      </c>
      <c r="B442" t="s">
        <v>1315</v>
      </c>
      <c r="C442" t="s">
        <v>2</v>
      </c>
      <c r="D442" s="18" t="s">
        <v>76</v>
      </c>
      <c r="E442" s="26">
        <v>53601308</v>
      </c>
      <c r="F442" s="24" t="s">
        <v>3427</v>
      </c>
      <c r="G442" s="28" t="e">
        <f>VLOOKUP($A442,'GL-1000 ระงับ'!$B$2:$C$99,1,FALSE)</f>
        <v>#N/A</v>
      </c>
      <c r="H442" s="28" t="e">
        <f>VLOOKUP($A442,'GL-1000 ระงับ'!$B$2:$C$99,2,FALSE)</f>
        <v>#N/A</v>
      </c>
      <c r="I442" s="2">
        <v>2958465</v>
      </c>
      <c r="J442" s="2">
        <v>1</v>
      </c>
      <c r="K442" s="2">
        <v>40844</v>
      </c>
      <c r="L442" t="s">
        <v>1315</v>
      </c>
      <c r="M442" t="s">
        <v>1316</v>
      </c>
      <c r="N442" t="s">
        <v>6</v>
      </c>
      <c r="O442" t="s">
        <v>7</v>
      </c>
      <c r="P442" t="s">
        <v>3</v>
      </c>
    </row>
    <row r="443" spans="1:16" hidden="1" x14ac:dyDescent="0.25">
      <c r="A443" s="21">
        <v>53601309</v>
      </c>
      <c r="B443" t="s">
        <v>1318</v>
      </c>
      <c r="C443" t="s">
        <v>2</v>
      </c>
      <c r="D443" s="18" t="s">
        <v>76</v>
      </c>
      <c r="E443" s="26">
        <v>53601309</v>
      </c>
      <c r="F443" s="24" t="s">
        <v>1319</v>
      </c>
      <c r="G443" s="28" t="e">
        <f>VLOOKUP($A443,'GL-1000 ระงับ'!$B$2:$C$99,1,FALSE)</f>
        <v>#N/A</v>
      </c>
      <c r="H443" s="28" t="e">
        <f>VLOOKUP($A443,'GL-1000 ระงับ'!$B$2:$C$99,2,FALSE)</f>
        <v>#N/A</v>
      </c>
      <c r="I443" s="2">
        <v>2958465</v>
      </c>
      <c r="J443" s="2">
        <v>1</v>
      </c>
      <c r="K443" s="2">
        <v>40844</v>
      </c>
      <c r="L443" t="s">
        <v>1318</v>
      </c>
      <c r="M443" t="s">
        <v>1319</v>
      </c>
      <c r="N443" t="s">
        <v>6</v>
      </c>
      <c r="O443" t="s">
        <v>7</v>
      </c>
      <c r="P443" t="s">
        <v>3</v>
      </c>
    </row>
    <row r="444" spans="1:16" hidden="1" x14ac:dyDescent="0.25">
      <c r="A444" s="21">
        <v>53601310</v>
      </c>
      <c r="B444" t="s">
        <v>1321</v>
      </c>
      <c r="C444" t="s">
        <v>2</v>
      </c>
      <c r="D444" s="18" t="s">
        <v>76</v>
      </c>
      <c r="E444" s="26">
        <v>53601310</v>
      </c>
      <c r="F444" s="24" t="s">
        <v>3428</v>
      </c>
      <c r="G444" s="28" t="e">
        <f>VLOOKUP($A444,'GL-1000 ระงับ'!$B$2:$C$99,1,FALSE)</f>
        <v>#N/A</v>
      </c>
      <c r="H444" s="28" t="e">
        <f>VLOOKUP($A444,'GL-1000 ระงับ'!$B$2:$C$99,2,FALSE)</f>
        <v>#N/A</v>
      </c>
      <c r="I444" s="2">
        <v>2958465</v>
      </c>
      <c r="J444" s="2">
        <v>1</v>
      </c>
      <c r="K444" s="2">
        <v>41971</v>
      </c>
      <c r="L444" t="s">
        <v>1321</v>
      </c>
      <c r="M444" t="s">
        <v>1259</v>
      </c>
      <c r="N444" t="s">
        <v>61</v>
      </c>
      <c r="O444" t="s">
        <v>7</v>
      </c>
      <c r="P444" t="s">
        <v>3</v>
      </c>
    </row>
    <row r="445" spans="1:16" hidden="1" x14ac:dyDescent="0.25">
      <c r="A445" s="21">
        <v>53601311</v>
      </c>
      <c r="B445" t="s">
        <v>1323</v>
      </c>
      <c r="C445" t="s">
        <v>2</v>
      </c>
      <c r="D445" s="18" t="s">
        <v>76</v>
      </c>
      <c r="E445" s="26">
        <v>53601311</v>
      </c>
      <c r="F445" s="24" t="s">
        <v>1324</v>
      </c>
      <c r="G445" s="28" t="e">
        <f>VLOOKUP($A445,'GL-1000 ระงับ'!$B$2:$C$99,1,FALSE)</f>
        <v>#N/A</v>
      </c>
      <c r="H445" s="28" t="e">
        <f>VLOOKUP($A445,'GL-1000 ระงับ'!$B$2:$C$99,2,FALSE)</f>
        <v>#N/A</v>
      </c>
      <c r="I445" s="2">
        <v>2958465</v>
      </c>
      <c r="J445" s="2">
        <v>1</v>
      </c>
      <c r="K445" s="2">
        <v>41971</v>
      </c>
      <c r="L445" t="s">
        <v>1323</v>
      </c>
      <c r="M445" t="s">
        <v>1324</v>
      </c>
      <c r="N445" t="s">
        <v>61</v>
      </c>
      <c r="O445" t="s">
        <v>7</v>
      </c>
      <c r="P445" t="s">
        <v>3</v>
      </c>
    </row>
    <row r="446" spans="1:16" hidden="1" x14ac:dyDescent="0.25">
      <c r="A446" s="21">
        <v>53601399</v>
      </c>
      <c r="B446" t="s">
        <v>1326</v>
      </c>
      <c r="C446" t="s">
        <v>2</v>
      </c>
      <c r="D446" s="18" t="s">
        <v>76</v>
      </c>
      <c r="E446" s="26">
        <v>53601399</v>
      </c>
      <c r="F446" s="24" t="s">
        <v>1327</v>
      </c>
      <c r="G446" s="28" t="e">
        <f>VLOOKUP($A446,'GL-1000 ระงับ'!$B$2:$C$99,1,FALSE)</f>
        <v>#N/A</v>
      </c>
      <c r="H446" s="28" t="e">
        <f>VLOOKUP($A446,'GL-1000 ระงับ'!$B$2:$C$99,2,FALSE)</f>
        <v>#N/A</v>
      </c>
      <c r="I446" s="2">
        <v>2958465</v>
      </c>
      <c r="J446" s="2">
        <v>1</v>
      </c>
      <c r="K446" s="2">
        <v>40844</v>
      </c>
      <c r="L446" t="s">
        <v>1326</v>
      </c>
      <c r="M446" t="s">
        <v>1327</v>
      </c>
      <c r="N446" t="s">
        <v>6</v>
      </c>
      <c r="O446" t="s">
        <v>7</v>
      </c>
      <c r="P446" t="s">
        <v>3</v>
      </c>
    </row>
    <row r="447" spans="1:16" hidden="1" x14ac:dyDescent="0.25">
      <c r="A447" s="21">
        <v>53601402</v>
      </c>
      <c r="B447" t="s">
        <v>1329</v>
      </c>
      <c r="C447" t="s">
        <v>2</v>
      </c>
      <c r="D447" s="18" t="s">
        <v>76</v>
      </c>
      <c r="E447" s="26">
        <v>53601402</v>
      </c>
      <c r="F447" s="24" t="s">
        <v>3430</v>
      </c>
      <c r="G447" s="28" t="e">
        <f>VLOOKUP($A447,'GL-1000 ระงับ'!$B$2:$C$99,1,FALSE)</f>
        <v>#N/A</v>
      </c>
      <c r="H447" s="28" t="e">
        <f>VLOOKUP($A447,'GL-1000 ระงับ'!$B$2:$C$99,2,FALSE)</f>
        <v>#N/A</v>
      </c>
      <c r="I447" s="2">
        <v>2958465</v>
      </c>
      <c r="J447" s="2">
        <v>1</v>
      </c>
      <c r="K447" s="2">
        <v>40883</v>
      </c>
      <c r="L447" t="s">
        <v>1329</v>
      </c>
      <c r="M447" t="s">
        <v>1330</v>
      </c>
      <c r="N447" t="s">
        <v>6</v>
      </c>
      <c r="O447" t="s">
        <v>7</v>
      </c>
      <c r="P447" t="s">
        <v>3</v>
      </c>
    </row>
    <row r="448" spans="1:16" s="30" customFormat="1" x14ac:dyDescent="0.25">
      <c r="A448" s="29">
        <v>53601502</v>
      </c>
      <c r="B448" s="30" t="s">
        <v>1332</v>
      </c>
      <c r="C448" s="30" t="s">
        <v>2</v>
      </c>
      <c r="D448" s="31" t="s">
        <v>76</v>
      </c>
      <c r="E448" s="32" t="e">
        <v>#N/A</v>
      </c>
      <c r="F448" s="33" t="e">
        <v>#N/A</v>
      </c>
      <c r="G448" s="34">
        <f>VLOOKUP($A448,'GL-1000 ระงับ'!$B$2:$C$99,1,FALSE)</f>
        <v>53601502</v>
      </c>
      <c r="H448" s="34" t="str">
        <f>VLOOKUP($A448,'GL-1000 ระงับ'!$B$2:$C$99,2,FALSE)</f>
        <v>ข-ค่าล่วงเวลา-ลูกจ้าง-ต้นทุนดอกเบี้ย</v>
      </c>
      <c r="I448" s="35">
        <v>2958465</v>
      </c>
      <c r="J448" s="35">
        <v>1</v>
      </c>
      <c r="K448" s="35">
        <v>40883</v>
      </c>
      <c r="L448" s="30" t="s">
        <v>1332</v>
      </c>
      <c r="M448" s="30" t="s">
        <v>1333</v>
      </c>
      <c r="N448" s="30" t="s">
        <v>6</v>
      </c>
      <c r="O448" s="30" t="s">
        <v>7</v>
      </c>
      <c r="P448" s="30" t="s">
        <v>3</v>
      </c>
    </row>
    <row r="449" spans="1:16" hidden="1" x14ac:dyDescent="0.25">
      <c r="A449" s="21">
        <v>53601609</v>
      </c>
      <c r="B449" t="s">
        <v>1335</v>
      </c>
      <c r="C449" t="s">
        <v>2</v>
      </c>
      <c r="D449" s="18" t="s">
        <v>76</v>
      </c>
      <c r="E449" s="26">
        <v>53601609</v>
      </c>
      <c r="F449" s="24" t="s">
        <v>3431</v>
      </c>
      <c r="G449" s="28" t="e">
        <f>VLOOKUP($A449,'GL-1000 ระงับ'!$B$2:$C$99,1,FALSE)</f>
        <v>#N/A</v>
      </c>
      <c r="H449" s="28" t="e">
        <f>VLOOKUP($A449,'GL-1000 ระงับ'!$B$2:$C$99,2,FALSE)</f>
        <v>#N/A</v>
      </c>
      <c r="I449" s="2">
        <v>2958465</v>
      </c>
      <c r="J449" s="2">
        <v>1</v>
      </c>
      <c r="K449" s="2">
        <v>40883</v>
      </c>
      <c r="L449" t="s">
        <v>1335</v>
      </c>
      <c r="M449" t="s">
        <v>1336</v>
      </c>
      <c r="N449" t="s">
        <v>6</v>
      </c>
      <c r="O449" t="s">
        <v>7</v>
      </c>
      <c r="P449" t="s">
        <v>3</v>
      </c>
    </row>
    <row r="450" spans="1:16" hidden="1" x14ac:dyDescent="0.25">
      <c r="A450" s="21">
        <v>53601701</v>
      </c>
      <c r="B450" t="s">
        <v>1338</v>
      </c>
      <c r="C450" t="s">
        <v>2</v>
      </c>
      <c r="D450" s="18" t="s">
        <v>76</v>
      </c>
      <c r="E450" s="26">
        <v>53601701</v>
      </c>
      <c r="F450" s="24" t="s">
        <v>1338</v>
      </c>
      <c r="G450" s="28" t="e">
        <f>VLOOKUP($A450,'GL-1000 ระงับ'!$B$2:$C$99,1,FALSE)</f>
        <v>#N/A</v>
      </c>
      <c r="H450" s="28" t="e">
        <f>VLOOKUP($A450,'GL-1000 ระงับ'!$B$2:$C$99,2,FALSE)</f>
        <v>#N/A</v>
      </c>
      <c r="I450" s="2">
        <v>2958465</v>
      </c>
      <c r="J450" s="2">
        <v>1</v>
      </c>
      <c r="K450" s="2">
        <v>41715</v>
      </c>
      <c r="L450" t="s">
        <v>1338</v>
      </c>
      <c r="M450" t="s">
        <v>1338</v>
      </c>
      <c r="N450" t="s">
        <v>61</v>
      </c>
      <c r="O450" t="s">
        <v>7</v>
      </c>
      <c r="P450" t="s">
        <v>3</v>
      </c>
    </row>
    <row r="451" spans="1:16" hidden="1" x14ac:dyDescent="0.25">
      <c r="A451" s="21">
        <v>53601703</v>
      </c>
      <c r="B451" t="s">
        <v>1340</v>
      </c>
      <c r="C451" t="s">
        <v>2</v>
      </c>
      <c r="D451" s="18" t="s">
        <v>76</v>
      </c>
      <c r="E451" s="26">
        <v>53601703</v>
      </c>
      <c r="F451" s="24" t="s">
        <v>1341</v>
      </c>
      <c r="G451" s="28" t="e">
        <f>VLOOKUP($A451,'GL-1000 ระงับ'!$B$2:$C$99,1,FALSE)</f>
        <v>#N/A</v>
      </c>
      <c r="H451" s="28" t="e">
        <f>VLOOKUP($A451,'GL-1000 ระงับ'!$B$2:$C$99,2,FALSE)</f>
        <v>#N/A</v>
      </c>
      <c r="I451" s="2">
        <v>2958465</v>
      </c>
      <c r="J451" s="2">
        <v>1</v>
      </c>
      <c r="K451" s="2">
        <v>41715</v>
      </c>
      <c r="L451" t="s">
        <v>1340</v>
      </c>
      <c r="M451" t="s">
        <v>1341</v>
      </c>
      <c r="N451" t="s">
        <v>61</v>
      </c>
      <c r="O451" t="s">
        <v>7</v>
      </c>
      <c r="P451" t="s">
        <v>3</v>
      </c>
    </row>
    <row r="452" spans="1:16" hidden="1" x14ac:dyDescent="0.25">
      <c r="A452" s="21">
        <v>53601704</v>
      </c>
      <c r="B452" t="s">
        <v>1343</v>
      </c>
      <c r="C452" t="s">
        <v>2</v>
      </c>
      <c r="D452" s="18" t="s">
        <v>76</v>
      </c>
      <c r="E452" s="26">
        <v>53601704</v>
      </c>
      <c r="F452" s="24" t="s">
        <v>3433</v>
      </c>
      <c r="G452" s="28" t="e">
        <f>VLOOKUP($A452,'GL-1000 ระงับ'!$B$2:$C$99,1,FALSE)</f>
        <v>#N/A</v>
      </c>
      <c r="H452" s="28" t="e">
        <f>VLOOKUP($A452,'GL-1000 ระงับ'!$B$2:$C$99,2,FALSE)</f>
        <v>#N/A</v>
      </c>
      <c r="I452" s="2">
        <v>2958465</v>
      </c>
      <c r="J452" s="2">
        <v>1</v>
      </c>
      <c r="K452" s="2">
        <v>41715</v>
      </c>
      <c r="L452" t="s">
        <v>1343</v>
      </c>
      <c r="M452" t="s">
        <v>1344</v>
      </c>
      <c r="N452" t="s">
        <v>61</v>
      </c>
      <c r="O452" t="s">
        <v>7</v>
      </c>
      <c r="P452" t="s">
        <v>3</v>
      </c>
    </row>
    <row r="453" spans="1:16" hidden="1" x14ac:dyDescent="0.25">
      <c r="A453" s="21">
        <v>53601705</v>
      </c>
      <c r="B453" t="s">
        <v>1346</v>
      </c>
      <c r="C453" t="s">
        <v>2</v>
      </c>
      <c r="D453" s="18" t="s">
        <v>76</v>
      </c>
      <c r="E453" s="26">
        <v>53601705</v>
      </c>
      <c r="F453" s="24" t="s">
        <v>3435</v>
      </c>
      <c r="G453" s="28" t="e">
        <f>VLOOKUP($A453,'GL-1000 ระงับ'!$B$2:$C$99,1,FALSE)</f>
        <v>#N/A</v>
      </c>
      <c r="H453" s="28" t="e">
        <f>VLOOKUP($A453,'GL-1000 ระงับ'!$B$2:$C$99,2,FALSE)</f>
        <v>#N/A</v>
      </c>
      <c r="I453" s="2">
        <v>2958465</v>
      </c>
      <c r="J453" s="2">
        <v>1</v>
      </c>
      <c r="K453" s="2">
        <v>41715</v>
      </c>
      <c r="L453" t="s">
        <v>1346</v>
      </c>
      <c r="M453" t="s">
        <v>1347</v>
      </c>
      <c r="N453" t="s">
        <v>61</v>
      </c>
      <c r="O453" t="s">
        <v>7</v>
      </c>
      <c r="P453" t="s">
        <v>3</v>
      </c>
    </row>
    <row r="454" spans="1:16" hidden="1" x14ac:dyDescent="0.25">
      <c r="A454" s="21">
        <v>53601706</v>
      </c>
      <c r="B454" t="s">
        <v>1349</v>
      </c>
      <c r="C454" t="s">
        <v>2</v>
      </c>
      <c r="D454" s="18" t="s">
        <v>76</v>
      </c>
      <c r="E454" s="26">
        <v>53601706</v>
      </c>
      <c r="F454" s="24" t="s">
        <v>1350</v>
      </c>
      <c r="G454" s="28" t="e">
        <f>VLOOKUP($A454,'GL-1000 ระงับ'!$B$2:$C$99,1,FALSE)</f>
        <v>#N/A</v>
      </c>
      <c r="H454" s="28" t="e">
        <f>VLOOKUP($A454,'GL-1000 ระงับ'!$B$2:$C$99,2,FALSE)</f>
        <v>#N/A</v>
      </c>
      <c r="I454" s="2">
        <v>2958465</v>
      </c>
      <c r="J454" s="2">
        <v>1</v>
      </c>
      <c r="K454" s="2">
        <v>41715</v>
      </c>
      <c r="L454" t="s">
        <v>1349</v>
      </c>
      <c r="M454" t="s">
        <v>1350</v>
      </c>
      <c r="N454" t="s">
        <v>61</v>
      </c>
      <c r="O454" t="s">
        <v>7</v>
      </c>
      <c r="P454" t="s">
        <v>3</v>
      </c>
    </row>
    <row r="455" spans="1:16" hidden="1" x14ac:dyDescent="0.25">
      <c r="A455" s="21">
        <v>53601707</v>
      </c>
      <c r="B455" t="s">
        <v>1352</v>
      </c>
      <c r="C455" t="s">
        <v>2</v>
      </c>
      <c r="D455" s="18" t="s">
        <v>76</v>
      </c>
      <c r="E455" s="26">
        <v>53601707</v>
      </c>
      <c r="F455" s="24" t="s">
        <v>1353</v>
      </c>
      <c r="G455" s="28" t="e">
        <f>VLOOKUP($A455,'GL-1000 ระงับ'!$B$2:$C$99,1,FALSE)</f>
        <v>#N/A</v>
      </c>
      <c r="H455" s="28" t="e">
        <f>VLOOKUP($A455,'GL-1000 ระงับ'!$B$2:$C$99,2,FALSE)</f>
        <v>#N/A</v>
      </c>
      <c r="I455" s="2">
        <v>2958465</v>
      </c>
      <c r="J455" s="2">
        <v>1</v>
      </c>
      <c r="K455" s="2">
        <v>41715</v>
      </c>
      <c r="L455" t="s">
        <v>1352</v>
      </c>
      <c r="M455" t="s">
        <v>1353</v>
      </c>
      <c r="N455" t="s">
        <v>61</v>
      </c>
      <c r="O455" t="s">
        <v>7</v>
      </c>
      <c r="P455" t="s">
        <v>3</v>
      </c>
    </row>
    <row r="456" spans="1:16" hidden="1" x14ac:dyDescent="0.25">
      <c r="A456" s="21">
        <v>53601708</v>
      </c>
      <c r="B456" t="s">
        <v>1355</v>
      </c>
      <c r="C456" t="s">
        <v>2</v>
      </c>
      <c r="D456" s="18" t="s">
        <v>76</v>
      </c>
      <c r="E456" s="26">
        <v>53601708</v>
      </c>
      <c r="F456" s="24" t="s">
        <v>3437</v>
      </c>
      <c r="G456" s="28" t="e">
        <f>VLOOKUP($A456,'GL-1000 ระงับ'!$B$2:$C$99,1,FALSE)</f>
        <v>#N/A</v>
      </c>
      <c r="H456" s="28" t="e">
        <f>VLOOKUP($A456,'GL-1000 ระงับ'!$B$2:$C$99,2,FALSE)</f>
        <v>#N/A</v>
      </c>
      <c r="I456" s="2">
        <v>2958465</v>
      </c>
      <c r="J456" s="2">
        <v>1</v>
      </c>
      <c r="K456" s="2">
        <v>41829</v>
      </c>
      <c r="L456" t="s">
        <v>1355</v>
      </c>
      <c r="M456" t="s">
        <v>1356</v>
      </c>
      <c r="N456" t="s">
        <v>61</v>
      </c>
      <c r="O456" t="s">
        <v>7</v>
      </c>
      <c r="P456" t="s">
        <v>3</v>
      </c>
    </row>
    <row r="457" spans="1:16" hidden="1" x14ac:dyDescent="0.25">
      <c r="A457" s="21">
        <v>53601709</v>
      </c>
      <c r="B457" t="s">
        <v>1358</v>
      </c>
      <c r="C457" t="s">
        <v>2</v>
      </c>
      <c r="D457" s="18" t="s">
        <v>76</v>
      </c>
      <c r="E457" s="26">
        <v>53601709</v>
      </c>
      <c r="F457" s="24" t="s">
        <v>1359</v>
      </c>
      <c r="G457" s="28" t="e">
        <f>VLOOKUP($A457,'GL-1000 ระงับ'!$B$2:$C$99,1,FALSE)</f>
        <v>#N/A</v>
      </c>
      <c r="H457" s="28" t="e">
        <f>VLOOKUP($A457,'GL-1000 ระงับ'!$B$2:$C$99,2,FALSE)</f>
        <v>#N/A</v>
      </c>
      <c r="I457" s="2">
        <v>2958465</v>
      </c>
      <c r="J457" s="2">
        <v>1</v>
      </c>
      <c r="K457" s="2">
        <v>41715</v>
      </c>
      <c r="L457" t="s">
        <v>1358</v>
      </c>
      <c r="M457" t="s">
        <v>1359</v>
      </c>
      <c r="N457" t="s">
        <v>61</v>
      </c>
      <c r="O457" t="s">
        <v>7</v>
      </c>
      <c r="P457" t="s">
        <v>3</v>
      </c>
    </row>
    <row r="458" spans="1:16" hidden="1" x14ac:dyDescent="0.25">
      <c r="A458" s="21">
        <v>53601710</v>
      </c>
      <c r="B458" t="s">
        <v>1361</v>
      </c>
      <c r="C458" t="s">
        <v>2</v>
      </c>
      <c r="D458" s="18" t="s">
        <v>76</v>
      </c>
      <c r="E458" s="26">
        <v>53601710</v>
      </c>
      <c r="F458" s="24" t="s">
        <v>1362</v>
      </c>
      <c r="G458" s="28" t="e">
        <f>VLOOKUP($A458,'GL-1000 ระงับ'!$B$2:$C$99,1,FALSE)</f>
        <v>#N/A</v>
      </c>
      <c r="H458" s="28" t="e">
        <f>VLOOKUP($A458,'GL-1000 ระงับ'!$B$2:$C$99,2,FALSE)</f>
        <v>#N/A</v>
      </c>
      <c r="I458" s="2">
        <v>2958465</v>
      </c>
      <c r="J458" s="2">
        <v>1</v>
      </c>
      <c r="K458" s="2">
        <v>41715</v>
      </c>
      <c r="L458" t="s">
        <v>1361</v>
      </c>
      <c r="M458" t="s">
        <v>1362</v>
      </c>
      <c r="N458" t="s">
        <v>61</v>
      </c>
      <c r="O458" t="s">
        <v>7</v>
      </c>
      <c r="P458" t="s">
        <v>3</v>
      </c>
    </row>
    <row r="459" spans="1:16" hidden="1" x14ac:dyDescent="0.25">
      <c r="A459" s="21">
        <v>53601712</v>
      </c>
      <c r="B459" t="s">
        <v>1364</v>
      </c>
      <c r="C459" t="s">
        <v>2</v>
      </c>
      <c r="D459" s="18" t="s">
        <v>76</v>
      </c>
      <c r="E459" s="26">
        <v>53601712</v>
      </c>
      <c r="F459" s="24" t="s">
        <v>1365</v>
      </c>
      <c r="G459" s="28" t="e">
        <f>VLOOKUP($A459,'GL-1000 ระงับ'!$B$2:$C$99,1,FALSE)</f>
        <v>#N/A</v>
      </c>
      <c r="H459" s="28" t="e">
        <f>VLOOKUP($A459,'GL-1000 ระงับ'!$B$2:$C$99,2,FALSE)</f>
        <v>#N/A</v>
      </c>
      <c r="I459" s="2">
        <v>2958465</v>
      </c>
      <c r="J459" s="2">
        <v>1</v>
      </c>
      <c r="K459" s="2">
        <v>45485</v>
      </c>
      <c r="L459" t="s">
        <v>1364</v>
      </c>
      <c r="M459" t="s">
        <v>1365</v>
      </c>
      <c r="N459" t="s">
        <v>127</v>
      </c>
      <c r="O459" t="s">
        <v>7</v>
      </c>
      <c r="P459" t="s">
        <v>3</v>
      </c>
    </row>
    <row r="460" spans="1:16" hidden="1" x14ac:dyDescent="0.25">
      <c r="A460" s="21">
        <v>53601801</v>
      </c>
      <c r="B460" t="s">
        <v>1367</v>
      </c>
      <c r="C460" t="s">
        <v>2</v>
      </c>
      <c r="D460" s="18" t="s">
        <v>76</v>
      </c>
      <c r="E460" s="26">
        <v>53601801</v>
      </c>
      <c r="F460" s="24" t="s">
        <v>3439</v>
      </c>
      <c r="G460" s="28" t="e">
        <f>VLOOKUP($A460,'GL-1000 ระงับ'!$B$2:$C$99,1,FALSE)</f>
        <v>#N/A</v>
      </c>
      <c r="H460" s="28" t="e">
        <f>VLOOKUP($A460,'GL-1000 ระงับ'!$B$2:$C$99,2,FALSE)</f>
        <v>#N/A</v>
      </c>
      <c r="I460" s="2">
        <v>2958465</v>
      </c>
      <c r="J460" s="2">
        <v>1</v>
      </c>
      <c r="K460" s="2">
        <v>43998</v>
      </c>
      <c r="L460" t="s">
        <v>1368</v>
      </c>
      <c r="M460" t="s">
        <v>1369</v>
      </c>
      <c r="N460" t="s">
        <v>57</v>
      </c>
      <c r="O460" t="s">
        <v>7</v>
      </c>
      <c r="P460" t="s">
        <v>3</v>
      </c>
    </row>
    <row r="461" spans="1:16" hidden="1" x14ac:dyDescent="0.25">
      <c r="A461" s="21">
        <v>53601802</v>
      </c>
      <c r="B461" t="s">
        <v>1371</v>
      </c>
      <c r="C461" t="s">
        <v>2</v>
      </c>
      <c r="D461" s="18" t="s">
        <v>76</v>
      </c>
      <c r="E461" s="26">
        <v>53601802</v>
      </c>
      <c r="F461" s="24" t="s">
        <v>3440</v>
      </c>
      <c r="G461" s="28" t="e">
        <f>VLOOKUP($A461,'GL-1000 ระงับ'!$B$2:$C$99,1,FALSE)</f>
        <v>#N/A</v>
      </c>
      <c r="H461" s="28" t="e">
        <f>VLOOKUP($A461,'GL-1000 ระงับ'!$B$2:$C$99,2,FALSE)</f>
        <v>#N/A</v>
      </c>
      <c r="I461" s="2">
        <v>2958465</v>
      </c>
      <c r="J461" s="2">
        <v>1</v>
      </c>
      <c r="K461" s="2">
        <v>43998</v>
      </c>
      <c r="L461" t="s">
        <v>1371</v>
      </c>
      <c r="M461" t="s">
        <v>1372</v>
      </c>
      <c r="N461" t="s">
        <v>57</v>
      </c>
      <c r="O461" t="s">
        <v>7</v>
      </c>
      <c r="P461" t="s">
        <v>3</v>
      </c>
    </row>
    <row r="462" spans="1:16" hidden="1" x14ac:dyDescent="0.25">
      <c r="A462" s="21">
        <v>53601803</v>
      </c>
      <c r="B462" t="s">
        <v>1374</v>
      </c>
      <c r="C462" t="s">
        <v>2</v>
      </c>
      <c r="D462" s="18" t="s">
        <v>76</v>
      </c>
      <c r="E462" s="26">
        <v>53601803</v>
      </c>
      <c r="F462" s="24" t="s">
        <v>3441</v>
      </c>
      <c r="G462" s="28" t="e">
        <f>VLOOKUP($A462,'GL-1000 ระงับ'!$B$2:$C$99,1,FALSE)</f>
        <v>#N/A</v>
      </c>
      <c r="H462" s="28" t="e">
        <f>VLOOKUP($A462,'GL-1000 ระงับ'!$B$2:$C$99,2,FALSE)</f>
        <v>#N/A</v>
      </c>
      <c r="I462" s="2">
        <v>2958465</v>
      </c>
      <c r="J462" s="2">
        <v>1</v>
      </c>
      <c r="K462" s="2">
        <v>43998</v>
      </c>
      <c r="L462" t="s">
        <v>1374</v>
      </c>
      <c r="M462" t="s">
        <v>1375</v>
      </c>
      <c r="N462" t="s">
        <v>57</v>
      </c>
      <c r="O462" t="s">
        <v>7</v>
      </c>
      <c r="P462" t="s">
        <v>3</v>
      </c>
    </row>
    <row r="463" spans="1:16" hidden="1" x14ac:dyDescent="0.25">
      <c r="A463" s="21">
        <v>53601899</v>
      </c>
      <c r="B463" t="s">
        <v>1377</v>
      </c>
      <c r="C463" t="s">
        <v>2</v>
      </c>
      <c r="D463" s="18" t="s">
        <v>76</v>
      </c>
      <c r="E463" s="26">
        <v>53601899</v>
      </c>
      <c r="F463" s="24" t="s">
        <v>3442</v>
      </c>
      <c r="G463" s="28" t="e">
        <f>VLOOKUP($A463,'GL-1000 ระงับ'!$B$2:$C$99,1,FALSE)</f>
        <v>#N/A</v>
      </c>
      <c r="H463" s="28" t="e">
        <f>VLOOKUP($A463,'GL-1000 ระงับ'!$B$2:$C$99,2,FALSE)</f>
        <v>#N/A</v>
      </c>
      <c r="I463" s="2">
        <v>2958465</v>
      </c>
      <c r="J463" s="2">
        <v>1</v>
      </c>
      <c r="K463" s="2">
        <v>43998</v>
      </c>
      <c r="L463" t="s">
        <v>1378</v>
      </c>
      <c r="M463" t="s">
        <v>1379</v>
      </c>
      <c r="N463" t="s">
        <v>57</v>
      </c>
      <c r="O463" t="s">
        <v>7</v>
      </c>
      <c r="P463" t="s">
        <v>3</v>
      </c>
    </row>
    <row r="464" spans="1:16" hidden="1" x14ac:dyDescent="0.25">
      <c r="A464" s="21">
        <v>53602101</v>
      </c>
      <c r="B464" t="s">
        <v>1381</v>
      </c>
      <c r="C464" t="s">
        <v>2</v>
      </c>
      <c r="D464" s="18" t="s">
        <v>76</v>
      </c>
      <c r="E464" s="26">
        <v>53602101</v>
      </c>
      <c r="F464" s="24" t="s">
        <v>1382</v>
      </c>
      <c r="G464" s="28" t="e">
        <f>VLOOKUP($A464,'GL-1000 ระงับ'!$B$2:$C$99,1,FALSE)</f>
        <v>#N/A</v>
      </c>
      <c r="H464" s="28" t="e">
        <f>VLOOKUP($A464,'GL-1000 ระงับ'!$B$2:$C$99,2,FALSE)</f>
        <v>#N/A</v>
      </c>
      <c r="I464" s="2">
        <v>2958465</v>
      </c>
      <c r="J464" s="2">
        <v>1</v>
      </c>
      <c r="K464" s="2">
        <v>40844</v>
      </c>
      <c r="L464" t="s">
        <v>1381</v>
      </c>
      <c r="M464" t="s">
        <v>1382</v>
      </c>
      <c r="N464" t="s">
        <v>6</v>
      </c>
      <c r="O464" t="s">
        <v>7</v>
      </c>
      <c r="P464" t="s">
        <v>3</v>
      </c>
    </row>
    <row r="465" spans="1:16" hidden="1" x14ac:dyDescent="0.25">
      <c r="A465" s="21">
        <v>53602102</v>
      </c>
      <c r="B465" t="s">
        <v>1384</v>
      </c>
      <c r="C465" t="s">
        <v>2</v>
      </c>
      <c r="D465" s="18" t="s">
        <v>76</v>
      </c>
      <c r="E465" s="26">
        <v>53602102</v>
      </c>
      <c r="F465" s="24" t="s">
        <v>3443</v>
      </c>
      <c r="G465" s="28" t="e">
        <f>VLOOKUP($A465,'GL-1000 ระงับ'!$B$2:$C$99,1,FALSE)</f>
        <v>#N/A</v>
      </c>
      <c r="H465" s="28" t="e">
        <f>VLOOKUP($A465,'GL-1000 ระงับ'!$B$2:$C$99,2,FALSE)</f>
        <v>#N/A</v>
      </c>
      <c r="I465" s="2">
        <v>2958465</v>
      </c>
      <c r="J465" s="2">
        <v>1</v>
      </c>
      <c r="K465" s="2">
        <v>40844</v>
      </c>
      <c r="L465" t="s">
        <v>1384</v>
      </c>
      <c r="M465" t="s">
        <v>1385</v>
      </c>
      <c r="N465" t="s">
        <v>6</v>
      </c>
      <c r="O465" t="s">
        <v>7</v>
      </c>
      <c r="P465" t="s">
        <v>3</v>
      </c>
    </row>
    <row r="466" spans="1:16" s="30" customFormat="1" x14ac:dyDescent="0.25">
      <c r="A466" s="29">
        <v>53602103</v>
      </c>
      <c r="B466" s="30" t="s">
        <v>1387</v>
      </c>
      <c r="C466" s="30" t="s">
        <v>2</v>
      </c>
      <c r="D466" s="31" t="s">
        <v>76</v>
      </c>
      <c r="E466" s="32" t="e">
        <v>#N/A</v>
      </c>
      <c r="F466" s="33" t="e">
        <v>#N/A</v>
      </c>
      <c r="G466" s="34">
        <f>VLOOKUP($A466,'GL-1000 ระงับ'!$B$2:$C$99,1,FALSE)</f>
        <v>53602103</v>
      </c>
      <c r="H466" s="34" t="str">
        <f>VLOOKUP($A466,'GL-1000 ระงับ'!$B$2:$C$99,2,FALSE)</f>
        <v>ข-ค่าเบี้ยประกันชีวิต-พนักงาน</v>
      </c>
      <c r="I466" s="35">
        <v>2958465</v>
      </c>
      <c r="J466" s="35">
        <v>1</v>
      </c>
      <c r="K466" s="35">
        <v>40844</v>
      </c>
      <c r="L466" s="30" t="s">
        <v>1387</v>
      </c>
      <c r="M466" s="30" t="s">
        <v>1388</v>
      </c>
      <c r="N466" s="30" t="s">
        <v>6</v>
      </c>
      <c r="O466" s="30" t="s">
        <v>7</v>
      </c>
      <c r="P466" s="30" t="s">
        <v>3</v>
      </c>
    </row>
    <row r="467" spans="1:16" hidden="1" x14ac:dyDescent="0.25">
      <c r="A467" s="21">
        <v>53602104</v>
      </c>
      <c r="B467" t="s">
        <v>1390</v>
      </c>
      <c r="C467" t="s">
        <v>2</v>
      </c>
      <c r="D467" s="18" t="s">
        <v>76</v>
      </c>
      <c r="E467" s="26">
        <v>53602104</v>
      </c>
      <c r="F467" s="24" t="s">
        <v>1391</v>
      </c>
      <c r="G467" s="28" t="e">
        <f>VLOOKUP($A467,'GL-1000 ระงับ'!$B$2:$C$99,1,FALSE)</f>
        <v>#N/A</v>
      </c>
      <c r="H467" s="28" t="e">
        <f>VLOOKUP($A467,'GL-1000 ระงับ'!$B$2:$C$99,2,FALSE)</f>
        <v>#N/A</v>
      </c>
      <c r="I467" s="2">
        <v>2958465</v>
      </c>
      <c r="J467" s="2">
        <v>1</v>
      </c>
      <c r="K467" s="2">
        <v>40844</v>
      </c>
      <c r="L467" t="s">
        <v>1390</v>
      </c>
      <c r="M467" t="s">
        <v>1391</v>
      </c>
      <c r="N467" t="s">
        <v>6</v>
      </c>
      <c r="O467" t="s">
        <v>7</v>
      </c>
      <c r="P467" t="s">
        <v>3</v>
      </c>
    </row>
    <row r="468" spans="1:16" hidden="1" x14ac:dyDescent="0.25">
      <c r="A468" s="21">
        <v>53602105</v>
      </c>
      <c r="B468" t="s">
        <v>1393</v>
      </c>
      <c r="C468" t="s">
        <v>2</v>
      </c>
      <c r="D468" s="18" t="s">
        <v>76</v>
      </c>
      <c r="E468" s="26">
        <v>53602105</v>
      </c>
      <c r="F468" s="24" t="s">
        <v>1394</v>
      </c>
      <c r="G468" s="28" t="e">
        <f>VLOOKUP($A468,'GL-1000 ระงับ'!$B$2:$C$99,1,FALSE)</f>
        <v>#N/A</v>
      </c>
      <c r="H468" s="28" t="e">
        <f>VLOOKUP($A468,'GL-1000 ระงับ'!$B$2:$C$99,2,FALSE)</f>
        <v>#N/A</v>
      </c>
      <c r="I468" s="2">
        <v>2958465</v>
      </c>
      <c r="J468" s="2">
        <v>1</v>
      </c>
      <c r="K468" s="2">
        <v>40844</v>
      </c>
      <c r="L468" t="s">
        <v>1393</v>
      </c>
      <c r="M468" t="s">
        <v>1394</v>
      </c>
      <c r="N468" t="s">
        <v>6</v>
      </c>
      <c r="O468" t="s">
        <v>7</v>
      </c>
      <c r="P468" t="s">
        <v>3</v>
      </c>
    </row>
    <row r="469" spans="1:16" hidden="1" x14ac:dyDescent="0.25">
      <c r="A469" s="21">
        <v>53602106</v>
      </c>
      <c r="B469" t="s">
        <v>1396</v>
      </c>
      <c r="C469" t="s">
        <v>2</v>
      </c>
      <c r="D469" s="18" t="s">
        <v>76</v>
      </c>
      <c r="E469" s="26">
        <v>53602106</v>
      </c>
      <c r="F469" s="24" t="s">
        <v>1397</v>
      </c>
      <c r="G469" s="28" t="e">
        <f>VLOOKUP($A469,'GL-1000 ระงับ'!$B$2:$C$99,1,FALSE)</f>
        <v>#N/A</v>
      </c>
      <c r="H469" s="28" t="e">
        <f>VLOOKUP($A469,'GL-1000 ระงับ'!$B$2:$C$99,2,FALSE)</f>
        <v>#N/A</v>
      </c>
      <c r="I469" s="2">
        <v>2958465</v>
      </c>
      <c r="J469" s="2">
        <v>1</v>
      </c>
      <c r="K469" s="2">
        <v>40844</v>
      </c>
      <c r="L469" t="s">
        <v>1396</v>
      </c>
      <c r="M469" t="s">
        <v>1397</v>
      </c>
      <c r="N469" t="s">
        <v>6</v>
      </c>
      <c r="O469" t="s">
        <v>7</v>
      </c>
      <c r="P469" t="s">
        <v>3</v>
      </c>
    </row>
    <row r="470" spans="1:16" s="30" customFormat="1" x14ac:dyDescent="0.25">
      <c r="A470" s="29">
        <v>53602107</v>
      </c>
      <c r="B470" s="30" t="s">
        <v>1399</v>
      </c>
      <c r="C470" s="30" t="s">
        <v>2</v>
      </c>
      <c r="D470" s="31" t="s">
        <v>76</v>
      </c>
      <c r="E470" s="32" t="e">
        <v>#N/A</v>
      </c>
      <c r="F470" s="33" t="e">
        <v>#N/A</v>
      </c>
      <c r="G470" s="34">
        <f>VLOOKUP($A470,'GL-1000 ระงับ'!$B$2:$C$99,1,FALSE)</f>
        <v>53602107</v>
      </c>
      <c r="H470" s="34" t="str">
        <f>VLOOKUP($A470,'GL-1000 ระงับ'!$B$2:$C$99,2,FALSE)</f>
        <v>ข-ง.ตอบแทนความชอบในการทำงาน-โครงการเกษียณอายุ-พนง.</v>
      </c>
      <c r="I470" s="35">
        <v>2958465</v>
      </c>
      <c r="J470" s="35">
        <v>1</v>
      </c>
      <c r="K470" s="35">
        <v>40844</v>
      </c>
      <c r="L470" s="30" t="s">
        <v>1399</v>
      </c>
      <c r="M470" s="30" t="s">
        <v>1400</v>
      </c>
      <c r="N470" s="30" t="s">
        <v>6</v>
      </c>
      <c r="O470" s="30" t="s">
        <v>7</v>
      </c>
      <c r="P470" s="30" t="s">
        <v>3</v>
      </c>
    </row>
    <row r="471" spans="1:16" hidden="1" x14ac:dyDescent="0.25">
      <c r="A471" s="21">
        <v>53602108</v>
      </c>
      <c r="B471" t="s">
        <v>1402</v>
      </c>
      <c r="C471" t="s">
        <v>2</v>
      </c>
      <c r="D471" s="18" t="s">
        <v>76</v>
      </c>
      <c r="E471" s="26">
        <v>53602108</v>
      </c>
      <c r="F471" s="24" t="s">
        <v>1403</v>
      </c>
      <c r="G471" s="28" t="e">
        <f>VLOOKUP($A471,'GL-1000 ระงับ'!$B$2:$C$99,1,FALSE)</f>
        <v>#N/A</v>
      </c>
      <c r="H471" s="28" t="e">
        <f>VLOOKUP($A471,'GL-1000 ระงับ'!$B$2:$C$99,2,FALSE)</f>
        <v>#N/A</v>
      </c>
      <c r="I471" s="2">
        <v>2958465</v>
      </c>
      <c r="J471" s="2">
        <v>1</v>
      </c>
      <c r="K471" s="2">
        <v>40844</v>
      </c>
      <c r="L471" t="s">
        <v>1402</v>
      </c>
      <c r="M471" t="s">
        <v>1403</v>
      </c>
      <c r="N471" t="s">
        <v>6</v>
      </c>
      <c r="O471" t="s">
        <v>7</v>
      </c>
      <c r="P471" t="s">
        <v>3</v>
      </c>
    </row>
    <row r="472" spans="1:16" hidden="1" x14ac:dyDescent="0.25">
      <c r="A472" s="21">
        <v>53602109</v>
      </c>
      <c r="B472" t="s">
        <v>1405</v>
      </c>
      <c r="C472" t="s">
        <v>2</v>
      </c>
      <c r="D472" s="18" t="s">
        <v>76</v>
      </c>
      <c r="E472" s="26">
        <v>53602109</v>
      </c>
      <c r="F472" s="24" t="s">
        <v>1406</v>
      </c>
      <c r="G472" s="28" t="e">
        <f>VLOOKUP($A472,'GL-1000 ระงับ'!$B$2:$C$99,1,FALSE)</f>
        <v>#N/A</v>
      </c>
      <c r="H472" s="28" t="e">
        <f>VLOOKUP($A472,'GL-1000 ระงับ'!$B$2:$C$99,2,FALSE)</f>
        <v>#N/A</v>
      </c>
      <c r="I472" s="2">
        <v>2958465</v>
      </c>
      <c r="J472" s="2">
        <v>1</v>
      </c>
      <c r="K472" s="2">
        <v>40928</v>
      </c>
      <c r="L472" t="s">
        <v>1405</v>
      </c>
      <c r="M472" t="s">
        <v>1406</v>
      </c>
      <c r="N472" t="s">
        <v>6</v>
      </c>
      <c r="O472" t="s">
        <v>7</v>
      </c>
      <c r="P472" t="s">
        <v>3</v>
      </c>
    </row>
    <row r="473" spans="1:16" hidden="1" x14ac:dyDescent="0.25">
      <c r="A473" s="21">
        <v>53602110</v>
      </c>
      <c r="B473" t="s">
        <v>1408</v>
      </c>
      <c r="C473" t="s">
        <v>2</v>
      </c>
      <c r="D473" s="18" t="s">
        <v>76</v>
      </c>
      <c r="E473" s="26">
        <v>53602110</v>
      </c>
      <c r="F473" s="24" t="s">
        <v>1409</v>
      </c>
      <c r="G473" s="28" t="e">
        <f>VLOOKUP($A473,'GL-1000 ระงับ'!$B$2:$C$99,1,FALSE)</f>
        <v>#N/A</v>
      </c>
      <c r="H473" s="28" t="e">
        <f>VLOOKUP($A473,'GL-1000 ระงับ'!$B$2:$C$99,2,FALSE)</f>
        <v>#N/A</v>
      </c>
      <c r="I473" s="2">
        <v>2958465</v>
      </c>
      <c r="J473" s="2">
        <v>1</v>
      </c>
      <c r="K473" s="2">
        <v>40844</v>
      </c>
      <c r="L473" t="s">
        <v>1408</v>
      </c>
      <c r="M473" t="s">
        <v>1409</v>
      </c>
      <c r="N473" t="s">
        <v>6</v>
      </c>
      <c r="O473" t="s">
        <v>7</v>
      </c>
      <c r="P473" t="s">
        <v>3</v>
      </c>
    </row>
    <row r="474" spans="1:16" hidden="1" x14ac:dyDescent="0.25">
      <c r="A474" s="21">
        <v>53602111</v>
      </c>
      <c r="B474" t="s">
        <v>1411</v>
      </c>
      <c r="C474" t="s">
        <v>2</v>
      </c>
      <c r="D474" s="18" t="s">
        <v>76</v>
      </c>
      <c r="E474" s="26">
        <v>53602111</v>
      </c>
      <c r="F474" s="24" t="s">
        <v>1412</v>
      </c>
      <c r="G474" s="28" t="e">
        <f>VLOOKUP($A474,'GL-1000 ระงับ'!$B$2:$C$99,1,FALSE)</f>
        <v>#N/A</v>
      </c>
      <c r="H474" s="28" t="e">
        <f>VLOOKUP($A474,'GL-1000 ระงับ'!$B$2:$C$99,2,FALSE)</f>
        <v>#N/A</v>
      </c>
      <c r="I474" s="2">
        <v>2958465</v>
      </c>
      <c r="J474" s="2">
        <v>1</v>
      </c>
      <c r="K474" s="2">
        <v>40844</v>
      </c>
      <c r="L474" t="s">
        <v>1411</v>
      </c>
      <c r="M474" t="s">
        <v>1412</v>
      </c>
      <c r="N474" t="s">
        <v>6</v>
      </c>
      <c r="O474" t="s">
        <v>7</v>
      </c>
      <c r="P474" t="s">
        <v>3</v>
      </c>
    </row>
    <row r="475" spans="1:16" hidden="1" x14ac:dyDescent="0.25">
      <c r="A475" s="21">
        <v>53602112</v>
      </c>
      <c r="B475" t="s">
        <v>1414</v>
      </c>
      <c r="C475" t="s">
        <v>2</v>
      </c>
      <c r="D475" s="18" t="s">
        <v>76</v>
      </c>
      <c r="E475" s="26">
        <v>53602112</v>
      </c>
      <c r="F475" s="24" t="s">
        <v>1415</v>
      </c>
      <c r="G475" s="28" t="e">
        <f>VLOOKUP($A475,'GL-1000 ระงับ'!$B$2:$C$99,1,FALSE)</f>
        <v>#N/A</v>
      </c>
      <c r="H475" s="28" t="e">
        <f>VLOOKUP($A475,'GL-1000 ระงับ'!$B$2:$C$99,2,FALSE)</f>
        <v>#N/A</v>
      </c>
      <c r="I475" s="2">
        <v>2958465</v>
      </c>
      <c r="J475" s="2">
        <v>1</v>
      </c>
      <c r="K475" s="2">
        <v>40914</v>
      </c>
      <c r="L475" t="s">
        <v>1414</v>
      </c>
      <c r="M475" t="s">
        <v>1415</v>
      </c>
      <c r="N475" t="s">
        <v>6</v>
      </c>
      <c r="O475" t="s">
        <v>7</v>
      </c>
      <c r="P475" t="s">
        <v>3</v>
      </c>
    </row>
    <row r="476" spans="1:16" hidden="1" x14ac:dyDescent="0.25">
      <c r="A476" s="21">
        <v>53602113</v>
      </c>
      <c r="B476" t="s">
        <v>1417</v>
      </c>
      <c r="C476" t="s">
        <v>2</v>
      </c>
      <c r="D476" s="18" t="s">
        <v>76</v>
      </c>
      <c r="E476" s="26">
        <v>53602113</v>
      </c>
      <c r="F476" s="24" t="s">
        <v>1418</v>
      </c>
      <c r="G476" s="28" t="e">
        <f>VLOOKUP($A476,'GL-1000 ระงับ'!$B$2:$C$99,1,FALSE)</f>
        <v>#N/A</v>
      </c>
      <c r="H476" s="28" t="e">
        <f>VLOOKUP($A476,'GL-1000 ระงับ'!$B$2:$C$99,2,FALSE)</f>
        <v>#N/A</v>
      </c>
      <c r="I476" s="2">
        <v>2958465</v>
      </c>
      <c r="J476" s="2">
        <v>1</v>
      </c>
      <c r="K476" s="2">
        <v>41906</v>
      </c>
      <c r="L476" t="s">
        <v>1417</v>
      </c>
      <c r="M476" t="s">
        <v>1418</v>
      </c>
      <c r="N476" t="s">
        <v>61</v>
      </c>
      <c r="O476" t="s">
        <v>7</v>
      </c>
      <c r="P476" t="s">
        <v>3</v>
      </c>
    </row>
    <row r="477" spans="1:16" hidden="1" x14ac:dyDescent="0.25">
      <c r="A477" s="21">
        <v>53602114</v>
      </c>
      <c r="B477" t="s">
        <v>1420</v>
      </c>
      <c r="C477" t="s">
        <v>2</v>
      </c>
      <c r="D477" s="18" t="s">
        <v>76</v>
      </c>
      <c r="E477" s="26">
        <v>53602114</v>
      </c>
      <c r="F477" s="24" t="s">
        <v>1421</v>
      </c>
      <c r="G477" s="28" t="e">
        <f>VLOOKUP($A477,'GL-1000 ระงับ'!$B$2:$C$99,1,FALSE)</f>
        <v>#N/A</v>
      </c>
      <c r="H477" s="28" t="e">
        <f>VLOOKUP($A477,'GL-1000 ระงับ'!$B$2:$C$99,2,FALSE)</f>
        <v>#N/A</v>
      </c>
      <c r="I477" s="2">
        <v>2958465</v>
      </c>
      <c r="J477" s="2">
        <v>1</v>
      </c>
      <c r="K477" s="2">
        <v>41906</v>
      </c>
      <c r="L477" t="s">
        <v>1420</v>
      </c>
      <c r="M477" t="s">
        <v>1421</v>
      </c>
      <c r="N477" t="s">
        <v>61</v>
      </c>
      <c r="O477" t="s">
        <v>7</v>
      </c>
      <c r="P477" t="s">
        <v>3</v>
      </c>
    </row>
    <row r="478" spans="1:16" s="30" customFormat="1" x14ac:dyDescent="0.25">
      <c r="A478" s="29">
        <v>53602115</v>
      </c>
      <c r="B478" s="30" t="s">
        <v>1423</v>
      </c>
      <c r="C478" s="30" t="s">
        <v>2</v>
      </c>
      <c r="D478" s="31" t="s">
        <v>76</v>
      </c>
      <c r="E478" s="32" t="e">
        <v>#N/A</v>
      </c>
      <c r="F478" s="33" t="e">
        <v>#N/A</v>
      </c>
      <c r="G478" s="34">
        <f>VLOOKUP($A478,'GL-1000 ระงับ'!$B$2:$C$99,1,FALSE)</f>
        <v>53602115</v>
      </c>
      <c r="H478" s="34" t="str">
        <f>VLOOKUP($A478,'GL-1000 ระงับ'!$B$2:$C$99,2,FALSE)</f>
        <v>ข-ค่าวันหยุดพักผ่อน-ผู้เกษียณ-พนักงาน</v>
      </c>
      <c r="I478" s="35">
        <v>2958465</v>
      </c>
      <c r="J478" s="35">
        <v>1</v>
      </c>
      <c r="K478" s="35">
        <v>41906</v>
      </c>
      <c r="L478" s="30" t="s">
        <v>1423</v>
      </c>
      <c r="M478" s="30" t="s">
        <v>1268</v>
      </c>
      <c r="N478" s="30" t="s">
        <v>61</v>
      </c>
      <c r="O478" s="30" t="s">
        <v>7</v>
      </c>
      <c r="P478" s="30" t="s">
        <v>3</v>
      </c>
    </row>
    <row r="479" spans="1:16" hidden="1" x14ac:dyDescent="0.25">
      <c r="A479" s="21">
        <v>53602116</v>
      </c>
      <c r="B479" t="s">
        <v>1425</v>
      </c>
      <c r="C479" t="s">
        <v>2</v>
      </c>
      <c r="D479" s="18" t="s">
        <v>76</v>
      </c>
      <c r="E479" s="26">
        <v>53602116</v>
      </c>
      <c r="F479" s="24" t="s">
        <v>1426</v>
      </c>
      <c r="G479" s="28" t="e">
        <f>VLOOKUP($A479,'GL-1000 ระงับ'!$B$2:$C$99,1,FALSE)</f>
        <v>#N/A</v>
      </c>
      <c r="H479" s="28" t="e">
        <f>VLOOKUP($A479,'GL-1000 ระงับ'!$B$2:$C$99,2,FALSE)</f>
        <v>#N/A</v>
      </c>
      <c r="I479" s="2">
        <v>2958465</v>
      </c>
      <c r="J479" s="2">
        <v>1</v>
      </c>
      <c r="K479" s="2">
        <v>41906</v>
      </c>
      <c r="L479" t="s">
        <v>1425</v>
      </c>
      <c r="M479" t="s">
        <v>1426</v>
      </c>
      <c r="N479" t="s">
        <v>61</v>
      </c>
      <c r="O479" t="s">
        <v>7</v>
      </c>
      <c r="P479" t="s">
        <v>3</v>
      </c>
    </row>
    <row r="480" spans="1:16" hidden="1" x14ac:dyDescent="0.25">
      <c r="A480" s="21">
        <v>53602199</v>
      </c>
      <c r="B480" t="s">
        <v>1428</v>
      </c>
      <c r="C480" t="s">
        <v>2</v>
      </c>
      <c r="D480" s="18" t="s">
        <v>76</v>
      </c>
      <c r="E480" s="26">
        <v>53602199</v>
      </c>
      <c r="F480" s="24" t="s">
        <v>1429</v>
      </c>
      <c r="G480" s="28" t="e">
        <f>VLOOKUP($A480,'GL-1000 ระงับ'!$B$2:$C$99,1,FALSE)</f>
        <v>#N/A</v>
      </c>
      <c r="H480" s="28" t="e">
        <f>VLOOKUP($A480,'GL-1000 ระงับ'!$B$2:$C$99,2,FALSE)</f>
        <v>#N/A</v>
      </c>
      <c r="I480" s="2">
        <v>2958465</v>
      </c>
      <c r="J480" s="2">
        <v>1</v>
      </c>
      <c r="K480" s="2">
        <v>40844</v>
      </c>
      <c r="L480" t="s">
        <v>1428</v>
      </c>
      <c r="M480" t="s">
        <v>1429</v>
      </c>
      <c r="N480" t="s">
        <v>6</v>
      </c>
      <c r="O480" t="s">
        <v>7</v>
      </c>
      <c r="P480" t="s">
        <v>3</v>
      </c>
    </row>
    <row r="481" spans="1:16" hidden="1" x14ac:dyDescent="0.25">
      <c r="A481" s="21">
        <v>53602201</v>
      </c>
      <c r="B481" t="s">
        <v>1431</v>
      </c>
      <c r="C481" t="s">
        <v>2</v>
      </c>
      <c r="D481" s="18" t="s">
        <v>76</v>
      </c>
      <c r="E481" s="26">
        <v>53602201</v>
      </c>
      <c r="F481" s="24" t="s">
        <v>1432</v>
      </c>
      <c r="G481" s="28" t="e">
        <f>VLOOKUP($A481,'GL-1000 ระงับ'!$B$2:$C$99,1,FALSE)</f>
        <v>#N/A</v>
      </c>
      <c r="H481" s="28" t="e">
        <f>VLOOKUP($A481,'GL-1000 ระงับ'!$B$2:$C$99,2,FALSE)</f>
        <v>#N/A</v>
      </c>
      <c r="I481" s="2">
        <v>2958465</v>
      </c>
      <c r="J481" s="2">
        <v>1</v>
      </c>
      <c r="K481" s="2">
        <v>40844</v>
      </c>
      <c r="L481" t="s">
        <v>1431</v>
      </c>
      <c r="M481" t="s">
        <v>1432</v>
      </c>
      <c r="N481" t="s">
        <v>6</v>
      </c>
      <c r="O481" t="s">
        <v>7</v>
      </c>
      <c r="P481" t="s">
        <v>3</v>
      </c>
    </row>
    <row r="482" spans="1:16" hidden="1" x14ac:dyDescent="0.25">
      <c r="A482" s="21">
        <v>53602202</v>
      </c>
      <c r="B482" t="s">
        <v>1434</v>
      </c>
      <c r="C482" t="s">
        <v>2</v>
      </c>
      <c r="D482" s="18" t="s">
        <v>76</v>
      </c>
      <c r="E482" s="26">
        <v>53602202</v>
      </c>
      <c r="F482" s="24" t="s">
        <v>1435</v>
      </c>
      <c r="G482" s="28" t="e">
        <f>VLOOKUP($A482,'GL-1000 ระงับ'!$B$2:$C$99,1,FALSE)</f>
        <v>#N/A</v>
      </c>
      <c r="H482" s="28" t="e">
        <f>VLOOKUP($A482,'GL-1000 ระงับ'!$B$2:$C$99,2,FALSE)</f>
        <v>#N/A</v>
      </c>
      <c r="I482" s="2">
        <v>2958465</v>
      </c>
      <c r="J482" s="2">
        <v>1</v>
      </c>
      <c r="K482" s="2">
        <v>40844</v>
      </c>
      <c r="L482" t="s">
        <v>1434</v>
      </c>
      <c r="M482" t="s">
        <v>1435</v>
      </c>
      <c r="N482" t="s">
        <v>6</v>
      </c>
      <c r="O482" t="s">
        <v>7</v>
      </c>
      <c r="P482" t="s">
        <v>3</v>
      </c>
    </row>
    <row r="483" spans="1:16" hidden="1" x14ac:dyDescent="0.25">
      <c r="A483" s="21">
        <v>53602203</v>
      </c>
      <c r="B483" t="s">
        <v>1437</v>
      </c>
      <c r="C483" t="s">
        <v>2</v>
      </c>
      <c r="D483" s="18" t="s">
        <v>76</v>
      </c>
      <c r="E483" s="26">
        <v>53602203</v>
      </c>
      <c r="F483" s="24" t="s">
        <v>1438</v>
      </c>
      <c r="G483" s="28" t="e">
        <f>VLOOKUP($A483,'GL-1000 ระงับ'!$B$2:$C$99,1,FALSE)</f>
        <v>#N/A</v>
      </c>
      <c r="H483" s="28" t="e">
        <f>VLOOKUP($A483,'GL-1000 ระงับ'!$B$2:$C$99,2,FALSE)</f>
        <v>#N/A</v>
      </c>
      <c r="I483" s="2">
        <v>2958465</v>
      </c>
      <c r="J483" s="2">
        <v>1</v>
      </c>
      <c r="K483" s="2">
        <v>40844</v>
      </c>
      <c r="L483" t="s">
        <v>1437</v>
      </c>
      <c r="M483" t="s">
        <v>1438</v>
      </c>
      <c r="N483" t="s">
        <v>6</v>
      </c>
      <c r="O483" t="s">
        <v>7</v>
      </c>
      <c r="P483" t="s">
        <v>3</v>
      </c>
    </row>
    <row r="484" spans="1:16" hidden="1" x14ac:dyDescent="0.25">
      <c r="A484" s="21">
        <v>53602204</v>
      </c>
      <c r="B484" t="s">
        <v>1440</v>
      </c>
      <c r="C484" t="s">
        <v>2</v>
      </c>
      <c r="D484" s="18" t="s">
        <v>76</v>
      </c>
      <c r="E484" s="26">
        <v>53602204</v>
      </c>
      <c r="F484" s="24" t="s">
        <v>1441</v>
      </c>
      <c r="G484" s="28" t="e">
        <f>VLOOKUP($A484,'GL-1000 ระงับ'!$B$2:$C$99,1,FALSE)</f>
        <v>#N/A</v>
      </c>
      <c r="H484" s="28" t="e">
        <f>VLOOKUP($A484,'GL-1000 ระงับ'!$B$2:$C$99,2,FALSE)</f>
        <v>#N/A</v>
      </c>
      <c r="I484" s="2">
        <v>2958465</v>
      </c>
      <c r="J484" s="2">
        <v>1</v>
      </c>
      <c r="K484" s="2">
        <v>40844</v>
      </c>
      <c r="L484" t="s">
        <v>1440</v>
      </c>
      <c r="M484" t="s">
        <v>1441</v>
      </c>
      <c r="N484" t="s">
        <v>6</v>
      </c>
      <c r="O484" t="s">
        <v>7</v>
      </c>
      <c r="P484" t="s">
        <v>3</v>
      </c>
    </row>
    <row r="485" spans="1:16" hidden="1" x14ac:dyDescent="0.25">
      <c r="A485" s="21">
        <v>53602205</v>
      </c>
      <c r="B485" t="s">
        <v>1443</v>
      </c>
      <c r="C485" t="s">
        <v>2</v>
      </c>
      <c r="D485" s="18" t="s">
        <v>76</v>
      </c>
      <c r="E485" s="26">
        <v>53602205</v>
      </c>
      <c r="F485" s="24" t="s">
        <v>1444</v>
      </c>
      <c r="G485" s="28" t="e">
        <f>VLOOKUP($A485,'GL-1000 ระงับ'!$B$2:$C$99,1,FALSE)</f>
        <v>#N/A</v>
      </c>
      <c r="H485" s="28" t="e">
        <f>VLOOKUP($A485,'GL-1000 ระงับ'!$B$2:$C$99,2,FALSE)</f>
        <v>#N/A</v>
      </c>
      <c r="I485" s="2">
        <v>2958465</v>
      </c>
      <c r="J485" s="2">
        <v>1</v>
      </c>
      <c r="K485" s="2">
        <v>41522</v>
      </c>
      <c r="L485" t="s">
        <v>1443</v>
      </c>
      <c r="M485" t="s">
        <v>1444</v>
      </c>
      <c r="N485" t="s">
        <v>61</v>
      </c>
      <c r="O485" t="s">
        <v>7</v>
      </c>
      <c r="P485" t="s">
        <v>3</v>
      </c>
    </row>
    <row r="486" spans="1:16" hidden="1" x14ac:dyDescent="0.25">
      <c r="A486" s="21">
        <v>53602206</v>
      </c>
      <c r="B486" t="s">
        <v>1446</v>
      </c>
      <c r="C486" t="s">
        <v>2</v>
      </c>
      <c r="D486" s="18" t="s">
        <v>76</v>
      </c>
      <c r="E486" s="26">
        <v>53602206</v>
      </c>
      <c r="F486" s="24" t="s">
        <v>1447</v>
      </c>
      <c r="G486" s="28" t="e">
        <f>VLOOKUP($A486,'GL-1000 ระงับ'!$B$2:$C$99,1,FALSE)</f>
        <v>#N/A</v>
      </c>
      <c r="H486" s="28" t="e">
        <f>VLOOKUP($A486,'GL-1000 ระงับ'!$B$2:$C$99,2,FALSE)</f>
        <v>#N/A</v>
      </c>
      <c r="I486" s="2">
        <v>2958465</v>
      </c>
      <c r="J486" s="2">
        <v>1</v>
      </c>
      <c r="K486" s="2">
        <v>41247</v>
      </c>
      <c r="L486" t="s">
        <v>1446</v>
      </c>
      <c r="M486" t="s">
        <v>1447</v>
      </c>
      <c r="N486" t="s">
        <v>61</v>
      </c>
      <c r="O486" t="s">
        <v>7</v>
      </c>
      <c r="P486" t="s">
        <v>3</v>
      </c>
    </row>
    <row r="487" spans="1:16" hidden="1" x14ac:dyDescent="0.25">
      <c r="A487" s="21">
        <v>53602207</v>
      </c>
      <c r="B487" t="s">
        <v>1449</v>
      </c>
      <c r="C487" t="s">
        <v>2</v>
      </c>
      <c r="D487" s="18" t="s">
        <v>76</v>
      </c>
      <c r="E487" s="26">
        <v>53602207</v>
      </c>
      <c r="F487" s="24" t="s">
        <v>1450</v>
      </c>
      <c r="G487" s="28" t="e">
        <f>VLOOKUP($A487,'GL-1000 ระงับ'!$B$2:$C$99,1,FALSE)</f>
        <v>#N/A</v>
      </c>
      <c r="H487" s="28" t="e">
        <f>VLOOKUP($A487,'GL-1000 ระงับ'!$B$2:$C$99,2,FALSE)</f>
        <v>#N/A</v>
      </c>
      <c r="I487" s="2">
        <v>2958465</v>
      </c>
      <c r="J487" s="2">
        <v>1</v>
      </c>
      <c r="K487" s="2">
        <v>42090</v>
      </c>
      <c r="L487" t="s">
        <v>1449</v>
      </c>
      <c r="M487" t="s">
        <v>1450</v>
      </c>
      <c r="N487" t="s">
        <v>61</v>
      </c>
      <c r="O487" t="s">
        <v>7</v>
      </c>
      <c r="P487" t="s">
        <v>3</v>
      </c>
    </row>
    <row r="488" spans="1:16" hidden="1" x14ac:dyDescent="0.25">
      <c r="A488" s="21">
        <v>53602208</v>
      </c>
      <c r="B488" t="s">
        <v>1452</v>
      </c>
      <c r="C488" t="s">
        <v>2</v>
      </c>
      <c r="D488" s="18" t="s">
        <v>76</v>
      </c>
      <c r="E488" s="26">
        <v>53602208</v>
      </c>
      <c r="F488" s="24" t="s">
        <v>1453</v>
      </c>
      <c r="G488" s="28" t="e">
        <f>VLOOKUP($A488,'GL-1000 ระงับ'!$B$2:$C$99,1,FALSE)</f>
        <v>#N/A</v>
      </c>
      <c r="H488" s="28" t="e">
        <f>VLOOKUP($A488,'GL-1000 ระงับ'!$B$2:$C$99,2,FALSE)</f>
        <v>#N/A</v>
      </c>
      <c r="I488" s="2">
        <v>2958465</v>
      </c>
      <c r="J488" s="2">
        <v>1</v>
      </c>
      <c r="K488" s="2">
        <v>42090</v>
      </c>
      <c r="L488" t="s">
        <v>1452</v>
      </c>
      <c r="M488" t="s">
        <v>1453</v>
      </c>
      <c r="N488" t="s">
        <v>61</v>
      </c>
      <c r="O488" t="s">
        <v>7</v>
      </c>
      <c r="P488" t="s">
        <v>3</v>
      </c>
    </row>
    <row r="489" spans="1:16" hidden="1" x14ac:dyDescent="0.25">
      <c r="A489" s="21">
        <v>53602299</v>
      </c>
      <c r="B489" t="s">
        <v>1455</v>
      </c>
      <c r="C489" t="s">
        <v>2</v>
      </c>
      <c r="D489" s="18" t="s">
        <v>76</v>
      </c>
      <c r="E489" s="26">
        <v>53602299</v>
      </c>
      <c r="F489" s="24" t="s">
        <v>1456</v>
      </c>
      <c r="G489" s="28" t="e">
        <f>VLOOKUP($A489,'GL-1000 ระงับ'!$B$2:$C$99,1,FALSE)</f>
        <v>#N/A</v>
      </c>
      <c r="H489" s="28" t="e">
        <f>VLOOKUP($A489,'GL-1000 ระงับ'!$B$2:$C$99,2,FALSE)</f>
        <v>#N/A</v>
      </c>
      <c r="I489" s="2">
        <v>2958465</v>
      </c>
      <c r="J489" s="2">
        <v>1</v>
      </c>
      <c r="K489" s="2">
        <v>40844</v>
      </c>
      <c r="L489" t="s">
        <v>1455</v>
      </c>
      <c r="M489" t="s">
        <v>1456</v>
      </c>
      <c r="N489" t="s">
        <v>6</v>
      </c>
      <c r="O489" t="s">
        <v>7</v>
      </c>
      <c r="P489" t="s">
        <v>3</v>
      </c>
    </row>
    <row r="490" spans="1:16" hidden="1" x14ac:dyDescent="0.25">
      <c r="A490" s="21">
        <v>53602301</v>
      </c>
      <c r="B490" t="s">
        <v>1458</v>
      </c>
      <c r="C490" t="s">
        <v>2</v>
      </c>
      <c r="D490" s="18" t="s">
        <v>76</v>
      </c>
      <c r="E490" s="26">
        <v>53602301</v>
      </c>
      <c r="F490" s="24" t="s">
        <v>1459</v>
      </c>
      <c r="G490" s="28" t="e">
        <f>VLOOKUP($A490,'GL-1000 ระงับ'!$B$2:$C$99,1,FALSE)</f>
        <v>#N/A</v>
      </c>
      <c r="H490" s="28" t="e">
        <f>VLOOKUP($A490,'GL-1000 ระงับ'!$B$2:$C$99,2,FALSE)</f>
        <v>#N/A</v>
      </c>
      <c r="I490" s="2">
        <v>2958465</v>
      </c>
      <c r="J490" s="2">
        <v>1</v>
      </c>
      <c r="K490" s="2">
        <v>40844</v>
      </c>
      <c r="L490" t="s">
        <v>1458</v>
      </c>
      <c r="M490" t="s">
        <v>1459</v>
      </c>
      <c r="N490" t="s">
        <v>6</v>
      </c>
      <c r="O490" t="s">
        <v>7</v>
      </c>
      <c r="P490" t="s">
        <v>3</v>
      </c>
    </row>
    <row r="491" spans="1:16" hidden="1" x14ac:dyDescent="0.25">
      <c r="A491" s="21">
        <v>53602302</v>
      </c>
      <c r="B491" t="s">
        <v>1461</v>
      </c>
      <c r="C491" t="s">
        <v>2</v>
      </c>
      <c r="D491" s="18" t="s">
        <v>76</v>
      </c>
      <c r="E491" s="26">
        <v>53602302</v>
      </c>
      <c r="F491" s="24" t="s">
        <v>3444</v>
      </c>
      <c r="G491" s="28" t="e">
        <f>VLOOKUP($A491,'GL-1000 ระงับ'!$B$2:$C$99,1,FALSE)</f>
        <v>#N/A</v>
      </c>
      <c r="H491" s="28" t="e">
        <f>VLOOKUP($A491,'GL-1000 ระงับ'!$B$2:$C$99,2,FALSE)</f>
        <v>#N/A</v>
      </c>
      <c r="I491" s="2">
        <v>2958465</v>
      </c>
      <c r="J491" s="2">
        <v>1</v>
      </c>
      <c r="K491" s="2">
        <v>40844</v>
      </c>
      <c r="L491" t="s">
        <v>1461</v>
      </c>
      <c r="M491" t="s">
        <v>1462</v>
      </c>
      <c r="N491" t="s">
        <v>6</v>
      </c>
      <c r="O491" t="s">
        <v>7</v>
      </c>
      <c r="P491" t="s">
        <v>3</v>
      </c>
    </row>
    <row r="492" spans="1:16" s="30" customFormat="1" x14ac:dyDescent="0.25">
      <c r="A492" s="29">
        <v>53602303</v>
      </c>
      <c r="B492" s="30" t="s">
        <v>1464</v>
      </c>
      <c r="C492" s="30" t="s">
        <v>2</v>
      </c>
      <c r="D492" s="31" t="s">
        <v>76</v>
      </c>
      <c r="E492" s="32" t="e">
        <v>#N/A</v>
      </c>
      <c r="F492" s="33" t="e">
        <v>#N/A</v>
      </c>
      <c r="G492" s="34">
        <f>VLOOKUP($A492,'GL-1000 ระงับ'!$B$2:$C$99,1,FALSE)</f>
        <v>53602303</v>
      </c>
      <c r="H492" s="34" t="str">
        <f>VLOOKUP($A492,'GL-1000 ระงับ'!$B$2:$C$99,2,FALSE)</f>
        <v>ข-ค่าเบี้ยประกัน-ผู้บริหาร</v>
      </c>
      <c r="I492" s="35">
        <v>2958465</v>
      </c>
      <c r="J492" s="35">
        <v>1</v>
      </c>
      <c r="K492" s="35">
        <v>40844</v>
      </c>
      <c r="L492" s="30" t="s">
        <v>1464</v>
      </c>
      <c r="M492" s="30" t="s">
        <v>1465</v>
      </c>
      <c r="N492" s="30" t="s">
        <v>6</v>
      </c>
      <c r="O492" s="30" t="s">
        <v>7</v>
      </c>
      <c r="P492" s="30" t="s">
        <v>3</v>
      </c>
    </row>
    <row r="493" spans="1:16" hidden="1" x14ac:dyDescent="0.25">
      <c r="A493" s="21">
        <v>53602304</v>
      </c>
      <c r="B493" t="s">
        <v>1467</v>
      </c>
      <c r="C493" t="s">
        <v>2</v>
      </c>
      <c r="D493" s="18" t="s">
        <v>76</v>
      </c>
      <c r="E493" s="26">
        <v>53602304</v>
      </c>
      <c r="F493" s="24" t="s">
        <v>1468</v>
      </c>
      <c r="G493" s="28" t="e">
        <f>VLOOKUP($A493,'GL-1000 ระงับ'!$B$2:$C$99,1,FALSE)</f>
        <v>#N/A</v>
      </c>
      <c r="H493" s="28" t="e">
        <f>VLOOKUP($A493,'GL-1000 ระงับ'!$B$2:$C$99,2,FALSE)</f>
        <v>#N/A</v>
      </c>
      <c r="I493" s="2">
        <v>2958465</v>
      </c>
      <c r="J493" s="2">
        <v>1</v>
      </c>
      <c r="K493" s="2">
        <v>40844</v>
      </c>
      <c r="L493" t="s">
        <v>1467</v>
      </c>
      <c r="M493" t="s">
        <v>1468</v>
      </c>
      <c r="N493" t="s">
        <v>6</v>
      </c>
      <c r="O493" t="s">
        <v>7</v>
      </c>
      <c r="P493" t="s">
        <v>3</v>
      </c>
    </row>
    <row r="494" spans="1:16" hidden="1" x14ac:dyDescent="0.25">
      <c r="A494" s="21">
        <v>53602305</v>
      </c>
      <c r="B494" t="s">
        <v>1470</v>
      </c>
      <c r="C494" t="s">
        <v>2</v>
      </c>
      <c r="D494" s="18" t="s">
        <v>76</v>
      </c>
      <c r="E494" s="26">
        <v>53602305</v>
      </c>
      <c r="F494" s="24" t="s">
        <v>1471</v>
      </c>
      <c r="G494" s="28" t="e">
        <f>VLOOKUP($A494,'GL-1000 ระงับ'!$B$2:$C$99,1,FALSE)</f>
        <v>#N/A</v>
      </c>
      <c r="H494" s="28" t="e">
        <f>VLOOKUP($A494,'GL-1000 ระงับ'!$B$2:$C$99,2,FALSE)</f>
        <v>#N/A</v>
      </c>
      <c r="I494" s="2">
        <v>2958465</v>
      </c>
      <c r="J494" s="2">
        <v>1</v>
      </c>
      <c r="K494" s="2">
        <v>40844</v>
      </c>
      <c r="L494" t="s">
        <v>1470</v>
      </c>
      <c r="M494" t="s">
        <v>1471</v>
      </c>
      <c r="N494" t="s">
        <v>6</v>
      </c>
      <c r="O494" t="s">
        <v>7</v>
      </c>
      <c r="P494" t="s">
        <v>3</v>
      </c>
    </row>
    <row r="495" spans="1:16" hidden="1" x14ac:dyDescent="0.25">
      <c r="A495" s="21">
        <v>53602306</v>
      </c>
      <c r="B495" t="s">
        <v>1473</v>
      </c>
      <c r="C495" t="s">
        <v>2</v>
      </c>
      <c r="D495" s="18" t="s">
        <v>76</v>
      </c>
      <c r="E495" s="26">
        <v>53602306</v>
      </c>
      <c r="F495" s="24" t="s">
        <v>1474</v>
      </c>
      <c r="G495" s="28" t="e">
        <f>VLOOKUP($A495,'GL-1000 ระงับ'!$B$2:$C$99,1,FALSE)</f>
        <v>#N/A</v>
      </c>
      <c r="H495" s="28" t="e">
        <f>VLOOKUP($A495,'GL-1000 ระงับ'!$B$2:$C$99,2,FALSE)</f>
        <v>#N/A</v>
      </c>
      <c r="I495" s="2">
        <v>2958465</v>
      </c>
      <c r="J495" s="2">
        <v>1</v>
      </c>
      <c r="K495" s="2">
        <v>40844</v>
      </c>
      <c r="L495" t="s">
        <v>1473</v>
      </c>
      <c r="M495" t="s">
        <v>1474</v>
      </c>
      <c r="N495" t="s">
        <v>6</v>
      </c>
      <c r="O495" t="s">
        <v>7</v>
      </c>
      <c r="P495" t="s">
        <v>3</v>
      </c>
    </row>
    <row r="496" spans="1:16" s="30" customFormat="1" x14ac:dyDescent="0.25">
      <c r="A496" s="29">
        <v>53602307</v>
      </c>
      <c r="B496" s="30" t="s">
        <v>1476</v>
      </c>
      <c r="C496" s="30" t="s">
        <v>2</v>
      </c>
      <c r="D496" s="31" t="s">
        <v>76</v>
      </c>
      <c r="E496" s="32" t="e">
        <v>#N/A</v>
      </c>
      <c r="F496" s="33" t="e">
        <v>#N/A</v>
      </c>
      <c r="G496" s="34" t="e">
        <f>VLOOKUP($A496,'GL-1000 ระงับ'!$B$2:$C$99,1,FALSE)</f>
        <v>#N/A</v>
      </c>
      <c r="H496" s="34" t="e">
        <f>VLOOKUP($A496,'GL-1000 ระงับ'!$B$2:$C$99,2,FALSE)</f>
        <v>#N/A</v>
      </c>
      <c r="I496" s="35">
        <v>2958465</v>
      </c>
      <c r="J496" s="35">
        <v>1</v>
      </c>
      <c r="K496" s="35">
        <v>40844</v>
      </c>
      <c r="L496" s="30" t="s">
        <v>1476</v>
      </c>
      <c r="M496" s="30" t="s">
        <v>1477</v>
      </c>
      <c r="N496" s="30" t="s">
        <v>6</v>
      </c>
      <c r="O496" s="30" t="s">
        <v>7</v>
      </c>
      <c r="P496" s="30" t="s">
        <v>3</v>
      </c>
    </row>
    <row r="497" spans="1:16" hidden="1" x14ac:dyDescent="0.25">
      <c r="A497" s="21">
        <v>53602308</v>
      </c>
      <c r="B497" t="s">
        <v>1479</v>
      </c>
      <c r="C497" t="s">
        <v>2</v>
      </c>
      <c r="D497" s="18" t="s">
        <v>76</v>
      </c>
      <c r="E497" s="26">
        <v>53602308</v>
      </c>
      <c r="F497" s="24" t="s">
        <v>1480</v>
      </c>
      <c r="G497" s="28" t="e">
        <f>VLOOKUP($A497,'GL-1000 ระงับ'!$B$2:$C$99,1,FALSE)</f>
        <v>#N/A</v>
      </c>
      <c r="H497" s="28" t="e">
        <f>VLOOKUP($A497,'GL-1000 ระงับ'!$B$2:$C$99,2,FALSE)</f>
        <v>#N/A</v>
      </c>
      <c r="I497" s="2">
        <v>2958465</v>
      </c>
      <c r="J497" s="2">
        <v>1</v>
      </c>
      <c r="K497" s="2">
        <v>40844</v>
      </c>
      <c r="L497" t="s">
        <v>1479</v>
      </c>
      <c r="M497" t="s">
        <v>1480</v>
      </c>
      <c r="N497" t="s">
        <v>6</v>
      </c>
      <c r="O497" t="s">
        <v>7</v>
      </c>
      <c r="P497" t="s">
        <v>3</v>
      </c>
    </row>
    <row r="498" spans="1:16" hidden="1" x14ac:dyDescent="0.25">
      <c r="A498" s="21">
        <v>53602309</v>
      </c>
      <c r="B498" t="s">
        <v>1482</v>
      </c>
      <c r="C498" t="s">
        <v>2</v>
      </c>
      <c r="D498" s="18" t="s">
        <v>76</v>
      </c>
      <c r="E498" s="26">
        <v>53602309</v>
      </c>
      <c r="F498" s="24" t="s">
        <v>1483</v>
      </c>
      <c r="G498" s="28" t="e">
        <f>VLOOKUP($A498,'GL-1000 ระงับ'!$B$2:$C$99,1,FALSE)</f>
        <v>#N/A</v>
      </c>
      <c r="H498" s="28" t="e">
        <f>VLOOKUP($A498,'GL-1000 ระงับ'!$B$2:$C$99,2,FALSE)</f>
        <v>#N/A</v>
      </c>
      <c r="I498" s="2">
        <v>2958465</v>
      </c>
      <c r="J498" s="2">
        <v>1</v>
      </c>
      <c r="K498" s="2">
        <v>42027</v>
      </c>
      <c r="L498" t="s">
        <v>1482</v>
      </c>
      <c r="M498" t="s">
        <v>1483</v>
      </c>
      <c r="N498" t="s">
        <v>61</v>
      </c>
      <c r="O498" t="s">
        <v>7</v>
      </c>
      <c r="P498" t="s">
        <v>3</v>
      </c>
    </row>
    <row r="499" spans="1:16" hidden="1" x14ac:dyDescent="0.25">
      <c r="A499" s="21">
        <v>53602310</v>
      </c>
      <c r="B499" t="s">
        <v>1485</v>
      </c>
      <c r="C499" t="s">
        <v>2</v>
      </c>
      <c r="D499" s="18" t="s">
        <v>76</v>
      </c>
      <c r="E499" s="26">
        <v>53602310</v>
      </c>
      <c r="F499" s="24" t="s">
        <v>1486</v>
      </c>
      <c r="G499" s="28" t="e">
        <f>VLOOKUP($A499,'GL-1000 ระงับ'!$B$2:$C$99,1,FALSE)</f>
        <v>#N/A</v>
      </c>
      <c r="H499" s="28" t="e">
        <f>VLOOKUP($A499,'GL-1000 ระงับ'!$B$2:$C$99,2,FALSE)</f>
        <v>#N/A</v>
      </c>
      <c r="I499" s="2">
        <v>2958465</v>
      </c>
      <c r="J499" s="2">
        <v>1</v>
      </c>
      <c r="K499" s="2">
        <v>40844</v>
      </c>
      <c r="L499" t="s">
        <v>1485</v>
      </c>
      <c r="M499" t="s">
        <v>1486</v>
      </c>
      <c r="N499" t="s">
        <v>6</v>
      </c>
      <c r="O499" t="s">
        <v>7</v>
      </c>
      <c r="P499" t="s">
        <v>3</v>
      </c>
    </row>
    <row r="500" spans="1:16" hidden="1" x14ac:dyDescent="0.25">
      <c r="A500" s="21">
        <v>53602311</v>
      </c>
      <c r="B500" t="s">
        <v>1488</v>
      </c>
      <c r="C500" t="s">
        <v>2</v>
      </c>
      <c r="D500" s="18" t="s">
        <v>76</v>
      </c>
      <c r="E500" s="26">
        <v>53602311</v>
      </c>
      <c r="F500" s="24" t="s">
        <v>1489</v>
      </c>
      <c r="G500" s="28" t="e">
        <f>VLOOKUP($A500,'GL-1000 ระงับ'!$B$2:$C$99,1,FALSE)</f>
        <v>#N/A</v>
      </c>
      <c r="H500" s="28" t="e">
        <f>VLOOKUP($A500,'GL-1000 ระงับ'!$B$2:$C$99,2,FALSE)</f>
        <v>#N/A</v>
      </c>
      <c r="I500" s="2">
        <v>2958465</v>
      </c>
      <c r="J500" s="2">
        <v>1</v>
      </c>
      <c r="K500" s="2">
        <v>40844</v>
      </c>
      <c r="L500" t="s">
        <v>1488</v>
      </c>
      <c r="M500" t="s">
        <v>1489</v>
      </c>
      <c r="N500" t="s">
        <v>6</v>
      </c>
      <c r="O500" t="s">
        <v>7</v>
      </c>
      <c r="P500" t="s">
        <v>3</v>
      </c>
    </row>
    <row r="501" spans="1:16" hidden="1" x14ac:dyDescent="0.25">
      <c r="A501" s="21">
        <v>53602313</v>
      </c>
      <c r="B501" t="s">
        <v>1491</v>
      </c>
      <c r="C501" t="s">
        <v>2</v>
      </c>
      <c r="D501" s="18" t="s">
        <v>76</v>
      </c>
      <c r="E501" s="26">
        <v>53602313</v>
      </c>
      <c r="F501" s="24" t="s">
        <v>1492</v>
      </c>
      <c r="G501" s="28" t="e">
        <f>VLOOKUP($A501,'GL-1000 ระงับ'!$B$2:$C$99,1,FALSE)</f>
        <v>#N/A</v>
      </c>
      <c r="H501" s="28" t="e">
        <f>VLOOKUP($A501,'GL-1000 ระงับ'!$B$2:$C$99,2,FALSE)</f>
        <v>#N/A</v>
      </c>
      <c r="I501" s="2">
        <v>2958465</v>
      </c>
      <c r="J501" s="2">
        <v>1</v>
      </c>
      <c r="K501" s="2">
        <v>41906</v>
      </c>
      <c r="L501" t="s">
        <v>1491</v>
      </c>
      <c r="M501" t="s">
        <v>1492</v>
      </c>
      <c r="N501" t="s">
        <v>61</v>
      </c>
      <c r="O501" t="s">
        <v>7</v>
      </c>
      <c r="P501" t="s">
        <v>3</v>
      </c>
    </row>
    <row r="502" spans="1:16" hidden="1" x14ac:dyDescent="0.25">
      <c r="A502" s="21">
        <v>53602314</v>
      </c>
      <c r="B502" t="s">
        <v>1494</v>
      </c>
      <c r="C502" t="s">
        <v>2</v>
      </c>
      <c r="D502" s="18" t="s">
        <v>76</v>
      </c>
      <c r="E502" s="26">
        <v>53602314</v>
      </c>
      <c r="F502" s="24" t="s">
        <v>1495</v>
      </c>
      <c r="G502" s="28" t="e">
        <f>VLOOKUP($A502,'GL-1000 ระงับ'!$B$2:$C$99,1,FALSE)</f>
        <v>#N/A</v>
      </c>
      <c r="H502" s="28" t="e">
        <f>VLOOKUP($A502,'GL-1000 ระงับ'!$B$2:$C$99,2,FALSE)</f>
        <v>#N/A</v>
      </c>
      <c r="I502" s="2">
        <v>2958465</v>
      </c>
      <c r="J502" s="2">
        <v>1</v>
      </c>
      <c r="K502" s="2">
        <v>41906</v>
      </c>
      <c r="L502" t="s">
        <v>1494</v>
      </c>
      <c r="M502" t="s">
        <v>1495</v>
      </c>
      <c r="N502" t="s">
        <v>61</v>
      </c>
      <c r="O502" t="s">
        <v>7</v>
      </c>
      <c r="P502" t="s">
        <v>3</v>
      </c>
    </row>
    <row r="503" spans="1:16" s="30" customFormat="1" x14ac:dyDescent="0.25">
      <c r="A503" s="29">
        <v>53602315</v>
      </c>
      <c r="B503" s="30" t="s">
        <v>1497</v>
      </c>
      <c r="C503" s="30" t="s">
        <v>2</v>
      </c>
      <c r="D503" s="31" t="s">
        <v>76</v>
      </c>
      <c r="E503" s="32" t="e">
        <v>#N/A</v>
      </c>
      <c r="F503" s="33" t="e">
        <v>#N/A</v>
      </c>
      <c r="G503" s="34">
        <f>VLOOKUP($A503,'GL-1000 ระงับ'!$B$2:$C$99,1,FALSE)</f>
        <v>53602315</v>
      </c>
      <c r="H503" s="34" t="str">
        <f>VLOOKUP($A503,'GL-1000 ระงับ'!$B$2:$C$99,2,FALSE)</f>
        <v>ข-ค่าวันหยุดพักผ่อน-ผู้เกษียณ-ผู้บริหาร</v>
      </c>
      <c r="I503" s="35">
        <v>2958465</v>
      </c>
      <c r="J503" s="35">
        <v>1</v>
      </c>
      <c r="K503" s="35">
        <v>41911</v>
      </c>
      <c r="L503" s="30" t="s">
        <v>1497</v>
      </c>
      <c r="M503" s="30" t="s">
        <v>1324</v>
      </c>
      <c r="N503" s="30" t="s">
        <v>61</v>
      </c>
      <c r="O503" s="30" t="s">
        <v>7</v>
      </c>
      <c r="P503" s="30" t="s">
        <v>3</v>
      </c>
    </row>
    <row r="504" spans="1:16" hidden="1" x14ac:dyDescent="0.25">
      <c r="A504" s="21">
        <v>53602316</v>
      </c>
      <c r="B504" t="s">
        <v>1499</v>
      </c>
      <c r="C504" t="s">
        <v>2</v>
      </c>
      <c r="D504" s="18" t="s">
        <v>76</v>
      </c>
      <c r="E504" s="26">
        <v>53602316</v>
      </c>
      <c r="F504" s="24" t="s">
        <v>1500</v>
      </c>
      <c r="G504" s="28" t="e">
        <f>VLOOKUP($A504,'GL-1000 ระงับ'!$B$2:$C$99,1,FALSE)</f>
        <v>#N/A</v>
      </c>
      <c r="H504" s="28" t="e">
        <f>VLOOKUP($A504,'GL-1000 ระงับ'!$B$2:$C$99,2,FALSE)</f>
        <v>#N/A</v>
      </c>
      <c r="I504" s="2">
        <v>2958465</v>
      </c>
      <c r="J504" s="2">
        <v>1</v>
      </c>
      <c r="K504" s="2">
        <v>41911</v>
      </c>
      <c r="L504" t="s">
        <v>1499</v>
      </c>
      <c r="M504" t="s">
        <v>1500</v>
      </c>
      <c r="N504" t="s">
        <v>61</v>
      </c>
      <c r="O504" t="s">
        <v>7</v>
      </c>
      <c r="P504" t="s">
        <v>3</v>
      </c>
    </row>
    <row r="505" spans="1:16" hidden="1" x14ac:dyDescent="0.25">
      <c r="A505" s="21">
        <v>53602399</v>
      </c>
      <c r="B505" t="s">
        <v>1502</v>
      </c>
      <c r="C505" t="s">
        <v>2</v>
      </c>
      <c r="D505" s="18" t="s">
        <v>76</v>
      </c>
      <c r="E505" s="26">
        <v>53602399</v>
      </c>
      <c r="F505" s="24" t="s">
        <v>1503</v>
      </c>
      <c r="G505" s="28" t="e">
        <f>VLOOKUP($A505,'GL-1000 ระงับ'!$B$2:$C$99,1,FALSE)</f>
        <v>#N/A</v>
      </c>
      <c r="H505" s="28" t="e">
        <f>VLOOKUP($A505,'GL-1000 ระงับ'!$B$2:$C$99,2,FALSE)</f>
        <v>#N/A</v>
      </c>
      <c r="I505" s="2">
        <v>2958465</v>
      </c>
      <c r="J505" s="2">
        <v>1</v>
      </c>
      <c r="K505" s="2">
        <v>40844</v>
      </c>
      <c r="L505" t="s">
        <v>1502</v>
      </c>
      <c r="M505" t="s">
        <v>1503</v>
      </c>
      <c r="N505" t="s">
        <v>6</v>
      </c>
      <c r="O505" t="s">
        <v>7</v>
      </c>
      <c r="P505" t="s">
        <v>3</v>
      </c>
    </row>
    <row r="506" spans="1:16" hidden="1" x14ac:dyDescent="0.25">
      <c r="A506" s="21">
        <v>53602401</v>
      </c>
      <c r="B506" t="s">
        <v>1505</v>
      </c>
      <c r="C506" t="s">
        <v>2</v>
      </c>
      <c r="D506" s="18" t="s">
        <v>76</v>
      </c>
      <c r="E506" s="26">
        <v>53602401</v>
      </c>
      <c r="F506" s="24" t="s">
        <v>3445</v>
      </c>
      <c r="G506" s="28" t="e">
        <f>VLOOKUP($A506,'GL-1000 ระงับ'!$B$2:$C$99,1,FALSE)</f>
        <v>#N/A</v>
      </c>
      <c r="H506" s="28" t="e">
        <f>VLOOKUP($A506,'GL-1000 ระงับ'!$B$2:$C$99,2,FALSE)</f>
        <v>#N/A</v>
      </c>
      <c r="I506" s="2">
        <v>2958465</v>
      </c>
      <c r="J506" s="2">
        <v>1</v>
      </c>
      <c r="K506" s="2">
        <v>40883</v>
      </c>
      <c r="L506" t="s">
        <v>1505</v>
      </c>
      <c r="M506" t="s">
        <v>1506</v>
      </c>
      <c r="N506" t="s">
        <v>6</v>
      </c>
      <c r="O506" t="s">
        <v>7</v>
      </c>
      <c r="P506" t="s">
        <v>3</v>
      </c>
    </row>
    <row r="507" spans="1:16" s="30" customFormat="1" x14ac:dyDescent="0.25">
      <c r="A507" s="29">
        <v>53602406</v>
      </c>
      <c r="B507" s="30" t="s">
        <v>1508</v>
      </c>
      <c r="C507" s="30" t="s">
        <v>2</v>
      </c>
      <c r="D507" s="31" t="s">
        <v>76</v>
      </c>
      <c r="E507" s="32" t="e">
        <v>#N/A</v>
      </c>
      <c r="F507" s="33" t="e">
        <v>#N/A</v>
      </c>
      <c r="G507" s="34">
        <f>VLOOKUP($A507,'GL-1000 ระงับ'!$B$2:$C$99,1,FALSE)</f>
        <v>53602406</v>
      </c>
      <c r="H507" s="34" t="str">
        <f>VLOOKUP($A507,'GL-1000 ระงับ'!$B$2:$C$99,2,FALSE)</f>
        <v>ข-ค่าชดเชย ง.ทดแทน ง.เพื่อตอบแทนฯ-พนง.-ต้นทุนดบ.</v>
      </c>
      <c r="I507" s="35">
        <v>2958465</v>
      </c>
      <c r="J507" s="35">
        <v>1</v>
      </c>
      <c r="K507" s="35">
        <v>40883</v>
      </c>
      <c r="L507" s="30" t="s">
        <v>1508</v>
      </c>
      <c r="M507" s="30" t="s">
        <v>1509</v>
      </c>
      <c r="N507" s="30" t="s">
        <v>6</v>
      </c>
      <c r="O507" s="30" t="s">
        <v>7</v>
      </c>
      <c r="P507" s="30" t="s">
        <v>3</v>
      </c>
    </row>
    <row r="508" spans="1:16" hidden="1" x14ac:dyDescent="0.25">
      <c r="A508" s="21">
        <v>53602407</v>
      </c>
      <c r="B508" t="s">
        <v>1511</v>
      </c>
      <c r="C508" t="s">
        <v>2</v>
      </c>
      <c r="D508" s="18" t="s">
        <v>76</v>
      </c>
      <c r="E508" s="26">
        <v>53602407</v>
      </c>
      <c r="F508" s="24" t="s">
        <v>3446</v>
      </c>
      <c r="G508" s="28" t="e">
        <f>VLOOKUP($A508,'GL-1000 ระงับ'!$B$2:$C$99,1,FALSE)</f>
        <v>#N/A</v>
      </c>
      <c r="H508" s="28" t="e">
        <f>VLOOKUP($A508,'GL-1000 ระงับ'!$B$2:$C$99,2,FALSE)</f>
        <v>#N/A</v>
      </c>
      <c r="I508" s="2">
        <v>2958465</v>
      </c>
      <c r="J508" s="2">
        <v>1</v>
      </c>
      <c r="K508" s="2">
        <v>41911</v>
      </c>
      <c r="L508" t="s">
        <v>1511</v>
      </c>
      <c r="M508" t="s">
        <v>1512</v>
      </c>
      <c r="N508" t="s">
        <v>61</v>
      </c>
      <c r="O508" t="s">
        <v>7</v>
      </c>
      <c r="P508" t="s">
        <v>3</v>
      </c>
    </row>
    <row r="509" spans="1:16" hidden="1" x14ac:dyDescent="0.25">
      <c r="A509" s="21">
        <v>53602408</v>
      </c>
      <c r="B509" t="s">
        <v>1514</v>
      </c>
      <c r="C509" t="s">
        <v>2</v>
      </c>
      <c r="D509" s="18" t="s">
        <v>76</v>
      </c>
      <c r="E509" s="26">
        <v>53602408</v>
      </c>
      <c r="F509" s="24" t="s">
        <v>3447</v>
      </c>
      <c r="G509" s="28" t="e">
        <f>VLOOKUP($A509,'GL-1000 ระงับ'!$B$2:$C$99,1,FALSE)</f>
        <v>#N/A</v>
      </c>
      <c r="H509" s="28" t="e">
        <f>VLOOKUP($A509,'GL-1000 ระงับ'!$B$2:$C$99,2,FALSE)</f>
        <v>#N/A</v>
      </c>
      <c r="I509" s="2">
        <v>2958465</v>
      </c>
      <c r="J509" s="2">
        <v>1</v>
      </c>
      <c r="K509" s="2">
        <v>41911</v>
      </c>
      <c r="L509" t="s">
        <v>1514</v>
      </c>
      <c r="M509" t="s">
        <v>1515</v>
      </c>
      <c r="N509" t="s">
        <v>61</v>
      </c>
      <c r="O509" t="s">
        <v>7</v>
      </c>
      <c r="P509" t="s">
        <v>3</v>
      </c>
    </row>
    <row r="510" spans="1:16" s="30" customFormat="1" x14ac:dyDescent="0.25">
      <c r="A510" s="29">
        <v>53602409</v>
      </c>
      <c r="B510" s="30" t="s">
        <v>1517</v>
      </c>
      <c r="C510" s="30" t="s">
        <v>2</v>
      </c>
      <c r="D510" s="31" t="s">
        <v>76</v>
      </c>
      <c r="E510" s="32" t="e">
        <v>#N/A</v>
      </c>
      <c r="F510" s="33" t="e">
        <v>#N/A</v>
      </c>
      <c r="G510" s="34">
        <f>VLOOKUP($A510,'GL-1000 ระงับ'!$B$2:$C$99,1,FALSE)</f>
        <v>53602409</v>
      </c>
      <c r="H510" s="34" t="str">
        <f>VLOOKUP($A510,'GL-1000 ระงับ'!$B$2:$C$99,2,FALSE)</f>
        <v>ข-ค่าวันหยุดพักผ่อน-ผู้เกษียณ-พนักงาน-ตท.ดอกเบี้ย</v>
      </c>
      <c r="I510" s="35">
        <v>2958465</v>
      </c>
      <c r="J510" s="35">
        <v>1</v>
      </c>
      <c r="K510" s="35">
        <v>41911</v>
      </c>
      <c r="L510" s="30" t="s">
        <v>1517</v>
      </c>
      <c r="M510" s="30" t="s">
        <v>1518</v>
      </c>
      <c r="N510" s="30" t="s">
        <v>61</v>
      </c>
      <c r="O510" s="30" t="s">
        <v>7</v>
      </c>
      <c r="P510" s="30" t="s">
        <v>3</v>
      </c>
    </row>
    <row r="511" spans="1:16" hidden="1" x14ac:dyDescent="0.25">
      <c r="A511" s="21">
        <v>53602410</v>
      </c>
      <c r="B511" t="s">
        <v>1520</v>
      </c>
      <c r="C511" t="s">
        <v>2</v>
      </c>
      <c r="D511" s="18" t="s">
        <v>76</v>
      </c>
      <c r="E511" s="26">
        <v>53602410</v>
      </c>
      <c r="F511" s="24" t="s">
        <v>3448</v>
      </c>
      <c r="G511" s="28" t="e">
        <f>VLOOKUP($A511,'GL-1000 ระงับ'!$B$2:$C$99,1,FALSE)</f>
        <v>#N/A</v>
      </c>
      <c r="H511" s="28" t="e">
        <f>VLOOKUP($A511,'GL-1000 ระงับ'!$B$2:$C$99,2,FALSE)</f>
        <v>#N/A</v>
      </c>
      <c r="I511" s="2">
        <v>2958465</v>
      </c>
      <c r="J511" s="2">
        <v>1</v>
      </c>
      <c r="K511" s="2">
        <v>41911</v>
      </c>
      <c r="L511" t="s">
        <v>1520</v>
      </c>
      <c r="M511" t="s">
        <v>1521</v>
      </c>
      <c r="N511" t="s">
        <v>61</v>
      </c>
      <c r="O511" t="s">
        <v>7</v>
      </c>
      <c r="P511" t="s">
        <v>3</v>
      </c>
    </row>
    <row r="512" spans="1:16" s="30" customFormat="1" x14ac:dyDescent="0.25">
      <c r="A512" s="29">
        <v>53602499</v>
      </c>
      <c r="B512" s="30" t="s">
        <v>1523</v>
      </c>
      <c r="C512" s="30" t="s">
        <v>2</v>
      </c>
      <c r="D512" s="31" t="s">
        <v>76</v>
      </c>
      <c r="E512" s="32" t="e">
        <v>#N/A</v>
      </c>
      <c r="F512" s="33" t="e">
        <v>#N/A</v>
      </c>
      <c r="G512" s="34">
        <f>VLOOKUP($A512,'GL-1000 ระงับ'!$B$2:$C$99,1,FALSE)</f>
        <v>53602499</v>
      </c>
      <c r="H512" s="34" t="str">
        <f>VLOOKUP($A512,'GL-1000 ระงับ'!$B$2:$C$99,2,FALSE)</f>
        <v>ข-ค่าสวัสดิการอื่น-พนักงาน-ต้นทุนดอกเบี้ย</v>
      </c>
      <c r="I512" s="35">
        <v>2958465</v>
      </c>
      <c r="J512" s="35">
        <v>1</v>
      </c>
      <c r="K512" s="35">
        <v>40883</v>
      </c>
      <c r="L512" s="30" t="s">
        <v>1523</v>
      </c>
      <c r="M512" s="30" t="s">
        <v>1524</v>
      </c>
      <c r="N512" s="30" t="s">
        <v>6</v>
      </c>
      <c r="O512" s="30" t="s">
        <v>7</v>
      </c>
      <c r="P512" s="30" t="s">
        <v>3</v>
      </c>
    </row>
    <row r="513" spans="1:16" s="30" customFormat="1" x14ac:dyDescent="0.25">
      <c r="A513" s="29">
        <v>53602503</v>
      </c>
      <c r="B513" s="30" t="s">
        <v>1526</v>
      </c>
      <c r="C513" s="30" t="s">
        <v>2</v>
      </c>
      <c r="D513" s="31" t="s">
        <v>76</v>
      </c>
      <c r="E513" s="32" t="e">
        <v>#N/A</v>
      </c>
      <c r="F513" s="33" t="e">
        <v>#N/A</v>
      </c>
      <c r="G513" s="34">
        <f>VLOOKUP($A513,'GL-1000 ระงับ'!$B$2:$C$99,1,FALSE)</f>
        <v>53602503</v>
      </c>
      <c r="H513" s="34" t="str">
        <f>VLOOKUP($A513,'GL-1000 ระงับ'!$B$2:$C$99,2,FALSE)</f>
        <v>ข-ค่าชดเชย เงินทดแทน-ลูกจ้าง-ต้นทุนดอกเบี้ย</v>
      </c>
      <c r="I513" s="35">
        <v>2958465</v>
      </c>
      <c r="J513" s="35">
        <v>1</v>
      </c>
      <c r="K513" s="35">
        <v>40883</v>
      </c>
      <c r="L513" s="30" t="s">
        <v>1526</v>
      </c>
      <c r="M513" s="30" t="s">
        <v>1527</v>
      </c>
      <c r="N513" s="30" t="s">
        <v>6</v>
      </c>
      <c r="O513" s="30" t="s">
        <v>7</v>
      </c>
      <c r="P513" s="30" t="s">
        <v>3</v>
      </c>
    </row>
    <row r="514" spans="1:16" hidden="1" x14ac:dyDescent="0.25">
      <c r="A514" s="21">
        <v>53602504</v>
      </c>
      <c r="B514" t="s">
        <v>1529</v>
      </c>
      <c r="C514" t="s">
        <v>2</v>
      </c>
      <c r="D514" s="18" t="s">
        <v>76</v>
      </c>
      <c r="E514" s="26">
        <v>53602504</v>
      </c>
      <c r="F514" s="24" t="s">
        <v>3449</v>
      </c>
      <c r="G514" s="28" t="e">
        <f>VLOOKUP($A514,'GL-1000 ระงับ'!$B$2:$C$99,1,FALSE)</f>
        <v>#N/A</v>
      </c>
      <c r="H514" s="28" t="e">
        <f>VLOOKUP($A514,'GL-1000 ระงับ'!$B$2:$C$99,2,FALSE)</f>
        <v>#N/A</v>
      </c>
      <c r="I514" s="2">
        <v>2958465</v>
      </c>
      <c r="J514" s="2">
        <v>1</v>
      </c>
      <c r="K514" s="2">
        <v>42090</v>
      </c>
      <c r="L514" t="s">
        <v>1529</v>
      </c>
      <c r="M514" t="s">
        <v>1530</v>
      </c>
      <c r="N514" t="s">
        <v>61</v>
      </c>
      <c r="O514" t="s">
        <v>7</v>
      </c>
      <c r="P514" t="s">
        <v>3</v>
      </c>
    </row>
    <row r="515" spans="1:16" hidden="1" x14ac:dyDescent="0.25">
      <c r="A515" s="21">
        <v>53602505</v>
      </c>
      <c r="B515" t="s">
        <v>1532</v>
      </c>
      <c r="C515" t="s">
        <v>2</v>
      </c>
      <c r="D515" s="18" t="s">
        <v>76</v>
      </c>
      <c r="E515" s="26">
        <v>53602505</v>
      </c>
      <c r="F515" s="24" t="s">
        <v>3450</v>
      </c>
      <c r="G515" s="28" t="e">
        <f>VLOOKUP($A515,'GL-1000 ระงับ'!$B$2:$C$99,1,FALSE)</f>
        <v>#N/A</v>
      </c>
      <c r="H515" s="28" t="e">
        <f>VLOOKUP($A515,'GL-1000 ระงับ'!$B$2:$C$99,2,FALSE)</f>
        <v>#N/A</v>
      </c>
      <c r="I515" s="2">
        <v>2958465</v>
      </c>
      <c r="J515" s="2">
        <v>1</v>
      </c>
      <c r="K515" s="2">
        <v>42090</v>
      </c>
      <c r="L515" t="s">
        <v>1532</v>
      </c>
      <c r="M515" t="s">
        <v>1533</v>
      </c>
      <c r="N515" t="s">
        <v>61</v>
      </c>
      <c r="O515" t="s">
        <v>7</v>
      </c>
      <c r="P515" t="s">
        <v>3</v>
      </c>
    </row>
    <row r="516" spans="1:16" s="30" customFormat="1" x14ac:dyDescent="0.25">
      <c r="A516" s="29">
        <v>53602599</v>
      </c>
      <c r="B516" s="30" t="s">
        <v>1535</v>
      </c>
      <c r="C516" s="30" t="s">
        <v>2</v>
      </c>
      <c r="D516" s="31" t="s">
        <v>76</v>
      </c>
      <c r="E516" s="32" t="e">
        <v>#N/A</v>
      </c>
      <c r="F516" s="33" t="e">
        <v>#N/A</v>
      </c>
      <c r="G516" s="34">
        <f>VLOOKUP($A516,'GL-1000 ระงับ'!$B$2:$C$99,1,FALSE)</f>
        <v>53602599</v>
      </c>
      <c r="H516" s="34" t="str">
        <f>VLOOKUP($A516,'GL-1000 ระงับ'!$B$2:$C$99,2,FALSE)</f>
        <v>ข-ค่าสวัสดิการอื่น-ลูกจ้าง-ต้นทุนดอกเบี้ย</v>
      </c>
      <c r="I516" s="35">
        <v>2958465</v>
      </c>
      <c r="J516" s="35">
        <v>1</v>
      </c>
      <c r="K516" s="35">
        <v>40883</v>
      </c>
      <c r="L516" s="30" t="s">
        <v>1535</v>
      </c>
      <c r="M516" s="30" t="s">
        <v>1536</v>
      </c>
      <c r="N516" s="30" t="s">
        <v>6</v>
      </c>
      <c r="O516" s="30" t="s">
        <v>7</v>
      </c>
      <c r="P516" s="30" t="s">
        <v>3</v>
      </c>
    </row>
    <row r="517" spans="1:16" hidden="1" x14ac:dyDescent="0.25">
      <c r="A517" s="21">
        <v>53602601</v>
      </c>
      <c r="B517" t="s">
        <v>1538</v>
      </c>
      <c r="C517" t="s">
        <v>2</v>
      </c>
      <c r="D517" s="18" t="s">
        <v>76</v>
      </c>
      <c r="E517" s="26">
        <v>53602601</v>
      </c>
      <c r="F517" s="24" t="s">
        <v>3451</v>
      </c>
      <c r="G517" s="28" t="e">
        <f>VLOOKUP($A517,'GL-1000 ระงับ'!$B$2:$C$99,1,FALSE)</f>
        <v>#N/A</v>
      </c>
      <c r="H517" s="28" t="e">
        <f>VLOOKUP($A517,'GL-1000 ระงับ'!$B$2:$C$99,2,FALSE)</f>
        <v>#N/A</v>
      </c>
      <c r="I517" s="2">
        <v>2958465</v>
      </c>
      <c r="J517" s="2">
        <v>1</v>
      </c>
      <c r="K517" s="2">
        <v>40883</v>
      </c>
      <c r="L517" t="s">
        <v>1538</v>
      </c>
      <c r="M517" t="s">
        <v>1539</v>
      </c>
      <c r="N517" t="s">
        <v>6</v>
      </c>
      <c r="O517" t="s">
        <v>7</v>
      </c>
      <c r="P517" t="s">
        <v>3</v>
      </c>
    </row>
    <row r="518" spans="1:16" s="30" customFormat="1" x14ac:dyDescent="0.25">
      <c r="A518" s="29">
        <v>53602606</v>
      </c>
      <c r="B518" s="30" t="s">
        <v>1541</v>
      </c>
      <c r="C518" s="30" t="s">
        <v>2</v>
      </c>
      <c r="D518" s="31" t="s">
        <v>76</v>
      </c>
      <c r="E518" s="32" t="e">
        <v>#N/A</v>
      </c>
      <c r="F518" s="33" t="e">
        <v>#N/A</v>
      </c>
      <c r="G518" s="34">
        <f>VLOOKUP($A518,'GL-1000 ระงับ'!$B$2:$C$99,1,FALSE)</f>
        <v>53602606</v>
      </c>
      <c r="H518" s="34" t="str">
        <f>VLOOKUP($A518,'GL-1000 ระงับ'!$B$2:$C$99,2,FALSE)</f>
        <v>ข-ค่าชดเชย ง.ทดแทน ง.เพื่อตอบแทนฯ-บริหาร-ต้นทุนดบ.</v>
      </c>
      <c r="I518" s="35">
        <v>2958465</v>
      </c>
      <c r="J518" s="35">
        <v>1</v>
      </c>
      <c r="K518" s="35">
        <v>40883</v>
      </c>
      <c r="L518" s="30" t="s">
        <v>1541</v>
      </c>
      <c r="M518" s="30" t="s">
        <v>1542</v>
      </c>
      <c r="N518" s="30" t="s">
        <v>6</v>
      </c>
      <c r="O518" s="30" t="s">
        <v>7</v>
      </c>
      <c r="P518" s="30" t="s">
        <v>3</v>
      </c>
    </row>
    <row r="519" spans="1:16" hidden="1" x14ac:dyDescent="0.25">
      <c r="A519" s="21">
        <v>53602607</v>
      </c>
      <c r="B519" t="s">
        <v>1544</v>
      </c>
      <c r="C519" t="s">
        <v>2</v>
      </c>
      <c r="D519" s="18" t="s">
        <v>76</v>
      </c>
      <c r="E519" s="26">
        <v>53602607</v>
      </c>
      <c r="F519" s="24" t="s">
        <v>3452</v>
      </c>
      <c r="G519" s="28" t="e">
        <f>VLOOKUP($A519,'GL-1000 ระงับ'!$B$2:$C$99,1,FALSE)</f>
        <v>#N/A</v>
      </c>
      <c r="H519" s="28" t="e">
        <f>VLOOKUP($A519,'GL-1000 ระงับ'!$B$2:$C$99,2,FALSE)</f>
        <v>#N/A</v>
      </c>
      <c r="I519" s="2">
        <v>2958465</v>
      </c>
      <c r="J519" s="2">
        <v>1</v>
      </c>
      <c r="K519" s="2">
        <v>41911</v>
      </c>
      <c r="L519" t="s">
        <v>1544</v>
      </c>
      <c r="M519" t="s">
        <v>1545</v>
      </c>
      <c r="N519" t="s">
        <v>61</v>
      </c>
      <c r="O519" t="s">
        <v>7</v>
      </c>
      <c r="P519" t="s">
        <v>3</v>
      </c>
    </row>
    <row r="520" spans="1:16" hidden="1" x14ac:dyDescent="0.25">
      <c r="A520" s="21">
        <v>53602608</v>
      </c>
      <c r="B520" t="s">
        <v>1547</v>
      </c>
      <c r="C520" t="s">
        <v>2</v>
      </c>
      <c r="D520" s="18" t="s">
        <v>76</v>
      </c>
      <c r="E520" s="26">
        <v>53602608</v>
      </c>
      <c r="F520" s="24" t="s">
        <v>3453</v>
      </c>
      <c r="G520" s="28" t="e">
        <f>VLOOKUP($A520,'GL-1000 ระงับ'!$B$2:$C$99,1,FALSE)</f>
        <v>#N/A</v>
      </c>
      <c r="H520" s="28" t="e">
        <f>VLOOKUP($A520,'GL-1000 ระงับ'!$B$2:$C$99,2,FALSE)</f>
        <v>#N/A</v>
      </c>
      <c r="I520" s="2">
        <v>2958465</v>
      </c>
      <c r="J520" s="2">
        <v>1</v>
      </c>
      <c r="K520" s="2">
        <v>41911</v>
      </c>
      <c r="L520" t="s">
        <v>1547</v>
      </c>
      <c r="M520" t="s">
        <v>1548</v>
      </c>
      <c r="N520" t="s">
        <v>61</v>
      </c>
      <c r="O520" t="s">
        <v>7</v>
      </c>
      <c r="P520" t="s">
        <v>3</v>
      </c>
    </row>
    <row r="521" spans="1:16" s="30" customFormat="1" x14ac:dyDescent="0.25">
      <c r="A521" s="29">
        <v>53602609</v>
      </c>
      <c r="B521" s="30" t="s">
        <v>1550</v>
      </c>
      <c r="C521" s="30" t="s">
        <v>2</v>
      </c>
      <c r="D521" s="31" t="s">
        <v>76</v>
      </c>
      <c r="E521" s="32" t="e">
        <v>#N/A</v>
      </c>
      <c r="F521" s="33" t="e">
        <v>#N/A</v>
      </c>
      <c r="G521" s="34">
        <f>VLOOKUP($A521,'GL-1000 ระงับ'!$B$2:$C$99,1,FALSE)</f>
        <v>53602609</v>
      </c>
      <c r="H521" s="34" t="str">
        <f>VLOOKUP($A521,'GL-1000 ระงับ'!$B$2:$C$99,2,FALSE)</f>
        <v>ข-ค่าวันหยุดพักผ่อน-ผู้เกษียณ-ผู้บริหาร-ตท.ดบ.</v>
      </c>
      <c r="I521" s="35">
        <v>2958465</v>
      </c>
      <c r="J521" s="35">
        <v>1</v>
      </c>
      <c r="K521" s="35">
        <v>41911</v>
      </c>
      <c r="L521" s="30" t="s">
        <v>1550</v>
      </c>
      <c r="M521" s="30" t="s">
        <v>1551</v>
      </c>
      <c r="N521" s="30" t="s">
        <v>61</v>
      </c>
      <c r="O521" s="30" t="s">
        <v>7</v>
      </c>
      <c r="P521" s="30" t="s">
        <v>3</v>
      </c>
    </row>
    <row r="522" spans="1:16" hidden="1" x14ac:dyDescent="0.25">
      <c r="A522" s="21">
        <v>53602610</v>
      </c>
      <c r="B522" t="s">
        <v>1553</v>
      </c>
      <c r="C522" t="s">
        <v>2</v>
      </c>
      <c r="D522" s="18" t="s">
        <v>76</v>
      </c>
      <c r="E522" s="26">
        <v>53602610</v>
      </c>
      <c r="F522" s="24" t="s">
        <v>3454</v>
      </c>
      <c r="G522" s="28" t="e">
        <f>VLOOKUP($A522,'GL-1000 ระงับ'!$B$2:$C$99,1,FALSE)</f>
        <v>#N/A</v>
      </c>
      <c r="H522" s="28" t="e">
        <f>VLOOKUP($A522,'GL-1000 ระงับ'!$B$2:$C$99,2,FALSE)</f>
        <v>#N/A</v>
      </c>
      <c r="I522" s="2">
        <v>2958465</v>
      </c>
      <c r="J522" s="2">
        <v>1</v>
      </c>
      <c r="K522" s="2">
        <v>41911</v>
      </c>
      <c r="L522" t="s">
        <v>1553</v>
      </c>
      <c r="M522" t="s">
        <v>1554</v>
      </c>
      <c r="N522" t="s">
        <v>61</v>
      </c>
      <c r="O522" t="s">
        <v>7</v>
      </c>
      <c r="P522" t="s">
        <v>3</v>
      </c>
    </row>
    <row r="523" spans="1:16" s="30" customFormat="1" x14ac:dyDescent="0.25">
      <c r="A523" s="29">
        <v>53602699</v>
      </c>
      <c r="B523" s="30" t="s">
        <v>1556</v>
      </c>
      <c r="C523" s="30" t="s">
        <v>2</v>
      </c>
      <c r="D523" s="31" t="s">
        <v>76</v>
      </c>
      <c r="E523" s="32" t="e">
        <v>#N/A</v>
      </c>
      <c r="F523" s="33" t="e">
        <v>#N/A</v>
      </c>
      <c r="G523" s="34">
        <f>VLOOKUP($A523,'GL-1000 ระงับ'!$B$2:$C$99,1,FALSE)</f>
        <v>53602699</v>
      </c>
      <c r="H523" s="34" t="str">
        <f>VLOOKUP($A523,'GL-1000 ระงับ'!$B$2:$C$99,2,FALSE)</f>
        <v>ข-ค่าสวัสดิการอื่น-ผู้บริหาร-ต้นทุนดอกเบี้ย</v>
      </c>
      <c r="I523" s="35">
        <v>2958465</v>
      </c>
      <c r="J523" s="35">
        <v>1</v>
      </c>
      <c r="K523" s="35">
        <v>40883</v>
      </c>
      <c r="L523" s="30" t="s">
        <v>1556</v>
      </c>
      <c r="M523" s="30" t="s">
        <v>1557</v>
      </c>
      <c r="N523" s="30" t="s">
        <v>6</v>
      </c>
      <c r="O523" s="30" t="s">
        <v>7</v>
      </c>
      <c r="P523" s="30" t="s">
        <v>3</v>
      </c>
    </row>
    <row r="524" spans="1:16" s="30" customFormat="1" x14ac:dyDescent="0.25">
      <c r="A524" s="29">
        <v>53602701</v>
      </c>
      <c r="B524" s="30" t="s">
        <v>1559</v>
      </c>
      <c r="C524" s="30" t="s">
        <v>2</v>
      </c>
      <c r="D524" s="31" t="s">
        <v>76</v>
      </c>
      <c r="E524" s="32" t="e">
        <v>#N/A</v>
      </c>
      <c r="F524" s="33" t="e">
        <v>#N/A</v>
      </c>
      <c r="G524" s="34">
        <f>VLOOKUP($A524,'GL-1000 ระงับ'!$B$2:$C$99,1,FALSE)</f>
        <v>53602701</v>
      </c>
      <c r="H524" s="34" t="str">
        <f>VLOOKUP($A524,'GL-1000 ระงับ'!$B$2:$C$99,2,FALSE)</f>
        <v>ข-การลดขนาดโครงการ</v>
      </c>
      <c r="I524" s="35">
        <v>2958465</v>
      </c>
      <c r="J524" s="35">
        <v>1</v>
      </c>
      <c r="K524" s="35">
        <v>41911</v>
      </c>
      <c r="L524" s="30" t="s">
        <v>1559</v>
      </c>
      <c r="M524" s="30" t="s">
        <v>1559</v>
      </c>
      <c r="N524" s="30" t="s">
        <v>61</v>
      </c>
      <c r="O524" s="30" t="s">
        <v>7</v>
      </c>
      <c r="P524" s="30" t="s">
        <v>3</v>
      </c>
    </row>
    <row r="525" spans="1:16" hidden="1" x14ac:dyDescent="0.25">
      <c r="A525" s="21">
        <v>53602801</v>
      </c>
      <c r="B525" t="s">
        <v>1561</v>
      </c>
      <c r="C525" t="s">
        <v>2</v>
      </c>
      <c r="D525" s="18" t="s">
        <v>76</v>
      </c>
      <c r="E525" s="26">
        <v>53602801</v>
      </c>
      <c r="F525" s="24" t="s">
        <v>3455</v>
      </c>
      <c r="G525" s="28" t="e">
        <f>VLOOKUP($A525,'GL-1000 ระงับ'!$B$2:$C$99,1,FALSE)</f>
        <v>#N/A</v>
      </c>
      <c r="H525" s="28" t="e">
        <f>VLOOKUP($A525,'GL-1000 ระงับ'!$B$2:$C$99,2,FALSE)</f>
        <v>#N/A</v>
      </c>
      <c r="I525" s="2">
        <v>2958465</v>
      </c>
      <c r="J525" s="2">
        <v>1</v>
      </c>
      <c r="K525" s="2">
        <v>43998</v>
      </c>
      <c r="L525" t="s">
        <v>1561</v>
      </c>
      <c r="M525" t="s">
        <v>1562</v>
      </c>
      <c r="N525" t="s">
        <v>57</v>
      </c>
      <c r="O525" t="s">
        <v>7</v>
      </c>
      <c r="P525" t="s">
        <v>3</v>
      </c>
    </row>
    <row r="526" spans="1:16" hidden="1" x14ac:dyDescent="0.25">
      <c r="A526" s="21">
        <v>53602802</v>
      </c>
      <c r="B526" t="s">
        <v>1564</v>
      </c>
      <c r="C526" t="s">
        <v>2</v>
      </c>
      <c r="D526" s="18" t="s">
        <v>76</v>
      </c>
      <c r="E526" s="26">
        <v>53602802</v>
      </c>
      <c r="F526" s="24" t="s">
        <v>3456</v>
      </c>
      <c r="G526" s="28" t="e">
        <f>VLOOKUP($A526,'GL-1000 ระงับ'!$B$2:$C$99,1,FALSE)</f>
        <v>#N/A</v>
      </c>
      <c r="H526" s="28" t="e">
        <f>VLOOKUP($A526,'GL-1000 ระงับ'!$B$2:$C$99,2,FALSE)</f>
        <v>#N/A</v>
      </c>
      <c r="I526" s="2">
        <v>2958465</v>
      </c>
      <c r="J526" s="2">
        <v>1</v>
      </c>
      <c r="K526" s="2">
        <v>43998</v>
      </c>
      <c r="L526" t="s">
        <v>1564</v>
      </c>
      <c r="M526" t="s">
        <v>1565</v>
      </c>
      <c r="N526" t="s">
        <v>57</v>
      </c>
      <c r="O526" t="s">
        <v>7</v>
      </c>
      <c r="P526" t="s">
        <v>3</v>
      </c>
    </row>
    <row r="527" spans="1:16" hidden="1" x14ac:dyDescent="0.25">
      <c r="A527" s="21">
        <v>53602803</v>
      </c>
      <c r="B527" t="s">
        <v>1567</v>
      </c>
      <c r="C527" t="s">
        <v>2</v>
      </c>
      <c r="D527" s="18" t="s">
        <v>76</v>
      </c>
      <c r="E527" s="26">
        <v>53602803</v>
      </c>
      <c r="F527" s="24" t="s">
        <v>3457</v>
      </c>
      <c r="G527" s="28" t="e">
        <f>VLOOKUP($A527,'GL-1000 ระงับ'!$B$2:$C$99,1,FALSE)</f>
        <v>#N/A</v>
      </c>
      <c r="H527" s="28" t="e">
        <f>VLOOKUP($A527,'GL-1000 ระงับ'!$B$2:$C$99,2,FALSE)</f>
        <v>#N/A</v>
      </c>
      <c r="I527" s="2">
        <v>2958465</v>
      </c>
      <c r="J527" s="2">
        <v>1</v>
      </c>
      <c r="K527" s="2">
        <v>43998</v>
      </c>
      <c r="L527" t="s">
        <v>1567</v>
      </c>
      <c r="M527" t="s">
        <v>1568</v>
      </c>
      <c r="N527" t="s">
        <v>57</v>
      </c>
      <c r="O527" t="s">
        <v>7</v>
      </c>
      <c r="P527" t="s">
        <v>3</v>
      </c>
    </row>
    <row r="528" spans="1:16" hidden="1" x14ac:dyDescent="0.25">
      <c r="A528" s="21">
        <v>53603101</v>
      </c>
      <c r="B528" t="s">
        <v>1570</v>
      </c>
      <c r="C528" t="s">
        <v>2</v>
      </c>
      <c r="D528" s="18" t="s">
        <v>76</v>
      </c>
      <c r="E528" s="26">
        <v>53603101</v>
      </c>
      <c r="F528" s="24" t="s">
        <v>3458</v>
      </c>
      <c r="G528" s="28" t="e">
        <f>VLOOKUP($A528,'GL-1000 ระงับ'!$B$2:$C$99,1,FALSE)</f>
        <v>#N/A</v>
      </c>
      <c r="H528" s="28" t="e">
        <f>VLOOKUP($A528,'GL-1000 ระงับ'!$B$2:$C$99,2,FALSE)</f>
        <v>#N/A</v>
      </c>
      <c r="I528" s="2">
        <v>2958465</v>
      </c>
      <c r="J528" s="2">
        <v>1</v>
      </c>
      <c r="K528" s="2">
        <v>40844</v>
      </c>
      <c r="L528" t="s">
        <v>1570</v>
      </c>
      <c r="M528" t="s">
        <v>1571</v>
      </c>
      <c r="N528" t="s">
        <v>6</v>
      </c>
      <c r="O528" t="s">
        <v>7</v>
      </c>
      <c r="P528" t="s">
        <v>3</v>
      </c>
    </row>
    <row r="529" spans="1:16" hidden="1" x14ac:dyDescent="0.25">
      <c r="A529" s="21">
        <v>53603102</v>
      </c>
      <c r="B529" t="s">
        <v>1573</v>
      </c>
      <c r="C529" t="s">
        <v>2</v>
      </c>
      <c r="D529" s="18" t="s">
        <v>76</v>
      </c>
      <c r="E529" s="26">
        <v>53603102</v>
      </c>
      <c r="F529" s="24" t="s">
        <v>3459</v>
      </c>
      <c r="G529" s="28" t="e">
        <f>VLOOKUP($A529,'GL-1000 ระงับ'!$B$2:$C$99,1,FALSE)</f>
        <v>#N/A</v>
      </c>
      <c r="H529" s="28" t="e">
        <f>VLOOKUP($A529,'GL-1000 ระงับ'!$B$2:$C$99,2,FALSE)</f>
        <v>#N/A</v>
      </c>
      <c r="I529" s="2">
        <v>2958465</v>
      </c>
      <c r="J529" s="2">
        <v>1</v>
      </c>
      <c r="K529" s="2">
        <v>40844</v>
      </c>
      <c r="L529" t="s">
        <v>1573</v>
      </c>
      <c r="M529" t="s">
        <v>1574</v>
      </c>
      <c r="N529" t="s">
        <v>6</v>
      </c>
      <c r="O529" t="s">
        <v>7</v>
      </c>
      <c r="P529" t="s">
        <v>3</v>
      </c>
    </row>
    <row r="530" spans="1:16" hidden="1" x14ac:dyDescent="0.25">
      <c r="A530" s="21">
        <v>53603103</v>
      </c>
      <c r="B530" t="s">
        <v>1576</v>
      </c>
      <c r="C530" t="s">
        <v>2</v>
      </c>
      <c r="D530" s="18" t="s">
        <v>76</v>
      </c>
      <c r="E530" s="26">
        <v>53603103</v>
      </c>
      <c r="F530" s="24" t="s">
        <v>3460</v>
      </c>
      <c r="G530" s="28" t="e">
        <f>VLOOKUP($A530,'GL-1000 ระงับ'!$B$2:$C$99,1,FALSE)</f>
        <v>#N/A</v>
      </c>
      <c r="H530" s="28" t="e">
        <f>VLOOKUP($A530,'GL-1000 ระงับ'!$B$2:$C$99,2,FALSE)</f>
        <v>#N/A</v>
      </c>
      <c r="I530" s="2">
        <v>2958465</v>
      </c>
      <c r="J530" s="2">
        <v>1</v>
      </c>
      <c r="K530" s="2">
        <v>40844</v>
      </c>
      <c r="L530" t="s">
        <v>1576</v>
      </c>
      <c r="M530" t="s">
        <v>1577</v>
      </c>
      <c r="N530" t="s">
        <v>6</v>
      </c>
      <c r="O530" t="s">
        <v>7</v>
      </c>
      <c r="P530" t="s">
        <v>3</v>
      </c>
    </row>
    <row r="531" spans="1:16" s="30" customFormat="1" x14ac:dyDescent="0.25">
      <c r="A531" s="29">
        <v>53603104</v>
      </c>
      <c r="B531" s="30" t="s">
        <v>1579</v>
      </c>
      <c r="C531" s="30" t="s">
        <v>2</v>
      </c>
      <c r="D531" s="31" t="s">
        <v>76</v>
      </c>
      <c r="E531" s="32" t="e">
        <v>#N/A</v>
      </c>
      <c r="F531" s="33" t="e">
        <v>#N/A</v>
      </c>
      <c r="G531" s="34">
        <f>VLOOKUP($A531,'GL-1000 ระงับ'!$B$2:$C$99,1,FALSE)</f>
        <v>53603104</v>
      </c>
      <c r="H531" s="34" t="str">
        <f>VLOOKUP($A531,'GL-1000 ระงับ'!$B$2:$C$99,2,FALSE)</f>
        <v>ข-คชจ.พัฒนา ฝึกอบรมตามหลักเกณฑ์กม.ภาษี-ภายในองค์กร</v>
      </c>
      <c r="I531" s="35">
        <v>2958465</v>
      </c>
      <c r="J531" s="35">
        <v>1</v>
      </c>
      <c r="K531" s="35">
        <v>40844</v>
      </c>
      <c r="L531" s="30" t="s">
        <v>1579</v>
      </c>
      <c r="M531" s="30" t="s">
        <v>1580</v>
      </c>
      <c r="N531" s="30" t="s">
        <v>6</v>
      </c>
      <c r="O531" s="30" t="s">
        <v>7</v>
      </c>
      <c r="P531" s="30" t="s">
        <v>3</v>
      </c>
    </row>
    <row r="532" spans="1:16" hidden="1" x14ac:dyDescent="0.25">
      <c r="A532" s="21">
        <v>53603105</v>
      </c>
      <c r="B532" t="s">
        <v>1582</v>
      </c>
      <c r="C532" t="s">
        <v>2</v>
      </c>
      <c r="D532" s="18" t="s">
        <v>76</v>
      </c>
      <c r="E532" s="26">
        <v>53603105</v>
      </c>
      <c r="F532" s="24" t="s">
        <v>3461</v>
      </c>
      <c r="G532" s="28" t="e">
        <f>VLOOKUP($A532,'GL-1000 ระงับ'!$B$2:$C$99,1,FALSE)</f>
        <v>#N/A</v>
      </c>
      <c r="H532" s="28" t="e">
        <f>VLOOKUP($A532,'GL-1000 ระงับ'!$B$2:$C$99,2,FALSE)</f>
        <v>#N/A</v>
      </c>
      <c r="I532" s="2">
        <v>2958465</v>
      </c>
      <c r="J532" s="2">
        <v>1</v>
      </c>
      <c r="K532" s="2">
        <v>40844</v>
      </c>
      <c r="L532" t="s">
        <v>1582</v>
      </c>
      <c r="M532" t="s">
        <v>1583</v>
      </c>
      <c r="N532" t="s">
        <v>6</v>
      </c>
      <c r="O532" t="s">
        <v>7</v>
      </c>
      <c r="P532" t="s">
        <v>3</v>
      </c>
    </row>
    <row r="533" spans="1:16" hidden="1" x14ac:dyDescent="0.25">
      <c r="A533" s="21">
        <v>53603106</v>
      </c>
      <c r="B533" t="s">
        <v>1585</v>
      </c>
      <c r="C533" t="s">
        <v>2</v>
      </c>
      <c r="D533" s="18" t="s">
        <v>76</v>
      </c>
      <c r="E533" s="26">
        <v>53603106</v>
      </c>
      <c r="F533" s="24" t="s">
        <v>1586</v>
      </c>
      <c r="G533" s="28" t="e">
        <f>VLOOKUP($A533,'GL-1000 ระงับ'!$B$2:$C$99,1,FALSE)</f>
        <v>#N/A</v>
      </c>
      <c r="H533" s="28" t="e">
        <f>VLOOKUP($A533,'GL-1000 ระงับ'!$B$2:$C$99,2,FALSE)</f>
        <v>#N/A</v>
      </c>
      <c r="I533" s="2">
        <v>2958465</v>
      </c>
      <c r="J533" s="2">
        <v>1</v>
      </c>
      <c r="K533" s="2">
        <v>40844</v>
      </c>
      <c r="L533" t="s">
        <v>1585</v>
      </c>
      <c r="M533" t="s">
        <v>1586</v>
      </c>
      <c r="N533" t="s">
        <v>6</v>
      </c>
      <c r="O533" t="s">
        <v>7</v>
      </c>
      <c r="P533" t="s">
        <v>3</v>
      </c>
    </row>
    <row r="534" spans="1:16" hidden="1" x14ac:dyDescent="0.25">
      <c r="A534" s="21">
        <v>53603107</v>
      </c>
      <c r="B534" t="s">
        <v>1588</v>
      </c>
      <c r="C534" t="s">
        <v>2</v>
      </c>
      <c r="D534" s="18" t="s">
        <v>76</v>
      </c>
      <c r="E534" s="26">
        <v>53603107</v>
      </c>
      <c r="F534" s="24" t="s">
        <v>1589</v>
      </c>
      <c r="G534" s="28" t="e">
        <f>VLOOKUP($A534,'GL-1000 ระงับ'!$B$2:$C$99,1,FALSE)</f>
        <v>#N/A</v>
      </c>
      <c r="H534" s="28" t="e">
        <f>VLOOKUP($A534,'GL-1000 ระงับ'!$B$2:$C$99,2,FALSE)</f>
        <v>#N/A</v>
      </c>
      <c r="I534" s="2">
        <v>2958465</v>
      </c>
      <c r="J534" s="2">
        <v>1</v>
      </c>
      <c r="K534" s="2">
        <v>40844</v>
      </c>
      <c r="L534" t="s">
        <v>1588</v>
      </c>
      <c r="M534" t="s">
        <v>1589</v>
      </c>
      <c r="N534" t="s">
        <v>6</v>
      </c>
      <c r="O534" t="s">
        <v>7</v>
      </c>
      <c r="P534" t="s">
        <v>3</v>
      </c>
    </row>
    <row r="535" spans="1:16" hidden="1" x14ac:dyDescent="0.25">
      <c r="A535" s="21">
        <v>53603108</v>
      </c>
      <c r="B535" t="s">
        <v>1591</v>
      </c>
      <c r="C535" t="s">
        <v>2</v>
      </c>
      <c r="D535" s="18" t="s">
        <v>76</v>
      </c>
      <c r="E535" s="26">
        <v>53603108</v>
      </c>
      <c r="F535" s="24" t="s">
        <v>3462</v>
      </c>
      <c r="G535" s="28" t="e">
        <f>VLOOKUP($A535,'GL-1000 ระงับ'!$B$2:$C$99,1,FALSE)</f>
        <v>#N/A</v>
      </c>
      <c r="H535" s="28" t="e">
        <f>VLOOKUP($A535,'GL-1000 ระงับ'!$B$2:$C$99,2,FALSE)</f>
        <v>#N/A</v>
      </c>
      <c r="I535" s="2">
        <v>2958465</v>
      </c>
      <c r="J535" s="2">
        <v>1</v>
      </c>
      <c r="K535" s="2">
        <v>40918</v>
      </c>
      <c r="L535" t="s">
        <v>1591</v>
      </c>
      <c r="M535" t="s">
        <v>1219</v>
      </c>
      <c r="N535" t="s">
        <v>6</v>
      </c>
      <c r="O535" t="s">
        <v>7</v>
      </c>
      <c r="P535" t="s">
        <v>3</v>
      </c>
    </row>
    <row r="536" spans="1:16" s="30" customFormat="1" x14ac:dyDescent="0.25">
      <c r="A536" s="29">
        <v>53603109</v>
      </c>
      <c r="B536" s="30" t="s">
        <v>1593</v>
      </c>
      <c r="C536" s="30" t="s">
        <v>2</v>
      </c>
      <c r="D536" s="31" t="s">
        <v>76</v>
      </c>
      <c r="E536" s="32" t="e">
        <v>#N/A</v>
      </c>
      <c r="F536" s="33" t="e">
        <v>#N/A</v>
      </c>
      <c r="G536" s="34">
        <f>VLOOKUP($A536,'GL-1000 ระงับ'!$B$2:$C$99,1,FALSE)</f>
        <v>53603109</v>
      </c>
      <c r="H536" s="34" t="str">
        <f>VLOOKUP($A536,'GL-1000 ระงับ'!$B$2:$C$99,2,FALSE)</f>
        <v>ข-ค่าธรรมเนียมใบอนุญาต-วิชาชีพ</v>
      </c>
      <c r="I536" s="35">
        <v>2958465</v>
      </c>
      <c r="J536" s="35">
        <v>1</v>
      </c>
      <c r="K536" s="35">
        <v>40940</v>
      </c>
      <c r="L536" s="30" t="s">
        <v>1593</v>
      </c>
      <c r="M536" s="30" t="s">
        <v>1594</v>
      </c>
      <c r="N536" s="30" t="s">
        <v>6</v>
      </c>
      <c r="O536" s="30" t="s">
        <v>7</v>
      </c>
      <c r="P536" s="30" t="s">
        <v>3</v>
      </c>
    </row>
    <row r="537" spans="1:16" hidden="1" x14ac:dyDescent="0.25">
      <c r="A537" s="21">
        <v>53604101</v>
      </c>
      <c r="B537" t="s">
        <v>1596</v>
      </c>
      <c r="C537" t="s">
        <v>2</v>
      </c>
      <c r="D537" s="18" t="s">
        <v>76</v>
      </c>
      <c r="E537" s="26">
        <v>53604101</v>
      </c>
      <c r="F537" s="24" t="s">
        <v>3463</v>
      </c>
      <c r="G537" s="28" t="e">
        <f>VLOOKUP($A537,'GL-1000 ระงับ'!$B$2:$C$99,1,FALSE)</f>
        <v>#N/A</v>
      </c>
      <c r="H537" s="28" t="e">
        <f>VLOOKUP($A537,'GL-1000 ระงับ'!$B$2:$C$99,2,FALSE)</f>
        <v>#N/A</v>
      </c>
      <c r="I537" s="2">
        <v>2958465</v>
      </c>
      <c r="J537" s="2">
        <v>1</v>
      </c>
      <c r="K537" s="2">
        <v>40844</v>
      </c>
      <c r="L537" t="s">
        <v>1596</v>
      </c>
      <c r="M537" t="s">
        <v>1597</v>
      </c>
      <c r="N537" t="s">
        <v>6</v>
      </c>
      <c r="O537" t="s">
        <v>7</v>
      </c>
      <c r="P537" t="s">
        <v>3</v>
      </c>
    </row>
    <row r="538" spans="1:16" hidden="1" x14ac:dyDescent="0.25">
      <c r="A538" s="21">
        <v>53604102</v>
      </c>
      <c r="B538" t="s">
        <v>1599</v>
      </c>
      <c r="C538" t="s">
        <v>2</v>
      </c>
      <c r="D538" s="18" t="s">
        <v>76</v>
      </c>
      <c r="E538" s="26">
        <v>53604102</v>
      </c>
      <c r="F538" s="24" t="s">
        <v>3464</v>
      </c>
      <c r="G538" s="28" t="e">
        <f>VLOOKUP($A538,'GL-1000 ระงับ'!$B$2:$C$99,1,FALSE)</f>
        <v>#N/A</v>
      </c>
      <c r="H538" s="28" t="e">
        <f>VLOOKUP($A538,'GL-1000 ระงับ'!$B$2:$C$99,2,FALSE)</f>
        <v>#N/A</v>
      </c>
      <c r="I538" s="2">
        <v>2958465</v>
      </c>
      <c r="J538" s="2">
        <v>1</v>
      </c>
      <c r="K538" s="2">
        <v>40844</v>
      </c>
      <c r="L538" t="s">
        <v>1599</v>
      </c>
      <c r="M538" t="s">
        <v>1600</v>
      </c>
      <c r="N538" t="s">
        <v>6</v>
      </c>
      <c r="O538" t="s">
        <v>7</v>
      </c>
      <c r="P538" t="s">
        <v>3</v>
      </c>
    </row>
    <row r="539" spans="1:16" hidden="1" x14ac:dyDescent="0.25">
      <c r="A539" s="21">
        <v>53621101</v>
      </c>
      <c r="B539" t="s">
        <v>1602</v>
      </c>
      <c r="C539" t="s">
        <v>2</v>
      </c>
      <c r="D539" s="18" t="s">
        <v>76</v>
      </c>
      <c r="E539" s="26">
        <v>53621101</v>
      </c>
      <c r="F539" s="24" t="s">
        <v>3465</v>
      </c>
      <c r="G539" s="28" t="e">
        <f>VLOOKUP($A539,'GL-1000 ระงับ'!$B$2:$C$99,1,FALSE)</f>
        <v>#N/A</v>
      </c>
      <c r="H539" s="28" t="e">
        <f>VLOOKUP($A539,'GL-1000 ระงับ'!$B$2:$C$99,2,FALSE)</f>
        <v>#N/A</v>
      </c>
      <c r="I539" s="2">
        <v>2958465</v>
      </c>
      <c r="J539" s="2">
        <v>1</v>
      </c>
      <c r="K539" s="2">
        <v>40844</v>
      </c>
      <c r="L539" t="s">
        <v>1602</v>
      </c>
      <c r="M539" t="s">
        <v>1603</v>
      </c>
      <c r="N539" t="s">
        <v>6</v>
      </c>
      <c r="O539" t="s">
        <v>7</v>
      </c>
      <c r="P539" t="s">
        <v>3</v>
      </c>
    </row>
    <row r="540" spans="1:16" s="30" customFormat="1" x14ac:dyDescent="0.25">
      <c r="A540" s="29">
        <v>53621102</v>
      </c>
      <c r="B540" s="30" t="s">
        <v>1605</v>
      </c>
      <c r="C540" s="30" t="s">
        <v>2</v>
      </c>
      <c r="D540" s="31" t="s">
        <v>76</v>
      </c>
      <c r="E540" s="32" t="e">
        <v>#N/A</v>
      </c>
      <c r="F540" s="33" t="e">
        <v>#N/A</v>
      </c>
      <c r="G540" s="34" t="e">
        <f>VLOOKUP($A540,'GL-1000 ระงับ'!$B$2:$C$99,1,FALSE)</f>
        <v>#N/A</v>
      </c>
      <c r="H540" s="34" t="e">
        <f>VLOOKUP($A540,'GL-1000 ระงับ'!$B$2:$C$99,2,FALSE)</f>
        <v>#N/A</v>
      </c>
      <c r="I540" s="35">
        <v>2958465</v>
      </c>
      <c r="J540" s="35">
        <v>1</v>
      </c>
      <c r="K540" s="35">
        <v>40844</v>
      </c>
      <c r="L540" s="30" t="s">
        <v>1605</v>
      </c>
      <c r="M540" s="30" t="s">
        <v>1606</v>
      </c>
      <c r="N540" s="30" t="s">
        <v>6</v>
      </c>
      <c r="O540" s="30" t="s">
        <v>7</v>
      </c>
      <c r="P540" s="30" t="s">
        <v>3</v>
      </c>
    </row>
    <row r="541" spans="1:16" hidden="1" x14ac:dyDescent="0.25">
      <c r="A541" s="21">
        <v>53621103</v>
      </c>
      <c r="B541" t="s">
        <v>1608</v>
      </c>
      <c r="C541" t="s">
        <v>2</v>
      </c>
      <c r="D541" s="18" t="s">
        <v>76</v>
      </c>
      <c r="E541" s="26">
        <v>53621103</v>
      </c>
      <c r="F541" s="24" t="s">
        <v>1608</v>
      </c>
      <c r="G541" s="28" t="e">
        <f>VLOOKUP($A541,'GL-1000 ระงับ'!$B$2:$C$99,1,FALSE)</f>
        <v>#N/A</v>
      </c>
      <c r="H541" s="28" t="e">
        <f>VLOOKUP($A541,'GL-1000 ระงับ'!$B$2:$C$99,2,FALSE)</f>
        <v>#N/A</v>
      </c>
      <c r="I541" s="2">
        <v>2958465</v>
      </c>
      <c r="J541" s="2">
        <v>1</v>
      </c>
      <c r="K541" s="2">
        <v>40844</v>
      </c>
      <c r="L541" t="s">
        <v>1608</v>
      </c>
      <c r="M541" t="s">
        <v>1608</v>
      </c>
      <c r="N541" t="s">
        <v>6</v>
      </c>
      <c r="O541" t="s">
        <v>7</v>
      </c>
      <c r="P541" t="s">
        <v>3</v>
      </c>
    </row>
    <row r="542" spans="1:16" hidden="1" x14ac:dyDescent="0.25">
      <c r="A542" s="21">
        <v>53621104</v>
      </c>
      <c r="B542" t="s">
        <v>1610</v>
      </c>
      <c r="C542" t="s">
        <v>2</v>
      </c>
      <c r="D542" s="18" t="s">
        <v>76</v>
      </c>
      <c r="E542" s="26">
        <v>53621104</v>
      </c>
      <c r="F542" s="24" t="s">
        <v>1610</v>
      </c>
      <c r="G542" s="28" t="e">
        <f>VLOOKUP($A542,'GL-1000 ระงับ'!$B$2:$C$99,1,FALSE)</f>
        <v>#N/A</v>
      </c>
      <c r="H542" s="28" t="e">
        <f>VLOOKUP($A542,'GL-1000 ระงับ'!$B$2:$C$99,2,FALSE)</f>
        <v>#N/A</v>
      </c>
      <c r="I542" s="2">
        <v>2958465</v>
      </c>
      <c r="J542" s="2">
        <v>1</v>
      </c>
      <c r="K542" s="2">
        <v>41815</v>
      </c>
      <c r="L542" t="s">
        <v>1610</v>
      </c>
      <c r="M542" t="s">
        <v>1610</v>
      </c>
      <c r="N542" t="s">
        <v>61</v>
      </c>
      <c r="O542" t="s">
        <v>7</v>
      </c>
      <c r="P542" t="s">
        <v>3</v>
      </c>
    </row>
    <row r="543" spans="1:16" hidden="1" x14ac:dyDescent="0.25">
      <c r="A543" s="21">
        <v>53621105</v>
      </c>
      <c r="B543" t="s">
        <v>1612</v>
      </c>
      <c r="C543" t="s">
        <v>2</v>
      </c>
      <c r="D543" s="18" t="s">
        <v>76</v>
      </c>
      <c r="E543" s="26">
        <v>53621105</v>
      </c>
      <c r="F543" s="24" t="s">
        <v>1613</v>
      </c>
      <c r="G543" s="28" t="e">
        <f>VLOOKUP($A543,'GL-1000 ระงับ'!$B$2:$C$99,1,FALSE)</f>
        <v>#N/A</v>
      </c>
      <c r="H543" s="28" t="e">
        <f>VLOOKUP($A543,'GL-1000 ระงับ'!$B$2:$C$99,2,FALSE)</f>
        <v>#N/A</v>
      </c>
      <c r="I543" s="2">
        <v>2958465</v>
      </c>
      <c r="J543" s="2">
        <v>1</v>
      </c>
      <c r="K543" s="2">
        <v>41815</v>
      </c>
      <c r="L543" t="s">
        <v>1612</v>
      </c>
      <c r="M543" t="s">
        <v>1613</v>
      </c>
      <c r="N543" t="s">
        <v>61</v>
      </c>
      <c r="O543" t="s">
        <v>7</v>
      </c>
      <c r="P543" t="s">
        <v>3</v>
      </c>
    </row>
    <row r="544" spans="1:16" s="30" customFormat="1" x14ac:dyDescent="0.25">
      <c r="A544" s="29">
        <v>53621201</v>
      </c>
      <c r="B544" s="30" t="s">
        <v>1610</v>
      </c>
      <c r="C544" s="30" t="s">
        <v>2</v>
      </c>
      <c r="D544" s="31" t="s">
        <v>4</v>
      </c>
      <c r="E544" s="32" t="e">
        <v>#N/A</v>
      </c>
      <c r="F544" s="33" t="e">
        <v>#N/A</v>
      </c>
      <c r="G544" s="34">
        <f>VLOOKUP($A544,'GL-1000 ระงับ'!$B$2:$C$99,1,FALSE)</f>
        <v>53621201</v>
      </c>
      <c r="H544" s="34" t="str">
        <f>VLOOKUP($A544,'GL-1000 ระงับ'!$B$2:$C$99,2,FALSE)</f>
        <v>ข-ค่าตอบแทนทำการตลาด</v>
      </c>
      <c r="I544" s="35">
        <v>2958465</v>
      </c>
      <c r="J544" s="35">
        <v>1</v>
      </c>
      <c r="K544" s="35">
        <v>40844</v>
      </c>
      <c r="L544" s="30" t="s">
        <v>1610</v>
      </c>
      <c r="M544" s="30" t="s">
        <v>1610</v>
      </c>
      <c r="N544" s="30" t="s">
        <v>6</v>
      </c>
      <c r="O544" s="30" t="s">
        <v>7</v>
      </c>
      <c r="P544" s="30" t="s">
        <v>3</v>
      </c>
    </row>
    <row r="545" spans="1:16" hidden="1" x14ac:dyDescent="0.25">
      <c r="A545" s="21">
        <v>53621202</v>
      </c>
      <c r="B545" t="s">
        <v>1616</v>
      </c>
      <c r="C545" t="s">
        <v>2</v>
      </c>
      <c r="D545" s="18" t="s">
        <v>76</v>
      </c>
      <c r="E545" s="26">
        <v>53621202</v>
      </c>
      <c r="F545" s="24" t="s">
        <v>1616</v>
      </c>
      <c r="G545" s="28" t="e">
        <f>VLOOKUP($A545,'GL-1000 ระงับ'!$B$2:$C$99,1,FALSE)</f>
        <v>#N/A</v>
      </c>
      <c r="H545" s="28" t="e">
        <f>VLOOKUP($A545,'GL-1000 ระงับ'!$B$2:$C$99,2,FALSE)</f>
        <v>#N/A</v>
      </c>
      <c r="I545" s="2">
        <v>2958465</v>
      </c>
      <c r="J545" s="2">
        <v>1</v>
      </c>
      <c r="K545" s="2">
        <v>40844</v>
      </c>
      <c r="L545" t="s">
        <v>1616</v>
      </c>
      <c r="M545" t="s">
        <v>1616</v>
      </c>
      <c r="N545" t="s">
        <v>6</v>
      </c>
      <c r="O545" t="s">
        <v>7</v>
      </c>
      <c r="P545" t="s">
        <v>3</v>
      </c>
    </row>
    <row r="546" spans="1:16" s="30" customFormat="1" x14ac:dyDescent="0.25">
      <c r="A546" s="29">
        <v>53621203</v>
      </c>
      <c r="B546" s="30" t="s">
        <v>1618</v>
      </c>
      <c r="C546" s="30" t="s">
        <v>2</v>
      </c>
      <c r="D546" s="31" t="s">
        <v>76</v>
      </c>
      <c r="E546" s="32" t="e">
        <v>#N/A</v>
      </c>
      <c r="F546" s="33" t="e">
        <v>#N/A</v>
      </c>
      <c r="G546" s="34" t="e">
        <f>VLOOKUP($A546,'GL-1000 ระงับ'!$B$2:$C$99,1,FALSE)</f>
        <v>#N/A</v>
      </c>
      <c r="H546" s="34" t="e">
        <f>VLOOKUP($A546,'GL-1000 ระงับ'!$B$2:$C$99,2,FALSE)</f>
        <v>#N/A</v>
      </c>
      <c r="I546" s="35">
        <v>2958465</v>
      </c>
      <c r="J546" s="35">
        <v>1</v>
      </c>
      <c r="K546" s="35">
        <v>40844</v>
      </c>
      <c r="L546" s="30" t="s">
        <v>1618</v>
      </c>
      <c r="M546" s="30" t="s">
        <v>1619</v>
      </c>
      <c r="N546" s="30" t="s">
        <v>6</v>
      </c>
      <c r="O546" s="30" t="s">
        <v>7</v>
      </c>
      <c r="P546" s="30" t="s">
        <v>3</v>
      </c>
    </row>
    <row r="547" spans="1:16" hidden="1" x14ac:dyDescent="0.25">
      <c r="A547" s="21">
        <v>53621204</v>
      </c>
      <c r="B547" t="s">
        <v>1621</v>
      </c>
      <c r="C547" t="s">
        <v>2</v>
      </c>
      <c r="D547" s="18" t="s">
        <v>4</v>
      </c>
      <c r="E547" s="26">
        <v>53621204</v>
      </c>
      <c r="F547" s="24" t="s">
        <v>1622</v>
      </c>
      <c r="G547" s="28" t="e">
        <f>VLOOKUP($A547,'GL-1000 ระงับ'!$B$2:$C$99,1,FALSE)</f>
        <v>#N/A</v>
      </c>
      <c r="H547" s="28" t="e">
        <f>VLOOKUP($A547,'GL-1000 ระงับ'!$B$2:$C$99,2,FALSE)</f>
        <v>#N/A</v>
      </c>
      <c r="I547" s="2">
        <v>2958465</v>
      </c>
      <c r="J547" s="2">
        <v>1</v>
      </c>
      <c r="K547" s="2">
        <v>40844</v>
      </c>
      <c r="L547" t="s">
        <v>1621</v>
      </c>
      <c r="M547" t="s">
        <v>1622</v>
      </c>
      <c r="N547" t="s">
        <v>6</v>
      </c>
      <c r="O547" t="s">
        <v>7</v>
      </c>
      <c r="P547" t="s">
        <v>3</v>
      </c>
    </row>
    <row r="548" spans="1:16" s="30" customFormat="1" x14ac:dyDescent="0.25">
      <c r="A548" s="29">
        <v>53621205</v>
      </c>
      <c r="B548" s="30" t="s">
        <v>1624</v>
      </c>
      <c r="C548" s="30" t="s">
        <v>2</v>
      </c>
      <c r="D548" s="31" t="s">
        <v>4</v>
      </c>
      <c r="E548" s="32" t="e">
        <v>#N/A</v>
      </c>
      <c r="F548" s="33" t="e">
        <v>#N/A</v>
      </c>
      <c r="G548" s="34">
        <f>VLOOKUP($A548,'GL-1000 ระงับ'!$B$2:$C$99,1,FALSE)</f>
        <v>53621205</v>
      </c>
      <c r="H548" s="34" t="str">
        <f>VLOOKUP($A548,'GL-1000 ระงับ'!$B$2:$C$99,2,FALSE)</f>
        <v>ข-ค่าสิทธิในการให้บริการ/ขายสินค้า</v>
      </c>
      <c r="I548" s="35">
        <v>2958465</v>
      </c>
      <c r="J548" s="35">
        <v>1</v>
      </c>
      <c r="K548" s="35">
        <v>40844</v>
      </c>
      <c r="L548" s="30" t="s">
        <v>1624</v>
      </c>
      <c r="M548" s="30" t="s">
        <v>1625</v>
      </c>
      <c r="N548" s="30" t="s">
        <v>6</v>
      </c>
      <c r="O548" s="30" t="s">
        <v>7</v>
      </c>
      <c r="P548" s="30" t="s">
        <v>3</v>
      </c>
    </row>
    <row r="549" spans="1:16" s="30" customFormat="1" x14ac:dyDescent="0.25">
      <c r="A549" s="29">
        <v>53621206</v>
      </c>
      <c r="B549" s="30" t="s">
        <v>1627</v>
      </c>
      <c r="C549" s="30" t="s">
        <v>2</v>
      </c>
      <c r="D549" s="31" t="s">
        <v>76</v>
      </c>
      <c r="E549" s="32" t="e">
        <v>#N/A</v>
      </c>
      <c r="F549" s="33" t="e">
        <v>#N/A</v>
      </c>
      <c r="G549" s="34">
        <f>VLOOKUP($A549,'GL-1000 ระงับ'!$B$2:$C$99,1,FALSE)</f>
        <v>53621206</v>
      </c>
      <c r="H549" s="34" t="str">
        <f>VLOOKUP($A549,'GL-1000 ระงับ'!$B$2:$C$99,2,FALSE)</f>
        <v>ข-สิทธิในการให้บริการ/ขายสินค้าตัดจ่าย</v>
      </c>
      <c r="I549" s="35">
        <v>2958465</v>
      </c>
      <c r="J549" s="35">
        <v>1</v>
      </c>
      <c r="K549" s="35">
        <v>40844</v>
      </c>
      <c r="L549" s="30" t="s">
        <v>1627</v>
      </c>
      <c r="M549" s="30" t="s">
        <v>1628</v>
      </c>
      <c r="N549" s="30" t="s">
        <v>6</v>
      </c>
      <c r="O549" s="30" t="s">
        <v>7</v>
      </c>
      <c r="P549" s="30" t="s">
        <v>3</v>
      </c>
    </row>
    <row r="550" spans="1:16" hidden="1" x14ac:dyDescent="0.25">
      <c r="A550" s="21">
        <v>53621207</v>
      </c>
      <c r="B550" t="s">
        <v>1630</v>
      </c>
      <c r="C550" t="s">
        <v>2</v>
      </c>
      <c r="D550" s="18" t="s">
        <v>76</v>
      </c>
      <c r="E550" s="26">
        <v>53621207</v>
      </c>
      <c r="F550" s="24" t="s">
        <v>3472</v>
      </c>
      <c r="G550" s="28" t="e">
        <f>VLOOKUP($A550,'GL-1000 ระงับ'!$B$2:$C$99,1,FALSE)</f>
        <v>#N/A</v>
      </c>
      <c r="H550" s="28" t="e">
        <f>VLOOKUP($A550,'GL-1000 ระงับ'!$B$2:$C$99,2,FALSE)</f>
        <v>#N/A</v>
      </c>
      <c r="I550" s="2">
        <v>2958465</v>
      </c>
      <c r="J550" s="2">
        <v>1</v>
      </c>
      <c r="K550" s="2">
        <v>41634</v>
      </c>
      <c r="L550" t="s">
        <v>1630</v>
      </c>
      <c r="M550" t="s">
        <v>1631</v>
      </c>
      <c r="N550" t="s">
        <v>61</v>
      </c>
      <c r="O550" t="s">
        <v>7</v>
      </c>
      <c r="P550" t="s">
        <v>3</v>
      </c>
    </row>
    <row r="551" spans="1:16" hidden="1" x14ac:dyDescent="0.25">
      <c r="A551" s="21">
        <v>53621208</v>
      </c>
      <c r="B551" t="s">
        <v>1633</v>
      </c>
      <c r="C551" t="s">
        <v>2</v>
      </c>
      <c r="D551" s="18" t="s">
        <v>76</v>
      </c>
      <c r="E551" s="26">
        <v>53621208</v>
      </c>
      <c r="F551" s="24" t="s">
        <v>3474</v>
      </c>
      <c r="G551" s="28" t="e">
        <f>VLOOKUP($A551,'GL-1000 ระงับ'!$B$2:$C$99,1,FALSE)</f>
        <v>#N/A</v>
      </c>
      <c r="H551" s="28" t="e">
        <f>VLOOKUP($A551,'GL-1000 ระงับ'!$B$2:$C$99,2,FALSE)</f>
        <v>#N/A</v>
      </c>
      <c r="I551" s="2">
        <v>2958465</v>
      </c>
      <c r="J551" s="2">
        <v>1</v>
      </c>
      <c r="K551" s="2">
        <v>41815</v>
      </c>
      <c r="L551" t="s">
        <v>1633</v>
      </c>
      <c r="M551" t="s">
        <v>1634</v>
      </c>
      <c r="N551" t="s">
        <v>61</v>
      </c>
      <c r="O551" t="s">
        <v>7</v>
      </c>
      <c r="P551" t="s">
        <v>3</v>
      </c>
    </row>
    <row r="552" spans="1:16" hidden="1" x14ac:dyDescent="0.25">
      <c r="A552" s="21">
        <v>53621209</v>
      </c>
      <c r="B552" t="s">
        <v>1636</v>
      </c>
      <c r="C552" t="s">
        <v>2</v>
      </c>
      <c r="D552" s="18" t="s">
        <v>76</v>
      </c>
      <c r="E552" s="26">
        <v>53621209</v>
      </c>
      <c r="F552" s="24" t="s">
        <v>3476</v>
      </c>
      <c r="G552" s="28" t="e">
        <f>VLOOKUP($A552,'GL-1000 ระงับ'!$B$2:$C$99,1,FALSE)</f>
        <v>#N/A</v>
      </c>
      <c r="H552" s="28" t="e">
        <f>VLOOKUP($A552,'GL-1000 ระงับ'!$B$2:$C$99,2,FALSE)</f>
        <v>#N/A</v>
      </c>
      <c r="I552" s="2">
        <v>2958465</v>
      </c>
      <c r="J552" s="2">
        <v>1</v>
      </c>
      <c r="K552" s="2">
        <v>41815</v>
      </c>
      <c r="L552" t="s">
        <v>1636</v>
      </c>
      <c r="M552" t="s">
        <v>1637</v>
      </c>
      <c r="N552" t="s">
        <v>61</v>
      </c>
      <c r="O552" t="s">
        <v>7</v>
      </c>
      <c r="P552" t="s">
        <v>3</v>
      </c>
    </row>
    <row r="553" spans="1:16" hidden="1" x14ac:dyDescent="0.25">
      <c r="A553" s="21">
        <v>53621210</v>
      </c>
      <c r="B553" t="s">
        <v>1618</v>
      </c>
      <c r="C553" t="s">
        <v>2</v>
      </c>
      <c r="D553" s="18" t="s">
        <v>4</v>
      </c>
      <c r="E553" s="26">
        <v>53621210</v>
      </c>
      <c r="F553" s="24" t="s">
        <v>1618</v>
      </c>
      <c r="G553" s="28" t="e">
        <f>VLOOKUP($A553,'GL-1000 ระงับ'!$B$2:$C$99,1,FALSE)</f>
        <v>#N/A</v>
      </c>
      <c r="H553" s="28" t="e">
        <f>VLOOKUP($A553,'GL-1000 ระงับ'!$B$2:$C$99,2,FALSE)</f>
        <v>#N/A</v>
      </c>
      <c r="I553" s="2">
        <v>2958465</v>
      </c>
      <c r="J553" s="2">
        <v>1</v>
      </c>
      <c r="K553" s="2">
        <v>41815</v>
      </c>
      <c r="L553" t="s">
        <v>1618</v>
      </c>
      <c r="M553" t="s">
        <v>1618</v>
      </c>
      <c r="N553" t="s">
        <v>61</v>
      </c>
      <c r="O553" t="s">
        <v>7</v>
      </c>
      <c r="P553" t="s">
        <v>3</v>
      </c>
    </row>
    <row r="554" spans="1:16" hidden="1" x14ac:dyDescent="0.25">
      <c r="A554" s="21">
        <v>53621211</v>
      </c>
      <c r="B554" t="s">
        <v>1640</v>
      </c>
      <c r="C554" t="s">
        <v>2</v>
      </c>
      <c r="D554" s="18" t="s">
        <v>4</v>
      </c>
      <c r="E554" s="26">
        <v>53621211</v>
      </c>
      <c r="F554" s="24" t="s">
        <v>3479</v>
      </c>
      <c r="G554" s="28" t="e">
        <f>VLOOKUP($A554,'GL-1000 ระงับ'!$B$2:$C$99,1,FALSE)</f>
        <v>#N/A</v>
      </c>
      <c r="H554" s="28" t="e">
        <f>VLOOKUP($A554,'GL-1000 ระงับ'!$B$2:$C$99,2,FALSE)</f>
        <v>#N/A</v>
      </c>
      <c r="I554" s="2">
        <v>2958465</v>
      </c>
      <c r="J554" s="2">
        <v>1</v>
      </c>
      <c r="K554" s="2">
        <v>41815</v>
      </c>
      <c r="L554" t="s">
        <v>1640</v>
      </c>
      <c r="M554" t="s">
        <v>1641</v>
      </c>
      <c r="N554" t="s">
        <v>61</v>
      </c>
      <c r="O554" t="s">
        <v>7</v>
      </c>
      <c r="P554" t="s">
        <v>3</v>
      </c>
    </row>
    <row r="555" spans="1:16" hidden="1" x14ac:dyDescent="0.25">
      <c r="A555" s="21">
        <v>53621212</v>
      </c>
      <c r="B555" t="s">
        <v>1643</v>
      </c>
      <c r="C555" t="s">
        <v>2</v>
      </c>
      <c r="D555" s="18" t="s">
        <v>4</v>
      </c>
      <c r="E555" s="26">
        <v>53621212</v>
      </c>
      <c r="F555" s="24" t="s">
        <v>1644</v>
      </c>
      <c r="G555" s="28" t="e">
        <f>VLOOKUP($A555,'GL-1000 ระงับ'!$B$2:$C$99,1,FALSE)</f>
        <v>#N/A</v>
      </c>
      <c r="H555" s="28" t="e">
        <f>VLOOKUP($A555,'GL-1000 ระงับ'!$B$2:$C$99,2,FALSE)</f>
        <v>#N/A</v>
      </c>
      <c r="I555" s="2">
        <v>2958465</v>
      </c>
      <c r="J555" s="2">
        <v>1</v>
      </c>
      <c r="K555" s="2">
        <v>41815</v>
      </c>
      <c r="L555" t="s">
        <v>1643</v>
      </c>
      <c r="M555" t="s">
        <v>1644</v>
      </c>
      <c r="N555" t="s">
        <v>61</v>
      </c>
      <c r="O555" t="s">
        <v>7</v>
      </c>
      <c r="P555" t="s">
        <v>3</v>
      </c>
    </row>
    <row r="556" spans="1:16" hidden="1" x14ac:dyDescent="0.25">
      <c r="A556" s="21">
        <v>53621213</v>
      </c>
      <c r="B556" t="s">
        <v>1646</v>
      </c>
      <c r="C556" t="s">
        <v>2</v>
      </c>
      <c r="D556" s="18" t="s">
        <v>4</v>
      </c>
      <c r="E556" s="26">
        <v>53621213</v>
      </c>
      <c r="F556" s="24" t="s">
        <v>1646</v>
      </c>
      <c r="G556" s="28" t="e">
        <f>VLOOKUP($A556,'GL-1000 ระงับ'!$B$2:$C$99,1,FALSE)</f>
        <v>#N/A</v>
      </c>
      <c r="H556" s="28" t="e">
        <f>VLOOKUP($A556,'GL-1000 ระงับ'!$B$2:$C$99,2,FALSE)</f>
        <v>#N/A</v>
      </c>
      <c r="I556" s="2">
        <v>2958465</v>
      </c>
      <c r="J556" s="2">
        <v>1</v>
      </c>
      <c r="K556" s="2">
        <v>41815</v>
      </c>
      <c r="L556" t="s">
        <v>1646</v>
      </c>
      <c r="M556" t="s">
        <v>1646</v>
      </c>
      <c r="N556" t="s">
        <v>61</v>
      </c>
      <c r="O556" t="s">
        <v>7</v>
      </c>
      <c r="P556" t="s">
        <v>3</v>
      </c>
    </row>
    <row r="557" spans="1:16" hidden="1" x14ac:dyDescent="0.25">
      <c r="A557" s="21">
        <v>53621214</v>
      </c>
      <c r="B557" t="s">
        <v>1648</v>
      </c>
      <c r="C557" t="s">
        <v>2</v>
      </c>
      <c r="D557" s="18" t="s">
        <v>4</v>
      </c>
      <c r="E557" s="26">
        <v>53621214</v>
      </c>
      <c r="F557" s="24" t="s">
        <v>1649</v>
      </c>
      <c r="G557" s="28" t="e">
        <f>VLOOKUP($A557,'GL-1000 ระงับ'!$B$2:$C$99,1,FALSE)</f>
        <v>#N/A</v>
      </c>
      <c r="H557" s="28" t="e">
        <f>VLOOKUP($A557,'GL-1000 ระงับ'!$B$2:$C$99,2,FALSE)</f>
        <v>#N/A</v>
      </c>
      <c r="I557" s="2">
        <v>2958465</v>
      </c>
      <c r="J557" s="2">
        <v>1</v>
      </c>
      <c r="K557" s="2">
        <v>41815</v>
      </c>
      <c r="L557" t="s">
        <v>1648</v>
      </c>
      <c r="M557" t="s">
        <v>1649</v>
      </c>
      <c r="N557" t="s">
        <v>61</v>
      </c>
      <c r="O557" t="s">
        <v>7</v>
      </c>
      <c r="P557" t="s">
        <v>3</v>
      </c>
    </row>
    <row r="558" spans="1:16" s="30" customFormat="1" x14ac:dyDescent="0.25">
      <c r="A558" s="29">
        <v>53623101</v>
      </c>
      <c r="B558" s="30" t="s">
        <v>1651</v>
      </c>
      <c r="C558" s="30" t="s">
        <v>2</v>
      </c>
      <c r="D558" s="31" t="s">
        <v>76</v>
      </c>
      <c r="E558" s="32" t="e">
        <v>#N/A</v>
      </c>
      <c r="F558" s="33" t="e">
        <v>#N/A</v>
      </c>
      <c r="G558" s="34">
        <f>VLOOKUP($A558,'GL-1000 ระงับ'!$B$2:$C$99,1,FALSE)</f>
        <v>53623101</v>
      </c>
      <c r="H558" s="34" t="str">
        <f>VLOOKUP($A558,'GL-1000 ระงับ'!$B$2:$C$99,2,FALSE)</f>
        <v>ข-ค่ารับรองลูกค้า</v>
      </c>
      <c r="I558" s="35">
        <v>2958465</v>
      </c>
      <c r="J558" s="35">
        <v>1</v>
      </c>
      <c r="K558" s="35">
        <v>40844</v>
      </c>
      <c r="L558" s="30" t="s">
        <v>1651</v>
      </c>
      <c r="M558" s="30" t="s">
        <v>1651</v>
      </c>
      <c r="N558" s="30" t="s">
        <v>6</v>
      </c>
      <c r="O558" s="30" t="s">
        <v>7</v>
      </c>
      <c r="P558" s="30" t="s">
        <v>3</v>
      </c>
    </row>
    <row r="559" spans="1:16" s="30" customFormat="1" x14ac:dyDescent="0.25">
      <c r="A559" s="29">
        <v>53625101</v>
      </c>
      <c r="B559" s="30" t="s">
        <v>1653</v>
      </c>
      <c r="C559" s="30" t="s">
        <v>2</v>
      </c>
      <c r="D559" s="31" t="s">
        <v>4</v>
      </c>
      <c r="E559" s="32" t="e">
        <v>#N/A</v>
      </c>
      <c r="F559" s="33" t="e">
        <v>#N/A</v>
      </c>
      <c r="G559" s="34">
        <f>VLOOKUP($A559,'GL-1000 ระงับ'!$B$2:$C$99,1,FALSE)</f>
        <v>53625101</v>
      </c>
      <c r="H559" s="34" t="str">
        <f>VLOOKUP($A559,'GL-1000 ระงับ'!$B$2:$C$99,2,FALSE)</f>
        <v>ข-ค่าใช้จ่ายในการขนส่ง</v>
      </c>
      <c r="I559" s="35">
        <v>2958465</v>
      </c>
      <c r="J559" s="35">
        <v>1</v>
      </c>
      <c r="K559" s="35">
        <v>40844</v>
      </c>
      <c r="L559" s="30" t="s">
        <v>1653</v>
      </c>
      <c r="M559" s="30" t="s">
        <v>1654</v>
      </c>
      <c r="N559" s="30" t="s">
        <v>6</v>
      </c>
      <c r="O559" s="30" t="s">
        <v>7</v>
      </c>
      <c r="P559" s="30" t="s">
        <v>3</v>
      </c>
    </row>
    <row r="560" spans="1:16" hidden="1" x14ac:dyDescent="0.25">
      <c r="A560" s="21">
        <v>53625201</v>
      </c>
      <c r="B560" t="s">
        <v>1656</v>
      </c>
      <c r="C560" t="s">
        <v>2</v>
      </c>
      <c r="D560" s="18" t="s">
        <v>76</v>
      </c>
      <c r="E560" s="26">
        <v>53625201</v>
      </c>
      <c r="F560" s="24" t="s">
        <v>1657</v>
      </c>
      <c r="G560" s="28" t="e">
        <f>VLOOKUP($A560,'GL-1000 ระงับ'!$B$2:$C$99,1,FALSE)</f>
        <v>#N/A</v>
      </c>
      <c r="H560" s="28" t="e">
        <f>VLOOKUP($A560,'GL-1000 ระงับ'!$B$2:$C$99,2,FALSE)</f>
        <v>#N/A</v>
      </c>
      <c r="I560" s="2">
        <v>2958465</v>
      </c>
      <c r="J560" s="2">
        <v>1</v>
      </c>
      <c r="K560" s="2">
        <v>40928</v>
      </c>
      <c r="L560" t="s">
        <v>1656</v>
      </c>
      <c r="M560" t="s">
        <v>1657</v>
      </c>
      <c r="N560" t="s">
        <v>6</v>
      </c>
      <c r="O560" t="s">
        <v>7</v>
      </c>
      <c r="P560" t="s">
        <v>3</v>
      </c>
    </row>
    <row r="561" spans="1:16" hidden="1" x14ac:dyDescent="0.25">
      <c r="A561" s="21">
        <v>53625202</v>
      </c>
      <c r="B561" t="s">
        <v>1659</v>
      </c>
      <c r="C561" t="s">
        <v>2</v>
      </c>
      <c r="D561" s="18" t="s">
        <v>4</v>
      </c>
      <c r="E561" s="26">
        <v>53625202</v>
      </c>
      <c r="F561" s="24" t="s">
        <v>1659</v>
      </c>
      <c r="G561" s="28" t="e">
        <f>VLOOKUP($A561,'GL-1000 ระงับ'!$B$2:$C$99,1,FALSE)</f>
        <v>#N/A</v>
      </c>
      <c r="H561" s="28" t="e">
        <f>VLOOKUP($A561,'GL-1000 ระงับ'!$B$2:$C$99,2,FALSE)</f>
        <v>#N/A</v>
      </c>
      <c r="I561" s="2">
        <v>2958465</v>
      </c>
      <c r="J561" s="2">
        <v>1</v>
      </c>
      <c r="K561" s="2">
        <v>40928</v>
      </c>
      <c r="L561" t="s">
        <v>1659</v>
      </c>
      <c r="M561" t="s">
        <v>1659</v>
      </c>
      <c r="N561" t="s">
        <v>6</v>
      </c>
      <c r="O561" t="s">
        <v>7</v>
      </c>
      <c r="P561" t="s">
        <v>3</v>
      </c>
    </row>
    <row r="562" spans="1:16" hidden="1" x14ac:dyDescent="0.25">
      <c r="A562" s="21">
        <v>53625203</v>
      </c>
      <c r="B562" t="s">
        <v>1661</v>
      </c>
      <c r="C562" t="s">
        <v>2</v>
      </c>
      <c r="D562" s="18" t="s">
        <v>76</v>
      </c>
      <c r="E562" s="26">
        <v>53625203</v>
      </c>
      <c r="F562" s="24" t="s">
        <v>1662</v>
      </c>
      <c r="G562" s="28" t="e">
        <f>VLOOKUP($A562,'GL-1000 ระงับ'!$B$2:$C$99,1,FALSE)</f>
        <v>#N/A</v>
      </c>
      <c r="H562" s="28" t="e">
        <f>VLOOKUP($A562,'GL-1000 ระงับ'!$B$2:$C$99,2,FALSE)</f>
        <v>#N/A</v>
      </c>
      <c r="I562" s="2">
        <v>2958465</v>
      </c>
      <c r="J562" s="2">
        <v>1</v>
      </c>
      <c r="K562" s="2">
        <v>45065</v>
      </c>
      <c r="L562" t="s">
        <v>1661</v>
      </c>
      <c r="M562" t="s">
        <v>1662</v>
      </c>
      <c r="N562" t="s">
        <v>127</v>
      </c>
      <c r="O562" t="s">
        <v>7</v>
      </c>
      <c r="P562" t="s">
        <v>3</v>
      </c>
    </row>
    <row r="563" spans="1:16" hidden="1" x14ac:dyDescent="0.25">
      <c r="A563" s="21">
        <v>53625299</v>
      </c>
      <c r="B563" t="s">
        <v>1664</v>
      </c>
      <c r="C563" t="s">
        <v>2</v>
      </c>
      <c r="D563" s="18" t="s">
        <v>76</v>
      </c>
      <c r="E563" s="26">
        <v>53625299</v>
      </c>
      <c r="F563" s="24" t="s">
        <v>1665</v>
      </c>
      <c r="G563" s="28" t="e">
        <f>VLOOKUP($A563,'GL-1000 ระงับ'!$B$2:$C$99,1,FALSE)</f>
        <v>#N/A</v>
      </c>
      <c r="H563" s="28" t="e">
        <f>VLOOKUP($A563,'GL-1000 ระงับ'!$B$2:$C$99,2,FALSE)</f>
        <v>#N/A</v>
      </c>
      <c r="I563" s="2">
        <v>2958465</v>
      </c>
      <c r="J563" s="2">
        <v>1</v>
      </c>
      <c r="K563" s="2">
        <v>40928</v>
      </c>
      <c r="L563" t="s">
        <v>1664</v>
      </c>
      <c r="M563" t="s">
        <v>1665</v>
      </c>
      <c r="N563" t="s">
        <v>6</v>
      </c>
      <c r="O563" t="s">
        <v>7</v>
      </c>
      <c r="P563" t="s">
        <v>3</v>
      </c>
    </row>
    <row r="564" spans="1:16" hidden="1" x14ac:dyDescent="0.25">
      <c r="A564" s="21">
        <v>53626101</v>
      </c>
      <c r="B564" t="s">
        <v>1667</v>
      </c>
      <c r="C564" t="s">
        <v>2</v>
      </c>
      <c r="D564" s="18" t="s">
        <v>76</v>
      </c>
      <c r="E564" s="26">
        <v>53626101</v>
      </c>
      <c r="F564" s="24" t="s">
        <v>1668</v>
      </c>
      <c r="G564" s="28" t="e">
        <f>VLOOKUP($A564,'GL-1000 ระงับ'!$B$2:$C$99,1,FALSE)</f>
        <v>#N/A</v>
      </c>
      <c r="H564" s="28" t="e">
        <f>VLOOKUP($A564,'GL-1000 ระงับ'!$B$2:$C$99,2,FALSE)</f>
        <v>#N/A</v>
      </c>
      <c r="I564" s="2">
        <v>2958465</v>
      </c>
      <c r="J564" s="2">
        <v>1</v>
      </c>
      <c r="K564" s="2">
        <v>40844</v>
      </c>
      <c r="L564" t="s">
        <v>1667</v>
      </c>
      <c r="M564" t="s">
        <v>1668</v>
      </c>
      <c r="N564" t="s">
        <v>6</v>
      </c>
      <c r="O564" t="s">
        <v>7</v>
      </c>
      <c r="P564" t="s">
        <v>3</v>
      </c>
    </row>
    <row r="565" spans="1:16" hidden="1" x14ac:dyDescent="0.25">
      <c r="A565" s="21">
        <v>53626102</v>
      </c>
      <c r="B565" t="s">
        <v>1670</v>
      </c>
      <c r="C565" t="s">
        <v>2</v>
      </c>
      <c r="D565" s="18" t="s">
        <v>76</v>
      </c>
      <c r="E565" s="26">
        <v>53626102</v>
      </c>
      <c r="F565" s="24" t="s">
        <v>3484</v>
      </c>
      <c r="G565" s="28" t="e">
        <f>VLOOKUP($A565,'GL-1000 ระงับ'!$B$2:$C$99,1,FALSE)</f>
        <v>#N/A</v>
      </c>
      <c r="H565" s="28" t="e">
        <f>VLOOKUP($A565,'GL-1000 ระงับ'!$B$2:$C$99,2,FALSE)</f>
        <v>#N/A</v>
      </c>
      <c r="I565" s="2">
        <v>2958465</v>
      </c>
      <c r="J565" s="2">
        <v>1</v>
      </c>
      <c r="K565" s="2">
        <v>40844</v>
      </c>
      <c r="L565" t="s">
        <v>1670</v>
      </c>
      <c r="M565" t="s">
        <v>1671</v>
      </c>
      <c r="N565" t="s">
        <v>6</v>
      </c>
      <c r="O565" t="s">
        <v>7</v>
      </c>
      <c r="P565" t="s">
        <v>3</v>
      </c>
    </row>
    <row r="566" spans="1:16" hidden="1" x14ac:dyDescent="0.25">
      <c r="A566" s="21">
        <v>53626199</v>
      </c>
      <c r="B566" t="s">
        <v>1673</v>
      </c>
      <c r="C566" t="s">
        <v>2</v>
      </c>
      <c r="D566" s="18" t="s">
        <v>76</v>
      </c>
      <c r="E566" s="26">
        <v>53626199</v>
      </c>
      <c r="F566" s="24" t="s">
        <v>3485</v>
      </c>
      <c r="G566" s="28" t="e">
        <f>VLOOKUP($A566,'GL-1000 ระงับ'!$B$2:$C$99,1,FALSE)</f>
        <v>#N/A</v>
      </c>
      <c r="H566" s="28" t="e">
        <f>VLOOKUP($A566,'GL-1000 ระงับ'!$B$2:$C$99,2,FALSE)</f>
        <v>#N/A</v>
      </c>
      <c r="I566" s="2">
        <v>2958465</v>
      </c>
      <c r="J566" s="2">
        <v>1</v>
      </c>
      <c r="K566" s="2">
        <v>40844</v>
      </c>
      <c r="L566" t="s">
        <v>1673</v>
      </c>
      <c r="M566" t="s">
        <v>1674</v>
      </c>
      <c r="N566" t="s">
        <v>6</v>
      </c>
      <c r="O566" t="s">
        <v>7</v>
      </c>
      <c r="P566" t="s">
        <v>3</v>
      </c>
    </row>
    <row r="567" spans="1:16" hidden="1" x14ac:dyDescent="0.25">
      <c r="A567" s="21">
        <v>53641101</v>
      </c>
      <c r="B567" t="s">
        <v>1676</v>
      </c>
      <c r="C567" t="s">
        <v>2</v>
      </c>
      <c r="D567" s="18" t="s">
        <v>76</v>
      </c>
      <c r="E567" s="26">
        <v>53641101</v>
      </c>
      <c r="F567" s="24" t="s">
        <v>1676</v>
      </c>
      <c r="G567" s="28" t="e">
        <f>VLOOKUP($A567,'GL-1000 ระงับ'!$B$2:$C$99,1,FALSE)</f>
        <v>#N/A</v>
      </c>
      <c r="H567" s="28" t="e">
        <f>VLOOKUP($A567,'GL-1000 ระงับ'!$B$2:$C$99,2,FALSE)</f>
        <v>#N/A</v>
      </c>
      <c r="I567" s="2">
        <v>2958465</v>
      </c>
      <c r="J567" s="2">
        <v>1</v>
      </c>
      <c r="K567" s="2">
        <v>40844</v>
      </c>
      <c r="L567" t="s">
        <v>1676</v>
      </c>
      <c r="M567" t="s">
        <v>1676</v>
      </c>
      <c r="N567" t="s">
        <v>6</v>
      </c>
      <c r="O567" t="s">
        <v>7</v>
      </c>
      <c r="P567" t="s">
        <v>3</v>
      </c>
    </row>
    <row r="568" spans="1:16" hidden="1" x14ac:dyDescent="0.25">
      <c r="A568" s="21">
        <v>53641102</v>
      </c>
      <c r="B568" t="s">
        <v>1678</v>
      </c>
      <c r="C568" t="s">
        <v>2</v>
      </c>
      <c r="D568" s="18" t="s">
        <v>76</v>
      </c>
      <c r="E568" s="26">
        <v>53641102</v>
      </c>
      <c r="F568" s="24" t="s">
        <v>1679</v>
      </c>
      <c r="G568" s="28" t="e">
        <f>VLOOKUP($A568,'GL-1000 ระงับ'!$B$2:$C$99,1,FALSE)</f>
        <v>#N/A</v>
      </c>
      <c r="H568" s="28" t="e">
        <f>VLOOKUP($A568,'GL-1000 ระงับ'!$B$2:$C$99,2,FALSE)</f>
        <v>#N/A</v>
      </c>
      <c r="I568" s="2">
        <v>2958465</v>
      </c>
      <c r="J568" s="2">
        <v>1</v>
      </c>
      <c r="K568" s="2">
        <v>40844</v>
      </c>
      <c r="L568" t="s">
        <v>1678</v>
      </c>
      <c r="M568" t="s">
        <v>1679</v>
      </c>
      <c r="N568" t="s">
        <v>6</v>
      </c>
      <c r="O568" t="s">
        <v>7</v>
      </c>
      <c r="P568" t="s">
        <v>3</v>
      </c>
    </row>
    <row r="569" spans="1:16" hidden="1" x14ac:dyDescent="0.25">
      <c r="A569" s="21">
        <v>53641103</v>
      </c>
      <c r="B569" t="s">
        <v>1681</v>
      </c>
      <c r="C569" t="s">
        <v>2</v>
      </c>
      <c r="D569" s="18" t="s">
        <v>76</v>
      </c>
      <c r="E569" s="26">
        <v>53641103</v>
      </c>
      <c r="F569" s="24" t="s">
        <v>1682</v>
      </c>
      <c r="G569" s="28" t="e">
        <f>VLOOKUP($A569,'GL-1000 ระงับ'!$B$2:$C$99,1,FALSE)</f>
        <v>#N/A</v>
      </c>
      <c r="H569" s="28" t="e">
        <f>VLOOKUP($A569,'GL-1000 ระงับ'!$B$2:$C$99,2,FALSE)</f>
        <v>#N/A</v>
      </c>
      <c r="I569" s="2">
        <v>2958465</v>
      </c>
      <c r="J569" s="2">
        <v>1</v>
      </c>
      <c r="K569" s="2">
        <v>40844</v>
      </c>
      <c r="L569" t="s">
        <v>1681</v>
      </c>
      <c r="M569" t="s">
        <v>1682</v>
      </c>
      <c r="N569" t="s">
        <v>6</v>
      </c>
      <c r="O569" t="s">
        <v>7</v>
      </c>
      <c r="P569" t="s">
        <v>3</v>
      </c>
    </row>
    <row r="570" spans="1:16" hidden="1" x14ac:dyDescent="0.25">
      <c r="A570" s="21">
        <v>53641104</v>
      </c>
      <c r="B570" t="s">
        <v>1684</v>
      </c>
      <c r="C570" t="s">
        <v>2</v>
      </c>
      <c r="D570" s="18" t="s">
        <v>76</v>
      </c>
      <c r="E570" s="26">
        <v>53641104</v>
      </c>
      <c r="F570" s="24" t="s">
        <v>1684</v>
      </c>
      <c r="G570" s="28" t="e">
        <f>VLOOKUP($A570,'GL-1000 ระงับ'!$B$2:$C$99,1,FALSE)</f>
        <v>#N/A</v>
      </c>
      <c r="H570" s="28" t="e">
        <f>VLOOKUP($A570,'GL-1000 ระงับ'!$B$2:$C$99,2,FALSE)</f>
        <v>#N/A</v>
      </c>
      <c r="I570" s="2">
        <v>2958465</v>
      </c>
      <c r="J570" s="2">
        <v>1</v>
      </c>
      <c r="K570" s="2">
        <v>40844</v>
      </c>
      <c r="L570" t="s">
        <v>1684</v>
      </c>
      <c r="M570" t="s">
        <v>1684</v>
      </c>
      <c r="N570" t="s">
        <v>6</v>
      </c>
      <c r="O570" t="s">
        <v>7</v>
      </c>
      <c r="P570" t="s">
        <v>3</v>
      </c>
    </row>
    <row r="571" spans="1:16" hidden="1" x14ac:dyDescent="0.25">
      <c r="A571" s="21">
        <v>53641105</v>
      </c>
      <c r="B571" t="s">
        <v>1686</v>
      </c>
      <c r="C571" t="s">
        <v>2</v>
      </c>
      <c r="D571" s="18" t="s">
        <v>76</v>
      </c>
      <c r="E571" s="26">
        <v>53641105</v>
      </c>
      <c r="F571" s="24" t="s">
        <v>1687</v>
      </c>
      <c r="G571" s="28" t="e">
        <f>VLOOKUP($A571,'GL-1000 ระงับ'!$B$2:$C$99,1,FALSE)</f>
        <v>#N/A</v>
      </c>
      <c r="H571" s="28" t="e">
        <f>VLOOKUP($A571,'GL-1000 ระงับ'!$B$2:$C$99,2,FALSE)</f>
        <v>#N/A</v>
      </c>
      <c r="I571" s="2">
        <v>2958465</v>
      </c>
      <c r="J571" s="2">
        <v>1</v>
      </c>
      <c r="K571" s="2">
        <v>40844</v>
      </c>
      <c r="L571" t="s">
        <v>1686</v>
      </c>
      <c r="M571" t="s">
        <v>1687</v>
      </c>
      <c r="N571" t="s">
        <v>6</v>
      </c>
      <c r="O571" t="s">
        <v>7</v>
      </c>
      <c r="P571" t="s">
        <v>3</v>
      </c>
    </row>
    <row r="572" spans="1:16" hidden="1" x14ac:dyDescent="0.25">
      <c r="A572" s="21">
        <v>53641106</v>
      </c>
      <c r="B572" t="s">
        <v>1689</v>
      </c>
      <c r="C572" t="s">
        <v>2</v>
      </c>
      <c r="D572" s="18" t="s">
        <v>76</v>
      </c>
      <c r="E572" s="26">
        <v>53641106</v>
      </c>
      <c r="F572" s="24" t="s">
        <v>1690</v>
      </c>
      <c r="G572" s="28" t="e">
        <f>VLOOKUP($A572,'GL-1000 ระงับ'!$B$2:$C$99,1,FALSE)</f>
        <v>#N/A</v>
      </c>
      <c r="H572" s="28" t="e">
        <f>VLOOKUP($A572,'GL-1000 ระงับ'!$B$2:$C$99,2,FALSE)</f>
        <v>#N/A</v>
      </c>
      <c r="I572" s="2">
        <v>2958465</v>
      </c>
      <c r="J572" s="2">
        <v>1</v>
      </c>
      <c r="K572" s="2">
        <v>40844</v>
      </c>
      <c r="L572" t="s">
        <v>1689</v>
      </c>
      <c r="M572" t="s">
        <v>1690</v>
      </c>
      <c r="N572" t="s">
        <v>6</v>
      </c>
      <c r="O572" t="s">
        <v>7</v>
      </c>
      <c r="P572" t="s">
        <v>3</v>
      </c>
    </row>
    <row r="573" spans="1:16" hidden="1" x14ac:dyDescent="0.25">
      <c r="A573" s="21">
        <v>53641107</v>
      </c>
      <c r="B573" t="s">
        <v>1692</v>
      </c>
      <c r="C573" t="s">
        <v>2</v>
      </c>
      <c r="D573" s="18" t="s">
        <v>76</v>
      </c>
      <c r="E573" s="26">
        <v>53641107</v>
      </c>
      <c r="F573" s="24" t="s">
        <v>1692</v>
      </c>
      <c r="G573" s="28" t="e">
        <f>VLOOKUP($A573,'GL-1000 ระงับ'!$B$2:$C$99,1,FALSE)</f>
        <v>#N/A</v>
      </c>
      <c r="H573" s="28" t="e">
        <f>VLOOKUP($A573,'GL-1000 ระงับ'!$B$2:$C$99,2,FALSE)</f>
        <v>#N/A</v>
      </c>
      <c r="I573" s="2">
        <v>2958465</v>
      </c>
      <c r="J573" s="2">
        <v>1</v>
      </c>
      <c r="K573" s="2">
        <v>40844</v>
      </c>
      <c r="L573" t="s">
        <v>1692</v>
      </c>
      <c r="M573" t="s">
        <v>1692</v>
      </c>
      <c r="N573" t="s">
        <v>6</v>
      </c>
      <c r="O573" t="s">
        <v>7</v>
      </c>
      <c r="P573" t="s">
        <v>3</v>
      </c>
    </row>
    <row r="574" spans="1:16" hidden="1" x14ac:dyDescent="0.25">
      <c r="A574" s="21">
        <v>53641116</v>
      </c>
      <c r="B574" t="s">
        <v>1694</v>
      </c>
      <c r="C574" t="s">
        <v>2</v>
      </c>
      <c r="D574" s="18" t="s">
        <v>76</v>
      </c>
      <c r="E574" s="26">
        <v>53641116</v>
      </c>
      <c r="F574" s="24" t="s">
        <v>1695</v>
      </c>
      <c r="G574" s="28" t="e">
        <f>VLOOKUP($A574,'GL-1000 ระงับ'!$B$2:$C$99,1,FALSE)</f>
        <v>#N/A</v>
      </c>
      <c r="H574" s="28" t="e">
        <f>VLOOKUP($A574,'GL-1000 ระงับ'!$B$2:$C$99,2,FALSE)</f>
        <v>#N/A</v>
      </c>
      <c r="I574" s="2">
        <v>2958465</v>
      </c>
      <c r="J574" s="2">
        <v>1</v>
      </c>
      <c r="K574" s="2">
        <v>44189</v>
      </c>
      <c r="L574" t="s">
        <v>1694</v>
      </c>
      <c r="M574" t="s">
        <v>1695</v>
      </c>
      <c r="N574" t="s">
        <v>414</v>
      </c>
      <c r="O574" t="s">
        <v>7</v>
      </c>
      <c r="P574" t="s">
        <v>3</v>
      </c>
    </row>
    <row r="575" spans="1:16" hidden="1" x14ac:dyDescent="0.25">
      <c r="A575" s="21">
        <v>53641117</v>
      </c>
      <c r="B575" t="s">
        <v>1697</v>
      </c>
      <c r="C575" t="s">
        <v>2</v>
      </c>
      <c r="D575" s="18" t="s">
        <v>76</v>
      </c>
      <c r="E575" s="26">
        <v>53641117</v>
      </c>
      <c r="F575" s="24" t="s">
        <v>1698</v>
      </c>
      <c r="G575" s="28" t="e">
        <f>VLOOKUP($A575,'GL-1000 ระงับ'!$B$2:$C$99,1,FALSE)</f>
        <v>#N/A</v>
      </c>
      <c r="H575" s="28" t="e">
        <f>VLOOKUP($A575,'GL-1000 ระงับ'!$B$2:$C$99,2,FALSE)</f>
        <v>#N/A</v>
      </c>
      <c r="I575" s="2">
        <v>2958465</v>
      </c>
      <c r="J575" s="2">
        <v>1</v>
      </c>
      <c r="K575" s="2">
        <v>44735</v>
      </c>
      <c r="L575" t="s">
        <v>1697</v>
      </c>
      <c r="M575" t="s">
        <v>1698</v>
      </c>
      <c r="N575" t="s">
        <v>229</v>
      </c>
      <c r="O575" t="s">
        <v>7</v>
      </c>
      <c r="P575" t="s">
        <v>3</v>
      </c>
    </row>
    <row r="576" spans="1:16" s="30" customFormat="1" x14ac:dyDescent="0.25">
      <c r="A576" s="29">
        <v>53641198</v>
      </c>
      <c r="B576" s="30" t="s">
        <v>1700</v>
      </c>
      <c r="C576" s="30" t="s">
        <v>2</v>
      </c>
      <c r="D576" s="31" t="s">
        <v>76</v>
      </c>
      <c r="E576" s="32" t="e">
        <v>#N/A</v>
      </c>
      <c r="F576" s="33" t="e">
        <v>#N/A</v>
      </c>
      <c r="G576" s="34">
        <f>VLOOKUP($A576,'GL-1000 ระงับ'!$B$2:$C$99,1,FALSE)</f>
        <v>53641198</v>
      </c>
      <c r="H576" s="34" t="str">
        <f>VLOOKUP($A576,'GL-1000 ระงับ'!$B$2:$C$99,2,FALSE)</f>
        <v>ข-ส่วนลดค่าเช่าตามสัญญาเช่า TFRS 16</v>
      </c>
      <c r="I576" s="35">
        <v>2958465</v>
      </c>
      <c r="J576" s="35">
        <v>1</v>
      </c>
      <c r="K576" s="35">
        <v>44011</v>
      </c>
      <c r="L576" s="30" t="s">
        <v>1700</v>
      </c>
      <c r="M576" s="30" t="s">
        <v>1701</v>
      </c>
      <c r="N576" s="30" t="s">
        <v>57</v>
      </c>
      <c r="O576" s="30" t="s">
        <v>7</v>
      </c>
      <c r="P576" s="30" t="s">
        <v>3</v>
      </c>
    </row>
    <row r="577" spans="1:16" hidden="1" x14ac:dyDescent="0.25">
      <c r="A577" s="21">
        <v>53641199</v>
      </c>
      <c r="B577" t="s">
        <v>1703</v>
      </c>
      <c r="C577" t="s">
        <v>2</v>
      </c>
      <c r="D577" s="18" t="s">
        <v>76</v>
      </c>
      <c r="E577" s="26">
        <v>53641199</v>
      </c>
      <c r="F577" s="24" t="s">
        <v>1703</v>
      </c>
      <c r="G577" s="28" t="e">
        <f>VLOOKUP($A577,'GL-1000 ระงับ'!$B$2:$C$99,1,FALSE)</f>
        <v>#N/A</v>
      </c>
      <c r="H577" s="28" t="e">
        <f>VLOOKUP($A577,'GL-1000 ระงับ'!$B$2:$C$99,2,FALSE)</f>
        <v>#N/A</v>
      </c>
      <c r="I577" s="2">
        <v>2958465</v>
      </c>
      <c r="J577" s="2">
        <v>1</v>
      </c>
      <c r="K577" s="2">
        <v>40844</v>
      </c>
      <c r="L577" t="s">
        <v>1703</v>
      </c>
      <c r="M577" t="s">
        <v>1703</v>
      </c>
      <c r="N577" t="s">
        <v>6</v>
      </c>
      <c r="O577" t="s">
        <v>7</v>
      </c>
      <c r="P577" t="s">
        <v>3</v>
      </c>
    </row>
    <row r="578" spans="1:16" hidden="1" x14ac:dyDescent="0.25">
      <c r="A578" s="21">
        <v>53642102</v>
      </c>
      <c r="B578" t="s">
        <v>1705</v>
      </c>
      <c r="C578" t="s">
        <v>2</v>
      </c>
      <c r="D578" s="18" t="s">
        <v>76</v>
      </c>
      <c r="E578" s="26">
        <v>53642102</v>
      </c>
      <c r="F578" s="24" t="s">
        <v>3487</v>
      </c>
      <c r="G578" s="28" t="e">
        <f>VLOOKUP($A578,'GL-1000 ระงับ'!$B$2:$C$99,1,FALSE)</f>
        <v>#N/A</v>
      </c>
      <c r="H578" s="28" t="e">
        <f>VLOOKUP($A578,'GL-1000 ระงับ'!$B$2:$C$99,2,FALSE)</f>
        <v>#N/A</v>
      </c>
      <c r="I578" s="2">
        <v>2958465</v>
      </c>
      <c r="J578" s="2">
        <v>1</v>
      </c>
      <c r="K578" s="2">
        <v>40844</v>
      </c>
      <c r="L578" t="s">
        <v>1705</v>
      </c>
      <c r="M578" t="s">
        <v>1706</v>
      </c>
      <c r="N578" t="s">
        <v>6</v>
      </c>
      <c r="O578" t="s">
        <v>7</v>
      </c>
      <c r="P578" t="s">
        <v>3</v>
      </c>
    </row>
    <row r="579" spans="1:16" hidden="1" x14ac:dyDescent="0.25">
      <c r="A579" s="21">
        <v>53642105</v>
      </c>
      <c r="B579" t="s">
        <v>1708</v>
      </c>
      <c r="C579" t="s">
        <v>2</v>
      </c>
      <c r="D579" s="18" t="s">
        <v>76</v>
      </c>
      <c r="E579" s="26">
        <v>53642105</v>
      </c>
      <c r="F579" s="24" t="s">
        <v>3488</v>
      </c>
      <c r="G579" s="28" t="e">
        <f>VLOOKUP($A579,'GL-1000 ระงับ'!$B$2:$C$99,1,FALSE)</f>
        <v>#N/A</v>
      </c>
      <c r="H579" s="28" t="e">
        <f>VLOOKUP($A579,'GL-1000 ระงับ'!$B$2:$C$99,2,FALSE)</f>
        <v>#N/A</v>
      </c>
      <c r="I579" s="2">
        <v>2958465</v>
      </c>
      <c r="J579" s="2">
        <v>1</v>
      </c>
      <c r="K579" s="2">
        <v>40844</v>
      </c>
      <c r="L579" t="s">
        <v>1708</v>
      </c>
      <c r="M579" t="s">
        <v>1709</v>
      </c>
      <c r="N579" t="s">
        <v>6</v>
      </c>
      <c r="O579" t="s">
        <v>7</v>
      </c>
      <c r="P579" t="s">
        <v>3</v>
      </c>
    </row>
    <row r="580" spans="1:16" hidden="1" x14ac:dyDescent="0.25">
      <c r="A580" s="21">
        <v>53642106</v>
      </c>
      <c r="B580" t="s">
        <v>1711</v>
      </c>
      <c r="C580" t="s">
        <v>2</v>
      </c>
      <c r="D580" s="18" t="s">
        <v>76</v>
      </c>
      <c r="E580" s="26">
        <v>53642106</v>
      </c>
      <c r="F580" s="24" t="s">
        <v>3489</v>
      </c>
      <c r="G580" s="28" t="e">
        <f>VLOOKUP($A580,'GL-1000 ระงับ'!$B$2:$C$99,1,FALSE)</f>
        <v>#N/A</v>
      </c>
      <c r="H580" s="28" t="e">
        <f>VLOOKUP($A580,'GL-1000 ระงับ'!$B$2:$C$99,2,FALSE)</f>
        <v>#N/A</v>
      </c>
      <c r="I580" s="2">
        <v>2958465</v>
      </c>
      <c r="J580" s="2">
        <v>1</v>
      </c>
      <c r="K580" s="2">
        <v>40844</v>
      </c>
      <c r="L580" t="s">
        <v>1711</v>
      </c>
      <c r="M580" t="s">
        <v>1712</v>
      </c>
      <c r="N580" t="s">
        <v>6</v>
      </c>
      <c r="O580" t="s">
        <v>7</v>
      </c>
      <c r="P580" t="s">
        <v>3</v>
      </c>
    </row>
    <row r="581" spans="1:16" hidden="1" x14ac:dyDescent="0.25">
      <c r="A581" s="21">
        <v>53642107</v>
      </c>
      <c r="B581" t="s">
        <v>1714</v>
      </c>
      <c r="C581" t="s">
        <v>2</v>
      </c>
      <c r="D581" s="18" t="s">
        <v>76</v>
      </c>
      <c r="E581" s="26">
        <v>53642107</v>
      </c>
      <c r="F581" s="24" t="s">
        <v>1715</v>
      </c>
      <c r="G581" s="28" t="e">
        <f>VLOOKUP($A581,'GL-1000 ระงับ'!$B$2:$C$99,1,FALSE)</f>
        <v>#N/A</v>
      </c>
      <c r="H581" s="28" t="e">
        <f>VLOOKUP($A581,'GL-1000 ระงับ'!$B$2:$C$99,2,FALSE)</f>
        <v>#N/A</v>
      </c>
      <c r="I581" s="2">
        <v>2958465</v>
      </c>
      <c r="J581" s="2">
        <v>1</v>
      </c>
      <c r="K581" s="2">
        <v>40844</v>
      </c>
      <c r="L581" t="s">
        <v>1714</v>
      </c>
      <c r="M581" t="s">
        <v>1715</v>
      </c>
      <c r="N581" t="s">
        <v>6</v>
      </c>
      <c r="O581" t="s">
        <v>7</v>
      </c>
      <c r="P581" t="s">
        <v>3</v>
      </c>
    </row>
    <row r="582" spans="1:16" hidden="1" x14ac:dyDescent="0.25">
      <c r="A582" s="21">
        <v>53642108</v>
      </c>
      <c r="B582" t="s">
        <v>1717</v>
      </c>
      <c r="C582" t="s">
        <v>2</v>
      </c>
      <c r="D582" s="18" t="s">
        <v>76</v>
      </c>
      <c r="E582" s="26">
        <v>53642108</v>
      </c>
      <c r="F582" s="24" t="s">
        <v>1718</v>
      </c>
      <c r="G582" s="28" t="e">
        <f>VLOOKUP($A582,'GL-1000 ระงับ'!$B$2:$C$99,1,FALSE)</f>
        <v>#N/A</v>
      </c>
      <c r="H582" s="28" t="e">
        <f>VLOOKUP($A582,'GL-1000 ระงับ'!$B$2:$C$99,2,FALSE)</f>
        <v>#N/A</v>
      </c>
      <c r="I582" s="2">
        <v>2958465</v>
      </c>
      <c r="J582" s="2">
        <v>1</v>
      </c>
      <c r="K582" s="2">
        <v>40883</v>
      </c>
      <c r="L582" t="s">
        <v>1717</v>
      </c>
      <c r="M582" t="s">
        <v>1718</v>
      </c>
      <c r="N582" t="s">
        <v>6</v>
      </c>
      <c r="O582" t="s">
        <v>7</v>
      </c>
      <c r="P582" t="s">
        <v>3</v>
      </c>
    </row>
    <row r="583" spans="1:16" hidden="1" x14ac:dyDescent="0.25">
      <c r="A583" s="21">
        <v>53642110</v>
      </c>
      <c r="B583" t="s">
        <v>1720</v>
      </c>
      <c r="C583" t="s">
        <v>2</v>
      </c>
      <c r="D583" s="18" t="s">
        <v>76</v>
      </c>
      <c r="E583" s="26">
        <v>53642110</v>
      </c>
      <c r="F583" s="24" t="s">
        <v>3490</v>
      </c>
      <c r="G583" s="28" t="e">
        <f>VLOOKUP($A583,'GL-1000 ระงับ'!$B$2:$C$99,1,FALSE)</f>
        <v>#N/A</v>
      </c>
      <c r="H583" s="28" t="e">
        <f>VLOOKUP($A583,'GL-1000 ระงับ'!$B$2:$C$99,2,FALSE)</f>
        <v>#N/A</v>
      </c>
      <c r="I583" s="2">
        <v>2958465</v>
      </c>
      <c r="J583" s="2">
        <v>1</v>
      </c>
      <c r="K583" s="2">
        <v>41969</v>
      </c>
      <c r="L583" t="s">
        <v>1720</v>
      </c>
      <c r="M583" t="s">
        <v>1721</v>
      </c>
      <c r="N583" t="s">
        <v>61</v>
      </c>
      <c r="O583" t="s">
        <v>7</v>
      </c>
      <c r="P583" t="s">
        <v>3</v>
      </c>
    </row>
    <row r="584" spans="1:16" hidden="1" x14ac:dyDescent="0.25">
      <c r="A584" s="21">
        <v>53642112</v>
      </c>
      <c r="B584" t="s">
        <v>1723</v>
      </c>
      <c r="C584" t="s">
        <v>2</v>
      </c>
      <c r="D584" s="18" t="s">
        <v>76</v>
      </c>
      <c r="E584" s="26">
        <v>53642112</v>
      </c>
      <c r="F584" s="24" t="s">
        <v>3491</v>
      </c>
      <c r="G584" s="28" t="e">
        <f>VLOOKUP($A584,'GL-1000 ระงับ'!$B$2:$C$99,1,FALSE)</f>
        <v>#N/A</v>
      </c>
      <c r="H584" s="28" t="e">
        <f>VLOOKUP($A584,'GL-1000 ระงับ'!$B$2:$C$99,2,FALSE)</f>
        <v>#N/A</v>
      </c>
      <c r="I584" s="2">
        <v>2958465</v>
      </c>
      <c r="J584" s="2">
        <v>1</v>
      </c>
      <c r="K584" s="2">
        <v>43375</v>
      </c>
      <c r="L584" t="s">
        <v>1723</v>
      </c>
      <c r="M584" t="s">
        <v>1724</v>
      </c>
      <c r="N584" t="s">
        <v>61</v>
      </c>
      <c r="O584" t="s">
        <v>7</v>
      </c>
      <c r="P584" t="s">
        <v>3</v>
      </c>
    </row>
    <row r="585" spans="1:16" s="30" customFormat="1" x14ac:dyDescent="0.25">
      <c r="A585" s="29">
        <v>53642113</v>
      </c>
      <c r="B585" s="30" t="s">
        <v>1726</v>
      </c>
      <c r="C585" s="30" t="s">
        <v>2</v>
      </c>
      <c r="D585" s="31" t="s">
        <v>76</v>
      </c>
      <c r="E585" s="32" t="e">
        <v>#N/A</v>
      </c>
      <c r="F585" s="33" t="e">
        <v>#N/A</v>
      </c>
      <c r="G585" s="34">
        <f>VLOOKUP($A585,'GL-1000 ระงับ'!$B$2:$C$99,1,FALSE)</f>
        <v>53642113</v>
      </c>
      <c r="H585" s="34" t="str">
        <f>VLOOKUP($A585,'GL-1000 ระงับ'!$B$2:$C$99,2,FALSE)</f>
        <v>ข-ค่าซ่อมแซมและบำรุงรักษา-ระบบเครื่องปรับอากาศNODE</v>
      </c>
      <c r="I585" s="35">
        <v>2958465</v>
      </c>
      <c r="J585" s="35">
        <v>1</v>
      </c>
      <c r="K585" s="35">
        <v>43375</v>
      </c>
      <c r="L585" s="30" t="s">
        <v>1726</v>
      </c>
      <c r="M585" s="30" t="s">
        <v>1724</v>
      </c>
      <c r="N585" s="30" t="s">
        <v>61</v>
      </c>
      <c r="O585" s="30" t="s">
        <v>7</v>
      </c>
      <c r="P585" s="30" t="s">
        <v>3</v>
      </c>
    </row>
    <row r="586" spans="1:16" hidden="1" x14ac:dyDescent="0.25">
      <c r="A586" s="21">
        <v>53642199</v>
      </c>
      <c r="B586" t="s">
        <v>1728</v>
      </c>
      <c r="C586" t="s">
        <v>2</v>
      </c>
      <c r="D586" s="18" t="s">
        <v>76</v>
      </c>
      <c r="E586" s="26">
        <v>53642199</v>
      </c>
      <c r="F586" s="24" t="s">
        <v>1729</v>
      </c>
      <c r="G586" s="28" t="e">
        <f>VLOOKUP($A586,'GL-1000 ระงับ'!$B$2:$C$99,1,FALSE)</f>
        <v>#N/A</v>
      </c>
      <c r="H586" s="28" t="e">
        <f>VLOOKUP($A586,'GL-1000 ระงับ'!$B$2:$C$99,2,FALSE)</f>
        <v>#N/A</v>
      </c>
      <c r="I586" s="2">
        <v>2958465</v>
      </c>
      <c r="J586" s="2">
        <v>1</v>
      </c>
      <c r="K586" s="2">
        <v>40844</v>
      </c>
      <c r="L586" t="s">
        <v>1728</v>
      </c>
      <c r="M586" t="s">
        <v>1729</v>
      </c>
      <c r="N586" t="s">
        <v>6</v>
      </c>
      <c r="O586" t="s">
        <v>7</v>
      </c>
      <c r="P586" t="s">
        <v>3</v>
      </c>
    </row>
    <row r="587" spans="1:16" hidden="1" x14ac:dyDescent="0.25">
      <c r="A587" s="21">
        <v>53643101</v>
      </c>
      <c r="B587" t="s">
        <v>1731</v>
      </c>
      <c r="C587" t="s">
        <v>2</v>
      </c>
      <c r="D587" s="18" t="s">
        <v>4</v>
      </c>
      <c r="E587" s="26">
        <v>53643101</v>
      </c>
      <c r="F587" s="24" t="s">
        <v>1732</v>
      </c>
      <c r="G587" s="28" t="e">
        <f>VLOOKUP($A587,'GL-1000 ระงับ'!$B$2:$C$99,1,FALSE)</f>
        <v>#N/A</v>
      </c>
      <c r="H587" s="28" t="e">
        <f>VLOOKUP($A587,'GL-1000 ระงับ'!$B$2:$C$99,2,FALSE)</f>
        <v>#N/A</v>
      </c>
      <c r="I587" s="2">
        <v>2958465</v>
      </c>
      <c r="J587" s="2">
        <v>1</v>
      </c>
      <c r="K587" s="2">
        <v>40844</v>
      </c>
      <c r="L587" t="s">
        <v>1731</v>
      </c>
      <c r="M587" t="s">
        <v>1732</v>
      </c>
      <c r="N587" t="s">
        <v>6</v>
      </c>
      <c r="O587" t="s">
        <v>7</v>
      </c>
      <c r="P587" t="s">
        <v>3</v>
      </c>
    </row>
    <row r="588" spans="1:16" hidden="1" x14ac:dyDescent="0.25">
      <c r="A588" s="21">
        <v>53643102</v>
      </c>
      <c r="B588" t="s">
        <v>1734</v>
      </c>
      <c r="C588" t="s">
        <v>2</v>
      </c>
      <c r="D588" s="18" t="s">
        <v>4</v>
      </c>
      <c r="E588" s="26">
        <v>53643102</v>
      </c>
      <c r="F588" s="24" t="s">
        <v>1735</v>
      </c>
      <c r="G588" s="28" t="e">
        <f>VLOOKUP($A588,'GL-1000 ระงับ'!$B$2:$C$99,1,FALSE)</f>
        <v>#N/A</v>
      </c>
      <c r="H588" s="28" t="e">
        <f>VLOOKUP($A588,'GL-1000 ระงับ'!$B$2:$C$99,2,FALSE)</f>
        <v>#N/A</v>
      </c>
      <c r="I588" s="2">
        <v>2958465</v>
      </c>
      <c r="J588" s="2">
        <v>1</v>
      </c>
      <c r="K588" s="2">
        <v>40844</v>
      </c>
      <c r="L588" t="s">
        <v>1734</v>
      </c>
      <c r="M588" t="s">
        <v>1735</v>
      </c>
      <c r="N588" t="s">
        <v>6</v>
      </c>
      <c r="O588" t="s">
        <v>7</v>
      </c>
      <c r="P588" t="s">
        <v>3</v>
      </c>
    </row>
    <row r="589" spans="1:16" hidden="1" x14ac:dyDescent="0.25">
      <c r="A589" s="21">
        <v>53643104</v>
      </c>
      <c r="B589" t="s">
        <v>1737</v>
      </c>
      <c r="C589" t="s">
        <v>2</v>
      </c>
      <c r="D589" s="18" t="s">
        <v>4</v>
      </c>
      <c r="E589" s="26">
        <v>53643104</v>
      </c>
      <c r="F589" s="24" t="s">
        <v>1737</v>
      </c>
      <c r="G589" s="28" t="e">
        <f>VLOOKUP($A589,'GL-1000 ระงับ'!$B$2:$C$99,1,FALSE)</f>
        <v>#N/A</v>
      </c>
      <c r="H589" s="28" t="e">
        <f>VLOOKUP($A589,'GL-1000 ระงับ'!$B$2:$C$99,2,FALSE)</f>
        <v>#N/A</v>
      </c>
      <c r="I589" s="2">
        <v>2958465</v>
      </c>
      <c r="J589" s="2">
        <v>1</v>
      </c>
      <c r="K589" s="2">
        <v>40940</v>
      </c>
      <c r="L589" t="s">
        <v>1737</v>
      </c>
      <c r="M589" t="s">
        <v>1737</v>
      </c>
      <c r="N589" t="s">
        <v>6</v>
      </c>
      <c r="O589" t="s">
        <v>7</v>
      </c>
      <c r="P589" t="s">
        <v>3</v>
      </c>
    </row>
    <row r="590" spans="1:16" hidden="1" x14ac:dyDescent="0.25">
      <c r="A590" s="21">
        <v>53643106</v>
      </c>
      <c r="B590" t="s">
        <v>1739</v>
      </c>
      <c r="C590" t="s">
        <v>2</v>
      </c>
      <c r="D590" s="18" t="s">
        <v>76</v>
      </c>
      <c r="E590" s="26">
        <v>53643106</v>
      </c>
      <c r="F590" s="24" t="s">
        <v>1739</v>
      </c>
      <c r="G590" s="28" t="e">
        <f>VLOOKUP($A590,'GL-1000 ระงับ'!$B$2:$C$99,1,FALSE)</f>
        <v>#N/A</v>
      </c>
      <c r="H590" s="28" t="e">
        <f>VLOOKUP($A590,'GL-1000 ระงับ'!$B$2:$C$99,2,FALSE)</f>
        <v>#N/A</v>
      </c>
      <c r="I590" s="2">
        <v>2958465</v>
      </c>
      <c r="J590" s="2">
        <v>1</v>
      </c>
      <c r="K590" s="2">
        <v>40940</v>
      </c>
      <c r="L590" t="s">
        <v>1739</v>
      </c>
      <c r="M590" t="s">
        <v>1739</v>
      </c>
      <c r="N590" t="s">
        <v>6</v>
      </c>
      <c r="O590" t="s">
        <v>7</v>
      </c>
      <c r="P590" t="s">
        <v>3</v>
      </c>
    </row>
    <row r="591" spans="1:16" hidden="1" x14ac:dyDescent="0.25">
      <c r="A591" s="21">
        <v>53643206</v>
      </c>
      <c r="B591" t="s">
        <v>1741</v>
      </c>
      <c r="C591" t="s">
        <v>2</v>
      </c>
      <c r="D591" s="18" t="s">
        <v>76</v>
      </c>
      <c r="E591" s="26">
        <v>53643206</v>
      </c>
      <c r="F591" s="24" t="s">
        <v>1742</v>
      </c>
      <c r="G591" s="28" t="e">
        <f>VLOOKUP($A591,'GL-1000 ระงับ'!$B$2:$C$99,1,FALSE)</f>
        <v>#N/A</v>
      </c>
      <c r="H591" s="28" t="e">
        <f>VLOOKUP($A591,'GL-1000 ระงับ'!$B$2:$C$99,2,FALSE)</f>
        <v>#N/A</v>
      </c>
      <c r="I591" s="2">
        <v>2958465</v>
      </c>
      <c r="J591" s="2">
        <v>1</v>
      </c>
      <c r="K591" s="2">
        <v>40934</v>
      </c>
      <c r="L591" t="s">
        <v>1741</v>
      </c>
      <c r="M591" t="s">
        <v>1742</v>
      </c>
      <c r="N591" t="s">
        <v>6</v>
      </c>
      <c r="O591" t="s">
        <v>7</v>
      </c>
      <c r="P591" t="s">
        <v>3</v>
      </c>
    </row>
    <row r="592" spans="1:16" hidden="1" x14ac:dyDescent="0.25">
      <c r="A592" s="21">
        <v>53661101</v>
      </c>
      <c r="B592" t="s">
        <v>1744</v>
      </c>
      <c r="C592" t="s">
        <v>2</v>
      </c>
      <c r="D592" s="18" t="s">
        <v>76</v>
      </c>
      <c r="E592" s="26">
        <v>53661101</v>
      </c>
      <c r="F592" s="24" t="s">
        <v>1744</v>
      </c>
      <c r="G592" s="28" t="e">
        <f>VLOOKUP($A592,'GL-1000 ระงับ'!$B$2:$C$99,1,FALSE)</f>
        <v>#N/A</v>
      </c>
      <c r="H592" s="28" t="e">
        <f>VLOOKUP($A592,'GL-1000 ระงับ'!$B$2:$C$99,2,FALSE)</f>
        <v>#N/A</v>
      </c>
      <c r="I592" s="2">
        <v>2958465</v>
      </c>
      <c r="J592" s="2">
        <v>1</v>
      </c>
      <c r="K592" s="2">
        <v>40844</v>
      </c>
      <c r="L592" t="s">
        <v>1744</v>
      </c>
      <c r="M592" t="s">
        <v>1744</v>
      </c>
      <c r="N592" t="s">
        <v>6</v>
      </c>
      <c r="O592" t="s">
        <v>7</v>
      </c>
      <c r="P592" t="s">
        <v>3</v>
      </c>
    </row>
    <row r="593" spans="1:16" hidden="1" x14ac:dyDescent="0.25">
      <c r="A593" s="21">
        <v>53661102</v>
      </c>
      <c r="B593" t="s">
        <v>1746</v>
      </c>
      <c r="C593" t="s">
        <v>2</v>
      </c>
      <c r="D593" s="18" t="s">
        <v>76</v>
      </c>
      <c r="E593" s="26">
        <v>53661102</v>
      </c>
      <c r="F593" s="24" t="s">
        <v>1746</v>
      </c>
      <c r="G593" s="28" t="e">
        <f>VLOOKUP($A593,'GL-1000 ระงับ'!$B$2:$C$99,1,FALSE)</f>
        <v>#N/A</v>
      </c>
      <c r="H593" s="28" t="e">
        <f>VLOOKUP($A593,'GL-1000 ระงับ'!$B$2:$C$99,2,FALSE)</f>
        <v>#N/A</v>
      </c>
      <c r="I593" s="2">
        <v>2958465</v>
      </c>
      <c r="J593" s="2">
        <v>1</v>
      </c>
      <c r="K593" s="2">
        <v>40844</v>
      </c>
      <c r="L593" t="s">
        <v>1746</v>
      </c>
      <c r="M593" t="s">
        <v>1746</v>
      </c>
      <c r="N593" t="s">
        <v>6</v>
      </c>
      <c r="O593" t="s">
        <v>7</v>
      </c>
      <c r="P593" t="s">
        <v>3</v>
      </c>
    </row>
    <row r="594" spans="1:16" hidden="1" x14ac:dyDescent="0.25">
      <c r="A594" s="21">
        <v>53661103</v>
      </c>
      <c r="B594" t="s">
        <v>1748</v>
      </c>
      <c r="C594" t="s">
        <v>2</v>
      </c>
      <c r="D594" s="18" t="s">
        <v>76</v>
      </c>
      <c r="E594" s="26">
        <v>53661103</v>
      </c>
      <c r="F594" s="24" t="s">
        <v>1749</v>
      </c>
      <c r="G594" s="28" t="e">
        <f>VLOOKUP($A594,'GL-1000 ระงับ'!$B$2:$C$99,1,FALSE)</f>
        <v>#N/A</v>
      </c>
      <c r="H594" s="28" t="e">
        <f>VLOOKUP($A594,'GL-1000 ระงับ'!$B$2:$C$99,2,FALSE)</f>
        <v>#N/A</v>
      </c>
      <c r="I594" s="2">
        <v>2958465</v>
      </c>
      <c r="J594" s="2">
        <v>1</v>
      </c>
      <c r="K594" s="2">
        <v>40844</v>
      </c>
      <c r="L594" t="s">
        <v>1748</v>
      </c>
      <c r="M594" t="s">
        <v>1749</v>
      </c>
      <c r="N594" t="s">
        <v>6</v>
      </c>
      <c r="O594" t="s">
        <v>7</v>
      </c>
      <c r="P594" t="s">
        <v>3</v>
      </c>
    </row>
    <row r="595" spans="1:16" hidden="1" x14ac:dyDescent="0.25">
      <c r="A595" s="21">
        <v>53661199</v>
      </c>
      <c r="B595" t="s">
        <v>1751</v>
      </c>
      <c r="C595" t="s">
        <v>2</v>
      </c>
      <c r="D595" s="18" t="s">
        <v>76</v>
      </c>
      <c r="E595" s="26">
        <v>53661199</v>
      </c>
      <c r="F595" s="24" t="s">
        <v>1751</v>
      </c>
      <c r="G595" s="28" t="e">
        <f>VLOOKUP($A595,'GL-1000 ระงับ'!$B$2:$C$99,1,FALSE)</f>
        <v>#N/A</v>
      </c>
      <c r="H595" s="28" t="e">
        <f>VLOOKUP($A595,'GL-1000 ระงับ'!$B$2:$C$99,2,FALSE)</f>
        <v>#N/A</v>
      </c>
      <c r="I595" s="2">
        <v>2958465</v>
      </c>
      <c r="J595" s="2">
        <v>1</v>
      </c>
      <c r="K595" s="2">
        <v>40844</v>
      </c>
      <c r="L595" t="s">
        <v>1751</v>
      </c>
      <c r="M595" t="s">
        <v>1751</v>
      </c>
      <c r="N595" t="s">
        <v>6</v>
      </c>
      <c r="O595" t="s">
        <v>7</v>
      </c>
      <c r="P595" t="s">
        <v>3</v>
      </c>
    </row>
    <row r="596" spans="1:16" hidden="1" x14ac:dyDescent="0.25">
      <c r="A596" s="21">
        <v>53662101</v>
      </c>
      <c r="B596" t="s">
        <v>1753</v>
      </c>
      <c r="C596" t="s">
        <v>2</v>
      </c>
      <c r="D596" s="18" t="s">
        <v>76</v>
      </c>
      <c r="E596" s="26">
        <v>53662101</v>
      </c>
      <c r="F596" s="24" t="s">
        <v>1754</v>
      </c>
      <c r="G596" s="28" t="e">
        <f>VLOOKUP($A596,'GL-1000 ระงับ'!$B$2:$C$99,1,FALSE)</f>
        <v>#N/A</v>
      </c>
      <c r="H596" s="28" t="e">
        <f>VLOOKUP($A596,'GL-1000 ระงับ'!$B$2:$C$99,2,FALSE)</f>
        <v>#N/A</v>
      </c>
      <c r="I596" s="2">
        <v>2958465</v>
      </c>
      <c r="J596" s="2">
        <v>1</v>
      </c>
      <c r="K596" s="2">
        <v>40919</v>
      </c>
      <c r="L596" t="s">
        <v>1753</v>
      </c>
      <c r="M596" t="s">
        <v>1754</v>
      </c>
      <c r="N596" t="s">
        <v>6</v>
      </c>
      <c r="O596" t="s">
        <v>7</v>
      </c>
      <c r="P596" t="s">
        <v>3</v>
      </c>
    </row>
    <row r="597" spans="1:16" hidden="1" x14ac:dyDescent="0.25">
      <c r="A597" s="21">
        <v>53662102</v>
      </c>
      <c r="B597" t="s">
        <v>1756</v>
      </c>
      <c r="C597" t="s">
        <v>2</v>
      </c>
      <c r="D597" s="18" t="s">
        <v>76</v>
      </c>
      <c r="E597" s="26">
        <v>53662102</v>
      </c>
      <c r="F597" s="24" t="s">
        <v>3494</v>
      </c>
      <c r="G597" s="28" t="e">
        <f>VLOOKUP($A597,'GL-1000 ระงับ'!$B$2:$C$99,1,FALSE)</f>
        <v>#N/A</v>
      </c>
      <c r="H597" s="28" t="e">
        <f>VLOOKUP($A597,'GL-1000 ระงับ'!$B$2:$C$99,2,FALSE)</f>
        <v>#N/A</v>
      </c>
      <c r="I597" s="2">
        <v>2958465</v>
      </c>
      <c r="J597" s="2">
        <v>1</v>
      </c>
      <c r="K597" s="2">
        <v>40844</v>
      </c>
      <c r="L597" t="s">
        <v>1756</v>
      </c>
      <c r="M597" t="s">
        <v>1757</v>
      </c>
      <c r="N597" t="s">
        <v>6</v>
      </c>
      <c r="O597" t="s">
        <v>7</v>
      </c>
      <c r="P597" t="s">
        <v>3</v>
      </c>
    </row>
    <row r="598" spans="1:16" hidden="1" x14ac:dyDescent="0.25">
      <c r="A598" s="21">
        <v>53662103</v>
      </c>
      <c r="B598" t="s">
        <v>1759</v>
      </c>
      <c r="C598" t="s">
        <v>2</v>
      </c>
      <c r="D598" s="18" t="s">
        <v>76</v>
      </c>
      <c r="E598" s="26">
        <v>53662103</v>
      </c>
      <c r="F598" s="24" t="s">
        <v>3495</v>
      </c>
      <c r="G598" s="28" t="e">
        <f>VLOOKUP($A598,'GL-1000 ระงับ'!$B$2:$C$99,1,FALSE)</f>
        <v>#N/A</v>
      </c>
      <c r="H598" s="28" t="e">
        <f>VLOOKUP($A598,'GL-1000 ระงับ'!$B$2:$C$99,2,FALSE)</f>
        <v>#N/A</v>
      </c>
      <c r="I598" s="2">
        <v>2958465</v>
      </c>
      <c r="J598" s="2">
        <v>1</v>
      </c>
      <c r="K598" s="2">
        <v>40844</v>
      </c>
      <c r="L598" t="s">
        <v>1759</v>
      </c>
      <c r="M598" t="s">
        <v>1760</v>
      </c>
      <c r="N598" t="s">
        <v>6</v>
      </c>
      <c r="O598" t="s">
        <v>7</v>
      </c>
      <c r="P598" t="s">
        <v>3</v>
      </c>
    </row>
    <row r="599" spans="1:16" hidden="1" x14ac:dyDescent="0.25">
      <c r="A599" s="21">
        <v>53662104</v>
      </c>
      <c r="B599" t="s">
        <v>1762</v>
      </c>
      <c r="C599" t="s">
        <v>2</v>
      </c>
      <c r="D599" s="18" t="s">
        <v>76</v>
      </c>
      <c r="E599" s="26">
        <v>53662104</v>
      </c>
      <c r="F599" s="24" t="s">
        <v>1763</v>
      </c>
      <c r="G599" s="28" t="e">
        <f>VLOOKUP($A599,'GL-1000 ระงับ'!$B$2:$C$99,1,FALSE)</f>
        <v>#N/A</v>
      </c>
      <c r="H599" s="28" t="e">
        <f>VLOOKUP($A599,'GL-1000 ระงับ'!$B$2:$C$99,2,FALSE)</f>
        <v>#N/A</v>
      </c>
      <c r="I599" s="2">
        <v>2958465</v>
      </c>
      <c r="J599" s="2">
        <v>1</v>
      </c>
      <c r="K599" s="2">
        <v>40924</v>
      </c>
      <c r="L599" t="s">
        <v>1762</v>
      </c>
      <c r="M599" t="s">
        <v>1763</v>
      </c>
      <c r="N599" t="s">
        <v>6</v>
      </c>
      <c r="O599" t="s">
        <v>7</v>
      </c>
      <c r="P599" t="s">
        <v>3</v>
      </c>
    </row>
    <row r="600" spans="1:16" hidden="1" x14ac:dyDescent="0.25">
      <c r="A600" s="21">
        <v>53662105</v>
      </c>
      <c r="B600" t="s">
        <v>1765</v>
      </c>
      <c r="C600" t="s">
        <v>2</v>
      </c>
      <c r="D600" s="18" t="s">
        <v>76</v>
      </c>
      <c r="E600" s="26">
        <v>53662105</v>
      </c>
      <c r="F600" s="24" t="s">
        <v>1766</v>
      </c>
      <c r="G600" s="28" t="e">
        <f>VLOOKUP($A600,'GL-1000 ระงับ'!$B$2:$C$99,1,FALSE)</f>
        <v>#N/A</v>
      </c>
      <c r="H600" s="28" t="e">
        <f>VLOOKUP($A600,'GL-1000 ระงับ'!$B$2:$C$99,2,FALSE)</f>
        <v>#N/A</v>
      </c>
      <c r="I600" s="2">
        <v>2958465</v>
      </c>
      <c r="J600" s="2">
        <v>1</v>
      </c>
      <c r="K600" s="2">
        <v>40844</v>
      </c>
      <c r="L600" t="s">
        <v>1765</v>
      </c>
      <c r="M600" t="s">
        <v>1766</v>
      </c>
      <c r="N600" t="s">
        <v>6</v>
      </c>
      <c r="O600" t="s">
        <v>7</v>
      </c>
      <c r="P600" t="s">
        <v>3</v>
      </c>
    </row>
    <row r="601" spans="1:16" hidden="1" x14ac:dyDescent="0.25">
      <c r="A601" s="21">
        <v>53662106</v>
      </c>
      <c r="B601" t="s">
        <v>1768</v>
      </c>
      <c r="C601" t="s">
        <v>2</v>
      </c>
      <c r="D601" s="18" t="s">
        <v>76</v>
      </c>
      <c r="E601" s="26">
        <v>53662106</v>
      </c>
      <c r="F601" s="24" t="s">
        <v>1769</v>
      </c>
      <c r="G601" s="28" t="e">
        <f>VLOOKUP($A601,'GL-1000 ระงับ'!$B$2:$C$99,1,FALSE)</f>
        <v>#N/A</v>
      </c>
      <c r="H601" s="28" t="e">
        <f>VLOOKUP($A601,'GL-1000 ระงับ'!$B$2:$C$99,2,FALSE)</f>
        <v>#N/A</v>
      </c>
      <c r="I601" s="2">
        <v>2958465</v>
      </c>
      <c r="J601" s="2">
        <v>1</v>
      </c>
      <c r="K601" s="2">
        <v>40921</v>
      </c>
      <c r="L601" t="s">
        <v>1768</v>
      </c>
      <c r="M601" t="s">
        <v>1769</v>
      </c>
      <c r="N601" t="s">
        <v>6</v>
      </c>
      <c r="O601" t="s">
        <v>7</v>
      </c>
      <c r="P601" t="s">
        <v>3</v>
      </c>
    </row>
    <row r="602" spans="1:16" hidden="1" x14ac:dyDescent="0.25">
      <c r="A602" s="21">
        <v>53662107</v>
      </c>
      <c r="B602" t="s">
        <v>1771</v>
      </c>
      <c r="C602" t="s">
        <v>2</v>
      </c>
      <c r="D602" s="18" t="s">
        <v>76</v>
      </c>
      <c r="E602" s="26">
        <v>53662107</v>
      </c>
      <c r="F602" s="24" t="s">
        <v>1771</v>
      </c>
      <c r="G602" s="28" t="e">
        <f>VLOOKUP($A602,'GL-1000 ระงับ'!$B$2:$C$99,1,FALSE)</f>
        <v>#N/A</v>
      </c>
      <c r="H602" s="28" t="e">
        <f>VLOOKUP($A602,'GL-1000 ระงับ'!$B$2:$C$99,2,FALSE)</f>
        <v>#N/A</v>
      </c>
      <c r="I602" s="2">
        <v>2958465</v>
      </c>
      <c r="J602" s="2">
        <v>1</v>
      </c>
      <c r="K602" s="2">
        <v>40919</v>
      </c>
      <c r="L602" t="s">
        <v>1771</v>
      </c>
      <c r="M602" t="s">
        <v>1771</v>
      </c>
      <c r="N602" t="s">
        <v>6</v>
      </c>
      <c r="O602" t="s">
        <v>7</v>
      </c>
      <c r="P602" t="s">
        <v>3</v>
      </c>
    </row>
    <row r="603" spans="1:16" hidden="1" x14ac:dyDescent="0.25">
      <c r="A603" s="21">
        <v>53662108</v>
      </c>
      <c r="B603" t="s">
        <v>1773</v>
      </c>
      <c r="C603" t="s">
        <v>2</v>
      </c>
      <c r="D603" s="18" t="s">
        <v>76</v>
      </c>
      <c r="E603" s="26">
        <v>53662108</v>
      </c>
      <c r="F603" s="24" t="s">
        <v>1774</v>
      </c>
      <c r="G603" s="28" t="e">
        <f>VLOOKUP($A603,'GL-1000 ระงับ'!$B$2:$C$99,1,FALSE)</f>
        <v>#N/A</v>
      </c>
      <c r="H603" s="28" t="e">
        <f>VLOOKUP($A603,'GL-1000 ระงับ'!$B$2:$C$99,2,FALSE)</f>
        <v>#N/A</v>
      </c>
      <c r="I603" s="2">
        <v>2958465</v>
      </c>
      <c r="J603" s="2">
        <v>1</v>
      </c>
      <c r="K603" s="2">
        <v>40844</v>
      </c>
      <c r="L603" t="s">
        <v>1773</v>
      </c>
      <c r="M603" t="s">
        <v>1774</v>
      </c>
      <c r="N603" t="s">
        <v>6</v>
      </c>
      <c r="O603" t="s">
        <v>7</v>
      </c>
      <c r="P603" t="s">
        <v>3</v>
      </c>
    </row>
    <row r="604" spans="1:16" hidden="1" x14ac:dyDescent="0.25">
      <c r="A604" s="21">
        <v>53662109</v>
      </c>
      <c r="B604" t="s">
        <v>1776</v>
      </c>
      <c r="C604" t="s">
        <v>2</v>
      </c>
      <c r="D604" s="18" t="s">
        <v>76</v>
      </c>
      <c r="E604" s="26">
        <v>53662109</v>
      </c>
      <c r="F604" s="24" t="s">
        <v>1776</v>
      </c>
      <c r="G604" s="28" t="e">
        <f>VLOOKUP($A604,'GL-1000 ระงับ'!$B$2:$C$99,1,FALSE)</f>
        <v>#N/A</v>
      </c>
      <c r="H604" s="28" t="e">
        <f>VLOOKUP($A604,'GL-1000 ระงับ'!$B$2:$C$99,2,FALSE)</f>
        <v>#N/A</v>
      </c>
      <c r="I604" s="2">
        <v>2958465</v>
      </c>
      <c r="J604" s="2">
        <v>1</v>
      </c>
      <c r="K604" s="2">
        <v>40844</v>
      </c>
      <c r="L604" t="s">
        <v>1776</v>
      </c>
      <c r="M604" t="s">
        <v>1776</v>
      </c>
      <c r="N604" t="s">
        <v>6</v>
      </c>
      <c r="O604" t="s">
        <v>7</v>
      </c>
      <c r="P604" t="s">
        <v>3</v>
      </c>
    </row>
    <row r="605" spans="1:16" hidden="1" x14ac:dyDescent="0.25">
      <c r="A605" s="21">
        <v>53662110</v>
      </c>
      <c r="B605" t="s">
        <v>1778</v>
      </c>
      <c r="C605" t="s">
        <v>2</v>
      </c>
      <c r="D605" s="18" t="s">
        <v>76</v>
      </c>
      <c r="E605" s="26">
        <v>53662110</v>
      </c>
      <c r="F605" s="24" t="s">
        <v>1778</v>
      </c>
      <c r="G605" s="28" t="e">
        <f>VLOOKUP($A605,'GL-1000 ระงับ'!$B$2:$C$99,1,FALSE)</f>
        <v>#N/A</v>
      </c>
      <c r="H605" s="28" t="e">
        <f>VLOOKUP($A605,'GL-1000 ระงับ'!$B$2:$C$99,2,FALSE)</f>
        <v>#N/A</v>
      </c>
      <c r="I605" s="2">
        <v>2958465</v>
      </c>
      <c r="J605" s="2">
        <v>1</v>
      </c>
      <c r="K605" s="2">
        <v>40844</v>
      </c>
      <c r="L605" t="s">
        <v>1778</v>
      </c>
      <c r="M605" t="s">
        <v>1778</v>
      </c>
      <c r="N605" t="s">
        <v>6</v>
      </c>
      <c r="O605" t="s">
        <v>7</v>
      </c>
      <c r="P605" t="s">
        <v>3</v>
      </c>
    </row>
    <row r="606" spans="1:16" hidden="1" x14ac:dyDescent="0.25">
      <c r="A606" s="21">
        <v>53662111</v>
      </c>
      <c r="B606" t="s">
        <v>1780</v>
      </c>
      <c r="C606" t="s">
        <v>2</v>
      </c>
      <c r="D606" s="18" t="s">
        <v>76</v>
      </c>
      <c r="E606" s="26">
        <v>53662111</v>
      </c>
      <c r="F606" s="24" t="s">
        <v>1780</v>
      </c>
      <c r="G606" s="28" t="e">
        <f>VLOOKUP($A606,'GL-1000 ระงับ'!$B$2:$C$99,1,FALSE)</f>
        <v>#N/A</v>
      </c>
      <c r="H606" s="28" t="e">
        <f>VLOOKUP($A606,'GL-1000 ระงับ'!$B$2:$C$99,2,FALSE)</f>
        <v>#N/A</v>
      </c>
      <c r="I606" s="2">
        <v>2958465</v>
      </c>
      <c r="J606" s="2">
        <v>1</v>
      </c>
      <c r="K606" s="2">
        <v>44462</v>
      </c>
      <c r="L606" t="s">
        <v>1780</v>
      </c>
      <c r="M606" t="s">
        <v>1780</v>
      </c>
      <c r="N606" t="s">
        <v>61</v>
      </c>
      <c r="O606" t="s">
        <v>7</v>
      </c>
      <c r="P606" t="s">
        <v>3</v>
      </c>
    </row>
    <row r="607" spans="1:16" hidden="1" x14ac:dyDescent="0.25">
      <c r="A607" s="21">
        <v>53662112</v>
      </c>
      <c r="B607" t="s">
        <v>1782</v>
      </c>
      <c r="C607" t="s">
        <v>2</v>
      </c>
      <c r="D607" s="18" t="s">
        <v>76</v>
      </c>
      <c r="E607" s="26">
        <v>53662112</v>
      </c>
      <c r="F607" s="24" t="s">
        <v>1782</v>
      </c>
      <c r="G607" s="28" t="e">
        <f>VLOOKUP($A607,'GL-1000 ระงับ'!$B$2:$C$99,1,FALSE)</f>
        <v>#N/A</v>
      </c>
      <c r="H607" s="28" t="e">
        <f>VLOOKUP($A607,'GL-1000 ระงับ'!$B$2:$C$99,2,FALSE)</f>
        <v>#N/A</v>
      </c>
      <c r="I607" s="2">
        <v>2958465</v>
      </c>
      <c r="J607" s="2">
        <v>1</v>
      </c>
      <c r="K607" s="2">
        <v>44524</v>
      </c>
      <c r="L607" t="s">
        <v>1782</v>
      </c>
      <c r="M607" t="s">
        <v>1782</v>
      </c>
      <c r="N607" t="s">
        <v>229</v>
      </c>
      <c r="O607" t="s">
        <v>7</v>
      </c>
      <c r="P607" t="s">
        <v>3</v>
      </c>
    </row>
    <row r="608" spans="1:16" hidden="1" x14ac:dyDescent="0.25">
      <c r="A608" s="21">
        <v>53663101</v>
      </c>
      <c r="B608" t="s">
        <v>1784</v>
      </c>
      <c r="C608" t="s">
        <v>2</v>
      </c>
      <c r="D608" s="18" t="s">
        <v>76</v>
      </c>
      <c r="E608" s="26">
        <v>53663101</v>
      </c>
      <c r="F608" s="24" t="s">
        <v>3497</v>
      </c>
      <c r="G608" s="28" t="e">
        <f>VLOOKUP($A608,'GL-1000 ระงับ'!$B$2:$C$99,1,FALSE)</f>
        <v>#N/A</v>
      </c>
      <c r="H608" s="28" t="e">
        <f>VLOOKUP($A608,'GL-1000 ระงับ'!$B$2:$C$99,2,FALSE)</f>
        <v>#N/A</v>
      </c>
      <c r="I608" s="2">
        <v>2958465</v>
      </c>
      <c r="J608" s="2">
        <v>1</v>
      </c>
      <c r="K608" s="2">
        <v>40844</v>
      </c>
      <c r="L608" t="s">
        <v>1784</v>
      </c>
      <c r="M608" t="s">
        <v>1785</v>
      </c>
      <c r="N608" t="s">
        <v>6</v>
      </c>
      <c r="O608" t="s">
        <v>7</v>
      </c>
      <c r="P608" t="s">
        <v>3</v>
      </c>
    </row>
    <row r="609" spans="1:16" hidden="1" x14ac:dyDescent="0.25">
      <c r="A609" s="21">
        <v>53663103</v>
      </c>
      <c r="B609" t="s">
        <v>1787</v>
      </c>
      <c r="C609" t="s">
        <v>2</v>
      </c>
      <c r="D609" s="18" t="s">
        <v>76</v>
      </c>
      <c r="E609" s="26">
        <v>53663103</v>
      </c>
      <c r="F609" s="24" t="s">
        <v>1788</v>
      </c>
      <c r="G609" s="28" t="e">
        <f>VLOOKUP($A609,'GL-1000 ระงับ'!$B$2:$C$99,1,FALSE)</f>
        <v>#N/A</v>
      </c>
      <c r="H609" s="28" t="e">
        <f>VLOOKUP($A609,'GL-1000 ระงับ'!$B$2:$C$99,2,FALSE)</f>
        <v>#N/A</v>
      </c>
      <c r="I609" s="2">
        <v>2958465</v>
      </c>
      <c r="J609" s="2">
        <v>1</v>
      </c>
      <c r="K609" s="2">
        <v>40883</v>
      </c>
      <c r="L609" t="s">
        <v>1787</v>
      </c>
      <c r="M609" t="s">
        <v>1788</v>
      </c>
      <c r="N609" t="s">
        <v>6</v>
      </c>
      <c r="O609" t="s">
        <v>7</v>
      </c>
      <c r="P609" t="s">
        <v>3</v>
      </c>
    </row>
    <row r="610" spans="1:16" hidden="1" x14ac:dyDescent="0.25">
      <c r="A610" s="21">
        <v>53663104</v>
      </c>
      <c r="B610" t="s">
        <v>1790</v>
      </c>
      <c r="C610" t="s">
        <v>2</v>
      </c>
      <c r="D610" s="18" t="s">
        <v>76</v>
      </c>
      <c r="E610" s="26">
        <v>53663104</v>
      </c>
      <c r="F610" s="24" t="s">
        <v>1791</v>
      </c>
      <c r="G610" s="28" t="e">
        <f>VLOOKUP($A610,'GL-1000 ระงับ'!$B$2:$C$99,1,FALSE)</f>
        <v>#N/A</v>
      </c>
      <c r="H610" s="28" t="e">
        <f>VLOOKUP($A610,'GL-1000 ระงับ'!$B$2:$C$99,2,FALSE)</f>
        <v>#N/A</v>
      </c>
      <c r="I610" s="2">
        <v>2958465</v>
      </c>
      <c r="J610" s="2">
        <v>1</v>
      </c>
      <c r="K610" s="2">
        <v>42027</v>
      </c>
      <c r="L610" t="s">
        <v>1790</v>
      </c>
      <c r="M610" t="s">
        <v>1791</v>
      </c>
      <c r="N610" t="s">
        <v>61</v>
      </c>
      <c r="O610" t="s">
        <v>7</v>
      </c>
      <c r="P610" t="s">
        <v>3</v>
      </c>
    </row>
    <row r="611" spans="1:16" hidden="1" x14ac:dyDescent="0.25">
      <c r="A611" s="21">
        <v>53663199</v>
      </c>
      <c r="B611" t="s">
        <v>1793</v>
      </c>
      <c r="C611" t="s">
        <v>2</v>
      </c>
      <c r="D611" s="18" t="s">
        <v>76</v>
      </c>
      <c r="E611" s="26">
        <v>53663199</v>
      </c>
      <c r="F611" s="24" t="s">
        <v>1794</v>
      </c>
      <c r="G611" s="28" t="e">
        <f>VLOOKUP($A611,'GL-1000 ระงับ'!$B$2:$C$99,1,FALSE)</f>
        <v>#N/A</v>
      </c>
      <c r="H611" s="28" t="e">
        <f>VLOOKUP($A611,'GL-1000 ระงับ'!$B$2:$C$99,2,FALSE)</f>
        <v>#N/A</v>
      </c>
      <c r="I611" s="2">
        <v>2958465</v>
      </c>
      <c r="J611" s="2">
        <v>1</v>
      </c>
      <c r="K611" s="2">
        <v>40937</v>
      </c>
      <c r="L611" t="s">
        <v>1793</v>
      </c>
      <c r="M611" t="s">
        <v>1794</v>
      </c>
      <c r="N611" t="s">
        <v>6</v>
      </c>
      <c r="O611" t="s">
        <v>7</v>
      </c>
      <c r="P611" t="s">
        <v>3</v>
      </c>
    </row>
    <row r="612" spans="1:16" hidden="1" x14ac:dyDescent="0.25">
      <c r="A612" s="21">
        <v>53664101</v>
      </c>
      <c r="B612" t="s">
        <v>1796</v>
      </c>
      <c r="C612" t="s">
        <v>2</v>
      </c>
      <c r="D612" s="18" t="s">
        <v>76</v>
      </c>
      <c r="E612" s="26">
        <v>53664101</v>
      </c>
      <c r="F612" s="24" t="s">
        <v>1796</v>
      </c>
      <c r="G612" s="28" t="e">
        <f>VLOOKUP($A612,'GL-1000 ระงับ'!$B$2:$C$99,1,FALSE)</f>
        <v>#N/A</v>
      </c>
      <c r="H612" s="28" t="e">
        <f>VLOOKUP($A612,'GL-1000 ระงับ'!$B$2:$C$99,2,FALSE)</f>
        <v>#N/A</v>
      </c>
      <c r="I612" s="2">
        <v>2958465</v>
      </c>
      <c r="J612" s="2">
        <v>1</v>
      </c>
      <c r="K612" s="2">
        <v>40940</v>
      </c>
      <c r="L612" t="s">
        <v>1796</v>
      </c>
      <c r="M612" t="s">
        <v>1796</v>
      </c>
      <c r="N612" t="s">
        <v>6</v>
      </c>
      <c r="O612" t="s">
        <v>7</v>
      </c>
      <c r="P612" t="s">
        <v>3</v>
      </c>
    </row>
    <row r="613" spans="1:16" hidden="1" x14ac:dyDescent="0.25">
      <c r="A613" s="21">
        <v>53665101</v>
      </c>
      <c r="B613" t="s">
        <v>1798</v>
      </c>
      <c r="C613" t="s">
        <v>2</v>
      </c>
      <c r="D613" s="18" t="s">
        <v>76</v>
      </c>
      <c r="E613" s="26">
        <v>53665101</v>
      </c>
      <c r="F613" s="24" t="s">
        <v>1799</v>
      </c>
      <c r="G613" s="28" t="e">
        <f>VLOOKUP($A613,'GL-1000 ระงับ'!$B$2:$C$99,1,FALSE)</f>
        <v>#N/A</v>
      </c>
      <c r="H613" s="28" t="e">
        <f>VLOOKUP($A613,'GL-1000 ระงับ'!$B$2:$C$99,2,FALSE)</f>
        <v>#N/A</v>
      </c>
      <c r="I613" s="2">
        <v>2958465</v>
      </c>
      <c r="J613" s="2">
        <v>1</v>
      </c>
      <c r="K613" s="2">
        <v>40844</v>
      </c>
      <c r="L613" t="s">
        <v>1798</v>
      </c>
      <c r="M613" t="s">
        <v>1799</v>
      </c>
      <c r="N613" t="s">
        <v>6</v>
      </c>
      <c r="O613" t="s">
        <v>7</v>
      </c>
      <c r="P613" t="s">
        <v>3</v>
      </c>
    </row>
    <row r="614" spans="1:16" hidden="1" x14ac:dyDescent="0.25">
      <c r="A614" s="21">
        <v>53665199</v>
      </c>
      <c r="B614" t="s">
        <v>1801</v>
      </c>
      <c r="C614" t="s">
        <v>2</v>
      </c>
      <c r="D614" s="18" t="s">
        <v>76</v>
      </c>
      <c r="E614" s="26">
        <v>53665199</v>
      </c>
      <c r="F614" s="24" t="s">
        <v>1801</v>
      </c>
      <c r="G614" s="28" t="e">
        <f>VLOOKUP($A614,'GL-1000 ระงับ'!$B$2:$C$99,1,FALSE)</f>
        <v>#N/A</v>
      </c>
      <c r="H614" s="28" t="e">
        <f>VLOOKUP($A614,'GL-1000 ระงับ'!$B$2:$C$99,2,FALSE)</f>
        <v>#N/A</v>
      </c>
      <c r="I614" s="2">
        <v>2958465</v>
      </c>
      <c r="J614" s="2">
        <v>1</v>
      </c>
      <c r="K614" s="2">
        <v>40921</v>
      </c>
      <c r="L614" t="s">
        <v>1801</v>
      </c>
      <c r="M614" t="s">
        <v>1801</v>
      </c>
      <c r="N614" t="s">
        <v>6</v>
      </c>
      <c r="O614" t="s">
        <v>7</v>
      </c>
      <c r="P614" t="s">
        <v>3</v>
      </c>
    </row>
    <row r="615" spans="1:16" hidden="1" x14ac:dyDescent="0.25">
      <c r="A615" s="21">
        <v>53691201</v>
      </c>
      <c r="B615" t="s">
        <v>1803</v>
      </c>
      <c r="C615" t="s">
        <v>2</v>
      </c>
      <c r="D615" s="18" t="s">
        <v>76</v>
      </c>
      <c r="E615" s="26">
        <v>53691201</v>
      </c>
      <c r="F615" s="24" t="s">
        <v>1804</v>
      </c>
      <c r="G615" s="28" t="e">
        <f>VLOOKUP($A615,'GL-1000 ระงับ'!$B$2:$C$99,1,FALSE)</f>
        <v>#N/A</v>
      </c>
      <c r="H615" s="28" t="e">
        <f>VLOOKUP($A615,'GL-1000 ระงับ'!$B$2:$C$99,2,FALSE)</f>
        <v>#N/A</v>
      </c>
      <c r="I615" s="2">
        <v>2958465</v>
      </c>
      <c r="J615" s="2">
        <v>1</v>
      </c>
      <c r="K615" s="2">
        <v>40844</v>
      </c>
      <c r="L615" t="s">
        <v>1803</v>
      </c>
      <c r="M615" t="s">
        <v>1804</v>
      </c>
      <c r="N615" t="s">
        <v>6</v>
      </c>
      <c r="O615" t="s">
        <v>7</v>
      </c>
      <c r="P615" t="s">
        <v>3</v>
      </c>
    </row>
    <row r="616" spans="1:16" hidden="1" x14ac:dyDescent="0.25">
      <c r="A616" s="21">
        <v>53691202</v>
      </c>
      <c r="B616" t="s">
        <v>1806</v>
      </c>
      <c r="C616" t="s">
        <v>2</v>
      </c>
      <c r="D616" s="18" t="s">
        <v>76</v>
      </c>
      <c r="E616" s="26">
        <v>53691202</v>
      </c>
      <c r="F616" s="24" t="s">
        <v>1807</v>
      </c>
      <c r="G616" s="28" t="e">
        <f>VLOOKUP($A616,'GL-1000 ระงับ'!$B$2:$C$99,1,FALSE)</f>
        <v>#N/A</v>
      </c>
      <c r="H616" s="28" t="e">
        <f>VLOOKUP($A616,'GL-1000 ระงับ'!$B$2:$C$99,2,FALSE)</f>
        <v>#N/A</v>
      </c>
      <c r="I616" s="2">
        <v>2958465</v>
      </c>
      <c r="J616" s="2">
        <v>1</v>
      </c>
      <c r="K616" s="2">
        <v>40844</v>
      </c>
      <c r="L616" t="s">
        <v>1806</v>
      </c>
      <c r="M616" t="s">
        <v>1807</v>
      </c>
      <c r="N616" t="s">
        <v>6</v>
      </c>
      <c r="O616" t="s">
        <v>7</v>
      </c>
      <c r="P616" t="s">
        <v>3</v>
      </c>
    </row>
    <row r="617" spans="1:16" s="30" customFormat="1" x14ac:dyDescent="0.25">
      <c r="A617" s="29">
        <v>53691401</v>
      </c>
      <c r="B617" s="30" t="s">
        <v>1809</v>
      </c>
      <c r="C617" s="30" t="s">
        <v>2</v>
      </c>
      <c r="D617" s="31" t="s">
        <v>76</v>
      </c>
      <c r="E617" s="32" t="e">
        <v>#N/A</v>
      </c>
      <c r="F617" s="33" t="e">
        <v>#N/A</v>
      </c>
      <c r="G617" s="34" t="e">
        <f>VLOOKUP($A617,'GL-1000 ระงับ'!$B$2:$C$99,1,FALSE)</f>
        <v>#N/A</v>
      </c>
      <c r="H617" s="34" t="e">
        <f>VLOOKUP($A617,'GL-1000 ระงับ'!$B$2:$C$99,2,FALSE)</f>
        <v>#N/A</v>
      </c>
      <c r="I617" s="35">
        <v>2958465</v>
      </c>
      <c r="J617" s="35">
        <v>1</v>
      </c>
      <c r="K617" s="35">
        <v>40924</v>
      </c>
      <c r="L617" s="30" t="s">
        <v>1809</v>
      </c>
      <c r="M617" s="30" t="s">
        <v>1810</v>
      </c>
      <c r="N617" s="30" t="s">
        <v>6</v>
      </c>
      <c r="O617" s="30" t="s">
        <v>7</v>
      </c>
      <c r="P617" s="30" t="s">
        <v>3</v>
      </c>
    </row>
    <row r="618" spans="1:16" hidden="1" x14ac:dyDescent="0.25">
      <c r="A618" s="21">
        <v>53691502</v>
      </c>
      <c r="B618" t="s">
        <v>1812</v>
      </c>
      <c r="C618" t="s">
        <v>2</v>
      </c>
      <c r="D618" s="18" t="s">
        <v>76</v>
      </c>
      <c r="E618" s="26">
        <v>53691502</v>
      </c>
      <c r="F618" s="24" t="s">
        <v>1813</v>
      </c>
      <c r="G618" s="28" t="e">
        <f>VLOOKUP($A618,'GL-1000 ระงับ'!$B$2:$C$99,1,FALSE)</f>
        <v>#N/A</v>
      </c>
      <c r="H618" s="28" t="e">
        <f>VLOOKUP($A618,'GL-1000 ระงับ'!$B$2:$C$99,2,FALSE)</f>
        <v>#N/A</v>
      </c>
      <c r="I618" s="2">
        <v>2958465</v>
      </c>
      <c r="J618" s="2">
        <v>1</v>
      </c>
      <c r="K618" s="2">
        <v>40844</v>
      </c>
      <c r="L618" t="s">
        <v>1812</v>
      </c>
      <c r="M618" t="s">
        <v>1813</v>
      </c>
      <c r="N618" t="s">
        <v>6</v>
      </c>
      <c r="O618" t="s">
        <v>7</v>
      </c>
      <c r="P618" t="s">
        <v>3</v>
      </c>
    </row>
    <row r="619" spans="1:16" s="30" customFormat="1" x14ac:dyDescent="0.25">
      <c r="A619" s="29">
        <v>53691901</v>
      </c>
      <c r="B619" s="30" t="s">
        <v>1815</v>
      </c>
      <c r="C619" s="30" t="s">
        <v>2</v>
      </c>
      <c r="D619" s="31" t="s">
        <v>76</v>
      </c>
      <c r="E619" s="32" t="e">
        <v>#N/A</v>
      </c>
      <c r="F619" s="33" t="e">
        <v>#N/A</v>
      </c>
      <c r="G619" s="34">
        <f>VLOOKUP($A619,'GL-1000 ระงับ'!$B$2:$C$99,1,FALSE)</f>
        <v>53691901</v>
      </c>
      <c r="H619" s="34" t="str">
        <f>VLOOKUP($A619,'GL-1000 ระงับ'!$B$2:$C$99,2,FALSE)</f>
        <v>ข-ค่าของขวัญและรางวัลให้ลูกค้า</v>
      </c>
      <c r="I619" s="35">
        <v>2958465</v>
      </c>
      <c r="J619" s="35">
        <v>1</v>
      </c>
      <c r="K619" s="35">
        <v>40963</v>
      </c>
      <c r="L619" s="30" t="s">
        <v>1815</v>
      </c>
      <c r="M619" s="30" t="s">
        <v>1816</v>
      </c>
      <c r="N619" s="30" t="s">
        <v>6</v>
      </c>
      <c r="O619" s="30" t="s">
        <v>7</v>
      </c>
      <c r="P619" s="30" t="s">
        <v>3</v>
      </c>
    </row>
    <row r="620" spans="1:16" hidden="1" x14ac:dyDescent="0.25">
      <c r="A620" s="21">
        <v>53691902</v>
      </c>
      <c r="B620" t="s">
        <v>1818</v>
      </c>
      <c r="C620" t="s">
        <v>2</v>
      </c>
      <c r="D620" s="18" t="s">
        <v>76</v>
      </c>
      <c r="E620" s="26">
        <v>53691902</v>
      </c>
      <c r="F620" s="24" t="s">
        <v>1819</v>
      </c>
      <c r="G620" s="28" t="e">
        <f>VLOOKUP($A620,'GL-1000 ระงับ'!$B$2:$C$99,1,FALSE)</f>
        <v>#N/A</v>
      </c>
      <c r="H620" s="28" t="e">
        <f>VLOOKUP($A620,'GL-1000 ระงับ'!$B$2:$C$99,2,FALSE)</f>
        <v>#N/A</v>
      </c>
      <c r="I620" s="2">
        <v>2958465</v>
      </c>
      <c r="J620" s="2">
        <v>1</v>
      </c>
      <c r="K620" s="2">
        <v>41019</v>
      </c>
      <c r="L620" t="s">
        <v>1818</v>
      </c>
      <c r="M620" t="s">
        <v>1819</v>
      </c>
      <c r="N620" t="s">
        <v>6</v>
      </c>
      <c r="O620" t="s">
        <v>7</v>
      </c>
      <c r="P620" t="s">
        <v>3</v>
      </c>
    </row>
    <row r="621" spans="1:16" hidden="1" x14ac:dyDescent="0.25">
      <c r="A621" s="21">
        <v>53691905</v>
      </c>
      <c r="B621" t="s">
        <v>1821</v>
      </c>
      <c r="C621" t="s">
        <v>2</v>
      </c>
      <c r="D621" s="18" t="s">
        <v>76</v>
      </c>
      <c r="E621" s="26">
        <v>53691905</v>
      </c>
      <c r="F621" s="24" t="s">
        <v>1821</v>
      </c>
      <c r="G621" s="28" t="e">
        <f>VLOOKUP($A621,'GL-1000 ระงับ'!$B$2:$C$99,1,FALSE)</f>
        <v>#N/A</v>
      </c>
      <c r="H621" s="28" t="e">
        <f>VLOOKUP($A621,'GL-1000 ระงับ'!$B$2:$C$99,2,FALSE)</f>
        <v>#N/A</v>
      </c>
      <c r="I621" s="2">
        <v>2958465</v>
      </c>
      <c r="J621" s="2">
        <v>1</v>
      </c>
      <c r="K621" s="2">
        <v>40940</v>
      </c>
      <c r="L621" t="s">
        <v>1821</v>
      </c>
      <c r="M621" t="s">
        <v>1821</v>
      </c>
      <c r="N621" t="s">
        <v>6</v>
      </c>
      <c r="O621" t="s">
        <v>7</v>
      </c>
      <c r="P621" t="s">
        <v>3</v>
      </c>
    </row>
    <row r="622" spans="1:16" hidden="1" x14ac:dyDescent="0.25">
      <c r="A622" s="21">
        <v>53691906</v>
      </c>
      <c r="B622" t="s">
        <v>1823</v>
      </c>
      <c r="C622" t="s">
        <v>2</v>
      </c>
      <c r="D622" s="18" t="s">
        <v>76</v>
      </c>
      <c r="E622" s="26">
        <v>53691906</v>
      </c>
      <c r="F622" s="24" t="s">
        <v>1823</v>
      </c>
      <c r="G622" s="28" t="e">
        <f>VLOOKUP($A622,'GL-1000 ระงับ'!$B$2:$C$99,1,FALSE)</f>
        <v>#N/A</v>
      </c>
      <c r="H622" s="28" t="e">
        <f>VLOOKUP($A622,'GL-1000 ระงับ'!$B$2:$C$99,2,FALSE)</f>
        <v>#N/A</v>
      </c>
      <c r="I622" s="2">
        <v>2958465</v>
      </c>
      <c r="J622" s="2">
        <v>1</v>
      </c>
      <c r="K622" s="2">
        <v>41053</v>
      </c>
      <c r="L622" t="s">
        <v>1823</v>
      </c>
      <c r="M622" t="s">
        <v>1823</v>
      </c>
      <c r="N622" t="s">
        <v>61</v>
      </c>
      <c r="O622" t="s">
        <v>7</v>
      </c>
      <c r="P622" t="s">
        <v>3</v>
      </c>
    </row>
    <row r="623" spans="1:16" hidden="1" x14ac:dyDescent="0.25">
      <c r="A623" s="21">
        <v>53691907</v>
      </c>
      <c r="B623" t="s">
        <v>1825</v>
      </c>
      <c r="C623" t="s">
        <v>2</v>
      </c>
      <c r="D623" s="18" t="s">
        <v>76</v>
      </c>
      <c r="E623" s="26">
        <v>53691907</v>
      </c>
      <c r="F623" s="24" t="s">
        <v>1826</v>
      </c>
      <c r="G623" s="28" t="e">
        <f>VLOOKUP($A623,'GL-1000 ระงับ'!$B$2:$C$99,1,FALSE)</f>
        <v>#N/A</v>
      </c>
      <c r="H623" s="28" t="e">
        <f>VLOOKUP($A623,'GL-1000 ระงับ'!$B$2:$C$99,2,FALSE)</f>
        <v>#N/A</v>
      </c>
      <c r="I623" s="2">
        <v>2958465</v>
      </c>
      <c r="J623" s="2">
        <v>1</v>
      </c>
      <c r="K623" s="2">
        <v>40938</v>
      </c>
      <c r="L623" t="s">
        <v>1825</v>
      </c>
      <c r="M623" t="s">
        <v>1826</v>
      </c>
      <c r="N623" t="s">
        <v>6</v>
      </c>
      <c r="O623" t="s">
        <v>7</v>
      </c>
      <c r="P623" t="s">
        <v>3</v>
      </c>
    </row>
    <row r="624" spans="1:16" hidden="1" x14ac:dyDescent="0.25">
      <c r="A624" s="21">
        <v>53691908</v>
      </c>
      <c r="B624" t="s">
        <v>1828</v>
      </c>
      <c r="C624" t="s">
        <v>2</v>
      </c>
      <c r="D624" s="18" t="s">
        <v>76</v>
      </c>
      <c r="E624" s="26">
        <v>53691908</v>
      </c>
      <c r="F624" s="24" t="s">
        <v>1829</v>
      </c>
      <c r="G624" s="28" t="e">
        <f>VLOOKUP($A624,'GL-1000 ระงับ'!$B$2:$C$99,1,FALSE)</f>
        <v>#N/A</v>
      </c>
      <c r="H624" s="28" t="e">
        <f>VLOOKUP($A624,'GL-1000 ระงับ'!$B$2:$C$99,2,FALSE)</f>
        <v>#N/A</v>
      </c>
      <c r="I624" s="2">
        <v>2958465</v>
      </c>
      <c r="J624" s="2">
        <v>1</v>
      </c>
      <c r="K624" s="2">
        <v>40921</v>
      </c>
      <c r="L624" t="s">
        <v>1828</v>
      </c>
      <c r="M624" t="s">
        <v>1829</v>
      </c>
      <c r="N624" t="s">
        <v>6</v>
      </c>
      <c r="O624" t="s">
        <v>7</v>
      </c>
      <c r="P624" t="s">
        <v>3</v>
      </c>
    </row>
    <row r="625" spans="1:16" hidden="1" x14ac:dyDescent="0.25">
      <c r="A625" s="21">
        <v>53691909</v>
      </c>
      <c r="B625" t="s">
        <v>1831</v>
      </c>
      <c r="C625" t="s">
        <v>2</v>
      </c>
      <c r="D625" s="18" t="s">
        <v>76</v>
      </c>
      <c r="E625" s="26">
        <v>53691909</v>
      </c>
      <c r="F625" s="24" t="s">
        <v>1832</v>
      </c>
      <c r="G625" s="28" t="e">
        <f>VLOOKUP($A625,'GL-1000 ระงับ'!$B$2:$C$99,1,FALSE)</f>
        <v>#N/A</v>
      </c>
      <c r="H625" s="28" t="e">
        <f>VLOOKUP($A625,'GL-1000 ระงับ'!$B$2:$C$99,2,FALSE)</f>
        <v>#N/A</v>
      </c>
      <c r="I625" s="2">
        <v>2958465</v>
      </c>
      <c r="J625" s="2">
        <v>1</v>
      </c>
      <c r="K625" s="2">
        <v>40938</v>
      </c>
      <c r="L625" t="s">
        <v>1831</v>
      </c>
      <c r="M625" t="s">
        <v>1832</v>
      </c>
      <c r="N625" t="s">
        <v>6</v>
      </c>
      <c r="O625" t="s">
        <v>7</v>
      </c>
      <c r="P625" t="s">
        <v>3</v>
      </c>
    </row>
    <row r="626" spans="1:16" hidden="1" x14ac:dyDescent="0.25">
      <c r="A626" s="21">
        <v>53691910</v>
      </c>
      <c r="B626" t="s">
        <v>1834</v>
      </c>
      <c r="C626" t="s">
        <v>2</v>
      </c>
      <c r="D626" s="18" t="s">
        <v>76</v>
      </c>
      <c r="E626" s="26">
        <v>53691910</v>
      </c>
      <c r="F626" s="24" t="s">
        <v>3500</v>
      </c>
      <c r="G626" s="28" t="e">
        <f>VLOOKUP($A626,'GL-1000 ระงับ'!$B$2:$C$99,1,FALSE)</f>
        <v>#N/A</v>
      </c>
      <c r="H626" s="28" t="e">
        <f>VLOOKUP($A626,'GL-1000 ระงับ'!$B$2:$C$99,2,FALSE)</f>
        <v>#N/A</v>
      </c>
      <c r="I626" s="2">
        <v>2958465</v>
      </c>
      <c r="J626" s="2">
        <v>1</v>
      </c>
      <c r="K626" s="2">
        <v>40938</v>
      </c>
      <c r="L626" t="s">
        <v>1834</v>
      </c>
      <c r="M626" t="s">
        <v>1835</v>
      </c>
      <c r="N626" t="s">
        <v>6</v>
      </c>
      <c r="O626" t="s">
        <v>7</v>
      </c>
      <c r="P626" t="s">
        <v>3</v>
      </c>
    </row>
    <row r="627" spans="1:16" hidden="1" x14ac:dyDescent="0.25">
      <c r="A627" s="21">
        <v>53691911</v>
      </c>
      <c r="B627" t="s">
        <v>1837</v>
      </c>
      <c r="C627" t="s">
        <v>2</v>
      </c>
      <c r="D627" s="18" t="s">
        <v>76</v>
      </c>
      <c r="E627" s="26">
        <v>53691911</v>
      </c>
      <c r="F627" s="24" t="s">
        <v>1838</v>
      </c>
      <c r="G627" s="28" t="e">
        <f>VLOOKUP($A627,'GL-1000 ระงับ'!$B$2:$C$99,1,FALSE)</f>
        <v>#N/A</v>
      </c>
      <c r="H627" s="28" t="e">
        <f>VLOOKUP($A627,'GL-1000 ระงับ'!$B$2:$C$99,2,FALSE)</f>
        <v>#N/A</v>
      </c>
      <c r="I627" s="2">
        <v>2958465</v>
      </c>
      <c r="J627" s="2">
        <v>1</v>
      </c>
      <c r="K627" s="2">
        <v>40928</v>
      </c>
      <c r="L627" t="s">
        <v>1837</v>
      </c>
      <c r="M627" t="s">
        <v>1838</v>
      </c>
      <c r="N627" t="s">
        <v>6</v>
      </c>
      <c r="O627" t="s">
        <v>7</v>
      </c>
      <c r="P627" t="s">
        <v>3</v>
      </c>
    </row>
    <row r="628" spans="1:16" hidden="1" x14ac:dyDescent="0.25">
      <c r="A628" s="21">
        <v>53691912</v>
      </c>
      <c r="B628" t="s">
        <v>1840</v>
      </c>
      <c r="C628" t="s">
        <v>2</v>
      </c>
      <c r="D628" s="18" t="s">
        <v>76</v>
      </c>
      <c r="E628" s="26">
        <v>53691912</v>
      </c>
      <c r="F628" s="24" t="s">
        <v>1841</v>
      </c>
      <c r="G628" s="28" t="e">
        <f>VLOOKUP($A628,'GL-1000 ระงับ'!$B$2:$C$99,1,FALSE)</f>
        <v>#N/A</v>
      </c>
      <c r="H628" s="28" t="e">
        <f>VLOOKUP($A628,'GL-1000 ระงับ'!$B$2:$C$99,2,FALSE)</f>
        <v>#N/A</v>
      </c>
      <c r="I628" s="2">
        <v>2958465</v>
      </c>
      <c r="J628" s="2">
        <v>1</v>
      </c>
      <c r="K628" s="2">
        <v>40940</v>
      </c>
      <c r="L628" t="s">
        <v>1840</v>
      </c>
      <c r="M628" t="s">
        <v>1841</v>
      </c>
      <c r="N628" t="s">
        <v>6</v>
      </c>
      <c r="O628" t="s">
        <v>7</v>
      </c>
      <c r="P628" t="s">
        <v>3</v>
      </c>
    </row>
    <row r="629" spans="1:16" hidden="1" x14ac:dyDescent="0.25">
      <c r="A629" s="21">
        <v>53691914</v>
      </c>
      <c r="B629" t="s">
        <v>1843</v>
      </c>
      <c r="C629" t="s">
        <v>2</v>
      </c>
      <c r="D629" s="18" t="s">
        <v>76</v>
      </c>
      <c r="E629" s="26">
        <v>53691914</v>
      </c>
      <c r="F629" s="24" t="s">
        <v>1844</v>
      </c>
      <c r="G629" s="28" t="e">
        <f>VLOOKUP($A629,'GL-1000 ระงับ'!$B$2:$C$99,1,FALSE)</f>
        <v>#N/A</v>
      </c>
      <c r="H629" s="28" t="e">
        <f>VLOOKUP($A629,'GL-1000 ระงับ'!$B$2:$C$99,2,FALSE)</f>
        <v>#N/A</v>
      </c>
      <c r="I629" s="2">
        <v>2958465</v>
      </c>
      <c r="J629" s="2">
        <v>1</v>
      </c>
      <c r="K629" s="2">
        <v>41183</v>
      </c>
      <c r="L629" t="s">
        <v>1843</v>
      </c>
      <c r="M629" t="s">
        <v>1844</v>
      </c>
      <c r="N629" t="s">
        <v>61</v>
      </c>
      <c r="O629" t="s">
        <v>7</v>
      </c>
      <c r="P629" t="s">
        <v>3</v>
      </c>
    </row>
    <row r="630" spans="1:16" hidden="1" x14ac:dyDescent="0.25">
      <c r="A630" s="21">
        <v>53691998</v>
      </c>
      <c r="B630" t="s">
        <v>1846</v>
      </c>
      <c r="C630" t="s">
        <v>2</v>
      </c>
      <c r="D630" s="18" t="s">
        <v>76</v>
      </c>
      <c r="E630" s="26">
        <v>53691998</v>
      </c>
      <c r="F630" s="24" t="s">
        <v>1847</v>
      </c>
      <c r="G630" s="28" t="e">
        <f>VLOOKUP($A630,'GL-1000 ระงับ'!$B$2:$C$99,1,FALSE)</f>
        <v>#N/A</v>
      </c>
      <c r="H630" s="28" t="e">
        <f>VLOOKUP($A630,'GL-1000 ระงับ'!$B$2:$C$99,2,FALSE)</f>
        <v>#N/A</v>
      </c>
      <c r="I630" s="2">
        <v>2958465</v>
      </c>
      <c r="J630" s="2">
        <v>1</v>
      </c>
      <c r="K630" s="2">
        <v>40938</v>
      </c>
      <c r="L630" t="s">
        <v>1846</v>
      </c>
      <c r="M630" t="s">
        <v>1847</v>
      </c>
      <c r="N630" t="s">
        <v>6</v>
      </c>
      <c r="O630" t="s">
        <v>7</v>
      </c>
      <c r="P630" t="s">
        <v>3</v>
      </c>
    </row>
    <row r="631" spans="1:16" hidden="1" x14ac:dyDescent="0.25">
      <c r="A631" s="21">
        <v>53691999</v>
      </c>
      <c r="B631" t="s">
        <v>1849</v>
      </c>
      <c r="C631" t="s">
        <v>2</v>
      </c>
      <c r="D631" s="18" t="s">
        <v>76</v>
      </c>
      <c r="E631" s="26">
        <v>53691999</v>
      </c>
      <c r="F631" s="24" t="s">
        <v>1054</v>
      </c>
      <c r="G631" s="28" t="e">
        <f>VLOOKUP($A631,'GL-1000 ระงับ'!$B$2:$C$99,1,FALSE)</f>
        <v>#N/A</v>
      </c>
      <c r="H631" s="28" t="e">
        <f>VLOOKUP($A631,'GL-1000 ระงับ'!$B$2:$C$99,2,FALSE)</f>
        <v>#N/A</v>
      </c>
      <c r="I631" s="2">
        <v>2958465</v>
      </c>
      <c r="J631" s="2">
        <v>1</v>
      </c>
      <c r="K631" s="2">
        <v>40938</v>
      </c>
      <c r="L631" t="s">
        <v>1849</v>
      </c>
      <c r="M631" t="s">
        <v>1054</v>
      </c>
      <c r="N631" t="s">
        <v>6</v>
      </c>
      <c r="O631" t="s">
        <v>7</v>
      </c>
      <c r="P631" t="s">
        <v>3</v>
      </c>
    </row>
    <row r="632" spans="1:16" hidden="1" x14ac:dyDescent="0.25">
      <c r="A632" s="21">
        <v>53710211</v>
      </c>
      <c r="B632" t="s">
        <v>1851</v>
      </c>
      <c r="C632" t="s">
        <v>2</v>
      </c>
      <c r="D632" s="18" t="s">
        <v>76</v>
      </c>
      <c r="E632" s="26">
        <v>53710211</v>
      </c>
      <c r="F632" s="24" t="s">
        <v>3501</v>
      </c>
      <c r="G632" s="28" t="e">
        <f>VLOOKUP($A632,'GL-1000 ระงับ'!$B$2:$C$99,1,FALSE)</f>
        <v>#N/A</v>
      </c>
      <c r="H632" s="28" t="e">
        <f>VLOOKUP($A632,'GL-1000 ระงับ'!$B$2:$C$99,2,FALSE)</f>
        <v>#N/A</v>
      </c>
      <c r="I632" s="2">
        <v>2958465</v>
      </c>
      <c r="J632" s="2">
        <v>1</v>
      </c>
      <c r="K632" s="2">
        <v>40844</v>
      </c>
      <c r="L632" t="s">
        <v>1851</v>
      </c>
      <c r="M632" t="s">
        <v>1852</v>
      </c>
      <c r="N632" t="s">
        <v>6</v>
      </c>
      <c r="O632" t="s">
        <v>7</v>
      </c>
      <c r="P632" t="s">
        <v>3</v>
      </c>
    </row>
    <row r="633" spans="1:16" hidden="1" x14ac:dyDescent="0.25">
      <c r="A633" s="21">
        <v>53710221</v>
      </c>
      <c r="B633" t="s">
        <v>1854</v>
      </c>
      <c r="C633" t="s">
        <v>2</v>
      </c>
      <c r="D633" s="18" t="s">
        <v>76</v>
      </c>
      <c r="E633" s="26">
        <v>53710221</v>
      </c>
      <c r="F633" s="24" t="s">
        <v>3502</v>
      </c>
      <c r="G633" s="28" t="e">
        <f>VLOOKUP($A633,'GL-1000 ระงับ'!$B$2:$C$99,1,FALSE)</f>
        <v>#N/A</v>
      </c>
      <c r="H633" s="28" t="e">
        <f>VLOOKUP($A633,'GL-1000 ระงับ'!$B$2:$C$99,2,FALSE)</f>
        <v>#N/A</v>
      </c>
      <c r="I633" s="2">
        <v>2958465</v>
      </c>
      <c r="J633" s="2">
        <v>1</v>
      </c>
      <c r="K633" s="2">
        <v>40844</v>
      </c>
      <c r="L633" t="s">
        <v>1854</v>
      </c>
      <c r="M633" t="s">
        <v>1855</v>
      </c>
      <c r="N633" t="s">
        <v>6</v>
      </c>
      <c r="O633" t="s">
        <v>7</v>
      </c>
      <c r="P633" t="s">
        <v>3</v>
      </c>
    </row>
    <row r="634" spans="1:16" hidden="1" x14ac:dyDescent="0.25">
      <c r="A634" s="21">
        <v>53715111</v>
      </c>
      <c r="B634" t="s">
        <v>1857</v>
      </c>
      <c r="C634" t="s">
        <v>2</v>
      </c>
      <c r="D634" s="18" t="s">
        <v>76</v>
      </c>
      <c r="E634" s="26">
        <v>53715111</v>
      </c>
      <c r="F634" s="24" t="s">
        <v>3503</v>
      </c>
      <c r="G634" s="28" t="e">
        <f>VLOOKUP($A634,'GL-1000 ระงับ'!$B$2:$C$99,1,FALSE)</f>
        <v>#N/A</v>
      </c>
      <c r="H634" s="28" t="e">
        <f>VLOOKUP($A634,'GL-1000 ระงับ'!$B$2:$C$99,2,FALSE)</f>
        <v>#N/A</v>
      </c>
      <c r="I634" s="2">
        <v>2958465</v>
      </c>
      <c r="J634" s="2">
        <v>1</v>
      </c>
      <c r="K634" s="2">
        <v>40844</v>
      </c>
      <c r="L634" t="s">
        <v>1857</v>
      </c>
      <c r="M634" t="s">
        <v>1858</v>
      </c>
      <c r="N634" t="s">
        <v>6</v>
      </c>
      <c r="O634" t="s">
        <v>7</v>
      </c>
      <c r="P634" t="s">
        <v>3</v>
      </c>
    </row>
    <row r="635" spans="1:16" hidden="1" x14ac:dyDescent="0.25">
      <c r="A635" s="21">
        <v>53715211</v>
      </c>
      <c r="B635" t="s">
        <v>1860</v>
      </c>
      <c r="C635" t="s">
        <v>2</v>
      </c>
      <c r="D635" s="18" t="s">
        <v>76</v>
      </c>
      <c r="E635" s="26">
        <v>53715211</v>
      </c>
      <c r="F635" s="24" t="s">
        <v>1861</v>
      </c>
      <c r="G635" s="28" t="e">
        <f>VLOOKUP($A635,'GL-1000 ระงับ'!$B$2:$C$99,1,FALSE)</f>
        <v>#N/A</v>
      </c>
      <c r="H635" s="28" t="e">
        <f>VLOOKUP($A635,'GL-1000 ระงับ'!$B$2:$C$99,2,FALSE)</f>
        <v>#N/A</v>
      </c>
      <c r="I635" s="2">
        <v>2958465</v>
      </c>
      <c r="J635" s="2">
        <v>1</v>
      </c>
      <c r="K635" s="2">
        <v>40844</v>
      </c>
      <c r="L635" t="s">
        <v>1860</v>
      </c>
      <c r="M635" t="s">
        <v>1861</v>
      </c>
      <c r="N635" t="s">
        <v>6</v>
      </c>
      <c r="O635" t="s">
        <v>7</v>
      </c>
      <c r="P635" t="s">
        <v>3</v>
      </c>
    </row>
    <row r="636" spans="1:16" hidden="1" x14ac:dyDescent="0.25">
      <c r="A636" s="21">
        <v>53715311</v>
      </c>
      <c r="B636" t="s">
        <v>1863</v>
      </c>
      <c r="C636" t="s">
        <v>2</v>
      </c>
      <c r="D636" s="18" t="s">
        <v>76</v>
      </c>
      <c r="E636" s="26">
        <v>53715311</v>
      </c>
      <c r="F636" s="24" t="s">
        <v>3504</v>
      </c>
      <c r="G636" s="28" t="e">
        <f>VLOOKUP($A636,'GL-1000 ระงับ'!$B$2:$C$99,1,FALSE)</f>
        <v>#N/A</v>
      </c>
      <c r="H636" s="28" t="e">
        <f>VLOOKUP($A636,'GL-1000 ระงับ'!$B$2:$C$99,2,FALSE)</f>
        <v>#N/A</v>
      </c>
      <c r="I636" s="2">
        <v>2958465</v>
      </c>
      <c r="J636" s="2">
        <v>1</v>
      </c>
      <c r="K636" s="2">
        <v>40844</v>
      </c>
      <c r="L636" t="s">
        <v>1863</v>
      </c>
      <c r="M636" t="s">
        <v>1864</v>
      </c>
      <c r="N636" t="s">
        <v>6</v>
      </c>
      <c r="O636" t="s">
        <v>7</v>
      </c>
      <c r="P636" t="s">
        <v>3</v>
      </c>
    </row>
    <row r="637" spans="1:16" hidden="1" x14ac:dyDescent="0.25">
      <c r="A637" s="21">
        <v>53715411</v>
      </c>
      <c r="B637" t="s">
        <v>1866</v>
      </c>
      <c r="C637" t="s">
        <v>2</v>
      </c>
      <c r="D637" s="18" t="s">
        <v>76</v>
      </c>
      <c r="E637" s="26">
        <v>53715411</v>
      </c>
      <c r="F637" s="24" t="s">
        <v>1867</v>
      </c>
      <c r="G637" s="28" t="e">
        <f>VLOOKUP($A637,'GL-1000 ระงับ'!$B$2:$C$99,1,FALSE)</f>
        <v>#N/A</v>
      </c>
      <c r="H637" s="28" t="e">
        <f>VLOOKUP($A637,'GL-1000 ระงับ'!$B$2:$C$99,2,FALSE)</f>
        <v>#N/A</v>
      </c>
      <c r="I637" s="2">
        <v>2958465</v>
      </c>
      <c r="J637" s="2">
        <v>1</v>
      </c>
      <c r="K637" s="2">
        <v>40868</v>
      </c>
      <c r="L637" t="s">
        <v>1866</v>
      </c>
      <c r="M637" t="s">
        <v>1867</v>
      </c>
      <c r="N637" t="s">
        <v>6</v>
      </c>
      <c r="O637" t="s">
        <v>7</v>
      </c>
      <c r="P637" t="s">
        <v>3</v>
      </c>
    </row>
    <row r="638" spans="1:16" s="30" customFormat="1" x14ac:dyDescent="0.25">
      <c r="A638" s="29">
        <v>53725411</v>
      </c>
      <c r="B638" s="30" t="s">
        <v>1869</v>
      </c>
      <c r="C638" s="30" t="s">
        <v>2</v>
      </c>
      <c r="D638" s="31" t="s">
        <v>76</v>
      </c>
      <c r="E638" s="32" t="e">
        <v>#N/A</v>
      </c>
      <c r="F638" s="33" t="e">
        <v>#N/A</v>
      </c>
      <c r="G638" s="34">
        <f>VLOOKUP($A638,'GL-1000 ระงับ'!$B$2:$C$99,1,FALSE)</f>
        <v>53725411</v>
      </c>
      <c r="H638" s="34" t="str">
        <f>VLOOKUP($A638,'GL-1000 ระงับ'!$B$2:$C$99,2,FALSE)</f>
        <v>ข-ค่าเสื่อมราคา-ยานพาหนะ-เอกชน</v>
      </c>
      <c r="I638" s="35">
        <v>2958465</v>
      </c>
      <c r="J638" s="35">
        <v>1</v>
      </c>
      <c r="K638" s="35">
        <v>43473</v>
      </c>
      <c r="L638" s="30" t="s">
        <v>1869</v>
      </c>
      <c r="M638" s="30" t="s">
        <v>1870</v>
      </c>
      <c r="N638" s="30" t="s">
        <v>57</v>
      </c>
      <c r="O638" s="30" t="s">
        <v>7</v>
      </c>
      <c r="P638" s="30" t="s">
        <v>3</v>
      </c>
    </row>
    <row r="639" spans="1:16" hidden="1" x14ac:dyDescent="0.25">
      <c r="A639" s="21">
        <v>53730111</v>
      </c>
      <c r="B639" t="s">
        <v>1872</v>
      </c>
      <c r="C639" t="s">
        <v>2</v>
      </c>
      <c r="D639" s="18" t="s">
        <v>76</v>
      </c>
      <c r="E639" s="26">
        <v>53730111</v>
      </c>
      <c r="F639" s="24" t="s">
        <v>3505</v>
      </c>
      <c r="G639" s="28" t="e">
        <f>VLOOKUP($A639,'GL-1000 ระงับ'!$B$2:$C$99,1,FALSE)</f>
        <v>#N/A</v>
      </c>
      <c r="H639" s="28" t="e">
        <f>VLOOKUP($A639,'GL-1000 ระงับ'!$B$2:$C$99,2,FALSE)</f>
        <v>#N/A</v>
      </c>
      <c r="I639" s="2">
        <v>2958465</v>
      </c>
      <c r="J639" s="2">
        <v>1</v>
      </c>
      <c r="K639" s="2">
        <v>43794</v>
      </c>
      <c r="L639" t="s">
        <v>1872</v>
      </c>
      <c r="M639" t="s">
        <v>1873</v>
      </c>
      <c r="N639" t="s">
        <v>57</v>
      </c>
      <c r="O639" t="s">
        <v>7</v>
      </c>
      <c r="P639" t="s">
        <v>3</v>
      </c>
    </row>
    <row r="640" spans="1:16" hidden="1" x14ac:dyDescent="0.25">
      <c r="A640" s="21">
        <v>53730211</v>
      </c>
      <c r="B640" t="s">
        <v>1875</v>
      </c>
      <c r="C640" t="s">
        <v>2</v>
      </c>
      <c r="D640" s="18" t="s">
        <v>76</v>
      </c>
      <c r="E640" s="26">
        <v>53730211</v>
      </c>
      <c r="F640" s="24" t="s">
        <v>3506</v>
      </c>
      <c r="G640" s="28" t="e">
        <f>VLOOKUP($A640,'GL-1000 ระงับ'!$B$2:$C$99,1,FALSE)</f>
        <v>#N/A</v>
      </c>
      <c r="H640" s="28" t="e">
        <f>VLOOKUP($A640,'GL-1000 ระงับ'!$B$2:$C$99,2,FALSE)</f>
        <v>#N/A</v>
      </c>
      <c r="I640" s="2">
        <v>2958465</v>
      </c>
      <c r="J640" s="2">
        <v>1</v>
      </c>
      <c r="K640" s="2">
        <v>40844</v>
      </c>
      <c r="L640" t="s">
        <v>1875</v>
      </c>
      <c r="M640" t="s">
        <v>1876</v>
      </c>
      <c r="N640" t="s">
        <v>6</v>
      </c>
      <c r="O640" t="s">
        <v>7</v>
      </c>
      <c r="P640" t="s">
        <v>3</v>
      </c>
    </row>
    <row r="641" spans="1:16" hidden="1" x14ac:dyDescent="0.25">
      <c r="A641" s="21">
        <v>53735111</v>
      </c>
      <c r="B641" t="s">
        <v>1878</v>
      </c>
      <c r="C641" t="s">
        <v>2</v>
      </c>
      <c r="D641" s="18" t="s">
        <v>76</v>
      </c>
      <c r="E641" s="26">
        <v>53735111</v>
      </c>
      <c r="F641" s="24" t="s">
        <v>3507</v>
      </c>
      <c r="G641" s="28" t="e">
        <f>VLOOKUP($A641,'GL-1000 ระงับ'!$B$2:$C$99,1,FALSE)</f>
        <v>#N/A</v>
      </c>
      <c r="H641" s="28" t="e">
        <f>VLOOKUP($A641,'GL-1000 ระงับ'!$B$2:$C$99,2,FALSE)</f>
        <v>#N/A</v>
      </c>
      <c r="I641" s="2">
        <v>2958465</v>
      </c>
      <c r="J641" s="2">
        <v>1</v>
      </c>
      <c r="K641" s="2">
        <v>43794</v>
      </c>
      <c r="L641" t="s">
        <v>1878</v>
      </c>
      <c r="M641" t="s">
        <v>1879</v>
      </c>
      <c r="N641" t="s">
        <v>61</v>
      </c>
      <c r="O641" t="s">
        <v>7</v>
      </c>
      <c r="P641" t="s">
        <v>3</v>
      </c>
    </row>
    <row r="642" spans="1:16" hidden="1" x14ac:dyDescent="0.25">
      <c r="A642" s="21">
        <v>53735311</v>
      </c>
      <c r="B642" t="s">
        <v>1881</v>
      </c>
      <c r="C642" t="s">
        <v>2</v>
      </c>
      <c r="D642" s="18" t="s">
        <v>76</v>
      </c>
      <c r="E642" s="26">
        <v>53735311</v>
      </c>
      <c r="F642" s="24" t="s">
        <v>3508</v>
      </c>
      <c r="G642" s="28" t="e">
        <f>VLOOKUP($A642,'GL-1000 ระงับ'!$B$2:$C$99,1,FALSE)</f>
        <v>#N/A</v>
      </c>
      <c r="H642" s="28" t="e">
        <f>VLOOKUP($A642,'GL-1000 ระงับ'!$B$2:$C$99,2,FALSE)</f>
        <v>#N/A</v>
      </c>
      <c r="I642" s="2">
        <v>2958465</v>
      </c>
      <c r="J642" s="2">
        <v>1</v>
      </c>
      <c r="K642" s="2">
        <v>40844</v>
      </c>
      <c r="L642" t="s">
        <v>1881</v>
      </c>
      <c r="M642" t="s">
        <v>1882</v>
      </c>
      <c r="N642" t="s">
        <v>6</v>
      </c>
      <c r="O642" t="s">
        <v>7</v>
      </c>
      <c r="P642" t="s">
        <v>3</v>
      </c>
    </row>
    <row r="643" spans="1:16" hidden="1" x14ac:dyDescent="0.25">
      <c r="A643" s="21">
        <v>53735411</v>
      </c>
      <c r="B643" t="s">
        <v>1884</v>
      </c>
      <c r="C643" t="s">
        <v>2</v>
      </c>
      <c r="D643" s="18" t="s">
        <v>76</v>
      </c>
      <c r="E643" s="26">
        <v>53735411</v>
      </c>
      <c r="F643" s="24" t="s">
        <v>3509</v>
      </c>
      <c r="G643" s="28" t="e">
        <f>VLOOKUP($A643,'GL-1000 ระงับ'!$B$2:$C$99,1,FALSE)</f>
        <v>#N/A</v>
      </c>
      <c r="H643" s="28" t="e">
        <f>VLOOKUP($A643,'GL-1000 ระงับ'!$B$2:$C$99,2,FALSE)</f>
        <v>#N/A</v>
      </c>
      <c r="I643" s="2">
        <v>2958465</v>
      </c>
      <c r="J643" s="2">
        <v>1</v>
      </c>
      <c r="K643" s="2">
        <v>40940</v>
      </c>
      <c r="L643" t="s">
        <v>1884</v>
      </c>
      <c r="M643" t="s">
        <v>1885</v>
      </c>
      <c r="N643" t="s">
        <v>6</v>
      </c>
      <c r="O643" t="s">
        <v>7</v>
      </c>
      <c r="P643" t="s">
        <v>3</v>
      </c>
    </row>
    <row r="644" spans="1:16" hidden="1" x14ac:dyDescent="0.25">
      <c r="A644" s="21">
        <v>53739811</v>
      </c>
      <c r="B644" t="s">
        <v>1700</v>
      </c>
      <c r="C644" t="s">
        <v>2</v>
      </c>
      <c r="D644" s="18" t="s">
        <v>76</v>
      </c>
      <c r="E644" s="26">
        <v>53739811</v>
      </c>
      <c r="F644" s="24" t="s">
        <v>1701</v>
      </c>
      <c r="G644" s="28" t="e">
        <f>VLOOKUP($A644,'GL-1000 ระงับ'!$B$2:$C$99,1,FALSE)</f>
        <v>#N/A</v>
      </c>
      <c r="H644" s="28" t="e">
        <f>VLOOKUP($A644,'GL-1000 ระงับ'!$B$2:$C$99,2,FALSE)</f>
        <v>#N/A</v>
      </c>
      <c r="I644" s="2">
        <v>2958465</v>
      </c>
      <c r="J644" s="2">
        <v>1</v>
      </c>
      <c r="K644" s="2">
        <v>44015</v>
      </c>
      <c r="L644" t="s">
        <v>1700</v>
      </c>
      <c r="M644" t="s">
        <v>1701</v>
      </c>
      <c r="N644" t="s">
        <v>57</v>
      </c>
      <c r="O644" t="s">
        <v>7</v>
      </c>
      <c r="P644" t="s">
        <v>3</v>
      </c>
    </row>
    <row r="645" spans="1:16" hidden="1" x14ac:dyDescent="0.25">
      <c r="A645" s="21">
        <v>53740211</v>
      </c>
      <c r="B645" t="s">
        <v>1888</v>
      </c>
      <c r="C645" t="s">
        <v>2</v>
      </c>
      <c r="D645" s="18" t="s">
        <v>76</v>
      </c>
      <c r="E645" s="26">
        <v>53740211</v>
      </c>
      <c r="F645" s="24" t="s">
        <v>3510</v>
      </c>
      <c r="G645" s="28" t="e">
        <f>VLOOKUP($A645,'GL-1000 ระงับ'!$B$2:$C$99,1,FALSE)</f>
        <v>#N/A</v>
      </c>
      <c r="H645" s="28" t="e">
        <f>VLOOKUP($A645,'GL-1000 ระงับ'!$B$2:$C$99,2,FALSE)</f>
        <v>#N/A</v>
      </c>
      <c r="I645" s="2">
        <v>2958465</v>
      </c>
      <c r="J645" s="2">
        <v>1</v>
      </c>
      <c r="K645" s="2">
        <v>43825</v>
      </c>
      <c r="L645" t="s">
        <v>1888</v>
      </c>
      <c r="M645" t="s">
        <v>1889</v>
      </c>
      <c r="N645" t="s">
        <v>57</v>
      </c>
      <c r="O645" t="s">
        <v>7</v>
      </c>
      <c r="P645" t="s">
        <v>3</v>
      </c>
    </row>
    <row r="646" spans="1:16" hidden="1" x14ac:dyDescent="0.25">
      <c r="A646" s="21">
        <v>53740311</v>
      </c>
      <c r="B646" t="s">
        <v>1891</v>
      </c>
      <c r="C646" t="s">
        <v>2</v>
      </c>
      <c r="D646" s="18" t="s">
        <v>76</v>
      </c>
      <c r="E646" s="26">
        <v>53740311</v>
      </c>
      <c r="F646" s="24" t="s">
        <v>3512</v>
      </c>
      <c r="G646" s="28" t="e">
        <f>VLOOKUP($A646,'GL-1000 ระงับ'!$B$2:$C$99,1,FALSE)</f>
        <v>#N/A</v>
      </c>
      <c r="H646" s="28" t="e">
        <f>VLOOKUP($A646,'GL-1000 ระงับ'!$B$2:$C$99,2,FALSE)</f>
        <v>#N/A</v>
      </c>
      <c r="I646" s="2">
        <v>2958465</v>
      </c>
      <c r="J646" s="2">
        <v>1</v>
      </c>
      <c r="K646" s="2">
        <v>43825</v>
      </c>
      <c r="L646" t="s">
        <v>1891</v>
      </c>
      <c r="M646" t="s">
        <v>1892</v>
      </c>
      <c r="N646" t="s">
        <v>57</v>
      </c>
      <c r="O646" t="s">
        <v>7</v>
      </c>
      <c r="P646" t="s">
        <v>3</v>
      </c>
    </row>
    <row r="647" spans="1:16" hidden="1" x14ac:dyDescent="0.25">
      <c r="A647" s="21">
        <v>53750111</v>
      </c>
      <c r="B647" t="s">
        <v>1894</v>
      </c>
      <c r="C647" t="s">
        <v>2</v>
      </c>
      <c r="D647" s="18" t="s">
        <v>76</v>
      </c>
      <c r="E647" s="26">
        <v>53750111</v>
      </c>
      <c r="F647" s="24" t="s">
        <v>1895</v>
      </c>
      <c r="G647" s="28" t="e">
        <f>VLOOKUP($A647,'GL-1000 ระงับ'!$B$2:$C$99,1,FALSE)</f>
        <v>#N/A</v>
      </c>
      <c r="H647" s="28" t="e">
        <f>VLOOKUP($A647,'GL-1000 ระงับ'!$B$2:$C$99,2,FALSE)</f>
        <v>#N/A</v>
      </c>
      <c r="I647" s="2">
        <v>2958465</v>
      </c>
      <c r="J647" s="2">
        <v>1</v>
      </c>
      <c r="K647" s="2">
        <v>40940</v>
      </c>
      <c r="L647" t="s">
        <v>1894</v>
      </c>
      <c r="M647" t="s">
        <v>1895</v>
      </c>
      <c r="N647" t="s">
        <v>6</v>
      </c>
      <c r="O647" t="s">
        <v>7</v>
      </c>
      <c r="P647" t="s">
        <v>3</v>
      </c>
    </row>
    <row r="648" spans="1:16" hidden="1" x14ac:dyDescent="0.25">
      <c r="A648" s="21">
        <v>53750211</v>
      </c>
      <c r="B648" t="s">
        <v>1897</v>
      </c>
      <c r="C648" t="s">
        <v>2</v>
      </c>
      <c r="D648" s="18" t="s">
        <v>76</v>
      </c>
      <c r="E648" s="26">
        <v>53750211</v>
      </c>
      <c r="F648" s="24" t="s">
        <v>1898</v>
      </c>
      <c r="G648" s="28" t="e">
        <f>VLOOKUP($A648,'GL-1000 ระงับ'!$B$2:$C$99,1,FALSE)</f>
        <v>#N/A</v>
      </c>
      <c r="H648" s="28" t="e">
        <f>VLOOKUP($A648,'GL-1000 ระงับ'!$B$2:$C$99,2,FALSE)</f>
        <v>#N/A</v>
      </c>
      <c r="I648" s="2">
        <v>2958465</v>
      </c>
      <c r="J648" s="2">
        <v>1</v>
      </c>
      <c r="K648" s="2">
        <v>40940</v>
      </c>
      <c r="L648" t="s">
        <v>1897</v>
      </c>
      <c r="M648" t="s">
        <v>1898</v>
      </c>
      <c r="N648" t="s">
        <v>6</v>
      </c>
      <c r="O648" t="s">
        <v>7</v>
      </c>
      <c r="P648" t="s">
        <v>3</v>
      </c>
    </row>
    <row r="649" spans="1:16" hidden="1" x14ac:dyDescent="0.25">
      <c r="A649" s="21">
        <v>53750311</v>
      </c>
      <c r="B649" t="s">
        <v>1900</v>
      </c>
      <c r="C649" t="s">
        <v>2</v>
      </c>
      <c r="D649" s="18" t="s">
        <v>76</v>
      </c>
      <c r="E649" s="26">
        <v>53750311</v>
      </c>
      <c r="F649" s="24" t="s">
        <v>1901</v>
      </c>
      <c r="G649" s="28" t="e">
        <f>VLOOKUP($A649,'GL-1000 ระงับ'!$B$2:$C$99,1,FALSE)</f>
        <v>#N/A</v>
      </c>
      <c r="H649" s="28" t="e">
        <f>VLOOKUP($A649,'GL-1000 ระงับ'!$B$2:$C$99,2,FALSE)</f>
        <v>#N/A</v>
      </c>
      <c r="I649" s="2">
        <v>2958465</v>
      </c>
      <c r="J649" s="2">
        <v>1</v>
      </c>
      <c r="K649" s="2">
        <v>40940</v>
      </c>
      <c r="L649" t="s">
        <v>1900</v>
      </c>
      <c r="M649" t="s">
        <v>1901</v>
      </c>
      <c r="N649" t="s">
        <v>6</v>
      </c>
      <c r="O649" t="s">
        <v>7</v>
      </c>
      <c r="P649" t="s">
        <v>3</v>
      </c>
    </row>
    <row r="650" spans="1:16" hidden="1" x14ac:dyDescent="0.25">
      <c r="A650" s="21">
        <v>53750511</v>
      </c>
      <c r="B650" t="s">
        <v>1903</v>
      </c>
      <c r="C650" t="s">
        <v>2</v>
      </c>
      <c r="D650" s="18" t="s">
        <v>76</v>
      </c>
      <c r="E650" s="26">
        <v>53750511</v>
      </c>
      <c r="F650" s="24" t="s">
        <v>1904</v>
      </c>
      <c r="G650" s="28" t="e">
        <f>VLOOKUP($A650,'GL-1000 ระงับ'!$B$2:$C$99,1,FALSE)</f>
        <v>#N/A</v>
      </c>
      <c r="H650" s="28" t="e">
        <f>VLOOKUP($A650,'GL-1000 ระงับ'!$B$2:$C$99,2,FALSE)</f>
        <v>#N/A</v>
      </c>
      <c r="I650" s="2">
        <v>2958465</v>
      </c>
      <c r="J650" s="2">
        <v>1</v>
      </c>
      <c r="K650" s="2">
        <v>40940</v>
      </c>
      <c r="L650" t="s">
        <v>1903</v>
      </c>
      <c r="M650" t="s">
        <v>1904</v>
      </c>
      <c r="N650" t="s">
        <v>6</v>
      </c>
      <c r="O650" t="s">
        <v>7</v>
      </c>
      <c r="P650" t="s">
        <v>3</v>
      </c>
    </row>
    <row r="651" spans="1:16" hidden="1" x14ac:dyDescent="0.25">
      <c r="A651" s="21">
        <v>53750611</v>
      </c>
      <c r="B651" t="s">
        <v>1906</v>
      </c>
      <c r="C651" t="s">
        <v>2</v>
      </c>
      <c r="D651" s="18" t="s">
        <v>3</v>
      </c>
      <c r="E651" s="26">
        <v>53750611</v>
      </c>
      <c r="F651" s="24" t="s">
        <v>1907</v>
      </c>
      <c r="G651" s="28" t="e">
        <f>VLOOKUP($A651,'GL-1000 ระงับ'!$B$2:$C$99,1,FALSE)</f>
        <v>#N/A</v>
      </c>
      <c r="H651" s="28" t="e">
        <f>VLOOKUP($A651,'GL-1000 ระงับ'!$B$2:$C$99,2,FALSE)</f>
        <v>#N/A</v>
      </c>
      <c r="I651" s="2">
        <v>2958465</v>
      </c>
      <c r="J651" s="2">
        <v>1</v>
      </c>
      <c r="K651" s="2">
        <v>45036</v>
      </c>
      <c r="L651" t="s">
        <v>1906</v>
      </c>
      <c r="M651" t="s">
        <v>1907</v>
      </c>
      <c r="N651" t="s">
        <v>1908</v>
      </c>
      <c r="O651" t="s">
        <v>7</v>
      </c>
      <c r="P651" t="s">
        <v>3</v>
      </c>
    </row>
    <row r="652" spans="1:16" hidden="1" x14ac:dyDescent="0.25">
      <c r="A652" s="21">
        <v>54110401</v>
      </c>
      <c r="B652" t="s">
        <v>1910</v>
      </c>
      <c r="C652" t="s">
        <v>2</v>
      </c>
      <c r="D652" s="18" t="s">
        <v>76</v>
      </c>
      <c r="E652" s="26">
        <v>54110401</v>
      </c>
      <c r="F652" s="24" t="s">
        <v>1910</v>
      </c>
      <c r="G652" s="28" t="e">
        <f>VLOOKUP($A652,'GL-1000 ระงับ'!$B$2:$C$99,1,FALSE)</f>
        <v>#N/A</v>
      </c>
      <c r="H652" s="28" t="e">
        <f>VLOOKUP($A652,'GL-1000 ระงับ'!$B$2:$C$99,2,FALSE)</f>
        <v>#N/A</v>
      </c>
      <c r="I652" s="2">
        <v>2958465</v>
      </c>
      <c r="J652" s="2">
        <v>1</v>
      </c>
      <c r="K652" s="2">
        <v>43346</v>
      </c>
      <c r="L652" t="s">
        <v>1910</v>
      </c>
      <c r="M652" t="s">
        <v>1910</v>
      </c>
      <c r="N652" t="s">
        <v>57</v>
      </c>
      <c r="O652" t="s">
        <v>7</v>
      </c>
      <c r="P652" t="s">
        <v>3</v>
      </c>
    </row>
    <row r="653" spans="1:16" hidden="1" x14ac:dyDescent="0.25">
      <c r="A653" s="21">
        <v>54132111</v>
      </c>
      <c r="B653" t="s">
        <v>1912</v>
      </c>
      <c r="C653" t="s">
        <v>2</v>
      </c>
      <c r="D653" s="18" t="s">
        <v>76</v>
      </c>
      <c r="E653" s="26">
        <v>54132111</v>
      </c>
      <c r="F653" s="24" t="s">
        <v>1914</v>
      </c>
      <c r="G653" s="28" t="e">
        <f>VLOOKUP($A653,'GL-1000 ระงับ'!$B$2:$C$99,1,FALSE)</f>
        <v>#N/A</v>
      </c>
      <c r="H653" s="28" t="e">
        <f>VLOOKUP($A653,'GL-1000 ระงับ'!$B$2:$C$99,2,FALSE)</f>
        <v>#N/A</v>
      </c>
      <c r="I653" s="2">
        <v>2958465</v>
      </c>
      <c r="J653" s="2">
        <v>1</v>
      </c>
      <c r="K653" s="2">
        <v>44571</v>
      </c>
      <c r="L653" t="s">
        <v>1913</v>
      </c>
      <c r="M653" t="s">
        <v>1914</v>
      </c>
      <c r="N653" t="s">
        <v>229</v>
      </c>
      <c r="O653" t="s">
        <v>7</v>
      </c>
      <c r="P653" t="s">
        <v>3</v>
      </c>
    </row>
    <row r="654" spans="1:16" hidden="1" x14ac:dyDescent="0.25">
      <c r="A654" s="21">
        <v>54132112</v>
      </c>
      <c r="B654" t="s">
        <v>1916</v>
      </c>
      <c r="C654" t="s">
        <v>2</v>
      </c>
      <c r="D654" s="18" t="s">
        <v>4</v>
      </c>
      <c r="E654" s="26">
        <v>54132112</v>
      </c>
      <c r="F654" s="24" t="s">
        <v>1917</v>
      </c>
      <c r="G654" s="28" t="e">
        <f>VLOOKUP($A654,'GL-1000 ระงับ'!$B$2:$C$99,1,FALSE)</f>
        <v>#N/A</v>
      </c>
      <c r="H654" s="28" t="e">
        <f>VLOOKUP($A654,'GL-1000 ระงับ'!$B$2:$C$99,2,FALSE)</f>
        <v>#N/A</v>
      </c>
      <c r="I654" s="2">
        <v>2958465</v>
      </c>
      <c r="J654" s="2">
        <v>1</v>
      </c>
      <c r="K654" s="2">
        <v>44571</v>
      </c>
      <c r="L654" t="s">
        <v>1916</v>
      </c>
      <c r="M654" t="s">
        <v>1917</v>
      </c>
      <c r="N654" t="s">
        <v>229</v>
      </c>
      <c r="O654" t="s">
        <v>7</v>
      </c>
      <c r="P654" t="s">
        <v>3</v>
      </c>
    </row>
    <row r="655" spans="1:16" hidden="1" x14ac:dyDescent="0.25">
      <c r="A655" s="21">
        <v>54132114</v>
      </c>
      <c r="B655" t="s">
        <v>1919</v>
      </c>
      <c r="C655" t="s">
        <v>2</v>
      </c>
      <c r="D655" s="18" t="s">
        <v>4</v>
      </c>
      <c r="E655" s="26">
        <v>54132114</v>
      </c>
      <c r="F655" s="24" t="s">
        <v>1920</v>
      </c>
      <c r="G655" s="28" t="e">
        <f>VLOOKUP($A655,'GL-1000 ระงับ'!$B$2:$C$99,1,FALSE)</f>
        <v>#N/A</v>
      </c>
      <c r="H655" s="28" t="e">
        <f>VLOOKUP($A655,'GL-1000 ระงับ'!$B$2:$C$99,2,FALSE)</f>
        <v>#N/A</v>
      </c>
      <c r="I655" s="2">
        <v>2958465</v>
      </c>
      <c r="J655" s="2">
        <v>1</v>
      </c>
      <c r="K655" s="2">
        <v>44571</v>
      </c>
      <c r="L655" t="s">
        <v>1919</v>
      </c>
      <c r="M655" t="s">
        <v>1920</v>
      </c>
      <c r="N655" t="s">
        <v>229</v>
      </c>
      <c r="O655" t="s">
        <v>7</v>
      </c>
      <c r="P655" t="s">
        <v>3</v>
      </c>
    </row>
    <row r="656" spans="1:16" hidden="1" x14ac:dyDescent="0.25">
      <c r="A656" s="21">
        <v>54132115</v>
      </c>
      <c r="B656" t="s">
        <v>1922</v>
      </c>
      <c r="C656" t="s">
        <v>2</v>
      </c>
      <c r="D656" s="18" t="s">
        <v>76</v>
      </c>
      <c r="E656" s="26">
        <v>54132115</v>
      </c>
      <c r="F656" s="24" t="s">
        <v>1923</v>
      </c>
      <c r="G656" s="28" t="e">
        <f>VLOOKUP($A656,'GL-1000 ระงับ'!$B$2:$C$99,1,FALSE)</f>
        <v>#N/A</v>
      </c>
      <c r="H656" s="28" t="e">
        <f>VLOOKUP($A656,'GL-1000 ระงับ'!$B$2:$C$99,2,FALSE)</f>
        <v>#N/A</v>
      </c>
      <c r="I656" s="2">
        <v>2958465</v>
      </c>
      <c r="J656" s="2">
        <v>1</v>
      </c>
      <c r="K656" s="2">
        <v>44571</v>
      </c>
      <c r="L656" t="s">
        <v>1922</v>
      </c>
      <c r="M656" t="s">
        <v>1923</v>
      </c>
      <c r="N656" t="s">
        <v>229</v>
      </c>
      <c r="O656" t="s">
        <v>7</v>
      </c>
      <c r="P656" t="s">
        <v>3</v>
      </c>
    </row>
    <row r="657" spans="1:16" hidden="1" x14ac:dyDescent="0.25">
      <c r="A657" s="21">
        <v>54132116</v>
      </c>
      <c r="B657" t="s">
        <v>1925</v>
      </c>
      <c r="C657" t="s">
        <v>2</v>
      </c>
      <c r="D657" s="18" t="s">
        <v>76</v>
      </c>
      <c r="E657" s="26">
        <v>54132116</v>
      </c>
      <c r="F657" s="24" t="s">
        <v>1926</v>
      </c>
      <c r="G657" s="28" t="e">
        <f>VLOOKUP($A657,'GL-1000 ระงับ'!$B$2:$C$99,1,FALSE)</f>
        <v>#N/A</v>
      </c>
      <c r="H657" s="28" t="e">
        <f>VLOOKUP($A657,'GL-1000 ระงับ'!$B$2:$C$99,2,FALSE)</f>
        <v>#N/A</v>
      </c>
      <c r="I657" s="2">
        <v>2958465</v>
      </c>
      <c r="J657" s="2">
        <v>1</v>
      </c>
      <c r="K657" s="2">
        <v>44571</v>
      </c>
      <c r="L657" t="s">
        <v>1925</v>
      </c>
      <c r="M657" t="s">
        <v>1926</v>
      </c>
      <c r="N657" t="s">
        <v>229</v>
      </c>
      <c r="O657" t="s">
        <v>7</v>
      </c>
      <c r="P657" t="s">
        <v>3</v>
      </c>
    </row>
    <row r="658" spans="1:16" hidden="1" x14ac:dyDescent="0.25">
      <c r="A658" s="21">
        <v>54132117</v>
      </c>
      <c r="B658" t="s">
        <v>1928</v>
      </c>
      <c r="C658" t="s">
        <v>2</v>
      </c>
      <c r="D658" s="18" t="s">
        <v>76</v>
      </c>
      <c r="E658" s="26">
        <v>54132117</v>
      </c>
      <c r="F658" s="24" t="s">
        <v>1929</v>
      </c>
      <c r="G658" s="28" t="e">
        <f>VLOOKUP($A658,'GL-1000 ระงับ'!$B$2:$C$99,1,FALSE)</f>
        <v>#N/A</v>
      </c>
      <c r="H658" s="28" t="e">
        <f>VLOOKUP($A658,'GL-1000 ระงับ'!$B$2:$C$99,2,FALSE)</f>
        <v>#N/A</v>
      </c>
      <c r="I658" s="2">
        <v>2958465</v>
      </c>
      <c r="J658" s="2">
        <v>1</v>
      </c>
      <c r="K658" s="2">
        <v>44571</v>
      </c>
      <c r="L658" t="s">
        <v>1928</v>
      </c>
      <c r="M658" t="s">
        <v>1929</v>
      </c>
      <c r="N658" t="s">
        <v>229</v>
      </c>
      <c r="O658" t="s">
        <v>7</v>
      </c>
      <c r="P658" t="s">
        <v>3</v>
      </c>
    </row>
    <row r="659" spans="1:16" hidden="1" x14ac:dyDescent="0.25">
      <c r="A659" s="21">
        <v>54132118</v>
      </c>
      <c r="B659" t="s">
        <v>1931</v>
      </c>
      <c r="C659" t="s">
        <v>2</v>
      </c>
      <c r="D659" s="18" t="s">
        <v>76</v>
      </c>
      <c r="E659" s="26">
        <v>54132118</v>
      </c>
      <c r="F659" s="24" t="s">
        <v>1932</v>
      </c>
      <c r="G659" s="28" t="e">
        <f>VLOOKUP($A659,'GL-1000 ระงับ'!$B$2:$C$99,1,FALSE)</f>
        <v>#N/A</v>
      </c>
      <c r="H659" s="28" t="e">
        <f>VLOOKUP($A659,'GL-1000 ระงับ'!$B$2:$C$99,2,FALSE)</f>
        <v>#N/A</v>
      </c>
      <c r="I659" s="2">
        <v>2958465</v>
      </c>
      <c r="J659" s="2">
        <v>1</v>
      </c>
      <c r="K659" s="2">
        <v>44571</v>
      </c>
      <c r="L659" t="s">
        <v>1931</v>
      </c>
      <c r="M659" t="s">
        <v>1932</v>
      </c>
      <c r="N659" t="s">
        <v>229</v>
      </c>
      <c r="O659" t="s">
        <v>7</v>
      </c>
      <c r="P659" t="s">
        <v>3</v>
      </c>
    </row>
    <row r="660" spans="1:16" hidden="1" x14ac:dyDescent="0.25">
      <c r="A660" s="21">
        <v>54132119</v>
      </c>
      <c r="B660" t="s">
        <v>1934</v>
      </c>
      <c r="C660" t="s">
        <v>2</v>
      </c>
      <c r="D660" s="18" t="s">
        <v>76</v>
      </c>
      <c r="E660" s="26">
        <v>54132119</v>
      </c>
      <c r="F660" s="24" t="s">
        <v>1935</v>
      </c>
      <c r="G660" s="28" t="e">
        <f>VLOOKUP($A660,'GL-1000 ระงับ'!$B$2:$C$99,1,FALSE)</f>
        <v>#N/A</v>
      </c>
      <c r="H660" s="28" t="e">
        <f>VLOOKUP($A660,'GL-1000 ระงับ'!$B$2:$C$99,2,FALSE)</f>
        <v>#N/A</v>
      </c>
      <c r="I660" s="2">
        <v>2958465</v>
      </c>
      <c r="J660" s="2">
        <v>1</v>
      </c>
      <c r="K660" s="2">
        <v>44706</v>
      </c>
      <c r="L660" t="s">
        <v>1934</v>
      </c>
      <c r="M660" t="s">
        <v>1935</v>
      </c>
      <c r="N660" t="s">
        <v>229</v>
      </c>
      <c r="O660" t="s">
        <v>7</v>
      </c>
      <c r="P660" t="s">
        <v>3</v>
      </c>
    </row>
    <row r="661" spans="1:16" hidden="1" x14ac:dyDescent="0.25">
      <c r="A661" s="21">
        <v>54132120</v>
      </c>
      <c r="B661" t="s">
        <v>1937</v>
      </c>
      <c r="C661" t="s">
        <v>2</v>
      </c>
      <c r="D661" s="18" t="s">
        <v>76</v>
      </c>
      <c r="E661" s="26">
        <v>54132120</v>
      </c>
      <c r="F661" s="24" t="s">
        <v>3515</v>
      </c>
      <c r="G661" s="28" t="e">
        <f>VLOOKUP($A661,'GL-1000 ระงับ'!$B$2:$C$99,1,FALSE)</f>
        <v>#N/A</v>
      </c>
      <c r="H661" s="28" t="e">
        <f>VLOOKUP($A661,'GL-1000 ระงับ'!$B$2:$C$99,2,FALSE)</f>
        <v>#N/A</v>
      </c>
      <c r="I661" s="2">
        <v>2958465</v>
      </c>
      <c r="J661" s="2">
        <v>1</v>
      </c>
      <c r="K661" s="2">
        <v>44726</v>
      </c>
      <c r="L661" t="s">
        <v>1937</v>
      </c>
      <c r="M661" t="s">
        <v>1938</v>
      </c>
      <c r="N661" t="s">
        <v>229</v>
      </c>
      <c r="O661" t="s">
        <v>7</v>
      </c>
      <c r="P661" t="s">
        <v>3</v>
      </c>
    </row>
    <row r="662" spans="1:16" hidden="1" x14ac:dyDescent="0.25">
      <c r="A662" s="21">
        <v>54132121</v>
      </c>
      <c r="B662" t="s">
        <v>1940</v>
      </c>
      <c r="C662" t="s">
        <v>2</v>
      </c>
      <c r="D662" s="18" t="s">
        <v>76</v>
      </c>
      <c r="E662" s="26">
        <v>54132121</v>
      </c>
      <c r="F662" s="24" t="s">
        <v>3516</v>
      </c>
      <c r="G662" s="28" t="e">
        <f>VLOOKUP($A662,'GL-1000 ระงับ'!$B$2:$C$99,1,FALSE)</f>
        <v>#N/A</v>
      </c>
      <c r="H662" s="28" t="e">
        <f>VLOOKUP($A662,'GL-1000 ระงับ'!$B$2:$C$99,2,FALSE)</f>
        <v>#N/A</v>
      </c>
      <c r="I662" s="2">
        <v>2958465</v>
      </c>
      <c r="J662" s="2">
        <v>1</v>
      </c>
      <c r="K662" s="2">
        <v>44726</v>
      </c>
      <c r="L662" t="s">
        <v>1940</v>
      </c>
      <c r="M662" t="s">
        <v>1941</v>
      </c>
      <c r="N662" t="s">
        <v>229</v>
      </c>
      <c r="O662" t="s">
        <v>7</v>
      </c>
      <c r="P662" t="s">
        <v>3</v>
      </c>
    </row>
    <row r="663" spans="1:16" hidden="1" x14ac:dyDescent="0.25">
      <c r="A663" s="21">
        <v>54132122</v>
      </c>
      <c r="B663" t="s">
        <v>1943</v>
      </c>
      <c r="C663" t="s">
        <v>2</v>
      </c>
      <c r="D663" s="18" t="s">
        <v>76</v>
      </c>
      <c r="E663" s="26">
        <v>54132122</v>
      </c>
      <c r="F663" s="24" t="s">
        <v>3517</v>
      </c>
      <c r="G663" s="28" t="e">
        <f>VLOOKUP($A663,'GL-1000 ระงับ'!$B$2:$C$99,1,FALSE)</f>
        <v>#N/A</v>
      </c>
      <c r="H663" s="28" t="e">
        <f>VLOOKUP($A663,'GL-1000 ระงับ'!$B$2:$C$99,2,FALSE)</f>
        <v>#N/A</v>
      </c>
      <c r="I663" s="2">
        <v>2958465</v>
      </c>
      <c r="J663" s="2">
        <v>1</v>
      </c>
      <c r="K663" s="2">
        <v>44726</v>
      </c>
      <c r="L663" t="s">
        <v>1943</v>
      </c>
      <c r="M663" t="s">
        <v>1944</v>
      </c>
      <c r="N663" t="s">
        <v>229</v>
      </c>
      <c r="O663" t="s">
        <v>7</v>
      </c>
      <c r="P663" t="s">
        <v>3</v>
      </c>
    </row>
    <row r="664" spans="1:16" hidden="1" x14ac:dyDescent="0.25">
      <c r="A664" s="21">
        <v>54132123</v>
      </c>
      <c r="B664" t="s">
        <v>1946</v>
      </c>
      <c r="C664" t="s">
        <v>2</v>
      </c>
      <c r="D664" s="18" t="s">
        <v>76</v>
      </c>
      <c r="E664" s="26">
        <v>54132123</v>
      </c>
      <c r="F664" s="24" t="s">
        <v>3518</v>
      </c>
      <c r="G664" s="28" t="e">
        <f>VLOOKUP($A664,'GL-1000 ระงับ'!$B$2:$C$99,1,FALSE)</f>
        <v>#N/A</v>
      </c>
      <c r="H664" s="28" t="e">
        <f>VLOOKUP($A664,'GL-1000 ระงับ'!$B$2:$C$99,2,FALSE)</f>
        <v>#N/A</v>
      </c>
      <c r="I664" s="2">
        <v>2958465</v>
      </c>
      <c r="J664" s="2">
        <v>1</v>
      </c>
      <c r="K664" s="2">
        <v>44726</v>
      </c>
      <c r="L664" t="s">
        <v>1946</v>
      </c>
      <c r="M664" t="s">
        <v>1947</v>
      </c>
      <c r="N664" t="s">
        <v>229</v>
      </c>
      <c r="O664" t="s">
        <v>7</v>
      </c>
      <c r="P664" t="s">
        <v>3</v>
      </c>
    </row>
    <row r="665" spans="1:16" hidden="1" x14ac:dyDescent="0.25">
      <c r="A665" s="21">
        <v>54132124</v>
      </c>
      <c r="B665" t="s">
        <v>1949</v>
      </c>
      <c r="C665" t="s">
        <v>2</v>
      </c>
      <c r="D665" s="18" t="s">
        <v>76</v>
      </c>
      <c r="E665" s="26">
        <v>54132124</v>
      </c>
      <c r="F665" s="24" t="s">
        <v>1950</v>
      </c>
      <c r="G665" s="28" t="e">
        <f>VLOOKUP($A665,'GL-1000 ระงับ'!$B$2:$C$99,1,FALSE)</f>
        <v>#N/A</v>
      </c>
      <c r="H665" s="28" t="e">
        <f>VLOOKUP($A665,'GL-1000 ระงับ'!$B$2:$C$99,2,FALSE)</f>
        <v>#N/A</v>
      </c>
      <c r="I665" s="2">
        <v>2958465</v>
      </c>
      <c r="J665" s="2">
        <v>1</v>
      </c>
      <c r="K665" s="2">
        <v>44726</v>
      </c>
      <c r="L665" t="s">
        <v>1949</v>
      </c>
      <c r="M665" t="s">
        <v>1950</v>
      </c>
      <c r="N665" t="s">
        <v>229</v>
      </c>
      <c r="O665" t="s">
        <v>7</v>
      </c>
      <c r="P665" t="s">
        <v>3</v>
      </c>
    </row>
    <row r="666" spans="1:16" hidden="1" x14ac:dyDescent="0.25">
      <c r="A666" s="21">
        <v>54132125</v>
      </c>
      <c r="B666" t="s">
        <v>1952</v>
      </c>
      <c r="C666" t="s">
        <v>2</v>
      </c>
      <c r="D666" s="18" t="s">
        <v>76</v>
      </c>
      <c r="E666" s="26">
        <v>54132125</v>
      </c>
      <c r="F666" s="24" t="s">
        <v>1953</v>
      </c>
      <c r="G666" s="28" t="e">
        <f>VLOOKUP($A666,'GL-1000 ระงับ'!$B$2:$C$99,1,FALSE)</f>
        <v>#N/A</v>
      </c>
      <c r="H666" s="28" t="e">
        <f>VLOOKUP($A666,'GL-1000 ระงับ'!$B$2:$C$99,2,FALSE)</f>
        <v>#N/A</v>
      </c>
      <c r="I666" s="2">
        <v>2958465</v>
      </c>
      <c r="J666" s="2">
        <v>1</v>
      </c>
      <c r="K666" s="2">
        <v>44726</v>
      </c>
      <c r="L666" t="s">
        <v>1952</v>
      </c>
      <c r="M666" t="s">
        <v>1953</v>
      </c>
      <c r="N666" t="s">
        <v>229</v>
      </c>
      <c r="O666" t="s">
        <v>7</v>
      </c>
      <c r="P666" t="s">
        <v>3</v>
      </c>
    </row>
    <row r="667" spans="1:16" hidden="1" x14ac:dyDescent="0.25">
      <c r="A667" s="21">
        <v>54132126</v>
      </c>
      <c r="B667" t="s">
        <v>1955</v>
      </c>
      <c r="C667" t="s">
        <v>2</v>
      </c>
      <c r="D667" s="18" t="s">
        <v>76</v>
      </c>
      <c r="E667" s="26">
        <v>54132126</v>
      </c>
      <c r="F667" s="24" t="s">
        <v>1957</v>
      </c>
      <c r="G667" s="28" t="e">
        <f>VLOOKUP($A667,'GL-1000 ระงับ'!$B$2:$C$99,1,FALSE)</f>
        <v>#N/A</v>
      </c>
      <c r="H667" s="28" t="e">
        <f>VLOOKUP($A667,'GL-1000 ระงับ'!$B$2:$C$99,2,FALSE)</f>
        <v>#N/A</v>
      </c>
      <c r="I667" s="2">
        <v>2958465</v>
      </c>
      <c r="J667" s="2">
        <v>1</v>
      </c>
      <c r="K667" s="2">
        <v>44911</v>
      </c>
      <c r="L667" t="s">
        <v>1956</v>
      </c>
      <c r="M667" t="s">
        <v>1957</v>
      </c>
      <c r="N667" t="s">
        <v>127</v>
      </c>
      <c r="O667" t="s">
        <v>7</v>
      </c>
      <c r="P667" t="s">
        <v>3</v>
      </c>
    </row>
    <row r="668" spans="1:16" hidden="1" x14ac:dyDescent="0.25">
      <c r="A668" s="21">
        <v>54511101</v>
      </c>
      <c r="B668" t="s">
        <v>1959</v>
      </c>
      <c r="C668" t="s">
        <v>2</v>
      </c>
      <c r="D668" s="18" t="s">
        <v>76</v>
      </c>
      <c r="E668" s="26">
        <v>54511101</v>
      </c>
      <c r="F668" s="24" t="s">
        <v>1959</v>
      </c>
      <c r="G668" s="28" t="e">
        <f>VLOOKUP($A668,'GL-1000 ระงับ'!$B$2:$C$99,1,FALSE)</f>
        <v>#N/A</v>
      </c>
      <c r="H668" s="28" t="e">
        <f>VLOOKUP($A668,'GL-1000 ระงับ'!$B$2:$C$99,2,FALSE)</f>
        <v>#N/A</v>
      </c>
      <c r="I668" s="2">
        <v>2958465</v>
      </c>
      <c r="J668" s="2">
        <v>1</v>
      </c>
      <c r="K668" s="2">
        <v>44271</v>
      </c>
      <c r="L668" t="s">
        <v>1959</v>
      </c>
      <c r="M668" t="s">
        <v>1959</v>
      </c>
      <c r="N668" t="s">
        <v>414</v>
      </c>
      <c r="O668" t="s">
        <v>7</v>
      </c>
      <c r="P668" t="s">
        <v>3</v>
      </c>
    </row>
    <row r="669" spans="1:16" hidden="1" x14ac:dyDescent="0.25">
      <c r="A669" s="21">
        <v>54601101</v>
      </c>
      <c r="B669" t="s">
        <v>1961</v>
      </c>
      <c r="C669" t="s">
        <v>2</v>
      </c>
      <c r="D669" s="18" t="s">
        <v>76</v>
      </c>
      <c r="E669" s="26">
        <v>54601101</v>
      </c>
      <c r="F669" s="24" t="s">
        <v>1961</v>
      </c>
      <c r="G669" s="28" t="e">
        <f>VLOOKUP($A669,'GL-1000 ระงับ'!$B$2:$C$99,1,FALSE)</f>
        <v>#N/A</v>
      </c>
      <c r="H669" s="28" t="e">
        <f>VLOOKUP($A669,'GL-1000 ระงับ'!$B$2:$C$99,2,FALSE)</f>
        <v>#N/A</v>
      </c>
      <c r="I669" s="2">
        <v>2958465</v>
      </c>
      <c r="J669" s="2">
        <v>1</v>
      </c>
      <c r="K669" s="2">
        <v>40844</v>
      </c>
      <c r="L669" t="s">
        <v>1961</v>
      </c>
      <c r="M669" t="s">
        <v>1961</v>
      </c>
      <c r="N669" t="s">
        <v>6</v>
      </c>
      <c r="O669" t="s">
        <v>7</v>
      </c>
      <c r="P669" t="s">
        <v>3</v>
      </c>
    </row>
    <row r="670" spans="1:16" hidden="1" x14ac:dyDescent="0.25">
      <c r="A670" s="21">
        <v>54601102</v>
      </c>
      <c r="B670" t="s">
        <v>1963</v>
      </c>
      <c r="C670" t="s">
        <v>2</v>
      </c>
      <c r="D670" s="18" t="s">
        <v>76</v>
      </c>
      <c r="E670" s="26">
        <v>54601102</v>
      </c>
      <c r="F670" s="24" t="s">
        <v>1964</v>
      </c>
      <c r="G670" s="28" t="e">
        <f>VLOOKUP($A670,'GL-1000 ระงับ'!$B$2:$C$99,1,FALSE)</f>
        <v>#N/A</v>
      </c>
      <c r="H670" s="28" t="e">
        <f>VLOOKUP($A670,'GL-1000 ระงับ'!$B$2:$C$99,2,FALSE)</f>
        <v>#N/A</v>
      </c>
      <c r="I670" s="2">
        <v>2958465</v>
      </c>
      <c r="J670" s="2">
        <v>1</v>
      </c>
      <c r="K670" s="2">
        <v>40844</v>
      </c>
      <c r="L670" t="s">
        <v>1963</v>
      </c>
      <c r="M670" t="s">
        <v>1964</v>
      </c>
      <c r="N670" t="s">
        <v>6</v>
      </c>
      <c r="O670" t="s">
        <v>7</v>
      </c>
      <c r="P670" t="s">
        <v>3</v>
      </c>
    </row>
    <row r="671" spans="1:16" hidden="1" x14ac:dyDescent="0.25">
      <c r="A671" s="21">
        <v>54601103</v>
      </c>
      <c r="B671" t="s">
        <v>1966</v>
      </c>
      <c r="C671" t="s">
        <v>2</v>
      </c>
      <c r="D671" s="18" t="s">
        <v>76</v>
      </c>
      <c r="E671" s="26">
        <v>54601103</v>
      </c>
      <c r="F671" s="24" t="s">
        <v>1967</v>
      </c>
      <c r="G671" s="28" t="e">
        <f>VLOOKUP($A671,'GL-1000 ระงับ'!$B$2:$C$99,1,FALSE)</f>
        <v>#N/A</v>
      </c>
      <c r="H671" s="28" t="e">
        <f>VLOOKUP($A671,'GL-1000 ระงับ'!$B$2:$C$99,2,FALSE)</f>
        <v>#N/A</v>
      </c>
      <c r="I671" s="2">
        <v>2958465</v>
      </c>
      <c r="J671" s="2">
        <v>1</v>
      </c>
      <c r="K671" s="2">
        <v>40844</v>
      </c>
      <c r="L671" t="s">
        <v>1966</v>
      </c>
      <c r="M671" t="s">
        <v>1967</v>
      </c>
      <c r="N671" t="s">
        <v>6</v>
      </c>
      <c r="O671" t="s">
        <v>7</v>
      </c>
      <c r="P671" t="s">
        <v>3</v>
      </c>
    </row>
    <row r="672" spans="1:16" hidden="1" x14ac:dyDescent="0.25">
      <c r="A672" s="21">
        <v>54601104</v>
      </c>
      <c r="B672" t="s">
        <v>1969</v>
      </c>
      <c r="C672" t="s">
        <v>2</v>
      </c>
      <c r="D672" s="18" t="s">
        <v>76</v>
      </c>
      <c r="E672" s="26">
        <v>54601104</v>
      </c>
      <c r="F672" s="24" t="s">
        <v>3519</v>
      </c>
      <c r="G672" s="28" t="e">
        <f>VLOOKUP($A672,'GL-1000 ระงับ'!$B$2:$C$99,1,FALSE)</f>
        <v>#N/A</v>
      </c>
      <c r="H672" s="28" t="e">
        <f>VLOOKUP($A672,'GL-1000 ระงับ'!$B$2:$C$99,2,FALSE)</f>
        <v>#N/A</v>
      </c>
      <c r="I672" s="2">
        <v>2958465</v>
      </c>
      <c r="J672" s="2">
        <v>1</v>
      </c>
      <c r="K672" s="2">
        <v>40844</v>
      </c>
      <c r="L672" t="s">
        <v>1969</v>
      </c>
      <c r="M672" t="s">
        <v>1970</v>
      </c>
      <c r="N672" t="s">
        <v>6</v>
      </c>
      <c r="O672" t="s">
        <v>7</v>
      </c>
      <c r="P672" t="s">
        <v>3</v>
      </c>
    </row>
    <row r="673" spans="1:16" hidden="1" x14ac:dyDescent="0.25">
      <c r="A673" s="21">
        <v>54601105</v>
      </c>
      <c r="B673" t="s">
        <v>1972</v>
      </c>
      <c r="C673" t="s">
        <v>2</v>
      </c>
      <c r="D673" s="18" t="s">
        <v>76</v>
      </c>
      <c r="E673" s="26">
        <v>54601105</v>
      </c>
      <c r="F673" s="24" t="s">
        <v>1973</v>
      </c>
      <c r="G673" s="28" t="e">
        <f>VLOOKUP($A673,'GL-1000 ระงับ'!$B$2:$C$99,1,FALSE)</f>
        <v>#N/A</v>
      </c>
      <c r="H673" s="28" t="e">
        <f>VLOOKUP($A673,'GL-1000 ระงับ'!$B$2:$C$99,2,FALSE)</f>
        <v>#N/A</v>
      </c>
      <c r="I673" s="2">
        <v>2958465</v>
      </c>
      <c r="J673" s="2">
        <v>1</v>
      </c>
      <c r="K673" s="2">
        <v>40844</v>
      </c>
      <c r="L673" t="s">
        <v>1972</v>
      </c>
      <c r="M673" t="s">
        <v>1973</v>
      </c>
      <c r="N673" t="s">
        <v>6</v>
      </c>
      <c r="O673" t="s">
        <v>7</v>
      </c>
      <c r="P673" t="s">
        <v>3</v>
      </c>
    </row>
    <row r="674" spans="1:16" hidden="1" x14ac:dyDescent="0.25">
      <c r="A674" s="21">
        <v>54601106</v>
      </c>
      <c r="B674" t="s">
        <v>1975</v>
      </c>
      <c r="C674" t="s">
        <v>2</v>
      </c>
      <c r="D674" s="18" t="s">
        <v>76</v>
      </c>
      <c r="E674" s="26">
        <v>54601106</v>
      </c>
      <c r="F674" s="24" t="s">
        <v>1975</v>
      </c>
      <c r="G674" s="28" t="e">
        <f>VLOOKUP($A674,'GL-1000 ระงับ'!$B$2:$C$99,1,FALSE)</f>
        <v>#N/A</v>
      </c>
      <c r="H674" s="28" t="e">
        <f>VLOOKUP($A674,'GL-1000 ระงับ'!$B$2:$C$99,2,FALSE)</f>
        <v>#N/A</v>
      </c>
      <c r="I674" s="2">
        <v>2958465</v>
      </c>
      <c r="J674" s="2">
        <v>1</v>
      </c>
      <c r="K674" s="2">
        <v>40844</v>
      </c>
      <c r="L674" t="s">
        <v>1975</v>
      </c>
      <c r="M674" t="s">
        <v>1975</v>
      </c>
      <c r="N674" t="s">
        <v>6</v>
      </c>
      <c r="O674" t="s">
        <v>7</v>
      </c>
      <c r="P674" t="s">
        <v>3</v>
      </c>
    </row>
    <row r="675" spans="1:16" hidden="1" x14ac:dyDescent="0.25">
      <c r="A675" s="21">
        <v>54601107</v>
      </c>
      <c r="B675" t="s">
        <v>1977</v>
      </c>
      <c r="C675" t="s">
        <v>2</v>
      </c>
      <c r="D675" s="18" t="s">
        <v>76</v>
      </c>
      <c r="E675" s="26">
        <v>54601107</v>
      </c>
      <c r="F675" s="24" t="s">
        <v>3520</v>
      </c>
      <c r="G675" s="28" t="e">
        <f>VLOOKUP($A675,'GL-1000 ระงับ'!$B$2:$C$99,1,FALSE)</f>
        <v>#N/A</v>
      </c>
      <c r="H675" s="28" t="e">
        <f>VLOOKUP($A675,'GL-1000 ระงับ'!$B$2:$C$99,2,FALSE)</f>
        <v>#N/A</v>
      </c>
      <c r="I675" s="2">
        <v>2958465</v>
      </c>
      <c r="J675" s="2">
        <v>1</v>
      </c>
      <c r="K675" s="2">
        <v>40844</v>
      </c>
      <c r="L675" t="s">
        <v>1977</v>
      </c>
      <c r="M675" t="s">
        <v>1978</v>
      </c>
      <c r="N675" t="s">
        <v>6</v>
      </c>
      <c r="O675" t="s">
        <v>7</v>
      </c>
      <c r="P675" t="s">
        <v>3</v>
      </c>
    </row>
    <row r="676" spans="1:16" hidden="1" x14ac:dyDescent="0.25">
      <c r="A676" s="21">
        <v>54601108</v>
      </c>
      <c r="B676" t="s">
        <v>1980</v>
      </c>
      <c r="C676" t="s">
        <v>2</v>
      </c>
      <c r="D676" s="18" t="s">
        <v>76</v>
      </c>
      <c r="E676" s="26">
        <v>54601108</v>
      </c>
      <c r="F676" s="24" t="s">
        <v>1981</v>
      </c>
      <c r="G676" s="28" t="e">
        <f>VLOOKUP($A676,'GL-1000 ระงับ'!$B$2:$C$99,1,FALSE)</f>
        <v>#N/A</v>
      </c>
      <c r="H676" s="28" t="e">
        <f>VLOOKUP($A676,'GL-1000 ระงับ'!$B$2:$C$99,2,FALSE)</f>
        <v>#N/A</v>
      </c>
      <c r="I676" s="2">
        <v>2958465</v>
      </c>
      <c r="J676" s="2">
        <v>1</v>
      </c>
      <c r="K676" s="2">
        <v>40844</v>
      </c>
      <c r="L676" t="s">
        <v>1980</v>
      </c>
      <c r="M676" t="s">
        <v>1981</v>
      </c>
      <c r="N676" t="s">
        <v>6</v>
      </c>
      <c r="O676" t="s">
        <v>7</v>
      </c>
      <c r="P676" t="s">
        <v>3</v>
      </c>
    </row>
    <row r="677" spans="1:16" hidden="1" x14ac:dyDescent="0.25">
      <c r="A677" s="21">
        <v>54601109</v>
      </c>
      <c r="B677" t="s">
        <v>1983</v>
      </c>
      <c r="C677" t="s">
        <v>2</v>
      </c>
      <c r="D677" s="18" t="s">
        <v>76</v>
      </c>
      <c r="E677" s="26">
        <v>54601109</v>
      </c>
      <c r="F677" s="24" t="s">
        <v>1984</v>
      </c>
      <c r="G677" s="28" t="e">
        <f>VLOOKUP($A677,'GL-1000 ระงับ'!$B$2:$C$99,1,FALSE)</f>
        <v>#N/A</v>
      </c>
      <c r="H677" s="28" t="e">
        <f>VLOOKUP($A677,'GL-1000 ระงับ'!$B$2:$C$99,2,FALSE)</f>
        <v>#N/A</v>
      </c>
      <c r="I677" s="2">
        <v>2958465</v>
      </c>
      <c r="J677" s="2">
        <v>1</v>
      </c>
      <c r="K677" s="2">
        <v>40844</v>
      </c>
      <c r="L677" t="s">
        <v>1983</v>
      </c>
      <c r="M677" t="s">
        <v>1984</v>
      </c>
      <c r="N677" t="s">
        <v>6</v>
      </c>
      <c r="O677" t="s">
        <v>7</v>
      </c>
      <c r="P677" t="s">
        <v>3</v>
      </c>
    </row>
    <row r="678" spans="1:16" hidden="1" x14ac:dyDescent="0.25">
      <c r="A678" s="21">
        <v>54601110</v>
      </c>
      <c r="B678" t="s">
        <v>1986</v>
      </c>
      <c r="C678" t="s">
        <v>2</v>
      </c>
      <c r="D678" s="18" t="s">
        <v>76</v>
      </c>
      <c r="E678" s="26">
        <v>54601110</v>
      </c>
      <c r="F678" s="24" t="s">
        <v>1987</v>
      </c>
      <c r="G678" s="28" t="e">
        <f>VLOOKUP($A678,'GL-1000 ระงับ'!$B$2:$C$99,1,FALSE)</f>
        <v>#N/A</v>
      </c>
      <c r="H678" s="28" t="e">
        <f>VLOOKUP($A678,'GL-1000 ระงับ'!$B$2:$C$99,2,FALSE)</f>
        <v>#N/A</v>
      </c>
      <c r="I678" s="2">
        <v>2958465</v>
      </c>
      <c r="J678" s="2">
        <v>1</v>
      </c>
      <c r="K678" s="2">
        <v>41971</v>
      </c>
      <c r="L678" t="s">
        <v>1986</v>
      </c>
      <c r="M678" t="s">
        <v>1987</v>
      </c>
      <c r="N678" t="s">
        <v>61</v>
      </c>
      <c r="O678" t="s">
        <v>7</v>
      </c>
      <c r="P678" t="s">
        <v>3</v>
      </c>
    </row>
    <row r="679" spans="1:16" s="30" customFormat="1" x14ac:dyDescent="0.25">
      <c r="A679" s="29">
        <v>54601121</v>
      </c>
      <c r="B679" s="30" t="s">
        <v>1989</v>
      </c>
      <c r="C679" s="30" t="s">
        <v>2</v>
      </c>
      <c r="D679" s="31" t="s">
        <v>3</v>
      </c>
      <c r="E679" s="32" t="e">
        <v>#N/A</v>
      </c>
      <c r="F679" s="33" t="e">
        <v>#N/A</v>
      </c>
      <c r="G679" s="34">
        <f>VLOOKUP($A679,'GL-1000 ระงับ'!$B$2:$C$99,1,FALSE)</f>
        <v>54601121</v>
      </c>
      <c r="H679" s="34" t="str">
        <f>VLOOKUP($A679,'GL-1000 ระงับ'!$B$2:$C$99,2,FALSE)</f>
        <v>บ-เงินเดือน พนง.TM+(ยอดเครดิต)</v>
      </c>
      <c r="I679" s="35">
        <v>2958465</v>
      </c>
      <c r="J679" s="35">
        <v>1</v>
      </c>
      <c r="K679" s="35">
        <v>45475</v>
      </c>
      <c r="L679" s="30" t="s">
        <v>1989</v>
      </c>
      <c r="M679" s="30" t="s">
        <v>1990</v>
      </c>
      <c r="N679" s="30" t="s">
        <v>127</v>
      </c>
      <c r="O679" s="30" t="s">
        <v>7</v>
      </c>
      <c r="P679" s="30" t="s">
        <v>3</v>
      </c>
    </row>
    <row r="680" spans="1:16" s="30" customFormat="1" x14ac:dyDescent="0.25">
      <c r="A680" s="29">
        <v>54601122</v>
      </c>
      <c r="B680" s="30" t="s">
        <v>1992</v>
      </c>
      <c r="C680" s="30" t="s">
        <v>2</v>
      </c>
      <c r="D680" s="31" t="s">
        <v>3</v>
      </c>
      <c r="E680" s="32" t="e">
        <v>#N/A</v>
      </c>
      <c r="F680" s="33" t="e">
        <v>#N/A</v>
      </c>
      <c r="G680" s="34">
        <f>VLOOKUP($A680,'GL-1000 ระงับ'!$B$2:$C$99,1,FALSE)</f>
        <v>54601122</v>
      </c>
      <c r="H680" s="34" t="str">
        <f>VLOOKUP($A680,'GL-1000 ระงับ'!$B$2:$C$99,2,FALSE)</f>
        <v>บ-เงินเดือน - IO(ยอดเครดิต)</v>
      </c>
      <c r="I680" s="35">
        <v>2958465</v>
      </c>
      <c r="J680" s="35">
        <v>1</v>
      </c>
      <c r="K680" s="35">
        <v>45475</v>
      </c>
      <c r="L680" s="30" t="s">
        <v>1992</v>
      </c>
      <c r="M680" s="30" t="s">
        <v>1993</v>
      </c>
      <c r="N680" s="30" t="s">
        <v>127</v>
      </c>
      <c r="O680" s="30" t="s">
        <v>7</v>
      </c>
      <c r="P680" s="30" t="s">
        <v>3</v>
      </c>
    </row>
    <row r="681" spans="1:16" s="30" customFormat="1" x14ac:dyDescent="0.25">
      <c r="A681" s="29">
        <v>54601123</v>
      </c>
      <c r="B681" s="30" t="s">
        <v>1995</v>
      </c>
      <c r="C681" s="30" t="s">
        <v>2</v>
      </c>
      <c r="D681" s="31" t="s">
        <v>3</v>
      </c>
      <c r="E681" s="32" t="e">
        <v>#N/A</v>
      </c>
      <c r="F681" s="33" t="e">
        <v>#N/A</v>
      </c>
      <c r="G681" s="34">
        <f>VLOOKUP($A681,'GL-1000 ระงับ'!$B$2:$C$99,1,FALSE)</f>
        <v>54601123</v>
      </c>
      <c r="H681" s="34" t="str">
        <f>VLOOKUP($A681,'GL-1000 ระงับ'!$B$2:$C$99,2,FALSE)</f>
        <v>บ-โสหุ้ยและสวัสดิการ - IO(ยอดเครดิต)</v>
      </c>
      <c r="I681" s="35">
        <v>2958465</v>
      </c>
      <c r="J681" s="35">
        <v>1</v>
      </c>
      <c r="K681" s="35">
        <v>45475</v>
      </c>
      <c r="L681" s="30" t="s">
        <v>1995</v>
      </c>
      <c r="M681" s="30" t="s">
        <v>1996</v>
      </c>
      <c r="N681" s="30" t="s">
        <v>127</v>
      </c>
      <c r="O681" s="30" t="s">
        <v>7</v>
      </c>
      <c r="P681" s="30" t="s">
        <v>3</v>
      </c>
    </row>
    <row r="682" spans="1:16" hidden="1" x14ac:dyDescent="0.25">
      <c r="A682" s="21">
        <v>54601199</v>
      </c>
      <c r="B682" t="s">
        <v>1998</v>
      </c>
      <c r="C682" t="s">
        <v>2</v>
      </c>
      <c r="D682" s="18" t="s">
        <v>76</v>
      </c>
      <c r="E682" s="26">
        <v>54601199</v>
      </c>
      <c r="F682" s="24" t="s">
        <v>1999</v>
      </c>
      <c r="G682" s="28" t="e">
        <f>VLOOKUP($A682,'GL-1000 ระงับ'!$B$2:$C$99,1,FALSE)</f>
        <v>#N/A</v>
      </c>
      <c r="H682" s="28" t="e">
        <f>VLOOKUP($A682,'GL-1000 ระงับ'!$B$2:$C$99,2,FALSE)</f>
        <v>#N/A</v>
      </c>
      <c r="I682" s="2">
        <v>2958465</v>
      </c>
      <c r="J682" s="2">
        <v>1</v>
      </c>
      <c r="K682" s="2">
        <v>40844</v>
      </c>
      <c r="L682" t="s">
        <v>1998</v>
      </c>
      <c r="M682" t="s">
        <v>1999</v>
      </c>
      <c r="N682" t="s">
        <v>6</v>
      </c>
      <c r="O682" t="s">
        <v>7</v>
      </c>
      <c r="P682" t="s">
        <v>3</v>
      </c>
    </row>
    <row r="683" spans="1:16" hidden="1" x14ac:dyDescent="0.25">
      <c r="A683" s="21">
        <v>54601201</v>
      </c>
      <c r="B683" t="s">
        <v>2001</v>
      </c>
      <c r="C683" t="s">
        <v>2</v>
      </c>
      <c r="D683" s="18" t="s">
        <v>76</v>
      </c>
      <c r="E683" s="26">
        <v>54601201</v>
      </c>
      <c r="F683" s="24" t="s">
        <v>2002</v>
      </c>
      <c r="G683" s="28" t="e">
        <f>VLOOKUP($A683,'GL-1000 ระงับ'!$B$2:$C$99,1,FALSE)</f>
        <v>#N/A</v>
      </c>
      <c r="H683" s="28" t="e">
        <f>VLOOKUP($A683,'GL-1000 ระงับ'!$B$2:$C$99,2,FALSE)</f>
        <v>#N/A</v>
      </c>
      <c r="I683" s="2">
        <v>2958465</v>
      </c>
      <c r="J683" s="2">
        <v>1</v>
      </c>
      <c r="K683" s="2">
        <v>40844</v>
      </c>
      <c r="L683" t="s">
        <v>2001</v>
      </c>
      <c r="M683" t="s">
        <v>2002</v>
      </c>
      <c r="N683" t="s">
        <v>6</v>
      </c>
      <c r="O683" t="s">
        <v>7</v>
      </c>
      <c r="P683" t="s">
        <v>3</v>
      </c>
    </row>
    <row r="684" spans="1:16" hidden="1" x14ac:dyDescent="0.25">
      <c r="A684" s="21">
        <v>54601202</v>
      </c>
      <c r="B684" t="s">
        <v>2004</v>
      </c>
      <c r="C684" t="s">
        <v>2</v>
      </c>
      <c r="D684" s="18" t="s">
        <v>76</v>
      </c>
      <c r="E684" s="26">
        <v>54601202</v>
      </c>
      <c r="F684" s="24" t="s">
        <v>2005</v>
      </c>
      <c r="G684" s="28" t="e">
        <f>VLOOKUP($A684,'GL-1000 ระงับ'!$B$2:$C$99,1,FALSE)</f>
        <v>#N/A</v>
      </c>
      <c r="H684" s="28" t="e">
        <f>VLOOKUP($A684,'GL-1000 ระงับ'!$B$2:$C$99,2,FALSE)</f>
        <v>#N/A</v>
      </c>
      <c r="I684" s="2">
        <v>2958465</v>
      </c>
      <c r="J684" s="2">
        <v>1</v>
      </c>
      <c r="K684" s="2">
        <v>40844</v>
      </c>
      <c r="L684" t="s">
        <v>2004</v>
      </c>
      <c r="M684" t="s">
        <v>2005</v>
      </c>
      <c r="N684" t="s">
        <v>6</v>
      </c>
      <c r="O684" t="s">
        <v>7</v>
      </c>
      <c r="P684" t="s">
        <v>3</v>
      </c>
    </row>
    <row r="685" spans="1:16" hidden="1" x14ac:dyDescent="0.25">
      <c r="A685" s="21">
        <v>54601203</v>
      </c>
      <c r="B685" t="s">
        <v>2007</v>
      </c>
      <c r="C685" t="s">
        <v>2</v>
      </c>
      <c r="D685" s="18" t="s">
        <v>76</v>
      </c>
      <c r="E685" s="26">
        <v>54601203</v>
      </c>
      <c r="F685" s="24" t="s">
        <v>2008</v>
      </c>
      <c r="G685" s="28" t="e">
        <f>VLOOKUP($A685,'GL-1000 ระงับ'!$B$2:$C$99,1,FALSE)</f>
        <v>#N/A</v>
      </c>
      <c r="H685" s="28" t="e">
        <f>VLOOKUP($A685,'GL-1000 ระงับ'!$B$2:$C$99,2,FALSE)</f>
        <v>#N/A</v>
      </c>
      <c r="I685" s="2">
        <v>2958465</v>
      </c>
      <c r="J685" s="2">
        <v>1</v>
      </c>
      <c r="K685" s="2">
        <v>40844</v>
      </c>
      <c r="L685" t="s">
        <v>2007</v>
      </c>
      <c r="M685" t="s">
        <v>2008</v>
      </c>
      <c r="N685" t="s">
        <v>6</v>
      </c>
      <c r="O685" t="s">
        <v>7</v>
      </c>
      <c r="P685" t="s">
        <v>3</v>
      </c>
    </row>
    <row r="686" spans="1:16" hidden="1" x14ac:dyDescent="0.25">
      <c r="A686" s="21">
        <v>54601204</v>
      </c>
      <c r="B686" t="s">
        <v>2010</v>
      </c>
      <c r="C686" t="s">
        <v>2</v>
      </c>
      <c r="D686" s="18" t="s">
        <v>76</v>
      </c>
      <c r="E686" s="26">
        <v>54601204</v>
      </c>
      <c r="F686" s="24" t="s">
        <v>2010</v>
      </c>
      <c r="G686" s="28" t="e">
        <f>VLOOKUP($A686,'GL-1000 ระงับ'!$B$2:$C$99,1,FALSE)</f>
        <v>#N/A</v>
      </c>
      <c r="H686" s="28" t="e">
        <f>VLOOKUP($A686,'GL-1000 ระงับ'!$B$2:$C$99,2,FALSE)</f>
        <v>#N/A</v>
      </c>
      <c r="I686" s="2">
        <v>2958465</v>
      </c>
      <c r="J686" s="2">
        <v>1</v>
      </c>
      <c r="K686" s="2">
        <v>40844</v>
      </c>
      <c r="L686" t="s">
        <v>2010</v>
      </c>
      <c r="M686" t="s">
        <v>2010</v>
      </c>
      <c r="N686" t="s">
        <v>6</v>
      </c>
      <c r="O686" t="s">
        <v>7</v>
      </c>
      <c r="P686" t="s">
        <v>3</v>
      </c>
    </row>
    <row r="687" spans="1:16" hidden="1" x14ac:dyDescent="0.25">
      <c r="A687" s="21">
        <v>54601205</v>
      </c>
      <c r="B687" t="s">
        <v>2012</v>
      </c>
      <c r="C687" t="s">
        <v>2</v>
      </c>
      <c r="D687" s="18" t="s">
        <v>76</v>
      </c>
      <c r="E687" s="26">
        <v>54601205</v>
      </c>
      <c r="F687" s="24" t="s">
        <v>2013</v>
      </c>
      <c r="G687" s="28" t="e">
        <f>VLOOKUP($A687,'GL-1000 ระงับ'!$B$2:$C$99,1,FALSE)</f>
        <v>#N/A</v>
      </c>
      <c r="H687" s="28" t="e">
        <f>VLOOKUP($A687,'GL-1000 ระงับ'!$B$2:$C$99,2,FALSE)</f>
        <v>#N/A</v>
      </c>
      <c r="I687" s="2">
        <v>2958465</v>
      </c>
      <c r="J687" s="2">
        <v>1</v>
      </c>
      <c r="K687" s="2">
        <v>40844</v>
      </c>
      <c r="L687" t="s">
        <v>2012</v>
      </c>
      <c r="M687" t="s">
        <v>2013</v>
      </c>
      <c r="N687" t="s">
        <v>6</v>
      </c>
      <c r="O687" t="s">
        <v>7</v>
      </c>
      <c r="P687" t="s">
        <v>3</v>
      </c>
    </row>
    <row r="688" spans="1:16" s="30" customFormat="1" x14ac:dyDescent="0.25">
      <c r="A688" s="29">
        <v>54601206</v>
      </c>
      <c r="B688" s="30" t="s">
        <v>2015</v>
      </c>
      <c r="C688" s="30" t="s">
        <v>2</v>
      </c>
      <c r="D688" s="31" t="s">
        <v>4</v>
      </c>
      <c r="E688" s="32" t="e">
        <v>#N/A</v>
      </c>
      <c r="F688" s="33" t="e">
        <v>#N/A</v>
      </c>
      <c r="G688" s="34">
        <f>VLOOKUP($A688,'GL-1000 ระงับ'!$B$2:$C$99,1,FALSE)</f>
        <v>54601206</v>
      </c>
      <c r="H688" s="34" t="str">
        <f>VLOOKUP($A688,'GL-1000 ระงับ'!$B$2:$C$99,2,FALSE)</f>
        <v>บ-ค่าจ้างลูกจ้าง-Outsource</v>
      </c>
      <c r="I688" s="35">
        <v>2958465</v>
      </c>
      <c r="J688" s="35">
        <v>1</v>
      </c>
      <c r="K688" s="35">
        <v>40914</v>
      </c>
      <c r="L688" s="30" t="s">
        <v>2016</v>
      </c>
      <c r="M688" s="30" t="s">
        <v>2017</v>
      </c>
      <c r="N688" s="30" t="s">
        <v>6</v>
      </c>
      <c r="O688" s="30" t="s">
        <v>7</v>
      </c>
      <c r="P688" s="30" t="s">
        <v>3</v>
      </c>
    </row>
    <row r="689" spans="1:16" hidden="1" x14ac:dyDescent="0.25">
      <c r="A689" s="21">
        <v>54601299</v>
      </c>
      <c r="B689" t="s">
        <v>2019</v>
      </c>
      <c r="C689" t="s">
        <v>2</v>
      </c>
      <c r="D689" s="18" t="s">
        <v>76</v>
      </c>
      <c r="E689" s="26">
        <v>54601299</v>
      </c>
      <c r="F689" s="24" t="s">
        <v>2020</v>
      </c>
      <c r="G689" s="28" t="e">
        <f>VLOOKUP($A689,'GL-1000 ระงับ'!$B$2:$C$99,1,FALSE)</f>
        <v>#N/A</v>
      </c>
      <c r="H689" s="28" t="e">
        <f>VLOOKUP($A689,'GL-1000 ระงับ'!$B$2:$C$99,2,FALSE)</f>
        <v>#N/A</v>
      </c>
      <c r="I689" s="2">
        <v>2958465</v>
      </c>
      <c r="J689" s="2">
        <v>1</v>
      </c>
      <c r="K689" s="2">
        <v>40844</v>
      </c>
      <c r="L689" t="s">
        <v>2019</v>
      </c>
      <c r="M689" t="s">
        <v>2020</v>
      </c>
      <c r="N689" t="s">
        <v>6</v>
      </c>
      <c r="O689" t="s">
        <v>7</v>
      </c>
      <c r="P689" t="s">
        <v>3</v>
      </c>
    </row>
    <row r="690" spans="1:16" hidden="1" x14ac:dyDescent="0.25">
      <c r="A690" s="21">
        <v>54601301</v>
      </c>
      <c r="B690" t="s">
        <v>2022</v>
      </c>
      <c r="C690" t="s">
        <v>2</v>
      </c>
      <c r="D690" s="18" t="s">
        <v>76</v>
      </c>
      <c r="E690" s="26">
        <v>54601301</v>
      </c>
      <c r="F690" s="24" t="s">
        <v>2023</v>
      </c>
      <c r="G690" s="28" t="e">
        <f>VLOOKUP($A690,'GL-1000 ระงับ'!$B$2:$C$99,1,FALSE)</f>
        <v>#N/A</v>
      </c>
      <c r="H690" s="28" t="e">
        <f>VLOOKUP($A690,'GL-1000 ระงับ'!$B$2:$C$99,2,FALSE)</f>
        <v>#N/A</v>
      </c>
      <c r="I690" s="2">
        <v>2958465</v>
      </c>
      <c r="J690" s="2">
        <v>1</v>
      </c>
      <c r="K690" s="2">
        <v>40844</v>
      </c>
      <c r="L690" t="s">
        <v>2022</v>
      </c>
      <c r="M690" t="s">
        <v>2023</v>
      </c>
      <c r="N690" t="s">
        <v>6</v>
      </c>
      <c r="O690" t="s">
        <v>7</v>
      </c>
      <c r="P690" t="s">
        <v>3</v>
      </c>
    </row>
    <row r="691" spans="1:16" hidden="1" x14ac:dyDescent="0.25">
      <c r="A691" s="21">
        <v>54601302</v>
      </c>
      <c r="B691" t="s">
        <v>2025</v>
      </c>
      <c r="C691" t="s">
        <v>2</v>
      </c>
      <c r="D691" s="18" t="s">
        <v>76</v>
      </c>
      <c r="E691" s="26">
        <v>54601302</v>
      </c>
      <c r="F691" s="24" t="s">
        <v>2025</v>
      </c>
      <c r="G691" s="28" t="e">
        <f>VLOOKUP($A691,'GL-1000 ระงับ'!$B$2:$C$99,1,FALSE)</f>
        <v>#N/A</v>
      </c>
      <c r="H691" s="28" t="e">
        <f>VLOOKUP($A691,'GL-1000 ระงับ'!$B$2:$C$99,2,FALSE)</f>
        <v>#N/A</v>
      </c>
      <c r="I691" s="2">
        <v>2958465</v>
      </c>
      <c r="J691" s="2">
        <v>1</v>
      </c>
      <c r="K691" s="2">
        <v>40844</v>
      </c>
      <c r="L691" t="s">
        <v>2025</v>
      </c>
      <c r="M691" t="s">
        <v>2025</v>
      </c>
      <c r="N691" t="s">
        <v>6</v>
      </c>
      <c r="O691" t="s">
        <v>7</v>
      </c>
      <c r="P691" t="s">
        <v>3</v>
      </c>
    </row>
    <row r="692" spans="1:16" hidden="1" x14ac:dyDescent="0.25">
      <c r="A692" s="21">
        <v>54601303</v>
      </c>
      <c r="B692" t="s">
        <v>2027</v>
      </c>
      <c r="C692" t="s">
        <v>2</v>
      </c>
      <c r="D692" s="18" t="s">
        <v>76</v>
      </c>
      <c r="E692" s="26">
        <v>54601303</v>
      </c>
      <c r="F692" s="24" t="s">
        <v>2028</v>
      </c>
      <c r="G692" s="28" t="e">
        <f>VLOOKUP($A692,'GL-1000 ระงับ'!$B$2:$C$99,1,FALSE)</f>
        <v>#N/A</v>
      </c>
      <c r="H692" s="28" t="e">
        <f>VLOOKUP($A692,'GL-1000 ระงับ'!$B$2:$C$99,2,FALSE)</f>
        <v>#N/A</v>
      </c>
      <c r="I692" s="2">
        <v>2958465</v>
      </c>
      <c r="J692" s="2">
        <v>1</v>
      </c>
      <c r="K692" s="2">
        <v>40844</v>
      </c>
      <c r="L692" t="s">
        <v>2027</v>
      </c>
      <c r="M692" t="s">
        <v>2028</v>
      </c>
      <c r="N692" t="s">
        <v>6</v>
      </c>
      <c r="O692" t="s">
        <v>7</v>
      </c>
      <c r="P692" t="s">
        <v>3</v>
      </c>
    </row>
    <row r="693" spans="1:16" hidden="1" x14ac:dyDescent="0.25">
      <c r="A693" s="21">
        <v>54601304</v>
      </c>
      <c r="B693" t="s">
        <v>2030</v>
      </c>
      <c r="C693" t="s">
        <v>2</v>
      </c>
      <c r="D693" s="18" t="s">
        <v>76</v>
      </c>
      <c r="E693" s="26">
        <v>54601304</v>
      </c>
      <c r="F693" s="24" t="s">
        <v>2031</v>
      </c>
      <c r="G693" s="28" t="e">
        <f>VLOOKUP($A693,'GL-1000 ระงับ'!$B$2:$C$99,1,FALSE)</f>
        <v>#N/A</v>
      </c>
      <c r="H693" s="28" t="e">
        <f>VLOOKUP($A693,'GL-1000 ระงับ'!$B$2:$C$99,2,FALSE)</f>
        <v>#N/A</v>
      </c>
      <c r="I693" s="2">
        <v>2958465</v>
      </c>
      <c r="J693" s="2">
        <v>1</v>
      </c>
      <c r="K693" s="2">
        <v>40844</v>
      </c>
      <c r="L693" t="s">
        <v>2030</v>
      </c>
      <c r="M693" t="s">
        <v>2031</v>
      </c>
      <c r="N693" t="s">
        <v>6</v>
      </c>
      <c r="O693" t="s">
        <v>7</v>
      </c>
      <c r="P693" t="s">
        <v>3</v>
      </c>
    </row>
    <row r="694" spans="1:16" hidden="1" x14ac:dyDescent="0.25">
      <c r="A694" s="21">
        <v>54601305</v>
      </c>
      <c r="B694" t="s">
        <v>2033</v>
      </c>
      <c r="C694" t="s">
        <v>2</v>
      </c>
      <c r="D694" s="18" t="s">
        <v>76</v>
      </c>
      <c r="E694" s="26">
        <v>54601305</v>
      </c>
      <c r="F694" s="24" t="s">
        <v>2034</v>
      </c>
      <c r="G694" s="28" t="e">
        <f>VLOOKUP($A694,'GL-1000 ระงับ'!$B$2:$C$99,1,FALSE)</f>
        <v>#N/A</v>
      </c>
      <c r="H694" s="28" t="e">
        <f>VLOOKUP($A694,'GL-1000 ระงับ'!$B$2:$C$99,2,FALSE)</f>
        <v>#N/A</v>
      </c>
      <c r="I694" s="2">
        <v>2958465</v>
      </c>
      <c r="J694" s="2">
        <v>1</v>
      </c>
      <c r="K694" s="2">
        <v>40844</v>
      </c>
      <c r="L694" t="s">
        <v>2033</v>
      </c>
      <c r="M694" t="s">
        <v>2034</v>
      </c>
      <c r="N694" t="s">
        <v>6</v>
      </c>
      <c r="O694" t="s">
        <v>7</v>
      </c>
      <c r="P694" t="s">
        <v>3</v>
      </c>
    </row>
    <row r="695" spans="1:16" hidden="1" x14ac:dyDescent="0.25">
      <c r="A695" s="21">
        <v>54601306</v>
      </c>
      <c r="B695" t="s">
        <v>2036</v>
      </c>
      <c r="C695" t="s">
        <v>2</v>
      </c>
      <c r="D695" s="18" t="s">
        <v>76</v>
      </c>
      <c r="E695" s="26">
        <v>54601306</v>
      </c>
      <c r="F695" s="24" t="s">
        <v>3522</v>
      </c>
      <c r="G695" s="28" t="e">
        <f>VLOOKUP($A695,'GL-1000 ระงับ'!$B$2:$C$99,1,FALSE)</f>
        <v>#N/A</v>
      </c>
      <c r="H695" s="28" t="e">
        <f>VLOOKUP($A695,'GL-1000 ระงับ'!$B$2:$C$99,2,FALSE)</f>
        <v>#N/A</v>
      </c>
      <c r="I695" s="2">
        <v>2958465</v>
      </c>
      <c r="J695" s="2">
        <v>1</v>
      </c>
      <c r="K695" s="2">
        <v>40844</v>
      </c>
      <c r="L695" t="s">
        <v>2037</v>
      </c>
      <c r="M695" t="s">
        <v>2038</v>
      </c>
      <c r="N695" t="s">
        <v>6</v>
      </c>
      <c r="O695" t="s">
        <v>7</v>
      </c>
      <c r="P695" t="s">
        <v>3</v>
      </c>
    </row>
    <row r="696" spans="1:16" hidden="1" x14ac:dyDescent="0.25">
      <c r="A696" s="21">
        <v>54601307</v>
      </c>
      <c r="B696" t="s">
        <v>1312</v>
      </c>
      <c r="C696" t="s">
        <v>2</v>
      </c>
      <c r="D696" s="18" t="s">
        <v>76</v>
      </c>
      <c r="E696" s="26">
        <v>54601307</v>
      </c>
      <c r="F696" s="24" t="s">
        <v>2040</v>
      </c>
      <c r="G696" s="28" t="e">
        <f>VLOOKUP($A696,'GL-1000 ระงับ'!$B$2:$C$99,1,FALSE)</f>
        <v>#N/A</v>
      </c>
      <c r="H696" s="28" t="e">
        <f>VLOOKUP($A696,'GL-1000 ระงับ'!$B$2:$C$99,2,FALSE)</f>
        <v>#N/A</v>
      </c>
      <c r="I696" s="2">
        <v>2958465</v>
      </c>
      <c r="J696" s="2">
        <v>1</v>
      </c>
      <c r="K696" s="2">
        <v>40844</v>
      </c>
      <c r="L696" t="s">
        <v>1312</v>
      </c>
      <c r="M696" t="s">
        <v>2040</v>
      </c>
      <c r="N696" t="s">
        <v>6</v>
      </c>
      <c r="O696" t="s">
        <v>7</v>
      </c>
      <c r="P696" t="s">
        <v>3</v>
      </c>
    </row>
    <row r="697" spans="1:16" hidden="1" x14ac:dyDescent="0.25">
      <c r="A697" s="21">
        <v>54601308</v>
      </c>
      <c r="B697" t="s">
        <v>2022</v>
      </c>
      <c r="C697" t="s">
        <v>2</v>
      </c>
      <c r="D697" s="18" t="s">
        <v>76</v>
      </c>
      <c r="E697" s="26">
        <v>54601308</v>
      </c>
      <c r="F697" s="24" t="s">
        <v>3523</v>
      </c>
      <c r="G697" s="28" t="e">
        <f>VLOOKUP($A697,'GL-1000 ระงับ'!$B$2:$C$99,1,FALSE)</f>
        <v>#N/A</v>
      </c>
      <c r="H697" s="28" t="e">
        <f>VLOOKUP($A697,'GL-1000 ระงับ'!$B$2:$C$99,2,FALSE)</f>
        <v>#N/A</v>
      </c>
      <c r="I697" s="2">
        <v>2958465</v>
      </c>
      <c r="J697" s="2">
        <v>1</v>
      </c>
      <c r="K697" s="2">
        <v>40844</v>
      </c>
      <c r="L697" t="s">
        <v>2022</v>
      </c>
      <c r="M697" t="s">
        <v>2042</v>
      </c>
      <c r="N697" t="s">
        <v>6</v>
      </c>
      <c r="O697" t="s">
        <v>7</v>
      </c>
      <c r="P697" t="s">
        <v>3</v>
      </c>
    </row>
    <row r="698" spans="1:16" hidden="1" x14ac:dyDescent="0.25">
      <c r="A698" s="21">
        <v>54601309</v>
      </c>
      <c r="B698" t="s">
        <v>1318</v>
      </c>
      <c r="C698" t="s">
        <v>2</v>
      </c>
      <c r="D698" s="18" t="s">
        <v>76</v>
      </c>
      <c r="E698" s="26">
        <v>54601309</v>
      </c>
      <c r="F698" s="24" t="s">
        <v>2044</v>
      </c>
      <c r="G698" s="28" t="e">
        <f>VLOOKUP($A698,'GL-1000 ระงับ'!$B$2:$C$99,1,FALSE)</f>
        <v>#N/A</v>
      </c>
      <c r="H698" s="28" t="e">
        <f>VLOOKUP($A698,'GL-1000 ระงับ'!$B$2:$C$99,2,FALSE)</f>
        <v>#N/A</v>
      </c>
      <c r="I698" s="2">
        <v>2958465</v>
      </c>
      <c r="J698" s="2">
        <v>1</v>
      </c>
      <c r="K698" s="2">
        <v>40844</v>
      </c>
      <c r="L698" t="s">
        <v>1318</v>
      </c>
      <c r="M698" t="s">
        <v>2044</v>
      </c>
      <c r="N698" t="s">
        <v>6</v>
      </c>
      <c r="O698" t="s">
        <v>7</v>
      </c>
      <c r="P698" t="s">
        <v>3</v>
      </c>
    </row>
    <row r="699" spans="1:16" hidden="1" x14ac:dyDescent="0.25">
      <c r="A699" s="21">
        <v>54601310</v>
      </c>
      <c r="B699" t="s">
        <v>2046</v>
      </c>
      <c r="C699" t="s">
        <v>2</v>
      </c>
      <c r="D699" s="18" t="s">
        <v>76</v>
      </c>
      <c r="E699" s="26">
        <v>54601310</v>
      </c>
      <c r="F699" s="24" t="s">
        <v>3524</v>
      </c>
      <c r="G699" s="28" t="e">
        <f>VLOOKUP($A699,'GL-1000 ระงับ'!$B$2:$C$99,1,FALSE)</f>
        <v>#N/A</v>
      </c>
      <c r="H699" s="28" t="e">
        <f>VLOOKUP($A699,'GL-1000 ระงับ'!$B$2:$C$99,2,FALSE)</f>
        <v>#N/A</v>
      </c>
      <c r="I699" s="2">
        <v>2958465</v>
      </c>
      <c r="J699" s="2">
        <v>1</v>
      </c>
      <c r="K699" s="2">
        <v>40844</v>
      </c>
      <c r="L699" t="s">
        <v>2046</v>
      </c>
      <c r="M699" t="s">
        <v>1978</v>
      </c>
      <c r="N699" t="s">
        <v>6</v>
      </c>
      <c r="O699" t="s">
        <v>7</v>
      </c>
      <c r="P699" t="s">
        <v>3</v>
      </c>
    </row>
    <row r="700" spans="1:16" hidden="1" x14ac:dyDescent="0.25">
      <c r="A700" s="21">
        <v>54601311</v>
      </c>
      <c r="B700" t="s">
        <v>2048</v>
      </c>
      <c r="C700" t="s">
        <v>2</v>
      </c>
      <c r="D700" s="18" t="s">
        <v>76</v>
      </c>
      <c r="E700" s="26">
        <v>54601311</v>
      </c>
      <c r="F700" s="24" t="s">
        <v>2049</v>
      </c>
      <c r="G700" s="28" t="e">
        <f>VLOOKUP($A700,'GL-1000 ระงับ'!$B$2:$C$99,1,FALSE)</f>
        <v>#N/A</v>
      </c>
      <c r="H700" s="28" t="e">
        <f>VLOOKUP($A700,'GL-1000 ระงับ'!$B$2:$C$99,2,FALSE)</f>
        <v>#N/A</v>
      </c>
      <c r="I700" s="2">
        <v>2958465</v>
      </c>
      <c r="J700" s="2">
        <v>1</v>
      </c>
      <c r="K700" s="2">
        <v>41971</v>
      </c>
      <c r="L700" t="s">
        <v>2048</v>
      </c>
      <c r="M700" t="s">
        <v>2049</v>
      </c>
      <c r="N700" t="s">
        <v>61</v>
      </c>
      <c r="O700" t="s">
        <v>7</v>
      </c>
      <c r="P700" t="s">
        <v>3</v>
      </c>
    </row>
    <row r="701" spans="1:16" hidden="1" x14ac:dyDescent="0.25">
      <c r="A701" s="21">
        <v>54601399</v>
      </c>
      <c r="B701" t="s">
        <v>2051</v>
      </c>
      <c r="C701" t="s">
        <v>2</v>
      </c>
      <c r="D701" s="18" t="s">
        <v>76</v>
      </c>
      <c r="E701" s="26">
        <v>54601399</v>
      </c>
      <c r="F701" s="24" t="s">
        <v>2052</v>
      </c>
      <c r="G701" s="28" t="e">
        <f>VLOOKUP($A701,'GL-1000 ระงับ'!$B$2:$C$99,1,FALSE)</f>
        <v>#N/A</v>
      </c>
      <c r="H701" s="28" t="e">
        <f>VLOOKUP($A701,'GL-1000 ระงับ'!$B$2:$C$99,2,FALSE)</f>
        <v>#N/A</v>
      </c>
      <c r="I701" s="2">
        <v>2958465</v>
      </c>
      <c r="J701" s="2">
        <v>1</v>
      </c>
      <c r="K701" s="2">
        <v>40844</v>
      </c>
      <c r="L701" t="s">
        <v>2051</v>
      </c>
      <c r="M701" t="s">
        <v>2052</v>
      </c>
      <c r="N701" t="s">
        <v>6</v>
      </c>
      <c r="O701" t="s">
        <v>7</v>
      </c>
      <c r="P701" t="s">
        <v>3</v>
      </c>
    </row>
    <row r="702" spans="1:16" hidden="1" x14ac:dyDescent="0.25">
      <c r="A702" s="21">
        <v>54601402</v>
      </c>
      <c r="B702" t="s">
        <v>2054</v>
      </c>
      <c r="C702" t="s">
        <v>2</v>
      </c>
      <c r="D702" s="18" t="s">
        <v>76</v>
      </c>
      <c r="E702" s="26">
        <v>54601402</v>
      </c>
      <c r="F702" s="24" t="s">
        <v>3525</v>
      </c>
      <c r="G702" s="28" t="e">
        <f>VLOOKUP($A702,'GL-1000 ระงับ'!$B$2:$C$99,1,FALSE)</f>
        <v>#N/A</v>
      </c>
      <c r="H702" s="28" t="e">
        <f>VLOOKUP($A702,'GL-1000 ระงับ'!$B$2:$C$99,2,FALSE)</f>
        <v>#N/A</v>
      </c>
      <c r="I702" s="2">
        <v>2958465</v>
      </c>
      <c r="J702" s="2">
        <v>1</v>
      </c>
      <c r="K702" s="2">
        <v>40883</v>
      </c>
      <c r="L702" t="s">
        <v>2054</v>
      </c>
      <c r="M702" t="s">
        <v>2055</v>
      </c>
      <c r="N702" t="s">
        <v>6</v>
      </c>
      <c r="O702" t="s">
        <v>7</v>
      </c>
      <c r="P702" t="s">
        <v>3</v>
      </c>
    </row>
    <row r="703" spans="1:16" s="30" customFormat="1" x14ac:dyDescent="0.25">
      <c r="A703" s="29">
        <v>54601502</v>
      </c>
      <c r="B703" s="30" t="s">
        <v>506</v>
      </c>
      <c r="C703" s="30" t="s">
        <v>2</v>
      </c>
      <c r="D703" s="31" t="s">
        <v>76</v>
      </c>
      <c r="E703" s="32" t="e">
        <v>#N/A</v>
      </c>
      <c r="F703" s="33" t="e">
        <v>#N/A</v>
      </c>
      <c r="G703" s="34">
        <f>VLOOKUP($A703,'GL-1000 ระงับ'!$B$2:$C$99,1,FALSE)</f>
        <v>54601502</v>
      </c>
      <c r="H703" s="34" t="str">
        <f>VLOOKUP($A703,'GL-1000 ระงับ'!$B$2:$C$99,2,FALSE)</f>
        <v>บ-ค่าล่วงเวลา-ลูกจ้าง-ต้นทุนดอกเบี้ย</v>
      </c>
      <c r="I703" s="35">
        <v>2958465</v>
      </c>
      <c r="J703" s="35">
        <v>1</v>
      </c>
      <c r="K703" s="35">
        <v>40883</v>
      </c>
      <c r="L703" s="30" t="s">
        <v>506</v>
      </c>
      <c r="M703" s="30" t="s">
        <v>2057</v>
      </c>
      <c r="N703" s="30" t="s">
        <v>6</v>
      </c>
      <c r="O703" s="30" t="s">
        <v>7</v>
      </c>
      <c r="P703" s="30" t="s">
        <v>3</v>
      </c>
    </row>
    <row r="704" spans="1:16" hidden="1" x14ac:dyDescent="0.25">
      <c r="A704" s="21">
        <v>54601609</v>
      </c>
      <c r="B704" t="s">
        <v>2059</v>
      </c>
      <c r="C704" t="s">
        <v>2</v>
      </c>
      <c r="D704" s="18" t="s">
        <v>76</v>
      </c>
      <c r="E704" s="26">
        <v>54601609</v>
      </c>
      <c r="F704" s="24" t="s">
        <v>3526</v>
      </c>
      <c r="G704" s="28" t="e">
        <f>VLOOKUP($A704,'GL-1000 ระงับ'!$B$2:$C$99,1,FALSE)</f>
        <v>#N/A</v>
      </c>
      <c r="H704" s="28" t="e">
        <f>VLOOKUP($A704,'GL-1000 ระงับ'!$B$2:$C$99,2,FALSE)</f>
        <v>#N/A</v>
      </c>
      <c r="I704" s="2">
        <v>2958465</v>
      </c>
      <c r="J704" s="2">
        <v>1</v>
      </c>
      <c r="K704" s="2">
        <v>40883</v>
      </c>
      <c r="L704" t="s">
        <v>2059</v>
      </c>
      <c r="M704" t="s">
        <v>2060</v>
      </c>
      <c r="N704" t="s">
        <v>6</v>
      </c>
      <c r="O704" t="s">
        <v>7</v>
      </c>
      <c r="P704" t="s">
        <v>3</v>
      </c>
    </row>
    <row r="705" spans="1:16" hidden="1" x14ac:dyDescent="0.25">
      <c r="A705" s="21">
        <v>54601701</v>
      </c>
      <c r="B705" t="s">
        <v>2062</v>
      </c>
      <c r="C705" t="s">
        <v>2</v>
      </c>
      <c r="D705" s="18" t="s">
        <v>76</v>
      </c>
      <c r="E705" s="26">
        <v>54601701</v>
      </c>
      <c r="F705" s="24" t="s">
        <v>2062</v>
      </c>
      <c r="G705" s="28" t="e">
        <f>VLOOKUP($A705,'GL-1000 ระงับ'!$B$2:$C$99,1,FALSE)</f>
        <v>#N/A</v>
      </c>
      <c r="H705" s="28" t="e">
        <f>VLOOKUP($A705,'GL-1000 ระงับ'!$B$2:$C$99,2,FALSE)</f>
        <v>#N/A</v>
      </c>
      <c r="I705" s="2">
        <v>2958465</v>
      </c>
      <c r="J705" s="2">
        <v>1</v>
      </c>
      <c r="K705" s="2">
        <v>41715</v>
      </c>
      <c r="L705" t="s">
        <v>2062</v>
      </c>
      <c r="M705" t="s">
        <v>2062</v>
      </c>
      <c r="N705" t="s">
        <v>61</v>
      </c>
      <c r="O705" t="s">
        <v>7</v>
      </c>
      <c r="P705" t="s">
        <v>3</v>
      </c>
    </row>
    <row r="706" spans="1:16" hidden="1" x14ac:dyDescent="0.25">
      <c r="A706" s="21">
        <v>54601705</v>
      </c>
      <c r="B706" t="s">
        <v>2064</v>
      </c>
      <c r="C706" t="s">
        <v>2</v>
      </c>
      <c r="D706" s="18" t="s">
        <v>76</v>
      </c>
      <c r="E706" s="26">
        <v>54601705</v>
      </c>
      <c r="F706" s="24" t="s">
        <v>3527</v>
      </c>
      <c r="G706" s="28" t="e">
        <f>VLOOKUP($A706,'GL-1000 ระงับ'!$B$2:$C$99,1,FALSE)</f>
        <v>#N/A</v>
      </c>
      <c r="H706" s="28" t="e">
        <f>VLOOKUP($A706,'GL-1000 ระงับ'!$B$2:$C$99,2,FALSE)</f>
        <v>#N/A</v>
      </c>
      <c r="I706" s="2">
        <v>2958465</v>
      </c>
      <c r="J706" s="2">
        <v>1</v>
      </c>
      <c r="K706" s="2">
        <v>41715</v>
      </c>
      <c r="L706" t="s">
        <v>2064</v>
      </c>
      <c r="M706" t="s">
        <v>2065</v>
      </c>
      <c r="N706" t="s">
        <v>61</v>
      </c>
      <c r="O706" t="s">
        <v>7</v>
      </c>
      <c r="P706" t="s">
        <v>3</v>
      </c>
    </row>
    <row r="707" spans="1:16" hidden="1" x14ac:dyDescent="0.25">
      <c r="A707" s="21">
        <v>54601706</v>
      </c>
      <c r="B707" t="s">
        <v>2067</v>
      </c>
      <c r="C707" t="s">
        <v>2</v>
      </c>
      <c r="D707" s="18" t="s">
        <v>76</v>
      </c>
      <c r="E707" s="26">
        <v>54601706</v>
      </c>
      <c r="F707" s="24" t="s">
        <v>2068</v>
      </c>
      <c r="G707" s="28" t="e">
        <f>VLOOKUP($A707,'GL-1000 ระงับ'!$B$2:$C$99,1,FALSE)</f>
        <v>#N/A</v>
      </c>
      <c r="H707" s="28" t="e">
        <f>VLOOKUP($A707,'GL-1000 ระงับ'!$B$2:$C$99,2,FALSE)</f>
        <v>#N/A</v>
      </c>
      <c r="I707" s="2">
        <v>2958465</v>
      </c>
      <c r="J707" s="2">
        <v>1</v>
      </c>
      <c r="K707" s="2">
        <v>41715</v>
      </c>
      <c r="L707" t="s">
        <v>2067</v>
      </c>
      <c r="M707" t="s">
        <v>2068</v>
      </c>
      <c r="N707" t="s">
        <v>61</v>
      </c>
      <c r="O707" t="s">
        <v>7</v>
      </c>
      <c r="P707" t="s">
        <v>3</v>
      </c>
    </row>
    <row r="708" spans="1:16" hidden="1" x14ac:dyDescent="0.25">
      <c r="A708" s="21">
        <v>54601707</v>
      </c>
      <c r="B708" t="s">
        <v>2070</v>
      </c>
      <c r="C708" t="s">
        <v>2</v>
      </c>
      <c r="D708" s="18" t="s">
        <v>76</v>
      </c>
      <c r="E708" s="26">
        <v>54601707</v>
      </c>
      <c r="F708" s="24" t="s">
        <v>2071</v>
      </c>
      <c r="G708" s="28" t="e">
        <f>VLOOKUP($A708,'GL-1000 ระงับ'!$B$2:$C$99,1,FALSE)</f>
        <v>#N/A</v>
      </c>
      <c r="H708" s="28" t="e">
        <f>VLOOKUP($A708,'GL-1000 ระงับ'!$B$2:$C$99,2,FALSE)</f>
        <v>#N/A</v>
      </c>
      <c r="I708" s="2">
        <v>2958465</v>
      </c>
      <c r="J708" s="2">
        <v>1</v>
      </c>
      <c r="K708" s="2">
        <v>41715</v>
      </c>
      <c r="L708" t="s">
        <v>2070</v>
      </c>
      <c r="M708" t="s">
        <v>2071</v>
      </c>
      <c r="N708" t="s">
        <v>61</v>
      </c>
      <c r="O708" t="s">
        <v>7</v>
      </c>
      <c r="P708" t="s">
        <v>3</v>
      </c>
    </row>
    <row r="709" spans="1:16" hidden="1" x14ac:dyDescent="0.25">
      <c r="A709" s="21">
        <v>54601708</v>
      </c>
      <c r="B709" t="s">
        <v>2073</v>
      </c>
      <c r="C709" t="s">
        <v>2</v>
      </c>
      <c r="D709" s="18" t="s">
        <v>76</v>
      </c>
      <c r="E709" s="26">
        <v>54601708</v>
      </c>
      <c r="F709" s="24" t="s">
        <v>3528</v>
      </c>
      <c r="G709" s="28" t="e">
        <f>VLOOKUP($A709,'GL-1000 ระงับ'!$B$2:$C$99,1,FALSE)</f>
        <v>#N/A</v>
      </c>
      <c r="H709" s="28" t="e">
        <f>VLOOKUP($A709,'GL-1000 ระงับ'!$B$2:$C$99,2,FALSE)</f>
        <v>#N/A</v>
      </c>
      <c r="I709" s="2">
        <v>2958465</v>
      </c>
      <c r="J709" s="2">
        <v>1</v>
      </c>
      <c r="K709" s="2">
        <v>41715</v>
      </c>
      <c r="L709" t="s">
        <v>2073</v>
      </c>
      <c r="M709" t="s">
        <v>2074</v>
      </c>
      <c r="N709" t="s">
        <v>61</v>
      </c>
      <c r="O709" t="s">
        <v>7</v>
      </c>
      <c r="P709" t="s">
        <v>3</v>
      </c>
    </row>
    <row r="710" spans="1:16" hidden="1" x14ac:dyDescent="0.25">
      <c r="A710" s="21">
        <v>54601709</v>
      </c>
      <c r="B710" t="s">
        <v>2076</v>
      </c>
      <c r="C710" t="s">
        <v>2</v>
      </c>
      <c r="D710" s="18" t="s">
        <v>76</v>
      </c>
      <c r="E710" s="26">
        <v>54601709</v>
      </c>
      <c r="F710" s="24" t="s">
        <v>2077</v>
      </c>
      <c r="G710" s="28" t="e">
        <f>VLOOKUP($A710,'GL-1000 ระงับ'!$B$2:$C$99,1,FALSE)</f>
        <v>#N/A</v>
      </c>
      <c r="H710" s="28" t="e">
        <f>VLOOKUP($A710,'GL-1000 ระงับ'!$B$2:$C$99,2,FALSE)</f>
        <v>#N/A</v>
      </c>
      <c r="I710" s="2">
        <v>2958465</v>
      </c>
      <c r="J710" s="2">
        <v>1</v>
      </c>
      <c r="K710" s="2">
        <v>41715</v>
      </c>
      <c r="L710" t="s">
        <v>2076</v>
      </c>
      <c r="M710" t="s">
        <v>2077</v>
      </c>
      <c r="N710" t="s">
        <v>61</v>
      </c>
      <c r="O710" t="s">
        <v>7</v>
      </c>
      <c r="P710" t="s">
        <v>3</v>
      </c>
    </row>
    <row r="711" spans="1:16" hidden="1" x14ac:dyDescent="0.25">
      <c r="A711" s="21">
        <v>54601710</v>
      </c>
      <c r="B711" t="s">
        <v>2079</v>
      </c>
      <c r="C711" t="s">
        <v>2</v>
      </c>
      <c r="D711" s="18" t="s">
        <v>76</v>
      </c>
      <c r="E711" s="26">
        <v>54601710</v>
      </c>
      <c r="F711" s="24" t="s">
        <v>2080</v>
      </c>
      <c r="G711" s="28" t="e">
        <f>VLOOKUP($A711,'GL-1000 ระงับ'!$B$2:$C$99,1,FALSE)</f>
        <v>#N/A</v>
      </c>
      <c r="H711" s="28" t="e">
        <f>VLOOKUP($A711,'GL-1000 ระงับ'!$B$2:$C$99,2,FALSE)</f>
        <v>#N/A</v>
      </c>
      <c r="I711" s="2">
        <v>2958465</v>
      </c>
      <c r="J711" s="2">
        <v>1</v>
      </c>
      <c r="K711" s="2">
        <v>41715</v>
      </c>
      <c r="L711" t="s">
        <v>2079</v>
      </c>
      <c r="M711" t="s">
        <v>2080</v>
      </c>
      <c r="N711" t="s">
        <v>61</v>
      </c>
      <c r="O711" t="s">
        <v>7</v>
      </c>
      <c r="P711" t="s">
        <v>3</v>
      </c>
    </row>
    <row r="712" spans="1:16" hidden="1" x14ac:dyDescent="0.25">
      <c r="A712" s="21">
        <v>54601712</v>
      </c>
      <c r="B712" t="s">
        <v>2082</v>
      </c>
      <c r="C712" t="s">
        <v>2</v>
      </c>
      <c r="D712" s="18" t="s">
        <v>76</v>
      </c>
      <c r="E712" s="26">
        <v>54601712</v>
      </c>
      <c r="F712" s="24" t="s">
        <v>2083</v>
      </c>
      <c r="G712" s="28" t="e">
        <f>VLOOKUP($A712,'GL-1000 ระงับ'!$B$2:$C$99,1,FALSE)</f>
        <v>#N/A</v>
      </c>
      <c r="H712" s="28" t="e">
        <f>VLOOKUP($A712,'GL-1000 ระงับ'!$B$2:$C$99,2,FALSE)</f>
        <v>#N/A</v>
      </c>
      <c r="I712" s="2">
        <v>2958465</v>
      </c>
      <c r="J712" s="2">
        <v>1</v>
      </c>
      <c r="K712" s="2">
        <v>45485</v>
      </c>
      <c r="L712" t="s">
        <v>2082</v>
      </c>
      <c r="M712" t="s">
        <v>2083</v>
      </c>
      <c r="N712" t="s">
        <v>127</v>
      </c>
      <c r="O712" t="s">
        <v>7</v>
      </c>
      <c r="P712" t="s">
        <v>3</v>
      </c>
    </row>
    <row r="713" spans="1:16" hidden="1" x14ac:dyDescent="0.25">
      <c r="A713" s="21">
        <v>54601801</v>
      </c>
      <c r="B713" t="s">
        <v>2085</v>
      </c>
      <c r="C713" t="s">
        <v>2</v>
      </c>
      <c r="D713" s="18" t="s">
        <v>76</v>
      </c>
      <c r="E713" s="26">
        <v>54601801</v>
      </c>
      <c r="F713" s="24" t="s">
        <v>3530</v>
      </c>
      <c r="G713" s="28" t="e">
        <f>VLOOKUP($A713,'GL-1000 ระงับ'!$B$2:$C$99,1,FALSE)</f>
        <v>#N/A</v>
      </c>
      <c r="H713" s="28" t="e">
        <f>VLOOKUP($A713,'GL-1000 ระงับ'!$B$2:$C$99,2,FALSE)</f>
        <v>#N/A</v>
      </c>
      <c r="I713" s="2">
        <v>2958465</v>
      </c>
      <c r="J713" s="2">
        <v>1</v>
      </c>
      <c r="K713" s="2">
        <v>43998</v>
      </c>
      <c r="L713" t="s">
        <v>2086</v>
      </c>
      <c r="M713" t="s">
        <v>2087</v>
      </c>
      <c r="N713" t="s">
        <v>57</v>
      </c>
      <c r="O713" t="s">
        <v>7</v>
      </c>
      <c r="P713" t="s">
        <v>3</v>
      </c>
    </row>
    <row r="714" spans="1:16" hidden="1" x14ac:dyDescent="0.25">
      <c r="A714" s="21">
        <v>54601802</v>
      </c>
      <c r="B714" t="s">
        <v>2089</v>
      </c>
      <c r="C714" t="s">
        <v>2</v>
      </c>
      <c r="D714" s="18" t="s">
        <v>76</v>
      </c>
      <c r="E714" s="26">
        <v>54601802</v>
      </c>
      <c r="F714" s="24" t="s">
        <v>3531</v>
      </c>
      <c r="G714" s="28" t="e">
        <f>VLOOKUP($A714,'GL-1000 ระงับ'!$B$2:$C$99,1,FALSE)</f>
        <v>#N/A</v>
      </c>
      <c r="H714" s="28" t="e">
        <f>VLOOKUP($A714,'GL-1000 ระงับ'!$B$2:$C$99,2,FALSE)</f>
        <v>#N/A</v>
      </c>
      <c r="I714" s="2">
        <v>2958465</v>
      </c>
      <c r="J714" s="2">
        <v>1</v>
      </c>
      <c r="K714" s="2">
        <v>43998</v>
      </c>
      <c r="L714" t="s">
        <v>2089</v>
      </c>
      <c r="M714" t="s">
        <v>2090</v>
      </c>
      <c r="N714" t="s">
        <v>57</v>
      </c>
      <c r="O714" t="s">
        <v>7</v>
      </c>
      <c r="P714" t="s">
        <v>3</v>
      </c>
    </row>
    <row r="715" spans="1:16" hidden="1" x14ac:dyDescent="0.25">
      <c r="A715" s="21">
        <v>54601803</v>
      </c>
      <c r="B715" t="s">
        <v>2092</v>
      </c>
      <c r="C715" t="s">
        <v>2</v>
      </c>
      <c r="D715" s="18" t="s">
        <v>76</v>
      </c>
      <c r="E715" s="26">
        <v>54601803</v>
      </c>
      <c r="F715" s="24" t="s">
        <v>3532</v>
      </c>
      <c r="G715" s="28" t="e">
        <f>VLOOKUP($A715,'GL-1000 ระงับ'!$B$2:$C$99,1,FALSE)</f>
        <v>#N/A</v>
      </c>
      <c r="H715" s="28" t="e">
        <f>VLOOKUP($A715,'GL-1000 ระงับ'!$B$2:$C$99,2,FALSE)</f>
        <v>#N/A</v>
      </c>
      <c r="I715" s="2">
        <v>2958465</v>
      </c>
      <c r="J715" s="2">
        <v>1</v>
      </c>
      <c r="K715" s="2">
        <v>43998</v>
      </c>
      <c r="L715" t="s">
        <v>2092</v>
      </c>
      <c r="M715" t="s">
        <v>2093</v>
      </c>
      <c r="N715" t="s">
        <v>57</v>
      </c>
      <c r="O715" t="s">
        <v>7</v>
      </c>
      <c r="P715" t="s">
        <v>3</v>
      </c>
    </row>
    <row r="716" spans="1:16" hidden="1" x14ac:dyDescent="0.25">
      <c r="A716" s="21">
        <v>54601899</v>
      </c>
      <c r="B716" t="s">
        <v>2095</v>
      </c>
      <c r="C716" t="s">
        <v>2</v>
      </c>
      <c r="D716" s="18" t="s">
        <v>76</v>
      </c>
      <c r="E716" s="26">
        <v>54601899</v>
      </c>
      <c r="F716" s="24" t="s">
        <v>3533</v>
      </c>
      <c r="G716" s="28" t="e">
        <f>VLOOKUP($A716,'GL-1000 ระงับ'!$B$2:$C$99,1,FALSE)</f>
        <v>#N/A</v>
      </c>
      <c r="H716" s="28" t="e">
        <f>VLOOKUP($A716,'GL-1000 ระงับ'!$B$2:$C$99,2,FALSE)</f>
        <v>#N/A</v>
      </c>
      <c r="I716" s="2">
        <v>2958465</v>
      </c>
      <c r="J716" s="2">
        <v>1</v>
      </c>
      <c r="K716" s="2">
        <v>43998</v>
      </c>
      <c r="L716" t="s">
        <v>2096</v>
      </c>
      <c r="M716" t="s">
        <v>2097</v>
      </c>
      <c r="N716" t="s">
        <v>57</v>
      </c>
      <c r="O716" t="s">
        <v>7</v>
      </c>
      <c r="P716" t="s">
        <v>3</v>
      </c>
    </row>
    <row r="717" spans="1:16" hidden="1" x14ac:dyDescent="0.25">
      <c r="A717" s="21">
        <v>54602101</v>
      </c>
      <c r="B717" t="s">
        <v>2099</v>
      </c>
      <c r="C717" t="s">
        <v>2</v>
      </c>
      <c r="D717" s="18" t="s">
        <v>76</v>
      </c>
      <c r="E717" s="26">
        <v>54602101</v>
      </c>
      <c r="F717" s="24" t="s">
        <v>2100</v>
      </c>
      <c r="G717" s="28" t="e">
        <f>VLOOKUP($A717,'GL-1000 ระงับ'!$B$2:$C$99,1,FALSE)</f>
        <v>#N/A</v>
      </c>
      <c r="H717" s="28" t="e">
        <f>VLOOKUP($A717,'GL-1000 ระงับ'!$B$2:$C$99,2,FALSE)</f>
        <v>#N/A</v>
      </c>
      <c r="I717" s="2">
        <v>2958465</v>
      </c>
      <c r="J717" s="2">
        <v>1</v>
      </c>
      <c r="K717" s="2">
        <v>40844</v>
      </c>
      <c r="L717" t="s">
        <v>2099</v>
      </c>
      <c r="M717" t="s">
        <v>2100</v>
      </c>
      <c r="N717" t="s">
        <v>6</v>
      </c>
      <c r="O717" t="s">
        <v>7</v>
      </c>
      <c r="P717" t="s">
        <v>3</v>
      </c>
    </row>
    <row r="718" spans="1:16" hidden="1" x14ac:dyDescent="0.25">
      <c r="A718" s="21">
        <v>54602102</v>
      </c>
      <c r="B718" t="s">
        <v>2102</v>
      </c>
      <c r="C718" t="s">
        <v>2</v>
      </c>
      <c r="D718" s="18" t="s">
        <v>76</v>
      </c>
      <c r="E718" s="26">
        <v>54602102</v>
      </c>
      <c r="F718" s="24" t="s">
        <v>3534</v>
      </c>
      <c r="G718" s="28" t="e">
        <f>VLOOKUP($A718,'GL-1000 ระงับ'!$B$2:$C$99,1,FALSE)</f>
        <v>#N/A</v>
      </c>
      <c r="H718" s="28" t="e">
        <f>VLOOKUP($A718,'GL-1000 ระงับ'!$B$2:$C$99,2,FALSE)</f>
        <v>#N/A</v>
      </c>
      <c r="I718" s="2">
        <v>2958465</v>
      </c>
      <c r="J718" s="2">
        <v>1</v>
      </c>
      <c r="K718" s="2">
        <v>40844</v>
      </c>
      <c r="L718" t="s">
        <v>2102</v>
      </c>
      <c r="M718" t="s">
        <v>2103</v>
      </c>
      <c r="N718" t="s">
        <v>6</v>
      </c>
      <c r="O718" t="s">
        <v>7</v>
      </c>
      <c r="P718" t="s">
        <v>3</v>
      </c>
    </row>
    <row r="719" spans="1:16" s="30" customFormat="1" x14ac:dyDescent="0.25">
      <c r="A719" s="29">
        <v>54602103</v>
      </c>
      <c r="B719" s="30" t="s">
        <v>2105</v>
      </c>
      <c r="C719" s="30" t="s">
        <v>2</v>
      </c>
      <c r="D719" s="31" t="s">
        <v>76</v>
      </c>
      <c r="E719" s="32" t="e">
        <v>#N/A</v>
      </c>
      <c r="F719" s="33" t="e">
        <v>#N/A</v>
      </c>
      <c r="G719" s="34">
        <f>VLOOKUP($A719,'GL-1000 ระงับ'!$B$2:$C$99,1,FALSE)</f>
        <v>54602103</v>
      </c>
      <c r="H719" s="34" t="str">
        <f>VLOOKUP($A719,'GL-1000 ระงับ'!$B$2:$C$99,2,FALSE)</f>
        <v>บ-ค่าเบี้ยประกันชีวิต-พนักงาน</v>
      </c>
      <c r="I719" s="35">
        <v>2958465</v>
      </c>
      <c r="J719" s="35">
        <v>1</v>
      </c>
      <c r="K719" s="35">
        <v>40844</v>
      </c>
      <c r="L719" s="30" t="s">
        <v>2105</v>
      </c>
      <c r="M719" s="30" t="s">
        <v>2106</v>
      </c>
      <c r="N719" s="30" t="s">
        <v>6</v>
      </c>
      <c r="O719" s="30" t="s">
        <v>7</v>
      </c>
      <c r="P719" s="30" t="s">
        <v>3</v>
      </c>
    </row>
    <row r="720" spans="1:16" hidden="1" x14ac:dyDescent="0.25">
      <c r="A720" s="21">
        <v>54602104</v>
      </c>
      <c r="B720" t="s">
        <v>2108</v>
      </c>
      <c r="C720" t="s">
        <v>2</v>
      </c>
      <c r="D720" s="18" t="s">
        <v>76</v>
      </c>
      <c r="E720" s="26">
        <v>54602104</v>
      </c>
      <c r="F720" s="24" t="s">
        <v>2109</v>
      </c>
      <c r="G720" s="28" t="e">
        <f>VLOOKUP($A720,'GL-1000 ระงับ'!$B$2:$C$99,1,FALSE)</f>
        <v>#N/A</v>
      </c>
      <c r="H720" s="28" t="e">
        <f>VLOOKUP($A720,'GL-1000 ระงับ'!$B$2:$C$99,2,FALSE)</f>
        <v>#N/A</v>
      </c>
      <c r="I720" s="2">
        <v>2958465</v>
      </c>
      <c r="J720" s="2">
        <v>1</v>
      </c>
      <c r="K720" s="2">
        <v>40844</v>
      </c>
      <c r="L720" t="s">
        <v>2108</v>
      </c>
      <c r="M720" t="s">
        <v>2109</v>
      </c>
      <c r="N720" t="s">
        <v>6</v>
      </c>
      <c r="O720" t="s">
        <v>7</v>
      </c>
      <c r="P720" t="s">
        <v>3</v>
      </c>
    </row>
    <row r="721" spans="1:16" hidden="1" x14ac:dyDescent="0.25">
      <c r="A721" s="21">
        <v>54602105</v>
      </c>
      <c r="B721" t="s">
        <v>2111</v>
      </c>
      <c r="C721" t="s">
        <v>2</v>
      </c>
      <c r="D721" s="18" t="s">
        <v>76</v>
      </c>
      <c r="E721" s="26">
        <v>54602105</v>
      </c>
      <c r="F721" s="24" t="s">
        <v>2112</v>
      </c>
      <c r="G721" s="28" t="e">
        <f>VLOOKUP($A721,'GL-1000 ระงับ'!$B$2:$C$99,1,FALSE)</f>
        <v>#N/A</v>
      </c>
      <c r="H721" s="28" t="e">
        <f>VLOOKUP($A721,'GL-1000 ระงับ'!$B$2:$C$99,2,FALSE)</f>
        <v>#N/A</v>
      </c>
      <c r="I721" s="2">
        <v>2958465</v>
      </c>
      <c r="J721" s="2">
        <v>1</v>
      </c>
      <c r="K721" s="2">
        <v>40844</v>
      </c>
      <c r="L721" t="s">
        <v>2111</v>
      </c>
      <c r="M721" t="s">
        <v>2112</v>
      </c>
      <c r="N721" t="s">
        <v>6</v>
      </c>
      <c r="O721" t="s">
        <v>7</v>
      </c>
      <c r="P721" t="s">
        <v>3</v>
      </c>
    </row>
    <row r="722" spans="1:16" hidden="1" x14ac:dyDescent="0.25">
      <c r="A722" s="21">
        <v>54602106</v>
      </c>
      <c r="B722" t="s">
        <v>2114</v>
      </c>
      <c r="C722" t="s">
        <v>2</v>
      </c>
      <c r="D722" s="18" t="s">
        <v>76</v>
      </c>
      <c r="E722" s="26">
        <v>54602106</v>
      </c>
      <c r="F722" s="24" t="s">
        <v>2115</v>
      </c>
      <c r="G722" s="28" t="e">
        <f>VLOOKUP($A722,'GL-1000 ระงับ'!$B$2:$C$99,1,FALSE)</f>
        <v>#N/A</v>
      </c>
      <c r="H722" s="28" t="e">
        <f>VLOOKUP($A722,'GL-1000 ระงับ'!$B$2:$C$99,2,FALSE)</f>
        <v>#N/A</v>
      </c>
      <c r="I722" s="2">
        <v>2958465</v>
      </c>
      <c r="J722" s="2">
        <v>1</v>
      </c>
      <c r="K722" s="2">
        <v>40844</v>
      </c>
      <c r="L722" t="s">
        <v>2114</v>
      </c>
      <c r="M722" t="s">
        <v>2115</v>
      </c>
      <c r="N722" t="s">
        <v>6</v>
      </c>
      <c r="O722" t="s">
        <v>7</v>
      </c>
      <c r="P722" t="s">
        <v>3</v>
      </c>
    </row>
    <row r="723" spans="1:16" s="30" customFormat="1" x14ac:dyDescent="0.25">
      <c r="A723" s="29">
        <v>54602107</v>
      </c>
      <c r="B723" s="30" t="s">
        <v>2117</v>
      </c>
      <c r="C723" s="30" t="s">
        <v>2</v>
      </c>
      <c r="D723" s="31" t="s">
        <v>76</v>
      </c>
      <c r="E723" s="32" t="e">
        <v>#N/A</v>
      </c>
      <c r="F723" s="33" t="e">
        <v>#N/A</v>
      </c>
      <c r="G723" s="34" t="e">
        <f>VLOOKUP($A723,'GL-1000 ระงับ'!$B$2:$C$99,1,FALSE)</f>
        <v>#N/A</v>
      </c>
      <c r="H723" s="34" t="e">
        <f>VLOOKUP($A723,'GL-1000 ระงับ'!$B$2:$C$99,2,FALSE)</f>
        <v>#N/A</v>
      </c>
      <c r="I723" s="35">
        <v>2958465</v>
      </c>
      <c r="J723" s="35">
        <v>1</v>
      </c>
      <c r="K723" s="35">
        <v>40844</v>
      </c>
      <c r="L723" s="30" t="s">
        <v>2117</v>
      </c>
      <c r="M723" s="30" t="s">
        <v>2118</v>
      </c>
      <c r="N723" s="30" t="s">
        <v>6</v>
      </c>
      <c r="O723" s="30" t="s">
        <v>7</v>
      </c>
      <c r="P723" s="30" t="s">
        <v>3</v>
      </c>
    </row>
    <row r="724" spans="1:16" hidden="1" x14ac:dyDescent="0.25">
      <c r="A724" s="21">
        <v>54602108</v>
      </c>
      <c r="B724" t="s">
        <v>2120</v>
      </c>
      <c r="C724" t="s">
        <v>2</v>
      </c>
      <c r="D724" s="18" t="s">
        <v>76</v>
      </c>
      <c r="E724" s="26">
        <v>54602108</v>
      </c>
      <c r="F724" s="24" t="s">
        <v>2121</v>
      </c>
      <c r="G724" s="28" t="e">
        <f>VLOOKUP($A724,'GL-1000 ระงับ'!$B$2:$C$99,1,FALSE)</f>
        <v>#N/A</v>
      </c>
      <c r="H724" s="28" t="e">
        <f>VLOOKUP($A724,'GL-1000 ระงับ'!$B$2:$C$99,2,FALSE)</f>
        <v>#N/A</v>
      </c>
      <c r="I724" s="2">
        <v>2958465</v>
      </c>
      <c r="J724" s="2">
        <v>1</v>
      </c>
      <c r="K724" s="2">
        <v>40844</v>
      </c>
      <c r="L724" t="s">
        <v>2120</v>
      </c>
      <c r="M724" t="s">
        <v>2121</v>
      </c>
      <c r="N724" t="s">
        <v>6</v>
      </c>
      <c r="O724" t="s">
        <v>7</v>
      </c>
      <c r="P724" t="s">
        <v>3</v>
      </c>
    </row>
    <row r="725" spans="1:16" hidden="1" x14ac:dyDescent="0.25">
      <c r="A725" s="21">
        <v>54602109</v>
      </c>
      <c r="B725" t="s">
        <v>2123</v>
      </c>
      <c r="C725" t="s">
        <v>2</v>
      </c>
      <c r="D725" s="18" t="s">
        <v>76</v>
      </c>
      <c r="E725" s="26">
        <v>54602109</v>
      </c>
      <c r="F725" s="24" t="s">
        <v>2124</v>
      </c>
      <c r="G725" s="28" t="e">
        <f>VLOOKUP($A725,'GL-1000 ระงับ'!$B$2:$C$99,1,FALSE)</f>
        <v>#N/A</v>
      </c>
      <c r="H725" s="28" t="e">
        <f>VLOOKUP($A725,'GL-1000 ระงับ'!$B$2:$C$99,2,FALSE)</f>
        <v>#N/A</v>
      </c>
      <c r="I725" s="2">
        <v>2958465</v>
      </c>
      <c r="J725" s="2">
        <v>1</v>
      </c>
      <c r="K725" s="2">
        <v>40844</v>
      </c>
      <c r="L725" t="s">
        <v>2123</v>
      </c>
      <c r="M725" t="s">
        <v>2124</v>
      </c>
      <c r="N725" t="s">
        <v>6</v>
      </c>
      <c r="O725" t="s">
        <v>7</v>
      </c>
      <c r="P725" t="s">
        <v>3</v>
      </c>
    </row>
    <row r="726" spans="1:16" hidden="1" x14ac:dyDescent="0.25">
      <c r="A726" s="21">
        <v>54602110</v>
      </c>
      <c r="B726" t="s">
        <v>2126</v>
      </c>
      <c r="C726" t="s">
        <v>2</v>
      </c>
      <c r="D726" s="18" t="s">
        <v>76</v>
      </c>
      <c r="E726" s="26">
        <v>54602110</v>
      </c>
      <c r="F726" s="24" t="s">
        <v>2127</v>
      </c>
      <c r="G726" s="28" t="e">
        <f>VLOOKUP($A726,'GL-1000 ระงับ'!$B$2:$C$99,1,FALSE)</f>
        <v>#N/A</v>
      </c>
      <c r="H726" s="28" t="e">
        <f>VLOOKUP($A726,'GL-1000 ระงับ'!$B$2:$C$99,2,FALSE)</f>
        <v>#N/A</v>
      </c>
      <c r="I726" s="2">
        <v>2958465</v>
      </c>
      <c r="J726" s="2">
        <v>1</v>
      </c>
      <c r="K726" s="2">
        <v>40844</v>
      </c>
      <c r="L726" t="s">
        <v>2126</v>
      </c>
      <c r="M726" t="s">
        <v>2127</v>
      </c>
      <c r="N726" t="s">
        <v>6</v>
      </c>
      <c r="O726" t="s">
        <v>7</v>
      </c>
      <c r="P726" t="s">
        <v>3</v>
      </c>
    </row>
    <row r="727" spans="1:16" hidden="1" x14ac:dyDescent="0.25">
      <c r="A727" s="21">
        <v>54602111</v>
      </c>
      <c r="B727" t="s">
        <v>2129</v>
      </c>
      <c r="C727" t="s">
        <v>2</v>
      </c>
      <c r="D727" s="18" t="s">
        <v>76</v>
      </c>
      <c r="E727" s="26">
        <v>54602111</v>
      </c>
      <c r="F727" s="24" t="s">
        <v>2130</v>
      </c>
      <c r="G727" s="28" t="e">
        <f>VLOOKUP($A727,'GL-1000 ระงับ'!$B$2:$C$99,1,FALSE)</f>
        <v>#N/A</v>
      </c>
      <c r="H727" s="28" t="e">
        <f>VLOOKUP($A727,'GL-1000 ระงับ'!$B$2:$C$99,2,FALSE)</f>
        <v>#N/A</v>
      </c>
      <c r="I727" s="2">
        <v>2958465</v>
      </c>
      <c r="J727" s="2">
        <v>1</v>
      </c>
      <c r="K727" s="2">
        <v>40844</v>
      </c>
      <c r="L727" t="s">
        <v>2129</v>
      </c>
      <c r="M727" t="s">
        <v>2130</v>
      </c>
      <c r="N727" t="s">
        <v>6</v>
      </c>
      <c r="O727" t="s">
        <v>7</v>
      </c>
      <c r="P727" t="s">
        <v>3</v>
      </c>
    </row>
    <row r="728" spans="1:16" hidden="1" x14ac:dyDescent="0.25">
      <c r="A728" s="21">
        <v>54602112</v>
      </c>
      <c r="B728" t="s">
        <v>2132</v>
      </c>
      <c r="C728" t="s">
        <v>2</v>
      </c>
      <c r="D728" s="18" t="s">
        <v>76</v>
      </c>
      <c r="E728" s="26">
        <v>54602112</v>
      </c>
      <c r="F728" s="24" t="s">
        <v>2133</v>
      </c>
      <c r="G728" s="28" t="e">
        <f>VLOOKUP($A728,'GL-1000 ระงับ'!$B$2:$C$99,1,FALSE)</f>
        <v>#N/A</v>
      </c>
      <c r="H728" s="28" t="e">
        <f>VLOOKUP($A728,'GL-1000 ระงับ'!$B$2:$C$99,2,FALSE)</f>
        <v>#N/A</v>
      </c>
      <c r="I728" s="2">
        <v>2958465</v>
      </c>
      <c r="J728" s="2">
        <v>1</v>
      </c>
      <c r="K728" s="2">
        <v>40844</v>
      </c>
      <c r="L728" t="s">
        <v>2132</v>
      </c>
      <c r="M728" t="s">
        <v>2133</v>
      </c>
      <c r="N728" t="s">
        <v>6</v>
      </c>
      <c r="O728" t="s">
        <v>7</v>
      </c>
      <c r="P728" t="s">
        <v>3</v>
      </c>
    </row>
    <row r="729" spans="1:16" hidden="1" x14ac:dyDescent="0.25">
      <c r="A729" s="21">
        <v>54602113</v>
      </c>
      <c r="B729" t="s">
        <v>2135</v>
      </c>
      <c r="C729" t="s">
        <v>2</v>
      </c>
      <c r="D729" s="18" t="s">
        <v>76</v>
      </c>
      <c r="E729" s="26">
        <v>54602113</v>
      </c>
      <c r="F729" s="24" t="s">
        <v>2136</v>
      </c>
      <c r="G729" s="28" t="e">
        <f>VLOOKUP($A729,'GL-1000 ระงับ'!$B$2:$C$99,1,FALSE)</f>
        <v>#N/A</v>
      </c>
      <c r="H729" s="28" t="e">
        <f>VLOOKUP($A729,'GL-1000 ระงับ'!$B$2:$C$99,2,FALSE)</f>
        <v>#N/A</v>
      </c>
      <c r="I729" s="2">
        <v>2958465</v>
      </c>
      <c r="J729" s="2">
        <v>1</v>
      </c>
      <c r="K729" s="2">
        <v>41906</v>
      </c>
      <c r="L729" t="s">
        <v>2135</v>
      </c>
      <c r="M729" t="s">
        <v>2136</v>
      </c>
      <c r="N729" t="s">
        <v>61</v>
      </c>
      <c r="O729" t="s">
        <v>7</v>
      </c>
      <c r="P729" t="s">
        <v>3</v>
      </c>
    </row>
    <row r="730" spans="1:16" hidden="1" x14ac:dyDescent="0.25">
      <c r="A730" s="21">
        <v>54602114</v>
      </c>
      <c r="B730" t="s">
        <v>2138</v>
      </c>
      <c r="C730" t="s">
        <v>2</v>
      </c>
      <c r="D730" s="18" t="s">
        <v>76</v>
      </c>
      <c r="E730" s="26">
        <v>54602114</v>
      </c>
      <c r="F730" s="24" t="s">
        <v>2139</v>
      </c>
      <c r="G730" s="28" t="e">
        <f>VLOOKUP($A730,'GL-1000 ระงับ'!$B$2:$C$99,1,FALSE)</f>
        <v>#N/A</v>
      </c>
      <c r="H730" s="28" t="e">
        <f>VLOOKUP($A730,'GL-1000 ระงับ'!$B$2:$C$99,2,FALSE)</f>
        <v>#N/A</v>
      </c>
      <c r="I730" s="2">
        <v>2958465</v>
      </c>
      <c r="J730" s="2">
        <v>1</v>
      </c>
      <c r="K730" s="2">
        <v>41906</v>
      </c>
      <c r="L730" t="s">
        <v>2138</v>
      </c>
      <c r="M730" t="s">
        <v>2139</v>
      </c>
      <c r="N730" t="s">
        <v>61</v>
      </c>
      <c r="O730" t="s">
        <v>7</v>
      </c>
      <c r="P730" t="s">
        <v>3</v>
      </c>
    </row>
    <row r="731" spans="1:16" s="30" customFormat="1" x14ac:dyDescent="0.25">
      <c r="A731" s="29">
        <v>54602115</v>
      </c>
      <c r="B731" s="30" t="s">
        <v>2141</v>
      </c>
      <c r="C731" s="30" t="s">
        <v>2</v>
      </c>
      <c r="D731" s="31" t="s">
        <v>76</v>
      </c>
      <c r="E731" s="32" t="e">
        <v>#N/A</v>
      </c>
      <c r="F731" s="33" t="e">
        <v>#N/A</v>
      </c>
      <c r="G731" s="34">
        <f>VLOOKUP($A731,'GL-1000 ระงับ'!$B$2:$C$99,1,FALSE)</f>
        <v>54602115</v>
      </c>
      <c r="H731" s="34" t="str">
        <f>VLOOKUP($A731,'GL-1000 ระงับ'!$B$2:$C$99,2,FALSE)</f>
        <v>บ-ค่าวันหยุดพักผ่อน-ผู้เกษียณ-พนักงาน</v>
      </c>
      <c r="I731" s="35">
        <v>2958465</v>
      </c>
      <c r="J731" s="35">
        <v>1</v>
      </c>
      <c r="K731" s="35">
        <v>41906</v>
      </c>
      <c r="L731" s="30" t="s">
        <v>2141</v>
      </c>
      <c r="M731" s="30" t="s">
        <v>1987</v>
      </c>
      <c r="N731" s="30" t="s">
        <v>61</v>
      </c>
      <c r="O731" s="30" t="s">
        <v>7</v>
      </c>
      <c r="P731" s="30" t="s">
        <v>3</v>
      </c>
    </row>
    <row r="732" spans="1:16" hidden="1" x14ac:dyDescent="0.25">
      <c r="A732" s="21">
        <v>54602116</v>
      </c>
      <c r="B732" t="s">
        <v>2143</v>
      </c>
      <c r="C732" t="s">
        <v>2</v>
      </c>
      <c r="D732" s="18" t="s">
        <v>76</v>
      </c>
      <c r="E732" s="26">
        <v>54602116</v>
      </c>
      <c r="F732" s="24" t="s">
        <v>2144</v>
      </c>
      <c r="G732" s="28" t="e">
        <f>VLOOKUP($A732,'GL-1000 ระงับ'!$B$2:$C$99,1,FALSE)</f>
        <v>#N/A</v>
      </c>
      <c r="H732" s="28" t="e">
        <f>VLOOKUP($A732,'GL-1000 ระงับ'!$B$2:$C$99,2,FALSE)</f>
        <v>#N/A</v>
      </c>
      <c r="I732" s="2">
        <v>2958465</v>
      </c>
      <c r="J732" s="2">
        <v>1</v>
      </c>
      <c r="K732" s="2">
        <v>41906</v>
      </c>
      <c r="L732" t="s">
        <v>2143</v>
      </c>
      <c r="M732" t="s">
        <v>2144</v>
      </c>
      <c r="N732" t="s">
        <v>61</v>
      </c>
      <c r="O732" t="s">
        <v>7</v>
      </c>
      <c r="P732" t="s">
        <v>3</v>
      </c>
    </row>
    <row r="733" spans="1:16" hidden="1" x14ac:dyDescent="0.25">
      <c r="A733" s="21">
        <v>54602199</v>
      </c>
      <c r="B733" t="s">
        <v>2146</v>
      </c>
      <c r="C733" t="s">
        <v>2</v>
      </c>
      <c r="D733" s="18" t="s">
        <v>76</v>
      </c>
      <c r="E733" s="26">
        <v>54602199</v>
      </c>
      <c r="F733" s="24" t="s">
        <v>2147</v>
      </c>
      <c r="G733" s="28" t="e">
        <f>VLOOKUP($A733,'GL-1000 ระงับ'!$B$2:$C$99,1,FALSE)</f>
        <v>#N/A</v>
      </c>
      <c r="H733" s="28" t="e">
        <f>VLOOKUP($A733,'GL-1000 ระงับ'!$B$2:$C$99,2,FALSE)</f>
        <v>#N/A</v>
      </c>
      <c r="I733" s="2">
        <v>2958465</v>
      </c>
      <c r="J733" s="2">
        <v>1</v>
      </c>
      <c r="K733" s="2">
        <v>40844</v>
      </c>
      <c r="L733" t="s">
        <v>2146</v>
      </c>
      <c r="M733" t="s">
        <v>2147</v>
      </c>
      <c r="N733" t="s">
        <v>6</v>
      </c>
      <c r="O733" t="s">
        <v>7</v>
      </c>
      <c r="P733" t="s">
        <v>3</v>
      </c>
    </row>
    <row r="734" spans="1:16" hidden="1" x14ac:dyDescent="0.25">
      <c r="A734" s="21">
        <v>54602201</v>
      </c>
      <c r="B734" t="s">
        <v>2149</v>
      </c>
      <c r="C734" t="s">
        <v>2</v>
      </c>
      <c r="D734" s="18" t="s">
        <v>76</v>
      </c>
      <c r="E734" s="26">
        <v>54602201</v>
      </c>
      <c r="F734" s="24" t="s">
        <v>2150</v>
      </c>
      <c r="G734" s="28" t="e">
        <f>VLOOKUP($A734,'GL-1000 ระงับ'!$B$2:$C$99,1,FALSE)</f>
        <v>#N/A</v>
      </c>
      <c r="H734" s="28" t="e">
        <f>VLOOKUP($A734,'GL-1000 ระงับ'!$B$2:$C$99,2,FALSE)</f>
        <v>#N/A</v>
      </c>
      <c r="I734" s="2">
        <v>2958465</v>
      </c>
      <c r="J734" s="2">
        <v>1</v>
      </c>
      <c r="K734" s="2">
        <v>40844</v>
      </c>
      <c r="L734" t="s">
        <v>2149</v>
      </c>
      <c r="M734" t="s">
        <v>2150</v>
      </c>
      <c r="N734" t="s">
        <v>6</v>
      </c>
      <c r="O734" t="s">
        <v>7</v>
      </c>
      <c r="P734" t="s">
        <v>3</v>
      </c>
    </row>
    <row r="735" spans="1:16" hidden="1" x14ac:dyDescent="0.25">
      <c r="A735" s="21">
        <v>54602202</v>
      </c>
      <c r="B735" t="s">
        <v>2152</v>
      </c>
      <c r="C735" t="s">
        <v>2</v>
      </c>
      <c r="D735" s="18" t="s">
        <v>76</v>
      </c>
      <c r="E735" s="26">
        <v>54602202</v>
      </c>
      <c r="F735" s="24" t="s">
        <v>2153</v>
      </c>
      <c r="G735" s="28" t="e">
        <f>VLOOKUP($A735,'GL-1000 ระงับ'!$B$2:$C$99,1,FALSE)</f>
        <v>#N/A</v>
      </c>
      <c r="H735" s="28" t="e">
        <f>VLOOKUP($A735,'GL-1000 ระงับ'!$B$2:$C$99,2,FALSE)</f>
        <v>#N/A</v>
      </c>
      <c r="I735" s="2">
        <v>2958465</v>
      </c>
      <c r="J735" s="2">
        <v>1</v>
      </c>
      <c r="K735" s="2">
        <v>40844</v>
      </c>
      <c r="L735" t="s">
        <v>2152</v>
      </c>
      <c r="M735" t="s">
        <v>2153</v>
      </c>
      <c r="N735" t="s">
        <v>6</v>
      </c>
      <c r="O735" t="s">
        <v>7</v>
      </c>
      <c r="P735" t="s">
        <v>3</v>
      </c>
    </row>
    <row r="736" spans="1:16" hidden="1" x14ac:dyDescent="0.25">
      <c r="A736" s="21">
        <v>54602203</v>
      </c>
      <c r="B736" t="s">
        <v>2155</v>
      </c>
      <c r="C736" t="s">
        <v>2</v>
      </c>
      <c r="D736" s="18" t="s">
        <v>76</v>
      </c>
      <c r="E736" s="26">
        <v>54602203</v>
      </c>
      <c r="F736" s="24" t="s">
        <v>2156</v>
      </c>
      <c r="G736" s="28" t="e">
        <f>VLOOKUP($A736,'GL-1000 ระงับ'!$B$2:$C$99,1,FALSE)</f>
        <v>#N/A</v>
      </c>
      <c r="H736" s="28" t="e">
        <f>VLOOKUP($A736,'GL-1000 ระงับ'!$B$2:$C$99,2,FALSE)</f>
        <v>#N/A</v>
      </c>
      <c r="I736" s="2">
        <v>2958465</v>
      </c>
      <c r="J736" s="2">
        <v>1</v>
      </c>
      <c r="K736" s="2">
        <v>40844</v>
      </c>
      <c r="L736" t="s">
        <v>2155</v>
      </c>
      <c r="M736" t="s">
        <v>2156</v>
      </c>
      <c r="N736" t="s">
        <v>6</v>
      </c>
      <c r="O736" t="s">
        <v>7</v>
      </c>
      <c r="P736" t="s">
        <v>3</v>
      </c>
    </row>
    <row r="737" spans="1:16" hidden="1" x14ac:dyDescent="0.25">
      <c r="A737" s="21">
        <v>54602204</v>
      </c>
      <c r="B737" t="s">
        <v>2158</v>
      </c>
      <c r="C737" t="s">
        <v>2</v>
      </c>
      <c r="D737" s="18" t="s">
        <v>76</v>
      </c>
      <c r="E737" s="26">
        <v>54602204</v>
      </c>
      <c r="F737" s="24" t="s">
        <v>2159</v>
      </c>
      <c r="G737" s="28" t="e">
        <f>VLOOKUP($A737,'GL-1000 ระงับ'!$B$2:$C$99,1,FALSE)</f>
        <v>#N/A</v>
      </c>
      <c r="H737" s="28" t="e">
        <f>VLOOKUP($A737,'GL-1000 ระงับ'!$B$2:$C$99,2,FALSE)</f>
        <v>#N/A</v>
      </c>
      <c r="I737" s="2">
        <v>2958465</v>
      </c>
      <c r="J737" s="2">
        <v>1</v>
      </c>
      <c r="K737" s="2">
        <v>40844</v>
      </c>
      <c r="L737" t="s">
        <v>2158</v>
      </c>
      <c r="M737" t="s">
        <v>2159</v>
      </c>
      <c r="N737" t="s">
        <v>6</v>
      </c>
      <c r="O737" t="s">
        <v>7</v>
      </c>
      <c r="P737" t="s">
        <v>3</v>
      </c>
    </row>
    <row r="738" spans="1:16" hidden="1" x14ac:dyDescent="0.25">
      <c r="A738" s="21">
        <v>54602205</v>
      </c>
      <c r="B738" t="s">
        <v>2161</v>
      </c>
      <c r="C738" t="s">
        <v>2</v>
      </c>
      <c r="D738" s="18" t="s">
        <v>76</v>
      </c>
      <c r="E738" s="26">
        <v>54602205</v>
      </c>
      <c r="F738" s="24" t="s">
        <v>2162</v>
      </c>
      <c r="G738" s="28" t="e">
        <f>VLOOKUP($A738,'GL-1000 ระงับ'!$B$2:$C$99,1,FALSE)</f>
        <v>#N/A</v>
      </c>
      <c r="H738" s="28" t="e">
        <f>VLOOKUP($A738,'GL-1000 ระงับ'!$B$2:$C$99,2,FALSE)</f>
        <v>#N/A</v>
      </c>
      <c r="I738" s="2">
        <v>2958465</v>
      </c>
      <c r="J738" s="2">
        <v>1</v>
      </c>
      <c r="K738" s="2">
        <v>40844</v>
      </c>
      <c r="L738" t="s">
        <v>2161</v>
      </c>
      <c r="M738" t="s">
        <v>2162</v>
      </c>
      <c r="N738" t="s">
        <v>6</v>
      </c>
      <c r="O738" t="s">
        <v>7</v>
      </c>
      <c r="P738" t="s">
        <v>3</v>
      </c>
    </row>
    <row r="739" spans="1:16" hidden="1" x14ac:dyDescent="0.25">
      <c r="A739" s="21">
        <v>54602206</v>
      </c>
      <c r="B739" t="s">
        <v>2164</v>
      </c>
      <c r="C739" t="s">
        <v>2</v>
      </c>
      <c r="D739" s="18" t="s">
        <v>76</v>
      </c>
      <c r="E739" s="26">
        <v>54602206</v>
      </c>
      <c r="F739" s="24" t="s">
        <v>2165</v>
      </c>
      <c r="G739" s="28" t="e">
        <f>VLOOKUP($A739,'GL-1000 ระงับ'!$B$2:$C$99,1,FALSE)</f>
        <v>#N/A</v>
      </c>
      <c r="H739" s="28" t="e">
        <f>VLOOKUP($A739,'GL-1000 ระงับ'!$B$2:$C$99,2,FALSE)</f>
        <v>#N/A</v>
      </c>
      <c r="I739" s="2">
        <v>2958465</v>
      </c>
      <c r="J739" s="2">
        <v>1</v>
      </c>
      <c r="K739" s="2">
        <v>41247</v>
      </c>
      <c r="L739" t="s">
        <v>2164</v>
      </c>
      <c r="M739" t="s">
        <v>2165</v>
      </c>
      <c r="N739" t="s">
        <v>61</v>
      </c>
      <c r="O739" t="s">
        <v>7</v>
      </c>
      <c r="P739" t="s">
        <v>3</v>
      </c>
    </row>
    <row r="740" spans="1:16" hidden="1" x14ac:dyDescent="0.25">
      <c r="A740" s="21">
        <v>54602207</v>
      </c>
      <c r="B740" t="s">
        <v>2167</v>
      </c>
      <c r="C740" t="s">
        <v>2</v>
      </c>
      <c r="D740" s="18" t="s">
        <v>76</v>
      </c>
      <c r="E740" s="26">
        <v>54602207</v>
      </c>
      <c r="F740" s="24" t="s">
        <v>2168</v>
      </c>
      <c r="G740" s="28" t="e">
        <f>VLOOKUP($A740,'GL-1000 ระงับ'!$B$2:$C$99,1,FALSE)</f>
        <v>#N/A</v>
      </c>
      <c r="H740" s="28" t="e">
        <f>VLOOKUP($A740,'GL-1000 ระงับ'!$B$2:$C$99,2,FALSE)</f>
        <v>#N/A</v>
      </c>
      <c r="I740" s="2">
        <v>2958465</v>
      </c>
      <c r="J740" s="2">
        <v>1</v>
      </c>
      <c r="K740" s="2">
        <v>42090</v>
      </c>
      <c r="L740" t="s">
        <v>2167</v>
      </c>
      <c r="M740" t="s">
        <v>2168</v>
      </c>
      <c r="N740" t="s">
        <v>61</v>
      </c>
      <c r="O740" t="s">
        <v>7</v>
      </c>
      <c r="P740" t="s">
        <v>3</v>
      </c>
    </row>
    <row r="741" spans="1:16" hidden="1" x14ac:dyDescent="0.25">
      <c r="A741" s="21">
        <v>54602208</v>
      </c>
      <c r="B741" t="s">
        <v>2170</v>
      </c>
      <c r="C741" t="s">
        <v>2</v>
      </c>
      <c r="D741" s="18" t="s">
        <v>76</v>
      </c>
      <c r="E741" s="26">
        <v>54602208</v>
      </c>
      <c r="F741" s="24" t="s">
        <v>2171</v>
      </c>
      <c r="G741" s="28" t="e">
        <f>VLOOKUP($A741,'GL-1000 ระงับ'!$B$2:$C$99,1,FALSE)</f>
        <v>#N/A</v>
      </c>
      <c r="H741" s="28" t="e">
        <f>VLOOKUP($A741,'GL-1000 ระงับ'!$B$2:$C$99,2,FALSE)</f>
        <v>#N/A</v>
      </c>
      <c r="I741" s="2">
        <v>2958465</v>
      </c>
      <c r="J741" s="2">
        <v>1</v>
      </c>
      <c r="K741" s="2">
        <v>42090</v>
      </c>
      <c r="L741" t="s">
        <v>2170</v>
      </c>
      <c r="M741" t="s">
        <v>2171</v>
      </c>
      <c r="N741" t="s">
        <v>61</v>
      </c>
      <c r="O741" t="s">
        <v>7</v>
      </c>
      <c r="P741" t="s">
        <v>3</v>
      </c>
    </row>
    <row r="742" spans="1:16" hidden="1" x14ac:dyDescent="0.25">
      <c r="A742" s="21">
        <v>54602299</v>
      </c>
      <c r="B742" t="s">
        <v>2173</v>
      </c>
      <c r="C742" t="s">
        <v>2</v>
      </c>
      <c r="D742" s="18" t="s">
        <v>76</v>
      </c>
      <c r="E742" s="26">
        <v>54602299</v>
      </c>
      <c r="F742" s="24" t="s">
        <v>2174</v>
      </c>
      <c r="G742" s="28" t="e">
        <f>VLOOKUP($A742,'GL-1000 ระงับ'!$B$2:$C$99,1,FALSE)</f>
        <v>#N/A</v>
      </c>
      <c r="H742" s="28" t="e">
        <f>VLOOKUP($A742,'GL-1000 ระงับ'!$B$2:$C$99,2,FALSE)</f>
        <v>#N/A</v>
      </c>
      <c r="I742" s="2">
        <v>2958465</v>
      </c>
      <c r="J742" s="2">
        <v>1</v>
      </c>
      <c r="K742" s="2">
        <v>40844</v>
      </c>
      <c r="L742" t="s">
        <v>2173</v>
      </c>
      <c r="M742" t="s">
        <v>2174</v>
      </c>
      <c r="N742" t="s">
        <v>6</v>
      </c>
      <c r="O742" t="s">
        <v>7</v>
      </c>
      <c r="P742" t="s">
        <v>3</v>
      </c>
    </row>
    <row r="743" spans="1:16" hidden="1" x14ac:dyDescent="0.25">
      <c r="A743" s="21">
        <v>54602301</v>
      </c>
      <c r="B743" t="s">
        <v>2176</v>
      </c>
      <c r="C743" t="s">
        <v>2</v>
      </c>
      <c r="D743" s="18" t="s">
        <v>76</v>
      </c>
      <c r="E743" s="26">
        <v>54602301</v>
      </c>
      <c r="F743" s="24" t="s">
        <v>2177</v>
      </c>
      <c r="G743" s="28" t="e">
        <f>VLOOKUP($A743,'GL-1000 ระงับ'!$B$2:$C$99,1,FALSE)</f>
        <v>#N/A</v>
      </c>
      <c r="H743" s="28" t="e">
        <f>VLOOKUP($A743,'GL-1000 ระงับ'!$B$2:$C$99,2,FALSE)</f>
        <v>#N/A</v>
      </c>
      <c r="I743" s="2">
        <v>2958465</v>
      </c>
      <c r="J743" s="2">
        <v>1</v>
      </c>
      <c r="K743" s="2">
        <v>40844</v>
      </c>
      <c r="L743" t="s">
        <v>2176</v>
      </c>
      <c r="M743" t="s">
        <v>2177</v>
      </c>
      <c r="N743" t="s">
        <v>6</v>
      </c>
      <c r="O743" t="s">
        <v>7</v>
      </c>
      <c r="P743" t="s">
        <v>3</v>
      </c>
    </row>
    <row r="744" spans="1:16" hidden="1" x14ac:dyDescent="0.25">
      <c r="A744" s="21">
        <v>54602302</v>
      </c>
      <c r="B744" t="s">
        <v>2179</v>
      </c>
      <c r="C744" t="s">
        <v>2</v>
      </c>
      <c r="D744" s="18" t="s">
        <v>76</v>
      </c>
      <c r="E744" s="26">
        <v>54602302</v>
      </c>
      <c r="F744" s="24" t="s">
        <v>3535</v>
      </c>
      <c r="G744" s="28" t="e">
        <f>VLOOKUP($A744,'GL-1000 ระงับ'!$B$2:$C$99,1,FALSE)</f>
        <v>#N/A</v>
      </c>
      <c r="H744" s="28" t="e">
        <f>VLOOKUP($A744,'GL-1000 ระงับ'!$B$2:$C$99,2,FALSE)</f>
        <v>#N/A</v>
      </c>
      <c r="I744" s="2">
        <v>2958465</v>
      </c>
      <c r="J744" s="2">
        <v>1</v>
      </c>
      <c r="K744" s="2">
        <v>40844</v>
      </c>
      <c r="L744" t="s">
        <v>2179</v>
      </c>
      <c r="M744" t="s">
        <v>2180</v>
      </c>
      <c r="N744" t="s">
        <v>6</v>
      </c>
      <c r="O744" t="s">
        <v>7</v>
      </c>
      <c r="P744" t="s">
        <v>3</v>
      </c>
    </row>
    <row r="745" spans="1:16" s="30" customFormat="1" x14ac:dyDescent="0.25">
      <c r="A745" s="29">
        <v>54602303</v>
      </c>
      <c r="B745" s="30" t="s">
        <v>2182</v>
      </c>
      <c r="C745" s="30" t="s">
        <v>2</v>
      </c>
      <c r="D745" s="31" t="s">
        <v>76</v>
      </c>
      <c r="E745" s="32" t="e">
        <v>#N/A</v>
      </c>
      <c r="F745" s="33" t="e">
        <v>#N/A</v>
      </c>
      <c r="G745" s="34">
        <f>VLOOKUP($A745,'GL-1000 ระงับ'!$B$2:$C$99,1,FALSE)</f>
        <v>54602303</v>
      </c>
      <c r="H745" s="34" t="str">
        <f>VLOOKUP($A745,'GL-1000 ระงับ'!$B$2:$C$99,2,FALSE)</f>
        <v>บ-ค่าเบี้ยประกัน-ผู้บริหาร</v>
      </c>
      <c r="I745" s="35">
        <v>2958465</v>
      </c>
      <c r="J745" s="35">
        <v>1</v>
      </c>
      <c r="K745" s="35">
        <v>40844</v>
      </c>
      <c r="L745" s="30" t="s">
        <v>2182</v>
      </c>
      <c r="M745" s="30" t="s">
        <v>2183</v>
      </c>
      <c r="N745" s="30" t="s">
        <v>6</v>
      </c>
      <c r="O745" s="30" t="s">
        <v>7</v>
      </c>
      <c r="P745" s="30" t="s">
        <v>3</v>
      </c>
    </row>
    <row r="746" spans="1:16" hidden="1" x14ac:dyDescent="0.25">
      <c r="A746" s="21">
        <v>54602304</v>
      </c>
      <c r="B746" t="s">
        <v>2185</v>
      </c>
      <c r="C746" t="s">
        <v>2</v>
      </c>
      <c r="D746" s="18" t="s">
        <v>76</v>
      </c>
      <c r="E746" s="26">
        <v>54602304</v>
      </c>
      <c r="F746" s="24" t="s">
        <v>2186</v>
      </c>
      <c r="G746" s="28" t="e">
        <f>VLOOKUP($A746,'GL-1000 ระงับ'!$B$2:$C$99,1,FALSE)</f>
        <v>#N/A</v>
      </c>
      <c r="H746" s="28" t="e">
        <f>VLOOKUP($A746,'GL-1000 ระงับ'!$B$2:$C$99,2,FALSE)</f>
        <v>#N/A</v>
      </c>
      <c r="I746" s="2">
        <v>2958465</v>
      </c>
      <c r="J746" s="2">
        <v>1</v>
      </c>
      <c r="K746" s="2">
        <v>40844</v>
      </c>
      <c r="L746" t="s">
        <v>2185</v>
      </c>
      <c r="M746" t="s">
        <v>2186</v>
      </c>
      <c r="N746" t="s">
        <v>6</v>
      </c>
      <c r="O746" t="s">
        <v>7</v>
      </c>
      <c r="P746" t="s">
        <v>3</v>
      </c>
    </row>
    <row r="747" spans="1:16" hidden="1" x14ac:dyDescent="0.25">
      <c r="A747" s="21">
        <v>54602305</v>
      </c>
      <c r="B747" t="s">
        <v>2188</v>
      </c>
      <c r="C747" t="s">
        <v>2</v>
      </c>
      <c r="D747" s="18" t="s">
        <v>76</v>
      </c>
      <c r="E747" s="26">
        <v>54602305</v>
      </c>
      <c r="F747" s="24" t="s">
        <v>2189</v>
      </c>
      <c r="G747" s="28" t="e">
        <f>VLOOKUP($A747,'GL-1000 ระงับ'!$B$2:$C$99,1,FALSE)</f>
        <v>#N/A</v>
      </c>
      <c r="H747" s="28" t="e">
        <f>VLOOKUP($A747,'GL-1000 ระงับ'!$B$2:$C$99,2,FALSE)</f>
        <v>#N/A</v>
      </c>
      <c r="I747" s="2">
        <v>2958465</v>
      </c>
      <c r="J747" s="2">
        <v>1</v>
      </c>
      <c r="K747" s="2">
        <v>40844</v>
      </c>
      <c r="L747" t="s">
        <v>2188</v>
      </c>
      <c r="M747" t="s">
        <v>2189</v>
      </c>
      <c r="N747" t="s">
        <v>6</v>
      </c>
      <c r="O747" t="s">
        <v>7</v>
      </c>
      <c r="P747" t="s">
        <v>3</v>
      </c>
    </row>
    <row r="748" spans="1:16" hidden="1" x14ac:dyDescent="0.25">
      <c r="A748" s="21">
        <v>54602306</v>
      </c>
      <c r="B748" t="s">
        <v>2191</v>
      </c>
      <c r="C748" t="s">
        <v>2</v>
      </c>
      <c r="D748" s="18" t="s">
        <v>76</v>
      </c>
      <c r="E748" s="26">
        <v>54602306</v>
      </c>
      <c r="F748" s="24" t="s">
        <v>2192</v>
      </c>
      <c r="G748" s="28" t="e">
        <f>VLOOKUP($A748,'GL-1000 ระงับ'!$B$2:$C$99,1,FALSE)</f>
        <v>#N/A</v>
      </c>
      <c r="H748" s="28" t="e">
        <f>VLOOKUP($A748,'GL-1000 ระงับ'!$B$2:$C$99,2,FALSE)</f>
        <v>#N/A</v>
      </c>
      <c r="I748" s="2">
        <v>2958465</v>
      </c>
      <c r="J748" s="2">
        <v>1</v>
      </c>
      <c r="K748" s="2">
        <v>40844</v>
      </c>
      <c r="L748" t="s">
        <v>2191</v>
      </c>
      <c r="M748" t="s">
        <v>2192</v>
      </c>
      <c r="N748" t="s">
        <v>6</v>
      </c>
      <c r="O748" t="s">
        <v>7</v>
      </c>
      <c r="P748" t="s">
        <v>3</v>
      </c>
    </row>
    <row r="749" spans="1:16" s="30" customFormat="1" x14ac:dyDescent="0.25">
      <c r="A749" s="29">
        <v>54602307</v>
      </c>
      <c r="B749" s="30" t="s">
        <v>2194</v>
      </c>
      <c r="C749" s="30" t="s">
        <v>2</v>
      </c>
      <c r="D749" s="31" t="s">
        <v>76</v>
      </c>
      <c r="E749" s="32" t="e">
        <v>#N/A</v>
      </c>
      <c r="F749" s="33" t="e">
        <v>#N/A</v>
      </c>
      <c r="G749" s="34">
        <f>VLOOKUP($A749,'GL-1000 ระงับ'!$B$2:$C$99,1,FALSE)</f>
        <v>54602307</v>
      </c>
      <c r="H749" s="34" t="str">
        <f>VLOOKUP($A749,'GL-1000 ระงับ'!$B$2:$C$99,2,FALSE)</f>
        <v>บ-เงินตอบแทนค.ชอบในการทง.-คก.เกษียณอายุฯ-ผู้บริหาร</v>
      </c>
      <c r="I749" s="35">
        <v>2958465</v>
      </c>
      <c r="J749" s="35">
        <v>1</v>
      </c>
      <c r="K749" s="35">
        <v>40844</v>
      </c>
      <c r="L749" s="30" t="s">
        <v>2194</v>
      </c>
      <c r="M749" s="30" t="s">
        <v>2195</v>
      </c>
      <c r="N749" s="30" t="s">
        <v>6</v>
      </c>
      <c r="O749" s="30" t="s">
        <v>7</v>
      </c>
      <c r="P749" s="30" t="s">
        <v>3</v>
      </c>
    </row>
    <row r="750" spans="1:16" hidden="1" x14ac:dyDescent="0.25">
      <c r="A750" s="21">
        <v>54602308</v>
      </c>
      <c r="B750" t="s">
        <v>2197</v>
      </c>
      <c r="C750" t="s">
        <v>2</v>
      </c>
      <c r="D750" s="18" t="s">
        <v>76</v>
      </c>
      <c r="E750" s="26">
        <v>54602308</v>
      </c>
      <c r="F750" s="24" t="s">
        <v>2198</v>
      </c>
      <c r="G750" s="28" t="e">
        <f>VLOOKUP($A750,'GL-1000 ระงับ'!$B$2:$C$99,1,FALSE)</f>
        <v>#N/A</v>
      </c>
      <c r="H750" s="28" t="e">
        <f>VLOOKUP($A750,'GL-1000 ระงับ'!$B$2:$C$99,2,FALSE)</f>
        <v>#N/A</v>
      </c>
      <c r="I750" s="2">
        <v>2958465</v>
      </c>
      <c r="J750" s="2">
        <v>1</v>
      </c>
      <c r="K750" s="2">
        <v>40844</v>
      </c>
      <c r="L750" t="s">
        <v>2197</v>
      </c>
      <c r="M750" t="s">
        <v>2198</v>
      </c>
      <c r="N750" t="s">
        <v>6</v>
      </c>
      <c r="O750" t="s">
        <v>7</v>
      </c>
      <c r="P750" t="s">
        <v>3</v>
      </c>
    </row>
    <row r="751" spans="1:16" hidden="1" x14ac:dyDescent="0.25">
      <c r="A751" s="21">
        <v>54602309</v>
      </c>
      <c r="B751" t="s">
        <v>2200</v>
      </c>
      <c r="C751" t="s">
        <v>2</v>
      </c>
      <c r="D751" s="18" t="s">
        <v>76</v>
      </c>
      <c r="E751" s="26">
        <v>54602309</v>
      </c>
      <c r="F751" s="24" t="s">
        <v>2201</v>
      </c>
      <c r="G751" s="28" t="e">
        <f>VLOOKUP($A751,'GL-1000 ระงับ'!$B$2:$C$99,1,FALSE)</f>
        <v>#N/A</v>
      </c>
      <c r="H751" s="28" t="e">
        <f>VLOOKUP($A751,'GL-1000 ระงับ'!$B$2:$C$99,2,FALSE)</f>
        <v>#N/A</v>
      </c>
      <c r="I751" s="2">
        <v>2958465</v>
      </c>
      <c r="J751" s="2">
        <v>1</v>
      </c>
      <c r="K751" s="2">
        <v>40844</v>
      </c>
      <c r="L751" t="s">
        <v>2200</v>
      </c>
      <c r="M751" t="s">
        <v>2201</v>
      </c>
      <c r="N751" t="s">
        <v>6</v>
      </c>
      <c r="O751" t="s">
        <v>7</v>
      </c>
      <c r="P751" t="s">
        <v>3</v>
      </c>
    </row>
    <row r="752" spans="1:16" hidden="1" x14ac:dyDescent="0.25">
      <c r="A752" s="21">
        <v>54602310</v>
      </c>
      <c r="B752" t="s">
        <v>2203</v>
      </c>
      <c r="C752" t="s">
        <v>2</v>
      </c>
      <c r="D752" s="18" t="s">
        <v>76</v>
      </c>
      <c r="E752" s="26">
        <v>54602310</v>
      </c>
      <c r="F752" s="24" t="s">
        <v>2204</v>
      </c>
      <c r="G752" s="28" t="e">
        <f>VLOOKUP($A752,'GL-1000 ระงับ'!$B$2:$C$99,1,FALSE)</f>
        <v>#N/A</v>
      </c>
      <c r="H752" s="28" t="e">
        <f>VLOOKUP($A752,'GL-1000 ระงับ'!$B$2:$C$99,2,FALSE)</f>
        <v>#N/A</v>
      </c>
      <c r="I752" s="2">
        <v>2958465</v>
      </c>
      <c r="J752" s="2">
        <v>1</v>
      </c>
      <c r="K752" s="2">
        <v>40844</v>
      </c>
      <c r="L752" t="s">
        <v>2203</v>
      </c>
      <c r="M752" t="s">
        <v>2204</v>
      </c>
      <c r="N752" t="s">
        <v>6</v>
      </c>
      <c r="O752" t="s">
        <v>7</v>
      </c>
      <c r="P752" t="s">
        <v>3</v>
      </c>
    </row>
    <row r="753" spans="1:16" hidden="1" x14ac:dyDescent="0.25">
      <c r="A753" s="21">
        <v>54602311</v>
      </c>
      <c r="B753" t="s">
        <v>2206</v>
      </c>
      <c r="C753" t="s">
        <v>2</v>
      </c>
      <c r="D753" s="18" t="s">
        <v>76</v>
      </c>
      <c r="E753" s="26">
        <v>54602311</v>
      </c>
      <c r="F753" s="24" t="s">
        <v>2207</v>
      </c>
      <c r="G753" s="28" t="e">
        <f>VLOOKUP($A753,'GL-1000 ระงับ'!$B$2:$C$99,1,FALSE)</f>
        <v>#N/A</v>
      </c>
      <c r="H753" s="28" t="e">
        <f>VLOOKUP($A753,'GL-1000 ระงับ'!$B$2:$C$99,2,FALSE)</f>
        <v>#N/A</v>
      </c>
      <c r="I753" s="2">
        <v>2958465</v>
      </c>
      <c r="J753" s="2">
        <v>1</v>
      </c>
      <c r="K753" s="2">
        <v>40844</v>
      </c>
      <c r="L753" t="s">
        <v>2206</v>
      </c>
      <c r="M753" t="s">
        <v>2207</v>
      </c>
      <c r="N753" t="s">
        <v>6</v>
      </c>
      <c r="O753" t="s">
        <v>7</v>
      </c>
      <c r="P753" t="s">
        <v>3</v>
      </c>
    </row>
    <row r="754" spans="1:16" hidden="1" x14ac:dyDescent="0.25">
      <c r="A754" s="21">
        <v>54602313</v>
      </c>
      <c r="B754" t="s">
        <v>2209</v>
      </c>
      <c r="C754" t="s">
        <v>2</v>
      </c>
      <c r="D754" s="18" t="s">
        <v>76</v>
      </c>
      <c r="E754" s="26">
        <v>54602313</v>
      </c>
      <c r="F754" s="24" t="s">
        <v>2210</v>
      </c>
      <c r="G754" s="28" t="e">
        <f>VLOOKUP($A754,'GL-1000 ระงับ'!$B$2:$C$99,1,FALSE)</f>
        <v>#N/A</v>
      </c>
      <c r="H754" s="28" t="e">
        <f>VLOOKUP($A754,'GL-1000 ระงับ'!$B$2:$C$99,2,FALSE)</f>
        <v>#N/A</v>
      </c>
      <c r="I754" s="2">
        <v>2958465</v>
      </c>
      <c r="J754" s="2">
        <v>1</v>
      </c>
      <c r="K754" s="2">
        <v>41906</v>
      </c>
      <c r="L754" t="s">
        <v>2209</v>
      </c>
      <c r="M754" t="s">
        <v>2210</v>
      </c>
      <c r="N754" t="s">
        <v>61</v>
      </c>
      <c r="O754" t="s">
        <v>7</v>
      </c>
      <c r="P754" t="s">
        <v>3</v>
      </c>
    </row>
    <row r="755" spans="1:16" hidden="1" x14ac:dyDescent="0.25">
      <c r="A755" s="21">
        <v>54602314</v>
      </c>
      <c r="B755" t="s">
        <v>2212</v>
      </c>
      <c r="C755" t="s">
        <v>2</v>
      </c>
      <c r="D755" s="18" t="s">
        <v>76</v>
      </c>
      <c r="E755" s="26">
        <v>54602314</v>
      </c>
      <c r="F755" s="24" t="s">
        <v>2213</v>
      </c>
      <c r="G755" s="28" t="e">
        <f>VLOOKUP($A755,'GL-1000 ระงับ'!$B$2:$C$99,1,FALSE)</f>
        <v>#N/A</v>
      </c>
      <c r="H755" s="28" t="e">
        <f>VLOOKUP($A755,'GL-1000 ระงับ'!$B$2:$C$99,2,FALSE)</f>
        <v>#N/A</v>
      </c>
      <c r="I755" s="2">
        <v>2958465</v>
      </c>
      <c r="J755" s="2">
        <v>1</v>
      </c>
      <c r="K755" s="2">
        <v>41906</v>
      </c>
      <c r="L755" t="s">
        <v>2212</v>
      </c>
      <c r="M755" t="s">
        <v>2213</v>
      </c>
      <c r="N755" t="s">
        <v>61</v>
      </c>
      <c r="O755" t="s">
        <v>7</v>
      </c>
      <c r="P755" t="s">
        <v>3</v>
      </c>
    </row>
    <row r="756" spans="1:16" s="30" customFormat="1" x14ac:dyDescent="0.25">
      <c r="A756" s="29">
        <v>54602315</v>
      </c>
      <c r="B756" s="30" t="s">
        <v>2215</v>
      </c>
      <c r="C756" s="30" t="s">
        <v>2</v>
      </c>
      <c r="D756" s="31" t="s">
        <v>76</v>
      </c>
      <c r="E756" s="32" t="e">
        <v>#N/A</v>
      </c>
      <c r="F756" s="33" t="e">
        <v>#N/A</v>
      </c>
      <c r="G756" s="34">
        <f>VLOOKUP($A756,'GL-1000 ระงับ'!$B$2:$C$99,1,FALSE)</f>
        <v>54602315</v>
      </c>
      <c r="H756" s="34" t="str">
        <f>VLOOKUP($A756,'GL-1000 ระงับ'!$B$2:$C$99,2,FALSE)</f>
        <v>บ-ค่าวันหยุดพักผ่อน-ผู้เกษียณ-ผู้บริหาร</v>
      </c>
      <c r="I756" s="35">
        <v>2958465</v>
      </c>
      <c r="J756" s="35">
        <v>1</v>
      </c>
      <c r="K756" s="35">
        <v>41911</v>
      </c>
      <c r="L756" s="30" t="s">
        <v>2215</v>
      </c>
      <c r="M756" s="30" t="s">
        <v>2049</v>
      </c>
      <c r="N756" s="30" t="s">
        <v>61</v>
      </c>
      <c r="O756" s="30" t="s">
        <v>7</v>
      </c>
      <c r="P756" s="30" t="s">
        <v>3</v>
      </c>
    </row>
    <row r="757" spans="1:16" hidden="1" x14ac:dyDescent="0.25">
      <c r="A757" s="21">
        <v>54602316</v>
      </c>
      <c r="B757" t="s">
        <v>2217</v>
      </c>
      <c r="C757" t="s">
        <v>2</v>
      </c>
      <c r="D757" s="18" t="s">
        <v>76</v>
      </c>
      <c r="E757" s="26">
        <v>54602316</v>
      </c>
      <c r="F757" s="24" t="s">
        <v>2218</v>
      </c>
      <c r="G757" s="28" t="e">
        <f>VLOOKUP($A757,'GL-1000 ระงับ'!$B$2:$C$99,1,FALSE)</f>
        <v>#N/A</v>
      </c>
      <c r="H757" s="28" t="e">
        <f>VLOOKUP($A757,'GL-1000 ระงับ'!$B$2:$C$99,2,FALSE)</f>
        <v>#N/A</v>
      </c>
      <c r="I757" s="2">
        <v>2958465</v>
      </c>
      <c r="J757" s="2">
        <v>1</v>
      </c>
      <c r="K757" s="2">
        <v>41911</v>
      </c>
      <c r="L757" t="s">
        <v>2217</v>
      </c>
      <c r="M757" t="s">
        <v>2218</v>
      </c>
      <c r="N757" t="s">
        <v>61</v>
      </c>
      <c r="O757" t="s">
        <v>7</v>
      </c>
      <c r="P757" t="s">
        <v>3</v>
      </c>
    </row>
    <row r="758" spans="1:16" hidden="1" x14ac:dyDescent="0.25">
      <c r="A758" s="21">
        <v>54602399</v>
      </c>
      <c r="B758" t="s">
        <v>2220</v>
      </c>
      <c r="C758" t="s">
        <v>2</v>
      </c>
      <c r="D758" s="18" t="s">
        <v>76</v>
      </c>
      <c r="E758" s="26">
        <v>54602399</v>
      </c>
      <c r="F758" s="24" t="s">
        <v>2221</v>
      </c>
      <c r="G758" s="28" t="e">
        <f>VLOOKUP($A758,'GL-1000 ระงับ'!$B$2:$C$99,1,FALSE)</f>
        <v>#N/A</v>
      </c>
      <c r="H758" s="28" t="e">
        <f>VLOOKUP($A758,'GL-1000 ระงับ'!$B$2:$C$99,2,FALSE)</f>
        <v>#N/A</v>
      </c>
      <c r="I758" s="2">
        <v>2958465</v>
      </c>
      <c r="J758" s="2">
        <v>1</v>
      </c>
      <c r="K758" s="2">
        <v>40844</v>
      </c>
      <c r="L758" t="s">
        <v>2220</v>
      </c>
      <c r="M758" t="s">
        <v>2221</v>
      </c>
      <c r="N758" t="s">
        <v>6</v>
      </c>
      <c r="O758" t="s">
        <v>7</v>
      </c>
      <c r="P758" t="s">
        <v>3</v>
      </c>
    </row>
    <row r="759" spans="1:16" hidden="1" x14ac:dyDescent="0.25">
      <c r="A759" s="21">
        <v>54602401</v>
      </c>
      <c r="B759" t="s">
        <v>2223</v>
      </c>
      <c r="C759" t="s">
        <v>2</v>
      </c>
      <c r="D759" s="18" t="s">
        <v>76</v>
      </c>
      <c r="E759" s="26">
        <v>54602401</v>
      </c>
      <c r="F759" s="24" t="s">
        <v>3537</v>
      </c>
      <c r="G759" s="28" t="e">
        <f>VLOOKUP($A759,'GL-1000 ระงับ'!$B$2:$C$99,1,FALSE)</f>
        <v>#N/A</v>
      </c>
      <c r="H759" s="28" t="e">
        <f>VLOOKUP($A759,'GL-1000 ระงับ'!$B$2:$C$99,2,FALSE)</f>
        <v>#N/A</v>
      </c>
      <c r="I759" s="2">
        <v>2958465</v>
      </c>
      <c r="J759" s="2">
        <v>1</v>
      </c>
      <c r="K759" s="2">
        <v>40883</v>
      </c>
      <c r="L759" t="s">
        <v>2223</v>
      </c>
      <c r="M759" t="s">
        <v>2224</v>
      </c>
      <c r="N759" t="s">
        <v>6</v>
      </c>
      <c r="O759" t="s">
        <v>7</v>
      </c>
      <c r="P759" t="s">
        <v>3</v>
      </c>
    </row>
    <row r="760" spans="1:16" s="30" customFormat="1" x14ac:dyDescent="0.25">
      <c r="A760" s="29">
        <v>54602406</v>
      </c>
      <c r="B760" s="30" t="s">
        <v>2226</v>
      </c>
      <c r="C760" s="30" t="s">
        <v>2</v>
      </c>
      <c r="D760" s="31" t="s">
        <v>76</v>
      </c>
      <c r="E760" s="32" t="e">
        <v>#N/A</v>
      </c>
      <c r="F760" s="33" t="e">
        <v>#N/A</v>
      </c>
      <c r="G760" s="34">
        <f>VLOOKUP($A760,'GL-1000 ระงับ'!$B$2:$C$99,1,FALSE)</f>
        <v>54602406</v>
      </c>
      <c r="H760" s="34" t="str">
        <f>VLOOKUP($A760,'GL-1000 ระงับ'!$B$2:$C$99,2,FALSE)</f>
        <v>บ-ค่าชดเชย ง.ทดแทน ง.เพื่อตอบแทนฯ-พนง.-ต้นทุนดบ.</v>
      </c>
      <c r="I760" s="35">
        <v>2958465</v>
      </c>
      <c r="J760" s="35">
        <v>1</v>
      </c>
      <c r="K760" s="35">
        <v>40883</v>
      </c>
      <c r="L760" s="30" t="s">
        <v>2226</v>
      </c>
      <c r="M760" s="30" t="s">
        <v>2227</v>
      </c>
      <c r="N760" s="30" t="s">
        <v>6</v>
      </c>
      <c r="O760" s="30" t="s">
        <v>7</v>
      </c>
      <c r="P760" s="30" t="s">
        <v>3</v>
      </c>
    </row>
    <row r="761" spans="1:16" hidden="1" x14ac:dyDescent="0.25">
      <c r="A761" s="21">
        <v>54602407</v>
      </c>
      <c r="B761" t="s">
        <v>2229</v>
      </c>
      <c r="C761" t="s">
        <v>2</v>
      </c>
      <c r="D761" s="18" t="s">
        <v>76</v>
      </c>
      <c r="E761" s="26">
        <v>54602407</v>
      </c>
      <c r="F761" s="24" t="s">
        <v>3538</v>
      </c>
      <c r="G761" s="28" t="e">
        <f>VLOOKUP($A761,'GL-1000 ระงับ'!$B$2:$C$99,1,FALSE)</f>
        <v>#N/A</v>
      </c>
      <c r="H761" s="28" t="e">
        <f>VLOOKUP($A761,'GL-1000 ระงับ'!$B$2:$C$99,2,FALSE)</f>
        <v>#N/A</v>
      </c>
      <c r="I761" s="2">
        <v>2958465</v>
      </c>
      <c r="J761" s="2">
        <v>1</v>
      </c>
      <c r="K761" s="2">
        <v>41911</v>
      </c>
      <c r="L761" t="s">
        <v>2229</v>
      </c>
      <c r="M761" t="s">
        <v>2230</v>
      </c>
      <c r="N761" t="s">
        <v>61</v>
      </c>
      <c r="O761" t="s">
        <v>7</v>
      </c>
      <c r="P761" t="s">
        <v>3</v>
      </c>
    </row>
    <row r="762" spans="1:16" hidden="1" x14ac:dyDescent="0.25">
      <c r="A762" s="21">
        <v>54602408</v>
      </c>
      <c r="B762" t="s">
        <v>2232</v>
      </c>
      <c r="C762" t="s">
        <v>2</v>
      </c>
      <c r="D762" s="18" t="s">
        <v>76</v>
      </c>
      <c r="E762" s="26">
        <v>54602408</v>
      </c>
      <c r="F762" s="24" t="s">
        <v>3539</v>
      </c>
      <c r="G762" s="28" t="e">
        <f>VLOOKUP($A762,'GL-1000 ระงับ'!$B$2:$C$99,1,FALSE)</f>
        <v>#N/A</v>
      </c>
      <c r="H762" s="28" t="e">
        <f>VLOOKUP($A762,'GL-1000 ระงับ'!$B$2:$C$99,2,FALSE)</f>
        <v>#N/A</v>
      </c>
      <c r="I762" s="2">
        <v>2958465</v>
      </c>
      <c r="J762" s="2">
        <v>1</v>
      </c>
      <c r="K762" s="2">
        <v>41911</v>
      </c>
      <c r="L762" t="s">
        <v>2232</v>
      </c>
      <c r="M762" t="s">
        <v>2233</v>
      </c>
      <c r="N762" t="s">
        <v>61</v>
      </c>
      <c r="O762" t="s">
        <v>7</v>
      </c>
      <c r="P762" t="s">
        <v>3</v>
      </c>
    </row>
    <row r="763" spans="1:16" s="30" customFormat="1" x14ac:dyDescent="0.25">
      <c r="A763" s="29">
        <v>54602409</v>
      </c>
      <c r="B763" s="30" t="s">
        <v>2235</v>
      </c>
      <c r="C763" s="30" t="s">
        <v>2</v>
      </c>
      <c r="D763" s="31" t="s">
        <v>76</v>
      </c>
      <c r="E763" s="32" t="e">
        <v>#N/A</v>
      </c>
      <c r="F763" s="33" t="e">
        <v>#N/A</v>
      </c>
      <c r="G763" s="34">
        <f>VLOOKUP($A763,'GL-1000 ระงับ'!$B$2:$C$99,1,FALSE)</f>
        <v>54602409</v>
      </c>
      <c r="H763" s="34" t="str">
        <f>VLOOKUP($A763,'GL-1000 ระงับ'!$B$2:$C$99,2,FALSE)</f>
        <v>บ-ค่าวันหยุดพักผ่อน-ผู้เกษียณ-พนักงาน-ตท.ดอกเบี้ย</v>
      </c>
      <c r="I763" s="35">
        <v>2958465</v>
      </c>
      <c r="J763" s="35">
        <v>1</v>
      </c>
      <c r="K763" s="35">
        <v>41911</v>
      </c>
      <c r="L763" s="30" t="s">
        <v>2235</v>
      </c>
      <c r="M763" s="30" t="s">
        <v>2236</v>
      </c>
      <c r="N763" s="30" t="s">
        <v>61</v>
      </c>
      <c r="O763" s="30" t="s">
        <v>7</v>
      </c>
      <c r="P763" s="30" t="s">
        <v>3</v>
      </c>
    </row>
    <row r="764" spans="1:16" hidden="1" x14ac:dyDescent="0.25">
      <c r="A764" s="21">
        <v>54602410</v>
      </c>
      <c r="B764" t="s">
        <v>2238</v>
      </c>
      <c r="C764" t="s">
        <v>2</v>
      </c>
      <c r="D764" s="18" t="s">
        <v>76</v>
      </c>
      <c r="E764" s="26">
        <v>54602410</v>
      </c>
      <c r="F764" s="24" t="s">
        <v>3540</v>
      </c>
      <c r="G764" s="28" t="e">
        <f>VLOOKUP($A764,'GL-1000 ระงับ'!$B$2:$C$99,1,FALSE)</f>
        <v>#N/A</v>
      </c>
      <c r="H764" s="28" t="e">
        <f>VLOOKUP($A764,'GL-1000 ระงับ'!$B$2:$C$99,2,FALSE)</f>
        <v>#N/A</v>
      </c>
      <c r="I764" s="2">
        <v>2958465</v>
      </c>
      <c r="J764" s="2">
        <v>1</v>
      </c>
      <c r="K764" s="2">
        <v>41911</v>
      </c>
      <c r="L764" t="s">
        <v>2238</v>
      </c>
      <c r="M764" t="s">
        <v>2239</v>
      </c>
      <c r="N764" t="s">
        <v>61</v>
      </c>
      <c r="O764" t="s">
        <v>7</v>
      </c>
      <c r="P764" t="s">
        <v>3</v>
      </c>
    </row>
    <row r="765" spans="1:16" s="30" customFormat="1" x14ac:dyDescent="0.25">
      <c r="A765" s="29">
        <v>54602499</v>
      </c>
      <c r="B765" s="30" t="s">
        <v>2241</v>
      </c>
      <c r="C765" s="30" t="s">
        <v>2</v>
      </c>
      <c r="D765" s="31" t="s">
        <v>76</v>
      </c>
      <c r="E765" s="32" t="e">
        <v>#N/A</v>
      </c>
      <c r="F765" s="33" t="e">
        <v>#N/A</v>
      </c>
      <c r="G765" s="34">
        <f>VLOOKUP($A765,'GL-1000 ระงับ'!$B$2:$C$99,1,FALSE)</f>
        <v>54602499</v>
      </c>
      <c r="H765" s="34" t="str">
        <f>VLOOKUP($A765,'GL-1000 ระงับ'!$B$2:$C$99,2,FALSE)</f>
        <v>บ-ค่าสวัสดิการอื่น-พนักงาน-ต้นทุนดอกเบี้ย</v>
      </c>
      <c r="I765" s="35">
        <v>2958465</v>
      </c>
      <c r="J765" s="35">
        <v>1</v>
      </c>
      <c r="K765" s="35">
        <v>40883</v>
      </c>
      <c r="L765" s="30" t="s">
        <v>2241</v>
      </c>
      <c r="M765" s="30" t="s">
        <v>2242</v>
      </c>
      <c r="N765" s="30" t="s">
        <v>6</v>
      </c>
      <c r="O765" s="30" t="s">
        <v>7</v>
      </c>
      <c r="P765" s="30" t="s">
        <v>3</v>
      </c>
    </row>
    <row r="766" spans="1:16" s="30" customFormat="1" x14ac:dyDescent="0.25">
      <c r="A766" s="29">
        <v>54602503</v>
      </c>
      <c r="B766" s="30" t="s">
        <v>2244</v>
      </c>
      <c r="C766" s="30" t="s">
        <v>2</v>
      </c>
      <c r="D766" s="31" t="s">
        <v>76</v>
      </c>
      <c r="E766" s="32" t="e">
        <v>#N/A</v>
      </c>
      <c r="F766" s="33" t="e">
        <v>#N/A</v>
      </c>
      <c r="G766" s="34">
        <f>VLOOKUP($A766,'GL-1000 ระงับ'!$B$2:$C$99,1,FALSE)</f>
        <v>54602503</v>
      </c>
      <c r="H766" s="34" t="str">
        <f>VLOOKUP($A766,'GL-1000 ระงับ'!$B$2:$C$99,2,FALSE)</f>
        <v>บ-ค่าชดเชย เงินทดแทน-ลูกจ้าง-ต้นทุนดอกเบี้ย</v>
      </c>
      <c r="I766" s="35">
        <v>2958465</v>
      </c>
      <c r="J766" s="35">
        <v>1</v>
      </c>
      <c r="K766" s="35">
        <v>40883</v>
      </c>
      <c r="L766" s="30" t="s">
        <v>2244</v>
      </c>
      <c r="M766" s="30" t="s">
        <v>2245</v>
      </c>
      <c r="N766" s="30" t="s">
        <v>6</v>
      </c>
      <c r="O766" s="30" t="s">
        <v>7</v>
      </c>
      <c r="P766" s="30" t="s">
        <v>3</v>
      </c>
    </row>
    <row r="767" spans="1:16" hidden="1" x14ac:dyDescent="0.25">
      <c r="A767" s="21">
        <v>54602504</v>
      </c>
      <c r="B767" t="s">
        <v>2247</v>
      </c>
      <c r="C767" t="s">
        <v>2</v>
      </c>
      <c r="D767" s="18" t="s">
        <v>76</v>
      </c>
      <c r="E767" s="26">
        <v>54602504</v>
      </c>
      <c r="F767" s="24" t="s">
        <v>3541</v>
      </c>
      <c r="G767" s="28" t="e">
        <f>VLOOKUP($A767,'GL-1000 ระงับ'!$B$2:$C$99,1,FALSE)</f>
        <v>#N/A</v>
      </c>
      <c r="H767" s="28" t="e">
        <f>VLOOKUP($A767,'GL-1000 ระงับ'!$B$2:$C$99,2,FALSE)</f>
        <v>#N/A</v>
      </c>
      <c r="I767" s="2">
        <v>2958465</v>
      </c>
      <c r="J767" s="2">
        <v>1</v>
      </c>
      <c r="K767" s="2">
        <v>42090</v>
      </c>
      <c r="L767" t="s">
        <v>2247</v>
      </c>
      <c r="M767" t="s">
        <v>2248</v>
      </c>
      <c r="N767" t="s">
        <v>61</v>
      </c>
      <c r="O767" t="s">
        <v>7</v>
      </c>
      <c r="P767" t="s">
        <v>3</v>
      </c>
    </row>
    <row r="768" spans="1:16" hidden="1" x14ac:dyDescent="0.25">
      <c r="A768" s="21">
        <v>54602505</v>
      </c>
      <c r="B768" t="s">
        <v>2250</v>
      </c>
      <c r="C768" t="s">
        <v>2</v>
      </c>
      <c r="D768" s="18" t="s">
        <v>76</v>
      </c>
      <c r="E768" s="26">
        <v>54602505</v>
      </c>
      <c r="F768" s="24" t="s">
        <v>3542</v>
      </c>
      <c r="G768" s="28" t="e">
        <f>VLOOKUP($A768,'GL-1000 ระงับ'!$B$2:$C$99,1,FALSE)</f>
        <v>#N/A</v>
      </c>
      <c r="H768" s="28" t="e">
        <f>VLOOKUP($A768,'GL-1000 ระงับ'!$B$2:$C$99,2,FALSE)</f>
        <v>#N/A</v>
      </c>
      <c r="I768" s="2">
        <v>2958465</v>
      </c>
      <c r="J768" s="2">
        <v>1</v>
      </c>
      <c r="K768" s="2">
        <v>42090</v>
      </c>
      <c r="L768" t="s">
        <v>2250</v>
      </c>
      <c r="M768" t="s">
        <v>2251</v>
      </c>
      <c r="N768" t="s">
        <v>61</v>
      </c>
      <c r="O768" t="s">
        <v>7</v>
      </c>
      <c r="P768" t="s">
        <v>3</v>
      </c>
    </row>
    <row r="769" spans="1:16" s="30" customFormat="1" x14ac:dyDescent="0.25">
      <c r="A769" s="29">
        <v>54602599</v>
      </c>
      <c r="B769" s="30" t="s">
        <v>2253</v>
      </c>
      <c r="C769" s="30" t="s">
        <v>2</v>
      </c>
      <c r="D769" s="31" t="s">
        <v>76</v>
      </c>
      <c r="E769" s="32" t="e">
        <v>#N/A</v>
      </c>
      <c r="F769" s="33" t="e">
        <v>#N/A</v>
      </c>
      <c r="G769" s="34">
        <f>VLOOKUP($A769,'GL-1000 ระงับ'!$B$2:$C$99,1,FALSE)</f>
        <v>54602599</v>
      </c>
      <c r="H769" s="34" t="str">
        <f>VLOOKUP($A769,'GL-1000 ระงับ'!$B$2:$C$99,2,FALSE)</f>
        <v>บ-ค่าสวัสดิการอื่น-ลูกจ้าง-ต้นทุนดอกเบี้ย</v>
      </c>
      <c r="I769" s="35">
        <v>2958465</v>
      </c>
      <c r="J769" s="35">
        <v>1</v>
      </c>
      <c r="K769" s="35">
        <v>40883</v>
      </c>
      <c r="L769" s="30" t="s">
        <v>2253</v>
      </c>
      <c r="M769" s="30" t="s">
        <v>2254</v>
      </c>
      <c r="N769" s="30" t="s">
        <v>6</v>
      </c>
      <c r="O769" s="30" t="s">
        <v>7</v>
      </c>
      <c r="P769" s="30" t="s">
        <v>3</v>
      </c>
    </row>
    <row r="770" spans="1:16" hidden="1" x14ac:dyDescent="0.25">
      <c r="A770" s="21">
        <v>54602601</v>
      </c>
      <c r="B770" t="s">
        <v>2256</v>
      </c>
      <c r="C770" t="s">
        <v>2</v>
      </c>
      <c r="D770" s="18" t="s">
        <v>76</v>
      </c>
      <c r="E770" s="26">
        <v>54602601</v>
      </c>
      <c r="F770" s="24" t="s">
        <v>3543</v>
      </c>
      <c r="G770" s="28" t="e">
        <f>VLOOKUP($A770,'GL-1000 ระงับ'!$B$2:$C$99,1,FALSE)</f>
        <v>#N/A</v>
      </c>
      <c r="H770" s="28" t="e">
        <f>VLOOKUP($A770,'GL-1000 ระงับ'!$B$2:$C$99,2,FALSE)</f>
        <v>#N/A</v>
      </c>
      <c r="I770" s="2">
        <v>2958465</v>
      </c>
      <c r="J770" s="2">
        <v>1</v>
      </c>
      <c r="K770" s="2">
        <v>40883</v>
      </c>
      <c r="L770" t="s">
        <v>2256</v>
      </c>
      <c r="M770" t="s">
        <v>2257</v>
      </c>
      <c r="N770" t="s">
        <v>6</v>
      </c>
      <c r="O770" t="s">
        <v>7</v>
      </c>
      <c r="P770" t="s">
        <v>3</v>
      </c>
    </row>
    <row r="771" spans="1:16" s="30" customFormat="1" x14ac:dyDescent="0.25">
      <c r="A771" s="29">
        <v>54602606</v>
      </c>
      <c r="B771" s="30" t="s">
        <v>2259</v>
      </c>
      <c r="C771" s="30" t="s">
        <v>2</v>
      </c>
      <c r="D771" s="31" t="s">
        <v>76</v>
      </c>
      <c r="E771" s="32" t="e">
        <v>#N/A</v>
      </c>
      <c r="F771" s="33" t="e">
        <v>#N/A</v>
      </c>
      <c r="G771" s="34">
        <f>VLOOKUP($A771,'GL-1000 ระงับ'!$B$2:$C$99,1,FALSE)</f>
        <v>54602606</v>
      </c>
      <c r="H771" s="34" t="str">
        <f>VLOOKUP($A771,'GL-1000 ระงับ'!$B$2:$C$99,2,FALSE)</f>
        <v>บ-ค่าชดเชย ง.ทดแทน ง.เพื่อตอบแทนฯ-บริหาร-ต้นทุนดบ.</v>
      </c>
      <c r="I771" s="35">
        <v>2958465</v>
      </c>
      <c r="J771" s="35">
        <v>1</v>
      </c>
      <c r="K771" s="35">
        <v>40883</v>
      </c>
      <c r="L771" s="30" t="s">
        <v>2259</v>
      </c>
      <c r="M771" s="30" t="s">
        <v>2260</v>
      </c>
      <c r="N771" s="30" t="s">
        <v>6</v>
      </c>
      <c r="O771" s="30" t="s">
        <v>7</v>
      </c>
      <c r="P771" s="30" t="s">
        <v>3</v>
      </c>
    </row>
    <row r="772" spans="1:16" hidden="1" x14ac:dyDescent="0.25">
      <c r="A772" s="21">
        <v>54602607</v>
      </c>
      <c r="B772" t="s">
        <v>2262</v>
      </c>
      <c r="C772" t="s">
        <v>2</v>
      </c>
      <c r="D772" s="18" t="s">
        <v>76</v>
      </c>
      <c r="E772" s="26">
        <v>54602607</v>
      </c>
      <c r="F772" s="24" t="s">
        <v>3544</v>
      </c>
      <c r="G772" s="28" t="e">
        <f>VLOOKUP($A772,'GL-1000 ระงับ'!$B$2:$C$99,1,FALSE)</f>
        <v>#N/A</v>
      </c>
      <c r="H772" s="28" t="e">
        <f>VLOOKUP($A772,'GL-1000 ระงับ'!$B$2:$C$99,2,FALSE)</f>
        <v>#N/A</v>
      </c>
      <c r="I772" s="2">
        <v>2958465</v>
      </c>
      <c r="J772" s="2">
        <v>1</v>
      </c>
      <c r="K772" s="2">
        <v>41911</v>
      </c>
      <c r="L772" t="s">
        <v>2262</v>
      </c>
      <c r="M772" t="s">
        <v>2263</v>
      </c>
      <c r="N772" t="s">
        <v>61</v>
      </c>
      <c r="O772" t="s">
        <v>7</v>
      </c>
      <c r="P772" t="s">
        <v>3</v>
      </c>
    </row>
    <row r="773" spans="1:16" hidden="1" x14ac:dyDescent="0.25">
      <c r="A773" s="21">
        <v>54602608</v>
      </c>
      <c r="B773" t="s">
        <v>2265</v>
      </c>
      <c r="C773" t="s">
        <v>2</v>
      </c>
      <c r="D773" s="18" t="s">
        <v>76</v>
      </c>
      <c r="E773" s="26">
        <v>54602608</v>
      </c>
      <c r="F773" s="24" t="s">
        <v>3545</v>
      </c>
      <c r="G773" s="28" t="e">
        <f>VLOOKUP($A773,'GL-1000 ระงับ'!$B$2:$C$99,1,FALSE)</f>
        <v>#N/A</v>
      </c>
      <c r="H773" s="28" t="e">
        <f>VLOOKUP($A773,'GL-1000 ระงับ'!$B$2:$C$99,2,FALSE)</f>
        <v>#N/A</v>
      </c>
      <c r="I773" s="2">
        <v>2958465</v>
      </c>
      <c r="J773" s="2">
        <v>1</v>
      </c>
      <c r="K773" s="2">
        <v>41911</v>
      </c>
      <c r="L773" t="s">
        <v>2265</v>
      </c>
      <c r="M773" t="s">
        <v>2266</v>
      </c>
      <c r="N773" t="s">
        <v>61</v>
      </c>
      <c r="O773" t="s">
        <v>7</v>
      </c>
      <c r="P773" t="s">
        <v>3</v>
      </c>
    </row>
    <row r="774" spans="1:16" s="30" customFormat="1" x14ac:dyDescent="0.25">
      <c r="A774" s="29">
        <v>54602609</v>
      </c>
      <c r="B774" s="30" t="s">
        <v>2268</v>
      </c>
      <c r="C774" s="30" t="s">
        <v>2</v>
      </c>
      <c r="D774" s="31" t="s">
        <v>76</v>
      </c>
      <c r="E774" s="32" t="e">
        <v>#N/A</v>
      </c>
      <c r="F774" s="33" t="e">
        <v>#N/A</v>
      </c>
      <c r="G774" s="34">
        <f>VLOOKUP($A774,'GL-1000 ระงับ'!$B$2:$C$99,1,FALSE)</f>
        <v>54602609</v>
      </c>
      <c r="H774" s="34" t="str">
        <f>VLOOKUP($A774,'GL-1000 ระงับ'!$B$2:$C$99,2,FALSE)</f>
        <v>บ-ค่าวันหยุดพักผ่อน-ผู้เกษียณ-ผู้บริหาร-ตท.ดบ.</v>
      </c>
      <c r="I774" s="35">
        <v>2958465</v>
      </c>
      <c r="J774" s="35">
        <v>1</v>
      </c>
      <c r="K774" s="35">
        <v>41911</v>
      </c>
      <c r="L774" s="30" t="s">
        <v>2268</v>
      </c>
      <c r="M774" s="30" t="s">
        <v>2269</v>
      </c>
      <c r="N774" s="30" t="s">
        <v>61</v>
      </c>
      <c r="O774" s="30" t="s">
        <v>7</v>
      </c>
      <c r="P774" s="30" t="s">
        <v>3</v>
      </c>
    </row>
    <row r="775" spans="1:16" hidden="1" x14ac:dyDescent="0.25">
      <c r="A775" s="21">
        <v>54602610</v>
      </c>
      <c r="B775" t="s">
        <v>2271</v>
      </c>
      <c r="C775" t="s">
        <v>2</v>
      </c>
      <c r="D775" s="18" t="s">
        <v>76</v>
      </c>
      <c r="E775" s="26">
        <v>54602610</v>
      </c>
      <c r="F775" s="24" t="s">
        <v>3546</v>
      </c>
      <c r="G775" s="28" t="e">
        <f>VLOOKUP($A775,'GL-1000 ระงับ'!$B$2:$C$99,1,FALSE)</f>
        <v>#N/A</v>
      </c>
      <c r="H775" s="28" t="e">
        <f>VLOOKUP($A775,'GL-1000 ระงับ'!$B$2:$C$99,2,FALSE)</f>
        <v>#N/A</v>
      </c>
      <c r="I775" s="2">
        <v>2958465</v>
      </c>
      <c r="J775" s="2">
        <v>1</v>
      </c>
      <c r="K775" s="2">
        <v>41911</v>
      </c>
      <c r="L775" t="s">
        <v>2271</v>
      </c>
      <c r="M775" t="s">
        <v>2272</v>
      </c>
      <c r="N775" t="s">
        <v>61</v>
      </c>
      <c r="O775" t="s">
        <v>7</v>
      </c>
      <c r="P775" t="s">
        <v>3</v>
      </c>
    </row>
    <row r="776" spans="1:16" s="30" customFormat="1" x14ac:dyDescent="0.25">
      <c r="A776" s="29">
        <v>54602699</v>
      </c>
      <c r="B776" s="30" t="s">
        <v>2274</v>
      </c>
      <c r="C776" s="30" t="s">
        <v>2</v>
      </c>
      <c r="D776" s="31" t="s">
        <v>76</v>
      </c>
      <c r="E776" s="32" t="e">
        <v>#N/A</v>
      </c>
      <c r="F776" s="33" t="e">
        <v>#N/A</v>
      </c>
      <c r="G776" s="34">
        <f>VLOOKUP($A776,'GL-1000 ระงับ'!$B$2:$C$99,1,FALSE)</f>
        <v>54602699</v>
      </c>
      <c r="H776" s="34" t="str">
        <f>VLOOKUP($A776,'GL-1000 ระงับ'!$B$2:$C$99,2,FALSE)</f>
        <v>บ-ค่าสวัสดิการอื่น-ผู้บริหาร-ต้นทุนดอกเบี้ย</v>
      </c>
      <c r="I776" s="35">
        <v>2958465</v>
      </c>
      <c r="J776" s="35">
        <v>1</v>
      </c>
      <c r="K776" s="35">
        <v>40883</v>
      </c>
      <c r="L776" s="30" t="s">
        <v>2274</v>
      </c>
      <c r="M776" s="30" t="s">
        <v>2275</v>
      </c>
      <c r="N776" s="30" t="s">
        <v>6</v>
      </c>
      <c r="O776" s="30" t="s">
        <v>7</v>
      </c>
      <c r="P776" s="30" t="s">
        <v>3</v>
      </c>
    </row>
    <row r="777" spans="1:16" s="30" customFormat="1" x14ac:dyDescent="0.25">
      <c r="A777" s="29">
        <v>54602701</v>
      </c>
      <c r="B777" s="30" t="s">
        <v>2277</v>
      </c>
      <c r="C777" s="30" t="s">
        <v>2</v>
      </c>
      <c r="D777" s="31" t="s">
        <v>76</v>
      </c>
      <c r="E777" s="32" t="e">
        <v>#N/A</v>
      </c>
      <c r="F777" s="33" t="e">
        <v>#N/A</v>
      </c>
      <c r="G777" s="34">
        <f>VLOOKUP($A777,'GL-1000 ระงับ'!$B$2:$C$99,1,FALSE)</f>
        <v>54602701</v>
      </c>
      <c r="H777" s="34" t="str">
        <f>VLOOKUP($A777,'GL-1000 ระงับ'!$B$2:$C$99,2,FALSE)</f>
        <v>บ-การลดขนาดโครงการ</v>
      </c>
      <c r="I777" s="35">
        <v>2958465</v>
      </c>
      <c r="J777" s="35">
        <v>1</v>
      </c>
      <c r="K777" s="35">
        <v>41911</v>
      </c>
      <c r="L777" s="30" t="s">
        <v>2277</v>
      </c>
      <c r="M777" s="30" t="s">
        <v>2277</v>
      </c>
      <c r="N777" s="30" t="s">
        <v>61</v>
      </c>
      <c r="O777" s="30" t="s">
        <v>7</v>
      </c>
      <c r="P777" s="30" t="s">
        <v>3</v>
      </c>
    </row>
    <row r="778" spans="1:16" hidden="1" x14ac:dyDescent="0.25">
      <c r="A778" s="21">
        <v>54602801</v>
      </c>
      <c r="B778" t="s">
        <v>2279</v>
      </c>
      <c r="C778" t="s">
        <v>2</v>
      </c>
      <c r="D778" s="18" t="s">
        <v>76</v>
      </c>
      <c r="E778" s="26">
        <v>54602801</v>
      </c>
      <c r="F778" s="24" t="s">
        <v>3547</v>
      </c>
      <c r="G778" s="28" t="e">
        <f>VLOOKUP($A778,'GL-1000 ระงับ'!$B$2:$C$99,1,FALSE)</f>
        <v>#N/A</v>
      </c>
      <c r="H778" s="28" t="e">
        <f>VLOOKUP($A778,'GL-1000 ระงับ'!$B$2:$C$99,2,FALSE)</f>
        <v>#N/A</v>
      </c>
      <c r="I778" s="2">
        <v>2958465</v>
      </c>
      <c r="J778" s="2">
        <v>1</v>
      </c>
      <c r="K778" s="2">
        <v>43998</v>
      </c>
      <c r="L778" t="s">
        <v>2279</v>
      </c>
      <c r="M778" t="s">
        <v>2280</v>
      </c>
      <c r="N778" t="s">
        <v>57</v>
      </c>
      <c r="O778" t="s">
        <v>7</v>
      </c>
      <c r="P778" t="s">
        <v>3</v>
      </c>
    </row>
    <row r="779" spans="1:16" hidden="1" x14ac:dyDescent="0.25">
      <c r="A779" s="21">
        <v>54602802</v>
      </c>
      <c r="B779" t="s">
        <v>2282</v>
      </c>
      <c r="C779" t="s">
        <v>2</v>
      </c>
      <c r="D779" s="18" t="s">
        <v>76</v>
      </c>
      <c r="E779" s="26">
        <v>54602802</v>
      </c>
      <c r="F779" s="24" t="s">
        <v>3548</v>
      </c>
      <c r="G779" s="28" t="e">
        <f>VLOOKUP($A779,'GL-1000 ระงับ'!$B$2:$C$99,1,FALSE)</f>
        <v>#N/A</v>
      </c>
      <c r="H779" s="28" t="e">
        <f>VLOOKUP($A779,'GL-1000 ระงับ'!$B$2:$C$99,2,FALSE)</f>
        <v>#N/A</v>
      </c>
      <c r="I779" s="2">
        <v>2958465</v>
      </c>
      <c r="J779" s="2">
        <v>1</v>
      </c>
      <c r="K779" s="2">
        <v>43998</v>
      </c>
      <c r="L779" t="s">
        <v>2282</v>
      </c>
      <c r="M779" t="s">
        <v>2283</v>
      </c>
      <c r="N779" t="s">
        <v>57</v>
      </c>
      <c r="O779" t="s">
        <v>7</v>
      </c>
      <c r="P779" t="s">
        <v>3</v>
      </c>
    </row>
    <row r="780" spans="1:16" hidden="1" x14ac:dyDescent="0.25">
      <c r="A780" s="21">
        <v>54602803</v>
      </c>
      <c r="B780" t="s">
        <v>2285</v>
      </c>
      <c r="C780" t="s">
        <v>2</v>
      </c>
      <c r="D780" s="18" t="s">
        <v>76</v>
      </c>
      <c r="E780" s="26">
        <v>54602803</v>
      </c>
      <c r="F780" s="24" t="s">
        <v>3549</v>
      </c>
      <c r="G780" s="28" t="e">
        <f>VLOOKUP($A780,'GL-1000 ระงับ'!$B$2:$C$99,1,FALSE)</f>
        <v>#N/A</v>
      </c>
      <c r="H780" s="28" t="e">
        <f>VLOOKUP($A780,'GL-1000 ระงับ'!$B$2:$C$99,2,FALSE)</f>
        <v>#N/A</v>
      </c>
      <c r="I780" s="2">
        <v>2958465</v>
      </c>
      <c r="J780" s="2">
        <v>1</v>
      </c>
      <c r="K780" s="2">
        <v>43998</v>
      </c>
      <c r="L780" t="s">
        <v>2285</v>
      </c>
      <c r="M780" t="s">
        <v>2286</v>
      </c>
      <c r="N780" t="s">
        <v>57</v>
      </c>
      <c r="O780" t="s">
        <v>7</v>
      </c>
      <c r="P780" t="s">
        <v>3</v>
      </c>
    </row>
    <row r="781" spans="1:16" hidden="1" x14ac:dyDescent="0.25">
      <c r="A781" s="21">
        <v>54603101</v>
      </c>
      <c r="B781" t="s">
        <v>2288</v>
      </c>
      <c r="C781" t="s">
        <v>2</v>
      </c>
      <c r="D781" s="18" t="s">
        <v>76</v>
      </c>
      <c r="E781" s="26">
        <v>54603101</v>
      </c>
      <c r="F781" s="24" t="s">
        <v>3550</v>
      </c>
      <c r="G781" s="28" t="e">
        <f>VLOOKUP($A781,'GL-1000 ระงับ'!$B$2:$C$99,1,FALSE)</f>
        <v>#N/A</v>
      </c>
      <c r="H781" s="28" t="e">
        <f>VLOOKUP($A781,'GL-1000 ระงับ'!$B$2:$C$99,2,FALSE)</f>
        <v>#N/A</v>
      </c>
      <c r="I781" s="2">
        <v>2958465</v>
      </c>
      <c r="J781" s="2">
        <v>1</v>
      </c>
      <c r="K781" s="2">
        <v>40844</v>
      </c>
      <c r="L781" t="s">
        <v>2288</v>
      </c>
      <c r="M781" t="s">
        <v>2289</v>
      </c>
      <c r="N781" t="s">
        <v>6</v>
      </c>
      <c r="O781" t="s">
        <v>7</v>
      </c>
      <c r="P781" t="s">
        <v>3</v>
      </c>
    </row>
    <row r="782" spans="1:16" hidden="1" x14ac:dyDescent="0.25">
      <c r="A782" s="21">
        <v>54603102</v>
      </c>
      <c r="B782" t="s">
        <v>2291</v>
      </c>
      <c r="C782" t="s">
        <v>2</v>
      </c>
      <c r="D782" s="18" t="s">
        <v>76</v>
      </c>
      <c r="E782" s="26">
        <v>54603102</v>
      </c>
      <c r="F782" s="24" t="s">
        <v>3551</v>
      </c>
      <c r="G782" s="28" t="e">
        <f>VLOOKUP($A782,'GL-1000 ระงับ'!$B$2:$C$99,1,FALSE)</f>
        <v>#N/A</v>
      </c>
      <c r="H782" s="28" t="e">
        <f>VLOOKUP($A782,'GL-1000 ระงับ'!$B$2:$C$99,2,FALSE)</f>
        <v>#N/A</v>
      </c>
      <c r="I782" s="2">
        <v>2958465</v>
      </c>
      <c r="J782" s="2">
        <v>1</v>
      </c>
      <c r="K782" s="2">
        <v>40844</v>
      </c>
      <c r="L782" t="s">
        <v>2291</v>
      </c>
      <c r="M782" t="s">
        <v>2292</v>
      </c>
      <c r="N782" t="s">
        <v>6</v>
      </c>
      <c r="O782" t="s">
        <v>7</v>
      </c>
      <c r="P782" t="s">
        <v>3</v>
      </c>
    </row>
    <row r="783" spans="1:16" hidden="1" x14ac:dyDescent="0.25">
      <c r="A783" s="21">
        <v>54603103</v>
      </c>
      <c r="B783" t="s">
        <v>2294</v>
      </c>
      <c r="C783" t="s">
        <v>2</v>
      </c>
      <c r="D783" s="18" t="s">
        <v>76</v>
      </c>
      <c r="E783" s="26">
        <v>54603103</v>
      </c>
      <c r="F783" s="24" t="s">
        <v>3552</v>
      </c>
      <c r="G783" s="28" t="e">
        <f>VLOOKUP($A783,'GL-1000 ระงับ'!$B$2:$C$99,1,FALSE)</f>
        <v>#N/A</v>
      </c>
      <c r="H783" s="28" t="e">
        <f>VLOOKUP($A783,'GL-1000 ระงับ'!$B$2:$C$99,2,FALSE)</f>
        <v>#N/A</v>
      </c>
      <c r="I783" s="2">
        <v>2958465</v>
      </c>
      <c r="J783" s="2">
        <v>1</v>
      </c>
      <c r="K783" s="2">
        <v>40844</v>
      </c>
      <c r="L783" t="s">
        <v>2294</v>
      </c>
      <c r="M783" t="s">
        <v>2295</v>
      </c>
      <c r="N783" t="s">
        <v>6</v>
      </c>
      <c r="O783" t="s">
        <v>7</v>
      </c>
      <c r="P783" t="s">
        <v>3</v>
      </c>
    </row>
    <row r="784" spans="1:16" s="30" customFormat="1" x14ac:dyDescent="0.25">
      <c r="A784" s="29">
        <v>54603104</v>
      </c>
      <c r="B784" s="30" t="s">
        <v>2297</v>
      </c>
      <c r="C784" s="30" t="s">
        <v>2</v>
      </c>
      <c r="D784" s="31" t="s">
        <v>76</v>
      </c>
      <c r="E784" s="32" t="e">
        <v>#N/A</v>
      </c>
      <c r="F784" s="33" t="e">
        <v>#N/A</v>
      </c>
      <c r="G784" s="34">
        <f>VLOOKUP($A784,'GL-1000 ระงับ'!$B$2:$C$99,1,FALSE)</f>
        <v>54603104</v>
      </c>
      <c r="H784" s="34" t="str">
        <f>VLOOKUP($A784,'GL-1000 ระงับ'!$B$2:$C$99,2,FALSE)</f>
        <v>บ-คชจ.พัฒนา ฝึกอบรมตามหลักเกณฑ์กม.ภาษี-ภายในองค์กร</v>
      </c>
      <c r="I784" s="35">
        <v>2958465</v>
      </c>
      <c r="J784" s="35">
        <v>1</v>
      </c>
      <c r="K784" s="35">
        <v>40844</v>
      </c>
      <c r="L784" s="30" t="s">
        <v>2297</v>
      </c>
      <c r="M784" s="30" t="s">
        <v>2298</v>
      </c>
      <c r="N784" s="30" t="s">
        <v>6</v>
      </c>
      <c r="O784" s="30" t="s">
        <v>7</v>
      </c>
      <c r="P784" s="30" t="s">
        <v>3</v>
      </c>
    </row>
    <row r="785" spans="1:16" hidden="1" x14ac:dyDescent="0.25">
      <c r="A785" s="21">
        <v>54603105</v>
      </c>
      <c r="B785" t="s">
        <v>2300</v>
      </c>
      <c r="C785" t="s">
        <v>2</v>
      </c>
      <c r="D785" s="18" t="s">
        <v>76</v>
      </c>
      <c r="E785" s="26">
        <v>54603105</v>
      </c>
      <c r="F785" s="24" t="s">
        <v>3553</v>
      </c>
      <c r="G785" s="28" t="e">
        <f>VLOOKUP($A785,'GL-1000 ระงับ'!$B$2:$C$99,1,FALSE)</f>
        <v>#N/A</v>
      </c>
      <c r="H785" s="28" t="e">
        <f>VLOOKUP($A785,'GL-1000 ระงับ'!$B$2:$C$99,2,FALSE)</f>
        <v>#N/A</v>
      </c>
      <c r="I785" s="2">
        <v>2958465</v>
      </c>
      <c r="J785" s="2">
        <v>1</v>
      </c>
      <c r="K785" s="2">
        <v>40844</v>
      </c>
      <c r="L785" t="s">
        <v>2300</v>
      </c>
      <c r="M785" t="s">
        <v>2301</v>
      </c>
      <c r="N785" t="s">
        <v>6</v>
      </c>
      <c r="O785" t="s">
        <v>7</v>
      </c>
      <c r="P785" t="s">
        <v>3</v>
      </c>
    </row>
    <row r="786" spans="1:16" hidden="1" x14ac:dyDescent="0.25">
      <c r="A786" s="21">
        <v>54603106</v>
      </c>
      <c r="B786" t="s">
        <v>2303</v>
      </c>
      <c r="C786" t="s">
        <v>2</v>
      </c>
      <c r="D786" s="18" t="s">
        <v>76</v>
      </c>
      <c r="E786" s="26">
        <v>54603106</v>
      </c>
      <c r="F786" s="24" t="s">
        <v>2304</v>
      </c>
      <c r="G786" s="28" t="e">
        <f>VLOOKUP($A786,'GL-1000 ระงับ'!$B$2:$C$99,1,FALSE)</f>
        <v>#N/A</v>
      </c>
      <c r="H786" s="28" t="e">
        <f>VLOOKUP($A786,'GL-1000 ระงับ'!$B$2:$C$99,2,FALSE)</f>
        <v>#N/A</v>
      </c>
      <c r="I786" s="2">
        <v>2958465</v>
      </c>
      <c r="J786" s="2">
        <v>1</v>
      </c>
      <c r="K786" s="2">
        <v>40844</v>
      </c>
      <c r="L786" t="s">
        <v>2303</v>
      </c>
      <c r="M786" t="s">
        <v>2304</v>
      </c>
      <c r="N786" t="s">
        <v>6</v>
      </c>
      <c r="O786" t="s">
        <v>7</v>
      </c>
      <c r="P786" t="s">
        <v>3</v>
      </c>
    </row>
    <row r="787" spans="1:16" hidden="1" x14ac:dyDescent="0.25">
      <c r="A787" s="21">
        <v>54603107</v>
      </c>
      <c r="B787" t="s">
        <v>2306</v>
      </c>
      <c r="C787" t="s">
        <v>2</v>
      </c>
      <c r="D787" s="18" t="s">
        <v>76</v>
      </c>
      <c r="E787" s="26">
        <v>54603107</v>
      </c>
      <c r="F787" s="24" t="s">
        <v>2307</v>
      </c>
      <c r="G787" s="28" t="e">
        <f>VLOOKUP($A787,'GL-1000 ระงับ'!$B$2:$C$99,1,FALSE)</f>
        <v>#N/A</v>
      </c>
      <c r="H787" s="28" t="e">
        <f>VLOOKUP($A787,'GL-1000 ระงับ'!$B$2:$C$99,2,FALSE)</f>
        <v>#N/A</v>
      </c>
      <c r="I787" s="2">
        <v>2958465</v>
      </c>
      <c r="J787" s="2">
        <v>1</v>
      </c>
      <c r="K787" s="2">
        <v>40844</v>
      </c>
      <c r="L787" t="s">
        <v>2306</v>
      </c>
      <c r="M787" t="s">
        <v>2307</v>
      </c>
      <c r="N787" t="s">
        <v>6</v>
      </c>
      <c r="O787" t="s">
        <v>7</v>
      </c>
      <c r="P787" t="s">
        <v>3</v>
      </c>
    </row>
    <row r="788" spans="1:16" hidden="1" x14ac:dyDescent="0.25">
      <c r="A788" s="21">
        <v>54603108</v>
      </c>
      <c r="B788" t="s">
        <v>2309</v>
      </c>
      <c r="C788" t="s">
        <v>2</v>
      </c>
      <c r="D788" s="18" t="s">
        <v>76</v>
      </c>
      <c r="E788" s="26">
        <v>54603108</v>
      </c>
      <c r="F788" s="24" t="s">
        <v>3554</v>
      </c>
      <c r="G788" s="28" t="e">
        <f>VLOOKUP($A788,'GL-1000 ระงับ'!$B$2:$C$99,1,FALSE)</f>
        <v>#N/A</v>
      </c>
      <c r="H788" s="28" t="e">
        <f>VLOOKUP($A788,'GL-1000 ระงับ'!$B$2:$C$99,2,FALSE)</f>
        <v>#N/A</v>
      </c>
      <c r="I788" s="2">
        <v>2958465</v>
      </c>
      <c r="J788" s="2">
        <v>1</v>
      </c>
      <c r="K788" s="2">
        <v>40918</v>
      </c>
      <c r="L788" t="s">
        <v>2309</v>
      </c>
      <c r="M788" t="s">
        <v>1938</v>
      </c>
      <c r="N788" t="s">
        <v>6</v>
      </c>
      <c r="O788" t="s">
        <v>7</v>
      </c>
      <c r="P788" t="s">
        <v>3</v>
      </c>
    </row>
    <row r="789" spans="1:16" s="30" customFormat="1" x14ac:dyDescent="0.25">
      <c r="A789" s="29">
        <v>54603109</v>
      </c>
      <c r="B789" s="30" t="s">
        <v>2311</v>
      </c>
      <c r="C789" s="30" t="s">
        <v>2</v>
      </c>
      <c r="D789" s="31" t="s">
        <v>76</v>
      </c>
      <c r="E789" s="32" t="e">
        <v>#N/A</v>
      </c>
      <c r="F789" s="33" t="e">
        <v>#N/A</v>
      </c>
      <c r="G789" s="34">
        <f>VLOOKUP($A789,'GL-1000 ระงับ'!$B$2:$C$99,1,FALSE)</f>
        <v>54603109</v>
      </c>
      <c r="H789" s="34" t="str">
        <f>VLOOKUP($A789,'GL-1000 ระงับ'!$B$2:$C$99,2,FALSE)</f>
        <v>บ-ค่าธรรมเนียมใบอนุญาต-วิชาชีพ</v>
      </c>
      <c r="I789" s="35">
        <v>2958465</v>
      </c>
      <c r="J789" s="35">
        <v>1</v>
      </c>
      <c r="K789" s="35">
        <v>40940</v>
      </c>
      <c r="L789" s="30" t="s">
        <v>2311</v>
      </c>
      <c r="M789" s="30" t="s">
        <v>2312</v>
      </c>
      <c r="N789" s="30" t="s">
        <v>6</v>
      </c>
      <c r="O789" s="30" t="s">
        <v>7</v>
      </c>
      <c r="P789" s="30" t="s">
        <v>3</v>
      </c>
    </row>
    <row r="790" spans="1:16" hidden="1" x14ac:dyDescent="0.25">
      <c r="A790" s="21">
        <v>54603110</v>
      </c>
      <c r="B790" t="s">
        <v>2314</v>
      </c>
      <c r="C790" t="s">
        <v>2</v>
      </c>
      <c r="D790" s="18" t="s">
        <v>76</v>
      </c>
      <c r="E790" s="26">
        <v>54603110</v>
      </c>
      <c r="F790" s="24" t="s">
        <v>3555</v>
      </c>
      <c r="G790" s="28" t="e">
        <f>VLOOKUP($A790,'GL-1000 ระงับ'!$B$2:$C$99,1,FALSE)</f>
        <v>#N/A</v>
      </c>
      <c r="H790" s="28" t="e">
        <f>VLOOKUP($A790,'GL-1000 ระงับ'!$B$2:$C$99,2,FALSE)</f>
        <v>#N/A</v>
      </c>
      <c r="I790" s="2">
        <v>2958465</v>
      </c>
      <c r="J790" s="2">
        <v>1</v>
      </c>
      <c r="K790" s="2">
        <v>41634</v>
      </c>
      <c r="L790" t="s">
        <v>2314</v>
      </c>
      <c r="M790" t="s">
        <v>2315</v>
      </c>
      <c r="N790" t="s">
        <v>61</v>
      </c>
      <c r="O790" t="s">
        <v>7</v>
      </c>
      <c r="P790" t="s">
        <v>3</v>
      </c>
    </row>
    <row r="791" spans="1:16" hidden="1" x14ac:dyDescent="0.25">
      <c r="A791" s="21">
        <v>54604101</v>
      </c>
      <c r="B791" t="s">
        <v>2317</v>
      </c>
      <c r="C791" t="s">
        <v>2</v>
      </c>
      <c r="D791" s="18" t="s">
        <v>76</v>
      </c>
      <c r="E791" s="26">
        <v>54604101</v>
      </c>
      <c r="F791" s="24" t="s">
        <v>3557</v>
      </c>
      <c r="G791" s="28" t="e">
        <f>VLOOKUP($A791,'GL-1000 ระงับ'!$B$2:$C$99,1,FALSE)</f>
        <v>#N/A</v>
      </c>
      <c r="H791" s="28" t="e">
        <f>VLOOKUP($A791,'GL-1000 ระงับ'!$B$2:$C$99,2,FALSE)</f>
        <v>#N/A</v>
      </c>
      <c r="I791" s="2">
        <v>2958465</v>
      </c>
      <c r="J791" s="2">
        <v>1</v>
      </c>
      <c r="K791" s="2">
        <v>40844</v>
      </c>
      <c r="L791" t="s">
        <v>2317</v>
      </c>
      <c r="M791" t="s">
        <v>2318</v>
      </c>
      <c r="N791" t="s">
        <v>6</v>
      </c>
      <c r="O791" t="s">
        <v>7</v>
      </c>
      <c r="P791" t="s">
        <v>3</v>
      </c>
    </row>
    <row r="792" spans="1:16" hidden="1" x14ac:dyDescent="0.25">
      <c r="A792" s="21">
        <v>54604102</v>
      </c>
      <c r="B792" t="s">
        <v>2320</v>
      </c>
      <c r="C792" t="s">
        <v>2</v>
      </c>
      <c r="D792" s="18" t="s">
        <v>76</v>
      </c>
      <c r="E792" s="26">
        <v>54604102</v>
      </c>
      <c r="F792" s="24" t="s">
        <v>3558</v>
      </c>
      <c r="G792" s="28" t="e">
        <f>VLOOKUP($A792,'GL-1000 ระงับ'!$B$2:$C$99,1,FALSE)</f>
        <v>#N/A</v>
      </c>
      <c r="H792" s="28" t="e">
        <f>VLOOKUP($A792,'GL-1000 ระงับ'!$B$2:$C$99,2,FALSE)</f>
        <v>#N/A</v>
      </c>
      <c r="I792" s="2">
        <v>2958465</v>
      </c>
      <c r="J792" s="2">
        <v>1</v>
      </c>
      <c r="K792" s="2">
        <v>40844</v>
      </c>
      <c r="L792" t="s">
        <v>2320</v>
      </c>
      <c r="M792" t="s">
        <v>2321</v>
      </c>
      <c r="N792" t="s">
        <v>6</v>
      </c>
      <c r="O792" t="s">
        <v>7</v>
      </c>
      <c r="P792" t="s">
        <v>3</v>
      </c>
    </row>
    <row r="793" spans="1:16" hidden="1" x14ac:dyDescent="0.25">
      <c r="A793" s="21">
        <v>54621101</v>
      </c>
      <c r="B793" t="s">
        <v>2323</v>
      </c>
      <c r="C793" t="s">
        <v>2</v>
      </c>
      <c r="D793" s="18" t="s">
        <v>76</v>
      </c>
      <c r="E793" s="26">
        <v>54621101</v>
      </c>
      <c r="F793" s="24" t="s">
        <v>3559</v>
      </c>
      <c r="G793" s="28" t="e">
        <f>VLOOKUP($A793,'GL-1000 ระงับ'!$B$2:$C$99,1,FALSE)</f>
        <v>#N/A</v>
      </c>
      <c r="H793" s="28" t="e">
        <f>VLOOKUP($A793,'GL-1000 ระงับ'!$B$2:$C$99,2,FALSE)</f>
        <v>#N/A</v>
      </c>
      <c r="I793" s="2">
        <v>2958465</v>
      </c>
      <c r="J793" s="2">
        <v>1</v>
      </c>
      <c r="K793" s="2">
        <v>40844</v>
      </c>
      <c r="L793" t="s">
        <v>2323</v>
      </c>
      <c r="M793" t="s">
        <v>2324</v>
      </c>
      <c r="N793" t="s">
        <v>6</v>
      </c>
      <c r="O793" t="s">
        <v>7</v>
      </c>
      <c r="P793" t="s">
        <v>3</v>
      </c>
    </row>
    <row r="794" spans="1:16" hidden="1" x14ac:dyDescent="0.25">
      <c r="A794" s="21">
        <v>54621102</v>
      </c>
      <c r="B794" t="s">
        <v>2326</v>
      </c>
      <c r="C794" t="s">
        <v>2</v>
      </c>
      <c r="D794" s="18" t="s">
        <v>76</v>
      </c>
      <c r="E794" s="26">
        <v>54621102</v>
      </c>
      <c r="F794" s="24" t="s">
        <v>2327</v>
      </c>
      <c r="G794" s="28" t="e">
        <f>VLOOKUP($A794,'GL-1000 ระงับ'!$B$2:$C$99,1,FALSE)</f>
        <v>#N/A</v>
      </c>
      <c r="H794" s="28" t="e">
        <f>VLOOKUP($A794,'GL-1000 ระงับ'!$B$2:$C$99,2,FALSE)</f>
        <v>#N/A</v>
      </c>
      <c r="I794" s="2">
        <v>2958465</v>
      </c>
      <c r="J794" s="2">
        <v>1</v>
      </c>
      <c r="K794" s="2">
        <v>40844</v>
      </c>
      <c r="L794" t="s">
        <v>2326</v>
      </c>
      <c r="M794" t="s">
        <v>2327</v>
      </c>
      <c r="N794" t="s">
        <v>6</v>
      </c>
      <c r="O794" t="s">
        <v>7</v>
      </c>
      <c r="P794" t="s">
        <v>3</v>
      </c>
    </row>
    <row r="795" spans="1:16" hidden="1" x14ac:dyDescent="0.25">
      <c r="A795" s="21">
        <v>54621103</v>
      </c>
      <c r="B795" t="s">
        <v>2329</v>
      </c>
      <c r="C795" t="s">
        <v>2</v>
      </c>
      <c r="D795" s="18" t="s">
        <v>76</v>
      </c>
      <c r="E795" s="26">
        <v>54621103</v>
      </c>
      <c r="F795" s="24" t="s">
        <v>2329</v>
      </c>
      <c r="G795" s="28" t="e">
        <f>VLOOKUP($A795,'GL-1000 ระงับ'!$B$2:$C$99,1,FALSE)</f>
        <v>#N/A</v>
      </c>
      <c r="H795" s="28" t="e">
        <f>VLOOKUP($A795,'GL-1000 ระงับ'!$B$2:$C$99,2,FALSE)</f>
        <v>#N/A</v>
      </c>
      <c r="I795" s="2">
        <v>2958465</v>
      </c>
      <c r="J795" s="2">
        <v>1</v>
      </c>
      <c r="K795" s="2">
        <v>40844</v>
      </c>
      <c r="L795" t="s">
        <v>2329</v>
      </c>
      <c r="M795" t="s">
        <v>2329</v>
      </c>
      <c r="N795" t="s">
        <v>6</v>
      </c>
      <c r="O795" t="s">
        <v>7</v>
      </c>
      <c r="P795" t="s">
        <v>3</v>
      </c>
    </row>
    <row r="796" spans="1:16" hidden="1" x14ac:dyDescent="0.25">
      <c r="A796" s="21">
        <v>54622101</v>
      </c>
      <c r="B796" t="s">
        <v>2331</v>
      </c>
      <c r="C796" t="s">
        <v>2</v>
      </c>
      <c r="D796" s="18" t="s">
        <v>4</v>
      </c>
      <c r="E796" s="26">
        <v>54622101</v>
      </c>
      <c r="F796" s="24" t="s">
        <v>2332</v>
      </c>
      <c r="G796" s="28" t="e">
        <f>VLOOKUP($A796,'GL-1000 ระงับ'!$B$2:$C$99,1,FALSE)</f>
        <v>#N/A</v>
      </c>
      <c r="H796" s="28" t="e">
        <f>VLOOKUP($A796,'GL-1000 ระงับ'!$B$2:$C$99,2,FALSE)</f>
        <v>#N/A</v>
      </c>
      <c r="I796" s="2">
        <v>2958465</v>
      </c>
      <c r="J796" s="2">
        <v>1</v>
      </c>
      <c r="K796" s="2">
        <v>40844</v>
      </c>
      <c r="L796" t="s">
        <v>2331</v>
      </c>
      <c r="M796" t="s">
        <v>2332</v>
      </c>
      <c r="N796" t="s">
        <v>6</v>
      </c>
      <c r="O796" t="s">
        <v>7</v>
      </c>
      <c r="P796" t="s">
        <v>3</v>
      </c>
    </row>
    <row r="797" spans="1:16" hidden="1" x14ac:dyDescent="0.25">
      <c r="A797" s="21">
        <v>54622102</v>
      </c>
      <c r="B797" t="s">
        <v>2334</v>
      </c>
      <c r="C797" t="s">
        <v>2</v>
      </c>
      <c r="D797" s="18" t="s">
        <v>4</v>
      </c>
      <c r="E797" s="26">
        <v>54622102</v>
      </c>
      <c r="F797" s="24" t="s">
        <v>2335</v>
      </c>
      <c r="G797" s="28" t="e">
        <f>VLOOKUP($A797,'GL-1000 ระงับ'!$B$2:$C$99,1,FALSE)</f>
        <v>#N/A</v>
      </c>
      <c r="H797" s="28" t="e">
        <f>VLOOKUP($A797,'GL-1000 ระงับ'!$B$2:$C$99,2,FALSE)</f>
        <v>#N/A</v>
      </c>
      <c r="I797" s="2">
        <v>2958465</v>
      </c>
      <c r="J797" s="2">
        <v>1</v>
      </c>
      <c r="K797" s="2">
        <v>40844</v>
      </c>
      <c r="L797" t="s">
        <v>2334</v>
      </c>
      <c r="M797" t="s">
        <v>2335</v>
      </c>
      <c r="N797" t="s">
        <v>6</v>
      </c>
      <c r="O797" t="s">
        <v>7</v>
      </c>
      <c r="P797" t="s">
        <v>3</v>
      </c>
    </row>
    <row r="798" spans="1:16" hidden="1" x14ac:dyDescent="0.25">
      <c r="A798" s="21">
        <v>54623102</v>
      </c>
      <c r="B798" t="s">
        <v>2337</v>
      </c>
      <c r="C798" t="s">
        <v>2</v>
      </c>
      <c r="D798" s="18" t="s">
        <v>76</v>
      </c>
      <c r="E798" s="26">
        <v>54623102</v>
      </c>
      <c r="F798" s="24" t="s">
        <v>2337</v>
      </c>
      <c r="G798" s="28" t="e">
        <f>VLOOKUP($A798,'GL-1000 ระงับ'!$B$2:$C$99,1,FALSE)</f>
        <v>#N/A</v>
      </c>
      <c r="H798" s="28" t="e">
        <f>VLOOKUP($A798,'GL-1000 ระงับ'!$B$2:$C$99,2,FALSE)</f>
        <v>#N/A</v>
      </c>
      <c r="I798" s="2">
        <v>2958465</v>
      </c>
      <c r="J798" s="2">
        <v>1</v>
      </c>
      <c r="K798" s="2">
        <v>40844</v>
      </c>
      <c r="L798" t="s">
        <v>2337</v>
      </c>
      <c r="M798" t="s">
        <v>2337</v>
      </c>
      <c r="N798" t="s">
        <v>6</v>
      </c>
      <c r="O798" t="s">
        <v>7</v>
      </c>
      <c r="P798" t="s">
        <v>3</v>
      </c>
    </row>
    <row r="799" spans="1:16" hidden="1" x14ac:dyDescent="0.25">
      <c r="A799" s="21">
        <v>54624101</v>
      </c>
      <c r="B799" t="s">
        <v>2339</v>
      </c>
      <c r="C799" t="s">
        <v>2</v>
      </c>
      <c r="D799" s="18" t="s">
        <v>76</v>
      </c>
      <c r="E799" s="26">
        <v>54624101</v>
      </c>
      <c r="F799" s="24" t="s">
        <v>2340</v>
      </c>
      <c r="G799" s="28" t="e">
        <f>VLOOKUP($A799,'GL-1000 ระงับ'!$B$2:$C$99,1,FALSE)</f>
        <v>#N/A</v>
      </c>
      <c r="H799" s="28" t="e">
        <f>VLOOKUP($A799,'GL-1000 ระงับ'!$B$2:$C$99,2,FALSE)</f>
        <v>#N/A</v>
      </c>
      <c r="I799" s="2">
        <v>2958465</v>
      </c>
      <c r="J799" s="2">
        <v>1</v>
      </c>
      <c r="K799" s="2">
        <v>40844</v>
      </c>
      <c r="L799" t="s">
        <v>2339</v>
      </c>
      <c r="M799" t="s">
        <v>2340</v>
      </c>
      <c r="N799" t="s">
        <v>6</v>
      </c>
      <c r="O799" t="s">
        <v>7</v>
      </c>
      <c r="P799" t="s">
        <v>3</v>
      </c>
    </row>
    <row r="800" spans="1:16" hidden="1" x14ac:dyDescent="0.25">
      <c r="A800" s="21">
        <v>54624102</v>
      </c>
      <c r="B800" t="s">
        <v>2342</v>
      </c>
      <c r="C800" t="s">
        <v>2</v>
      </c>
      <c r="D800" s="18" t="s">
        <v>76</v>
      </c>
      <c r="E800" s="26">
        <v>54624102</v>
      </c>
      <c r="F800" s="24" t="s">
        <v>2343</v>
      </c>
      <c r="G800" s="28" t="e">
        <f>VLOOKUP($A800,'GL-1000 ระงับ'!$B$2:$C$99,1,FALSE)</f>
        <v>#N/A</v>
      </c>
      <c r="H800" s="28" t="e">
        <f>VLOOKUP($A800,'GL-1000 ระงับ'!$B$2:$C$99,2,FALSE)</f>
        <v>#N/A</v>
      </c>
      <c r="I800" s="2">
        <v>2958465</v>
      </c>
      <c r="J800" s="2">
        <v>1</v>
      </c>
      <c r="K800" s="2">
        <v>40844</v>
      </c>
      <c r="L800" t="s">
        <v>2342</v>
      </c>
      <c r="M800" t="s">
        <v>2343</v>
      </c>
      <c r="N800" t="s">
        <v>6</v>
      </c>
      <c r="O800" t="s">
        <v>7</v>
      </c>
      <c r="P800" t="s">
        <v>3</v>
      </c>
    </row>
    <row r="801" spans="1:16" hidden="1" x14ac:dyDescent="0.25">
      <c r="A801" s="21">
        <v>54624103</v>
      </c>
      <c r="B801" t="s">
        <v>2345</v>
      </c>
      <c r="C801" t="s">
        <v>2</v>
      </c>
      <c r="D801" s="18" t="s">
        <v>76</v>
      </c>
      <c r="E801" s="26">
        <v>54624103</v>
      </c>
      <c r="F801" s="24" t="s">
        <v>3568</v>
      </c>
      <c r="G801" s="28" t="e">
        <f>VLOOKUP($A801,'GL-1000 ระงับ'!$B$2:$C$99,1,FALSE)</f>
        <v>#N/A</v>
      </c>
      <c r="H801" s="28" t="e">
        <f>VLOOKUP($A801,'GL-1000 ระงับ'!$B$2:$C$99,2,FALSE)</f>
        <v>#N/A</v>
      </c>
      <c r="I801" s="2">
        <v>2958465</v>
      </c>
      <c r="J801" s="2">
        <v>1</v>
      </c>
      <c r="K801" s="2">
        <v>40844</v>
      </c>
      <c r="L801" t="s">
        <v>2345</v>
      </c>
      <c r="M801" t="s">
        <v>2346</v>
      </c>
      <c r="N801" t="s">
        <v>6</v>
      </c>
      <c r="O801" t="s">
        <v>7</v>
      </c>
      <c r="P801" t="s">
        <v>3</v>
      </c>
    </row>
    <row r="802" spans="1:16" hidden="1" x14ac:dyDescent="0.25">
      <c r="A802" s="21">
        <v>54624104</v>
      </c>
      <c r="B802" t="s">
        <v>2348</v>
      </c>
      <c r="C802" t="s">
        <v>2</v>
      </c>
      <c r="D802" s="18" t="s">
        <v>76</v>
      </c>
      <c r="E802" s="26">
        <v>54624104</v>
      </c>
      <c r="F802" s="24" t="s">
        <v>3570</v>
      </c>
      <c r="G802" s="28" t="e">
        <f>VLOOKUP($A802,'GL-1000 ระงับ'!$B$2:$C$99,1,FALSE)</f>
        <v>#N/A</v>
      </c>
      <c r="H802" s="28" t="e">
        <f>VLOOKUP($A802,'GL-1000 ระงับ'!$B$2:$C$99,2,FALSE)</f>
        <v>#N/A</v>
      </c>
      <c r="I802" s="2">
        <v>2958465</v>
      </c>
      <c r="J802" s="2">
        <v>1</v>
      </c>
      <c r="K802" s="2">
        <v>40844</v>
      </c>
      <c r="L802" t="s">
        <v>2348</v>
      </c>
      <c r="M802" t="s">
        <v>2349</v>
      </c>
      <c r="N802" t="s">
        <v>6</v>
      </c>
      <c r="O802" t="s">
        <v>7</v>
      </c>
      <c r="P802" t="s">
        <v>3</v>
      </c>
    </row>
    <row r="803" spans="1:16" hidden="1" x14ac:dyDescent="0.25">
      <c r="A803" s="21">
        <v>54624105</v>
      </c>
      <c r="B803" t="s">
        <v>2351</v>
      </c>
      <c r="C803" t="s">
        <v>2</v>
      </c>
      <c r="D803" s="18" t="s">
        <v>76</v>
      </c>
      <c r="E803" s="26">
        <v>54624105</v>
      </c>
      <c r="F803" s="24" t="s">
        <v>3572</v>
      </c>
      <c r="G803" s="28" t="e">
        <f>VLOOKUP($A803,'GL-1000 ระงับ'!$B$2:$C$99,1,FALSE)</f>
        <v>#N/A</v>
      </c>
      <c r="H803" s="28" t="e">
        <f>VLOOKUP($A803,'GL-1000 ระงับ'!$B$2:$C$99,2,FALSE)</f>
        <v>#N/A</v>
      </c>
      <c r="I803" s="2">
        <v>2958465</v>
      </c>
      <c r="J803" s="2">
        <v>1</v>
      </c>
      <c r="K803" s="2">
        <v>40844</v>
      </c>
      <c r="L803" t="s">
        <v>2351</v>
      </c>
      <c r="M803" t="s">
        <v>2352</v>
      </c>
      <c r="N803" t="s">
        <v>6</v>
      </c>
      <c r="O803" t="s">
        <v>7</v>
      </c>
      <c r="P803" t="s">
        <v>3</v>
      </c>
    </row>
    <row r="804" spans="1:16" hidden="1" x14ac:dyDescent="0.25">
      <c r="A804" s="21">
        <v>54624106</v>
      </c>
      <c r="B804" t="s">
        <v>2354</v>
      </c>
      <c r="C804" t="s">
        <v>2</v>
      </c>
      <c r="D804" s="18" t="s">
        <v>76</v>
      </c>
      <c r="E804" s="26">
        <v>54624106</v>
      </c>
      <c r="F804" s="24" t="s">
        <v>2355</v>
      </c>
      <c r="G804" s="28" t="e">
        <f>VLOOKUP($A804,'GL-1000 ระงับ'!$B$2:$C$99,1,FALSE)</f>
        <v>#N/A</v>
      </c>
      <c r="H804" s="28" t="e">
        <f>VLOOKUP($A804,'GL-1000 ระงับ'!$B$2:$C$99,2,FALSE)</f>
        <v>#N/A</v>
      </c>
      <c r="I804" s="2">
        <v>2958465</v>
      </c>
      <c r="J804" s="2">
        <v>1</v>
      </c>
      <c r="K804" s="2">
        <v>40844</v>
      </c>
      <c r="L804" t="s">
        <v>2354</v>
      </c>
      <c r="M804" t="s">
        <v>2355</v>
      </c>
      <c r="N804" t="s">
        <v>6</v>
      </c>
      <c r="O804" t="s">
        <v>7</v>
      </c>
      <c r="P804" t="s">
        <v>3</v>
      </c>
    </row>
    <row r="805" spans="1:16" hidden="1" x14ac:dyDescent="0.25">
      <c r="A805" s="21">
        <v>54624107</v>
      </c>
      <c r="B805" t="s">
        <v>2357</v>
      </c>
      <c r="C805" t="s">
        <v>2</v>
      </c>
      <c r="D805" s="18" t="s">
        <v>76</v>
      </c>
      <c r="E805" s="26">
        <v>54624107</v>
      </c>
      <c r="F805" s="24" t="s">
        <v>2357</v>
      </c>
      <c r="G805" s="28" t="e">
        <f>VLOOKUP($A805,'GL-1000 ระงับ'!$B$2:$C$99,1,FALSE)</f>
        <v>#N/A</v>
      </c>
      <c r="H805" s="28" t="e">
        <f>VLOOKUP($A805,'GL-1000 ระงับ'!$B$2:$C$99,2,FALSE)</f>
        <v>#N/A</v>
      </c>
      <c r="I805" s="2">
        <v>2958465</v>
      </c>
      <c r="J805" s="2">
        <v>1</v>
      </c>
      <c r="K805" s="2">
        <v>40844</v>
      </c>
      <c r="L805" t="s">
        <v>2357</v>
      </c>
      <c r="M805" t="s">
        <v>2357</v>
      </c>
      <c r="N805" t="s">
        <v>6</v>
      </c>
      <c r="O805" t="s">
        <v>7</v>
      </c>
      <c r="P805" t="s">
        <v>3</v>
      </c>
    </row>
    <row r="806" spans="1:16" hidden="1" x14ac:dyDescent="0.25">
      <c r="A806" s="21">
        <v>54624111</v>
      </c>
      <c r="B806" t="s">
        <v>2359</v>
      </c>
      <c r="C806" t="s">
        <v>2</v>
      </c>
      <c r="D806" s="18" t="s">
        <v>76</v>
      </c>
      <c r="E806" s="26">
        <v>54624111</v>
      </c>
      <c r="F806" s="24" t="s">
        <v>3576</v>
      </c>
      <c r="G806" s="28" t="e">
        <f>VLOOKUP($A806,'GL-1000 ระงับ'!$B$2:$C$99,1,FALSE)</f>
        <v>#N/A</v>
      </c>
      <c r="H806" s="28" t="e">
        <f>VLOOKUP($A806,'GL-1000 ระงับ'!$B$2:$C$99,2,FALSE)</f>
        <v>#N/A</v>
      </c>
      <c r="I806" s="2">
        <v>2958465</v>
      </c>
      <c r="J806" s="2">
        <v>1</v>
      </c>
      <c r="K806" s="2">
        <v>44020</v>
      </c>
      <c r="L806" t="s">
        <v>2359</v>
      </c>
      <c r="M806" t="s">
        <v>2360</v>
      </c>
      <c r="N806" t="s">
        <v>57</v>
      </c>
      <c r="O806" t="s">
        <v>7</v>
      </c>
      <c r="P806" t="s">
        <v>3</v>
      </c>
    </row>
    <row r="807" spans="1:16" hidden="1" x14ac:dyDescent="0.25">
      <c r="A807" s="21">
        <v>54624113</v>
      </c>
      <c r="B807" t="s">
        <v>2362</v>
      </c>
      <c r="C807" t="s">
        <v>2</v>
      </c>
      <c r="D807" s="18" t="s">
        <v>76</v>
      </c>
      <c r="E807" s="26">
        <v>54624113</v>
      </c>
      <c r="F807" s="24" t="s">
        <v>3578</v>
      </c>
      <c r="G807" s="28" t="e">
        <f>VLOOKUP($A807,'GL-1000 ระงับ'!$B$2:$C$99,1,FALSE)</f>
        <v>#N/A</v>
      </c>
      <c r="H807" s="28" t="e">
        <f>VLOOKUP($A807,'GL-1000 ระงับ'!$B$2:$C$99,2,FALSE)</f>
        <v>#N/A</v>
      </c>
      <c r="I807" s="2">
        <v>2958465</v>
      </c>
      <c r="J807" s="2">
        <v>1</v>
      </c>
      <c r="K807" s="2">
        <v>44020</v>
      </c>
      <c r="L807" t="s">
        <v>2362</v>
      </c>
      <c r="M807" t="s">
        <v>2363</v>
      </c>
      <c r="N807" t="s">
        <v>57</v>
      </c>
      <c r="O807" t="s">
        <v>7</v>
      </c>
      <c r="P807" t="s">
        <v>3</v>
      </c>
    </row>
    <row r="808" spans="1:16" hidden="1" x14ac:dyDescent="0.25">
      <c r="A808" s="21">
        <v>54624121</v>
      </c>
      <c r="B808" t="s">
        <v>2365</v>
      </c>
      <c r="C808" t="s">
        <v>2</v>
      </c>
      <c r="D808" s="18" t="s">
        <v>76</v>
      </c>
      <c r="E808" s="26">
        <v>54624121</v>
      </c>
      <c r="F808" s="24" t="s">
        <v>2366</v>
      </c>
      <c r="G808" s="28" t="e">
        <f>VLOOKUP($A808,'GL-1000 ระงับ'!$B$2:$C$99,1,FALSE)</f>
        <v>#N/A</v>
      </c>
      <c r="H808" s="28" t="e">
        <f>VLOOKUP($A808,'GL-1000 ระงับ'!$B$2:$C$99,2,FALSE)</f>
        <v>#N/A</v>
      </c>
      <c r="I808" s="2">
        <v>2958465</v>
      </c>
      <c r="J808" s="2">
        <v>1</v>
      </c>
      <c r="K808" s="2">
        <v>44474</v>
      </c>
      <c r="L808" t="s">
        <v>2365</v>
      </c>
      <c r="M808" t="s">
        <v>2366</v>
      </c>
      <c r="N808" t="s">
        <v>61</v>
      </c>
      <c r="O808" t="s">
        <v>7</v>
      </c>
      <c r="P808" t="s">
        <v>3</v>
      </c>
    </row>
    <row r="809" spans="1:16" hidden="1" x14ac:dyDescent="0.25">
      <c r="A809" s="21">
        <v>54624122</v>
      </c>
      <c r="B809" t="s">
        <v>2368</v>
      </c>
      <c r="C809" t="s">
        <v>2</v>
      </c>
      <c r="D809" s="18" t="s">
        <v>76</v>
      </c>
      <c r="E809" s="26">
        <v>54624122</v>
      </c>
      <c r="F809" s="24" t="s">
        <v>2369</v>
      </c>
      <c r="G809" s="28" t="e">
        <f>VLOOKUP($A809,'GL-1000 ระงับ'!$B$2:$C$99,1,FALSE)</f>
        <v>#N/A</v>
      </c>
      <c r="H809" s="28" t="e">
        <f>VLOOKUP($A809,'GL-1000 ระงับ'!$B$2:$C$99,2,FALSE)</f>
        <v>#N/A</v>
      </c>
      <c r="I809" s="2">
        <v>2958465</v>
      </c>
      <c r="J809" s="2">
        <v>1</v>
      </c>
      <c r="K809" s="2">
        <v>44474</v>
      </c>
      <c r="L809" t="s">
        <v>2368</v>
      </c>
      <c r="M809" t="s">
        <v>2369</v>
      </c>
      <c r="N809" t="s">
        <v>61</v>
      </c>
      <c r="O809" t="s">
        <v>7</v>
      </c>
      <c r="P809" t="s">
        <v>3</v>
      </c>
    </row>
    <row r="810" spans="1:16" hidden="1" x14ac:dyDescent="0.25">
      <c r="A810" s="21">
        <v>54624125</v>
      </c>
      <c r="B810" t="s">
        <v>2371</v>
      </c>
      <c r="C810" t="s">
        <v>2</v>
      </c>
      <c r="D810" s="18" t="s">
        <v>76</v>
      </c>
      <c r="E810" s="26">
        <v>54624125</v>
      </c>
      <c r="F810" s="24" t="s">
        <v>3582</v>
      </c>
      <c r="G810" s="28" t="e">
        <f>VLOOKUP($A810,'GL-1000 ระงับ'!$B$2:$C$99,1,FALSE)</f>
        <v>#N/A</v>
      </c>
      <c r="H810" s="28" t="e">
        <f>VLOOKUP($A810,'GL-1000 ระงับ'!$B$2:$C$99,2,FALSE)</f>
        <v>#N/A</v>
      </c>
      <c r="I810" s="2">
        <v>2958465</v>
      </c>
      <c r="J810" s="2">
        <v>1</v>
      </c>
      <c r="K810" s="2">
        <v>44474</v>
      </c>
      <c r="L810" t="s">
        <v>2371</v>
      </c>
      <c r="M810" t="s">
        <v>2372</v>
      </c>
      <c r="N810" t="s">
        <v>61</v>
      </c>
      <c r="O810" t="s">
        <v>7</v>
      </c>
      <c r="P810" t="s">
        <v>3</v>
      </c>
    </row>
    <row r="811" spans="1:16" hidden="1" x14ac:dyDescent="0.25">
      <c r="A811" s="21">
        <v>54624126</v>
      </c>
      <c r="B811" t="s">
        <v>2374</v>
      </c>
      <c r="C811" t="s">
        <v>2</v>
      </c>
      <c r="D811" s="18" t="s">
        <v>76</v>
      </c>
      <c r="E811" s="26">
        <v>54624126</v>
      </c>
      <c r="F811" s="24" t="s">
        <v>3584</v>
      </c>
      <c r="G811" s="28" t="e">
        <f>VLOOKUP($A811,'GL-1000 ระงับ'!$B$2:$C$99,1,FALSE)</f>
        <v>#N/A</v>
      </c>
      <c r="H811" s="28" t="e">
        <f>VLOOKUP($A811,'GL-1000 ระงับ'!$B$2:$C$99,2,FALSE)</f>
        <v>#N/A</v>
      </c>
      <c r="I811" s="2">
        <v>2958465</v>
      </c>
      <c r="J811" s="2">
        <v>1</v>
      </c>
      <c r="K811" s="2">
        <v>44474</v>
      </c>
      <c r="L811" t="s">
        <v>2374</v>
      </c>
      <c r="M811" t="s">
        <v>2375</v>
      </c>
      <c r="N811" t="s">
        <v>61</v>
      </c>
      <c r="O811" t="s">
        <v>7</v>
      </c>
      <c r="P811" t="s">
        <v>3</v>
      </c>
    </row>
    <row r="812" spans="1:16" hidden="1" x14ac:dyDescent="0.25">
      <c r="A812" s="21">
        <v>54624131</v>
      </c>
      <c r="B812" t="s">
        <v>2377</v>
      </c>
      <c r="C812" t="s">
        <v>2</v>
      </c>
      <c r="D812" s="18" t="s">
        <v>76</v>
      </c>
      <c r="E812" s="26">
        <v>54624131</v>
      </c>
      <c r="F812" s="24" t="s">
        <v>2378</v>
      </c>
      <c r="G812" s="28" t="e">
        <f>VLOOKUP($A812,'GL-1000 ระงับ'!$B$2:$C$99,1,FALSE)</f>
        <v>#N/A</v>
      </c>
      <c r="H812" s="28" t="e">
        <f>VLOOKUP($A812,'GL-1000 ระงับ'!$B$2:$C$99,2,FALSE)</f>
        <v>#N/A</v>
      </c>
      <c r="I812" s="2">
        <v>2958465</v>
      </c>
      <c r="J812" s="2">
        <v>1</v>
      </c>
      <c r="K812" s="2">
        <v>44474</v>
      </c>
      <c r="L812" t="s">
        <v>2377</v>
      </c>
      <c r="M812" t="s">
        <v>2378</v>
      </c>
      <c r="N812" t="s">
        <v>61</v>
      </c>
      <c r="O812" t="s">
        <v>7</v>
      </c>
      <c r="P812" t="s">
        <v>3</v>
      </c>
    </row>
    <row r="813" spans="1:16" hidden="1" x14ac:dyDescent="0.25">
      <c r="A813" s="21">
        <v>54624132</v>
      </c>
      <c r="B813" t="s">
        <v>2380</v>
      </c>
      <c r="C813" t="s">
        <v>2</v>
      </c>
      <c r="D813" s="18" t="s">
        <v>76</v>
      </c>
      <c r="E813" s="26">
        <v>54624132</v>
      </c>
      <c r="F813" s="24" t="s">
        <v>2381</v>
      </c>
      <c r="G813" s="28" t="e">
        <f>VLOOKUP($A813,'GL-1000 ระงับ'!$B$2:$C$99,1,FALSE)</f>
        <v>#N/A</v>
      </c>
      <c r="H813" s="28" t="e">
        <f>VLOOKUP($A813,'GL-1000 ระงับ'!$B$2:$C$99,2,FALSE)</f>
        <v>#N/A</v>
      </c>
      <c r="I813" s="2">
        <v>2958465</v>
      </c>
      <c r="J813" s="2">
        <v>1</v>
      </c>
      <c r="K813" s="2">
        <v>44474</v>
      </c>
      <c r="L813" t="s">
        <v>2380</v>
      </c>
      <c r="M813" t="s">
        <v>2381</v>
      </c>
      <c r="N813" t="s">
        <v>61</v>
      </c>
      <c r="O813" t="s">
        <v>7</v>
      </c>
      <c r="P813" t="s">
        <v>3</v>
      </c>
    </row>
    <row r="814" spans="1:16" hidden="1" x14ac:dyDescent="0.25">
      <c r="A814" s="21">
        <v>54624198</v>
      </c>
      <c r="B814" t="s">
        <v>2383</v>
      </c>
      <c r="C814" t="s">
        <v>2</v>
      </c>
      <c r="D814" s="18" t="s">
        <v>76</v>
      </c>
      <c r="E814" s="26">
        <v>54624198</v>
      </c>
      <c r="F814" s="24" t="s">
        <v>2384</v>
      </c>
      <c r="G814" s="28" t="e">
        <f>VLOOKUP($A814,'GL-1000 ระงับ'!$B$2:$C$99,1,FALSE)</f>
        <v>#N/A</v>
      </c>
      <c r="H814" s="28" t="e">
        <f>VLOOKUP($A814,'GL-1000 ระงับ'!$B$2:$C$99,2,FALSE)</f>
        <v>#N/A</v>
      </c>
      <c r="I814" s="2">
        <v>2958465</v>
      </c>
      <c r="J814" s="2">
        <v>1</v>
      </c>
      <c r="K814" s="2">
        <v>40883</v>
      </c>
      <c r="L814" t="s">
        <v>2383</v>
      </c>
      <c r="M814" t="s">
        <v>2384</v>
      </c>
      <c r="N814" t="s">
        <v>6</v>
      </c>
      <c r="O814" t="s">
        <v>7</v>
      </c>
      <c r="P814" t="s">
        <v>3</v>
      </c>
    </row>
    <row r="815" spans="1:16" hidden="1" x14ac:dyDescent="0.25">
      <c r="A815" s="21">
        <v>54624199</v>
      </c>
      <c r="B815" t="s">
        <v>2386</v>
      </c>
      <c r="C815" t="s">
        <v>2</v>
      </c>
      <c r="D815" s="18" t="s">
        <v>76</v>
      </c>
      <c r="E815" s="26">
        <v>54624199</v>
      </c>
      <c r="F815" s="24" t="s">
        <v>2387</v>
      </c>
      <c r="G815" s="28" t="e">
        <f>VLOOKUP($A815,'GL-1000 ระงับ'!$B$2:$C$99,1,FALSE)</f>
        <v>#N/A</v>
      </c>
      <c r="H815" s="28" t="e">
        <f>VLOOKUP($A815,'GL-1000 ระงับ'!$B$2:$C$99,2,FALSE)</f>
        <v>#N/A</v>
      </c>
      <c r="I815" s="2">
        <v>2958465</v>
      </c>
      <c r="J815" s="2">
        <v>1</v>
      </c>
      <c r="K815" s="2">
        <v>40883</v>
      </c>
      <c r="L815" t="s">
        <v>2386</v>
      </c>
      <c r="M815" t="s">
        <v>2387</v>
      </c>
      <c r="N815" t="s">
        <v>6</v>
      </c>
      <c r="O815" t="s">
        <v>7</v>
      </c>
      <c r="P815" t="s">
        <v>3</v>
      </c>
    </row>
    <row r="816" spans="1:16" hidden="1" x14ac:dyDescent="0.25">
      <c r="A816" s="21">
        <v>54625101</v>
      </c>
      <c r="B816" t="s">
        <v>2389</v>
      </c>
      <c r="C816" t="s">
        <v>2</v>
      </c>
      <c r="D816" s="18" t="s">
        <v>76</v>
      </c>
      <c r="E816" s="26">
        <v>54625101</v>
      </c>
      <c r="F816" s="24" t="s">
        <v>2390</v>
      </c>
      <c r="G816" s="28" t="e">
        <f>VLOOKUP($A816,'GL-1000 ระงับ'!$B$2:$C$99,1,FALSE)</f>
        <v>#N/A</v>
      </c>
      <c r="H816" s="28" t="e">
        <f>VLOOKUP($A816,'GL-1000 ระงับ'!$B$2:$C$99,2,FALSE)</f>
        <v>#N/A</v>
      </c>
      <c r="I816" s="2">
        <v>2958465</v>
      </c>
      <c r="J816" s="2">
        <v>1</v>
      </c>
      <c r="K816" s="2">
        <v>40844</v>
      </c>
      <c r="L816" t="s">
        <v>2389</v>
      </c>
      <c r="M816" t="s">
        <v>2390</v>
      </c>
      <c r="N816" t="s">
        <v>6</v>
      </c>
      <c r="O816" t="s">
        <v>7</v>
      </c>
      <c r="P816" t="s">
        <v>3</v>
      </c>
    </row>
    <row r="817" spans="1:16" hidden="1" x14ac:dyDescent="0.25">
      <c r="A817" s="21">
        <v>54625201</v>
      </c>
      <c r="B817" t="s">
        <v>2392</v>
      </c>
      <c r="C817" t="s">
        <v>2</v>
      </c>
      <c r="D817" s="18" t="s">
        <v>76</v>
      </c>
      <c r="E817" s="26">
        <v>54625201</v>
      </c>
      <c r="F817" s="24" t="s">
        <v>2393</v>
      </c>
      <c r="G817" s="28" t="e">
        <f>VLOOKUP($A817,'GL-1000 ระงับ'!$B$2:$C$99,1,FALSE)</f>
        <v>#N/A</v>
      </c>
      <c r="H817" s="28" t="e">
        <f>VLOOKUP($A817,'GL-1000 ระงับ'!$B$2:$C$99,2,FALSE)</f>
        <v>#N/A</v>
      </c>
      <c r="I817" s="2">
        <v>2958465</v>
      </c>
      <c r="J817" s="2">
        <v>1</v>
      </c>
      <c r="K817" s="2">
        <v>40844</v>
      </c>
      <c r="L817" t="s">
        <v>2392</v>
      </c>
      <c r="M817" t="s">
        <v>2393</v>
      </c>
      <c r="N817" t="s">
        <v>6</v>
      </c>
      <c r="O817" t="s">
        <v>7</v>
      </c>
      <c r="P817" t="s">
        <v>3</v>
      </c>
    </row>
    <row r="818" spans="1:16" hidden="1" x14ac:dyDescent="0.25">
      <c r="A818" s="21">
        <v>54625202</v>
      </c>
      <c r="B818" t="s">
        <v>2395</v>
      </c>
      <c r="C818" t="s">
        <v>2</v>
      </c>
      <c r="D818" s="18" t="s">
        <v>76</v>
      </c>
      <c r="E818" s="26">
        <v>54625202</v>
      </c>
      <c r="F818" s="24" t="s">
        <v>2395</v>
      </c>
      <c r="G818" s="28" t="e">
        <f>VLOOKUP($A818,'GL-1000 ระงับ'!$B$2:$C$99,1,FALSE)</f>
        <v>#N/A</v>
      </c>
      <c r="H818" s="28" t="e">
        <f>VLOOKUP($A818,'GL-1000 ระงับ'!$B$2:$C$99,2,FALSE)</f>
        <v>#N/A</v>
      </c>
      <c r="I818" s="2">
        <v>2958465</v>
      </c>
      <c r="J818" s="2">
        <v>1</v>
      </c>
      <c r="K818" s="2">
        <v>40844</v>
      </c>
      <c r="L818" t="s">
        <v>2395</v>
      </c>
      <c r="M818" t="s">
        <v>2395</v>
      </c>
      <c r="N818" t="s">
        <v>6</v>
      </c>
      <c r="O818" t="s">
        <v>7</v>
      </c>
      <c r="P818" t="s">
        <v>3</v>
      </c>
    </row>
    <row r="819" spans="1:16" hidden="1" x14ac:dyDescent="0.25">
      <c r="A819" s="21">
        <v>54625203</v>
      </c>
      <c r="B819" t="s">
        <v>2397</v>
      </c>
      <c r="C819" t="s">
        <v>2</v>
      </c>
      <c r="D819" s="18" t="s">
        <v>76</v>
      </c>
      <c r="E819" s="26">
        <v>54625203</v>
      </c>
      <c r="F819" s="24" t="s">
        <v>2398</v>
      </c>
      <c r="G819" s="28" t="e">
        <f>VLOOKUP($A819,'GL-1000 ระงับ'!$B$2:$C$99,1,FALSE)</f>
        <v>#N/A</v>
      </c>
      <c r="H819" s="28" t="e">
        <f>VLOOKUP($A819,'GL-1000 ระงับ'!$B$2:$C$99,2,FALSE)</f>
        <v>#N/A</v>
      </c>
      <c r="I819" s="2">
        <v>2958465</v>
      </c>
      <c r="J819" s="2">
        <v>1</v>
      </c>
      <c r="K819" s="2">
        <v>45065</v>
      </c>
      <c r="L819" t="s">
        <v>2397</v>
      </c>
      <c r="M819" t="s">
        <v>2398</v>
      </c>
      <c r="N819" t="s">
        <v>127</v>
      </c>
      <c r="O819" t="s">
        <v>7</v>
      </c>
      <c r="P819" t="s">
        <v>3</v>
      </c>
    </row>
    <row r="820" spans="1:16" hidden="1" x14ac:dyDescent="0.25">
      <c r="A820" s="21">
        <v>54625299</v>
      </c>
      <c r="B820" t="s">
        <v>2400</v>
      </c>
      <c r="C820" t="s">
        <v>2</v>
      </c>
      <c r="D820" s="18" t="s">
        <v>76</v>
      </c>
      <c r="E820" s="26">
        <v>54625299</v>
      </c>
      <c r="F820" s="24" t="s">
        <v>2401</v>
      </c>
      <c r="G820" s="28" t="e">
        <f>VLOOKUP($A820,'GL-1000 ระงับ'!$B$2:$C$99,1,FALSE)</f>
        <v>#N/A</v>
      </c>
      <c r="H820" s="28" t="e">
        <f>VLOOKUP($A820,'GL-1000 ระงับ'!$B$2:$C$99,2,FALSE)</f>
        <v>#N/A</v>
      </c>
      <c r="I820" s="2">
        <v>2958465</v>
      </c>
      <c r="J820" s="2">
        <v>1</v>
      </c>
      <c r="K820" s="2">
        <v>40844</v>
      </c>
      <c r="L820" t="s">
        <v>2400</v>
      </c>
      <c r="M820" t="s">
        <v>2401</v>
      </c>
      <c r="N820" t="s">
        <v>6</v>
      </c>
      <c r="O820" t="s">
        <v>7</v>
      </c>
      <c r="P820" t="s">
        <v>3</v>
      </c>
    </row>
    <row r="821" spans="1:16" hidden="1" x14ac:dyDescent="0.25">
      <c r="A821" s="21">
        <v>54626101</v>
      </c>
      <c r="B821" t="s">
        <v>2403</v>
      </c>
      <c r="C821" t="s">
        <v>2</v>
      </c>
      <c r="D821" s="18" t="s">
        <v>76</v>
      </c>
      <c r="E821" s="26">
        <v>54626101</v>
      </c>
      <c r="F821" s="24" t="s">
        <v>2404</v>
      </c>
      <c r="G821" s="28" t="e">
        <f>VLOOKUP($A821,'GL-1000 ระงับ'!$B$2:$C$99,1,FALSE)</f>
        <v>#N/A</v>
      </c>
      <c r="H821" s="28" t="e">
        <f>VLOOKUP($A821,'GL-1000 ระงับ'!$B$2:$C$99,2,FALSE)</f>
        <v>#N/A</v>
      </c>
      <c r="I821" s="2">
        <v>2958465</v>
      </c>
      <c r="J821" s="2">
        <v>1</v>
      </c>
      <c r="K821" s="2">
        <v>40940</v>
      </c>
      <c r="L821" t="s">
        <v>2403</v>
      </c>
      <c r="M821" t="s">
        <v>2404</v>
      </c>
      <c r="N821" t="s">
        <v>6</v>
      </c>
      <c r="O821" t="s">
        <v>7</v>
      </c>
      <c r="P821" t="s">
        <v>3</v>
      </c>
    </row>
    <row r="822" spans="1:16" hidden="1" x14ac:dyDescent="0.25">
      <c r="A822" s="21">
        <v>54626199</v>
      </c>
      <c r="B822" t="s">
        <v>2406</v>
      </c>
      <c r="C822" t="s">
        <v>2</v>
      </c>
      <c r="D822" s="18" t="s">
        <v>76</v>
      </c>
      <c r="E822" s="26">
        <v>54626199</v>
      </c>
      <c r="F822" s="24" t="s">
        <v>3591</v>
      </c>
      <c r="G822" s="28" t="e">
        <f>VLOOKUP($A822,'GL-1000 ระงับ'!$B$2:$C$99,1,FALSE)</f>
        <v>#N/A</v>
      </c>
      <c r="H822" s="28" t="e">
        <f>VLOOKUP($A822,'GL-1000 ระงับ'!$B$2:$C$99,2,FALSE)</f>
        <v>#N/A</v>
      </c>
      <c r="I822" s="2">
        <v>2958465</v>
      </c>
      <c r="J822" s="2">
        <v>1</v>
      </c>
      <c r="K822" s="2">
        <v>40940</v>
      </c>
      <c r="L822" t="s">
        <v>2406</v>
      </c>
      <c r="M822" t="s">
        <v>2407</v>
      </c>
      <c r="N822" t="s">
        <v>6</v>
      </c>
      <c r="O822" t="s">
        <v>7</v>
      </c>
      <c r="P822" t="s">
        <v>3</v>
      </c>
    </row>
    <row r="823" spans="1:16" hidden="1" x14ac:dyDescent="0.25">
      <c r="A823" s="21">
        <v>54641101</v>
      </c>
      <c r="B823" t="s">
        <v>2409</v>
      </c>
      <c r="C823" t="s">
        <v>2</v>
      </c>
      <c r="D823" s="18" t="s">
        <v>76</v>
      </c>
      <c r="E823" s="26">
        <v>54641101</v>
      </c>
      <c r="F823" s="24" t="s">
        <v>2409</v>
      </c>
      <c r="G823" s="28" t="e">
        <f>VLOOKUP($A823,'GL-1000 ระงับ'!$B$2:$C$99,1,FALSE)</f>
        <v>#N/A</v>
      </c>
      <c r="H823" s="28" t="e">
        <f>VLOOKUP($A823,'GL-1000 ระงับ'!$B$2:$C$99,2,FALSE)</f>
        <v>#N/A</v>
      </c>
      <c r="I823" s="2">
        <v>2958465</v>
      </c>
      <c r="J823" s="2">
        <v>1</v>
      </c>
      <c r="K823" s="2">
        <v>40844</v>
      </c>
      <c r="L823" t="s">
        <v>2409</v>
      </c>
      <c r="M823" t="s">
        <v>2409</v>
      </c>
      <c r="N823" t="s">
        <v>6</v>
      </c>
      <c r="O823" t="s">
        <v>7</v>
      </c>
      <c r="P823" t="s">
        <v>3</v>
      </c>
    </row>
    <row r="824" spans="1:16" hidden="1" x14ac:dyDescent="0.25">
      <c r="A824" s="21">
        <v>54641102</v>
      </c>
      <c r="B824" t="s">
        <v>2411</v>
      </c>
      <c r="C824" t="s">
        <v>2</v>
      </c>
      <c r="D824" s="18" t="s">
        <v>76</v>
      </c>
      <c r="E824" s="26">
        <v>54641102</v>
      </c>
      <c r="F824" s="24" t="s">
        <v>2412</v>
      </c>
      <c r="G824" s="28" t="e">
        <f>VLOOKUP($A824,'GL-1000 ระงับ'!$B$2:$C$99,1,FALSE)</f>
        <v>#N/A</v>
      </c>
      <c r="H824" s="28" t="e">
        <f>VLOOKUP($A824,'GL-1000 ระงับ'!$B$2:$C$99,2,FALSE)</f>
        <v>#N/A</v>
      </c>
      <c r="I824" s="2">
        <v>2958465</v>
      </c>
      <c r="J824" s="2">
        <v>1</v>
      </c>
      <c r="K824" s="2">
        <v>40844</v>
      </c>
      <c r="L824" t="s">
        <v>2411</v>
      </c>
      <c r="M824" t="s">
        <v>2412</v>
      </c>
      <c r="N824" t="s">
        <v>6</v>
      </c>
      <c r="O824" t="s">
        <v>7</v>
      </c>
      <c r="P824" t="s">
        <v>3</v>
      </c>
    </row>
    <row r="825" spans="1:16" hidden="1" x14ac:dyDescent="0.25">
      <c r="A825" s="21">
        <v>54641103</v>
      </c>
      <c r="B825" t="s">
        <v>2414</v>
      </c>
      <c r="C825" t="s">
        <v>2</v>
      </c>
      <c r="D825" s="18" t="s">
        <v>76</v>
      </c>
      <c r="E825" s="26">
        <v>54641103</v>
      </c>
      <c r="F825" s="24" t="s">
        <v>2415</v>
      </c>
      <c r="G825" s="28" t="e">
        <f>VLOOKUP($A825,'GL-1000 ระงับ'!$B$2:$C$99,1,FALSE)</f>
        <v>#N/A</v>
      </c>
      <c r="H825" s="28" t="e">
        <f>VLOOKUP($A825,'GL-1000 ระงับ'!$B$2:$C$99,2,FALSE)</f>
        <v>#N/A</v>
      </c>
      <c r="I825" s="2">
        <v>2958465</v>
      </c>
      <c r="J825" s="2">
        <v>1</v>
      </c>
      <c r="K825" s="2">
        <v>40844</v>
      </c>
      <c r="L825" t="s">
        <v>2414</v>
      </c>
      <c r="M825" t="s">
        <v>2415</v>
      </c>
      <c r="N825" t="s">
        <v>6</v>
      </c>
      <c r="O825" t="s">
        <v>7</v>
      </c>
      <c r="P825" t="s">
        <v>3</v>
      </c>
    </row>
    <row r="826" spans="1:16" hidden="1" x14ac:dyDescent="0.25">
      <c r="A826" s="21">
        <v>54641104</v>
      </c>
      <c r="B826" t="s">
        <v>2417</v>
      </c>
      <c r="C826" t="s">
        <v>2</v>
      </c>
      <c r="D826" s="18" t="s">
        <v>76</v>
      </c>
      <c r="E826" s="26">
        <v>54641104</v>
      </c>
      <c r="F826" s="24" t="s">
        <v>2417</v>
      </c>
      <c r="G826" s="28" t="e">
        <f>VLOOKUP($A826,'GL-1000 ระงับ'!$B$2:$C$99,1,FALSE)</f>
        <v>#N/A</v>
      </c>
      <c r="H826" s="28" t="e">
        <f>VLOOKUP($A826,'GL-1000 ระงับ'!$B$2:$C$99,2,FALSE)</f>
        <v>#N/A</v>
      </c>
      <c r="I826" s="2">
        <v>2958465</v>
      </c>
      <c r="J826" s="2">
        <v>1</v>
      </c>
      <c r="K826" s="2">
        <v>40844</v>
      </c>
      <c r="L826" t="s">
        <v>2417</v>
      </c>
      <c r="M826" t="s">
        <v>2417</v>
      </c>
      <c r="N826" t="s">
        <v>6</v>
      </c>
      <c r="O826" t="s">
        <v>7</v>
      </c>
      <c r="P826" t="s">
        <v>3</v>
      </c>
    </row>
    <row r="827" spans="1:16" hidden="1" x14ac:dyDescent="0.25">
      <c r="A827" s="21">
        <v>54641105</v>
      </c>
      <c r="B827" t="s">
        <v>2419</v>
      </c>
      <c r="C827" t="s">
        <v>2</v>
      </c>
      <c r="D827" s="18" t="s">
        <v>76</v>
      </c>
      <c r="E827" s="26">
        <v>54641105</v>
      </c>
      <c r="F827" s="24" t="s">
        <v>2420</v>
      </c>
      <c r="G827" s="28" t="e">
        <f>VLOOKUP($A827,'GL-1000 ระงับ'!$B$2:$C$99,1,FALSE)</f>
        <v>#N/A</v>
      </c>
      <c r="H827" s="28" t="e">
        <f>VLOOKUP($A827,'GL-1000 ระงับ'!$B$2:$C$99,2,FALSE)</f>
        <v>#N/A</v>
      </c>
      <c r="I827" s="2">
        <v>2958465</v>
      </c>
      <c r="J827" s="2">
        <v>1</v>
      </c>
      <c r="K827" s="2">
        <v>40844</v>
      </c>
      <c r="L827" t="s">
        <v>2419</v>
      </c>
      <c r="M827" t="s">
        <v>2420</v>
      </c>
      <c r="N827" t="s">
        <v>6</v>
      </c>
      <c r="O827" t="s">
        <v>7</v>
      </c>
      <c r="P827" t="s">
        <v>3</v>
      </c>
    </row>
    <row r="828" spans="1:16" hidden="1" x14ac:dyDescent="0.25">
      <c r="A828" s="21">
        <v>54641106</v>
      </c>
      <c r="B828" t="s">
        <v>2422</v>
      </c>
      <c r="C828" t="s">
        <v>2</v>
      </c>
      <c r="D828" s="18" t="s">
        <v>76</v>
      </c>
      <c r="E828" s="26">
        <v>54641106</v>
      </c>
      <c r="F828" s="24" t="s">
        <v>2423</v>
      </c>
      <c r="G828" s="28" t="e">
        <f>VLOOKUP($A828,'GL-1000 ระงับ'!$B$2:$C$99,1,FALSE)</f>
        <v>#N/A</v>
      </c>
      <c r="H828" s="28" t="e">
        <f>VLOOKUP($A828,'GL-1000 ระงับ'!$B$2:$C$99,2,FALSE)</f>
        <v>#N/A</v>
      </c>
      <c r="I828" s="2">
        <v>2958465</v>
      </c>
      <c r="J828" s="2">
        <v>1</v>
      </c>
      <c r="K828" s="2">
        <v>40844</v>
      </c>
      <c r="L828" t="s">
        <v>2422</v>
      </c>
      <c r="M828" t="s">
        <v>2423</v>
      </c>
      <c r="N828" t="s">
        <v>6</v>
      </c>
      <c r="O828" t="s">
        <v>7</v>
      </c>
      <c r="P828" t="s">
        <v>3</v>
      </c>
    </row>
    <row r="829" spans="1:16" hidden="1" x14ac:dyDescent="0.25">
      <c r="A829" s="21">
        <v>54641107</v>
      </c>
      <c r="B829" t="s">
        <v>2425</v>
      </c>
      <c r="C829" t="s">
        <v>2</v>
      </c>
      <c r="D829" s="18" t="s">
        <v>76</v>
      </c>
      <c r="E829" s="26">
        <v>54641107</v>
      </c>
      <c r="F829" s="24" t="s">
        <v>2425</v>
      </c>
      <c r="G829" s="28" t="e">
        <f>VLOOKUP($A829,'GL-1000 ระงับ'!$B$2:$C$99,1,FALSE)</f>
        <v>#N/A</v>
      </c>
      <c r="H829" s="28" t="e">
        <f>VLOOKUP($A829,'GL-1000 ระงับ'!$B$2:$C$99,2,FALSE)</f>
        <v>#N/A</v>
      </c>
      <c r="I829" s="2">
        <v>2958465</v>
      </c>
      <c r="J829" s="2">
        <v>1</v>
      </c>
      <c r="K829" s="2">
        <v>40844</v>
      </c>
      <c r="L829" t="s">
        <v>2425</v>
      </c>
      <c r="M829" t="s">
        <v>2425</v>
      </c>
      <c r="N829" t="s">
        <v>6</v>
      </c>
      <c r="O829" t="s">
        <v>7</v>
      </c>
      <c r="P829" t="s">
        <v>3</v>
      </c>
    </row>
    <row r="830" spans="1:16" hidden="1" x14ac:dyDescent="0.25">
      <c r="A830" s="21">
        <v>54641116</v>
      </c>
      <c r="B830" t="s">
        <v>2427</v>
      </c>
      <c r="C830" t="s">
        <v>2</v>
      </c>
      <c r="D830" s="18" t="s">
        <v>76</v>
      </c>
      <c r="E830" s="26">
        <v>54641116</v>
      </c>
      <c r="F830" s="24" t="s">
        <v>2428</v>
      </c>
      <c r="G830" s="28" t="e">
        <f>VLOOKUP($A830,'GL-1000 ระงับ'!$B$2:$C$99,1,FALSE)</f>
        <v>#N/A</v>
      </c>
      <c r="H830" s="28" t="e">
        <f>VLOOKUP($A830,'GL-1000 ระงับ'!$B$2:$C$99,2,FALSE)</f>
        <v>#N/A</v>
      </c>
      <c r="I830" s="2">
        <v>2958465</v>
      </c>
      <c r="J830" s="2">
        <v>1</v>
      </c>
      <c r="K830" s="2">
        <v>44189</v>
      </c>
      <c r="L830" t="s">
        <v>2427</v>
      </c>
      <c r="M830" t="s">
        <v>2428</v>
      </c>
      <c r="N830" t="s">
        <v>414</v>
      </c>
      <c r="O830" t="s">
        <v>7</v>
      </c>
      <c r="P830" t="s">
        <v>3</v>
      </c>
    </row>
    <row r="831" spans="1:16" hidden="1" x14ac:dyDescent="0.25">
      <c r="A831" s="21">
        <v>54641117</v>
      </c>
      <c r="B831" t="s">
        <v>2430</v>
      </c>
      <c r="C831" t="s">
        <v>2</v>
      </c>
      <c r="D831" s="18" t="s">
        <v>76</v>
      </c>
      <c r="E831" s="26">
        <v>54641117</v>
      </c>
      <c r="F831" s="24" t="s">
        <v>2431</v>
      </c>
      <c r="G831" s="28" t="e">
        <f>VLOOKUP($A831,'GL-1000 ระงับ'!$B$2:$C$99,1,FALSE)</f>
        <v>#N/A</v>
      </c>
      <c r="H831" s="28" t="e">
        <f>VLOOKUP($A831,'GL-1000 ระงับ'!$B$2:$C$99,2,FALSE)</f>
        <v>#N/A</v>
      </c>
      <c r="I831" s="2">
        <v>2958465</v>
      </c>
      <c r="J831" s="2">
        <v>1</v>
      </c>
      <c r="K831" s="2">
        <v>44735</v>
      </c>
      <c r="L831" t="s">
        <v>2430</v>
      </c>
      <c r="M831" t="s">
        <v>2431</v>
      </c>
      <c r="N831" t="s">
        <v>229</v>
      </c>
      <c r="O831" t="s">
        <v>7</v>
      </c>
      <c r="P831" t="s">
        <v>3</v>
      </c>
    </row>
    <row r="832" spans="1:16" s="30" customFormat="1" x14ac:dyDescent="0.25">
      <c r="A832" s="29">
        <v>54641198</v>
      </c>
      <c r="B832" s="30" t="s">
        <v>2433</v>
      </c>
      <c r="C832" s="30" t="s">
        <v>2</v>
      </c>
      <c r="D832" s="31" t="s">
        <v>76</v>
      </c>
      <c r="E832" s="32" t="e">
        <v>#N/A</v>
      </c>
      <c r="F832" s="33" t="e">
        <v>#N/A</v>
      </c>
      <c r="G832" s="34">
        <f>VLOOKUP($A832,'GL-1000 ระงับ'!$B$2:$C$99,1,FALSE)</f>
        <v>54641198</v>
      </c>
      <c r="H832" s="34" t="str">
        <f>VLOOKUP($A832,'GL-1000 ระงับ'!$B$2:$C$99,2,FALSE)</f>
        <v>บ-ส่วนลดค่าเช่าตามสัญญาเช่า TFRS 16</v>
      </c>
      <c r="I832" s="35">
        <v>2958465</v>
      </c>
      <c r="J832" s="35">
        <v>1</v>
      </c>
      <c r="K832" s="35">
        <v>44011</v>
      </c>
      <c r="L832" s="30" t="s">
        <v>2433</v>
      </c>
      <c r="M832" s="30" t="s">
        <v>2434</v>
      </c>
      <c r="N832" s="30" t="s">
        <v>57</v>
      </c>
      <c r="O832" s="30" t="s">
        <v>7</v>
      </c>
      <c r="P832" s="30" t="s">
        <v>3</v>
      </c>
    </row>
    <row r="833" spans="1:16" hidden="1" x14ac:dyDescent="0.25">
      <c r="A833" s="21">
        <v>54641199</v>
      </c>
      <c r="B833" t="s">
        <v>2436</v>
      </c>
      <c r="C833" t="s">
        <v>2</v>
      </c>
      <c r="D833" s="18" t="s">
        <v>76</v>
      </c>
      <c r="E833" s="26">
        <v>54641199</v>
      </c>
      <c r="F833" s="24" t="s">
        <v>2436</v>
      </c>
      <c r="G833" s="28" t="e">
        <f>VLOOKUP($A833,'GL-1000 ระงับ'!$B$2:$C$99,1,FALSE)</f>
        <v>#N/A</v>
      </c>
      <c r="H833" s="28" t="e">
        <f>VLOOKUP($A833,'GL-1000 ระงับ'!$B$2:$C$99,2,FALSE)</f>
        <v>#N/A</v>
      </c>
      <c r="I833" s="2">
        <v>2958465</v>
      </c>
      <c r="J833" s="2">
        <v>1</v>
      </c>
      <c r="K833" s="2">
        <v>40844</v>
      </c>
      <c r="L833" t="s">
        <v>2436</v>
      </c>
      <c r="M833" t="s">
        <v>2436</v>
      </c>
      <c r="N833" t="s">
        <v>6</v>
      </c>
      <c r="O833" t="s">
        <v>7</v>
      </c>
      <c r="P833" t="s">
        <v>3</v>
      </c>
    </row>
    <row r="834" spans="1:16" s="30" customFormat="1" x14ac:dyDescent="0.25">
      <c r="A834" s="29">
        <v>54642101</v>
      </c>
      <c r="B834" s="30" t="s">
        <v>2438</v>
      </c>
      <c r="C834" s="30" t="s">
        <v>2</v>
      </c>
      <c r="D834" s="31" t="s">
        <v>76</v>
      </c>
      <c r="E834" s="32" t="e">
        <v>#N/A</v>
      </c>
      <c r="F834" s="33" t="e">
        <v>#N/A</v>
      </c>
      <c r="G834" s="34">
        <f>VLOOKUP($A834,'GL-1000 ระงับ'!$B$2:$C$99,1,FALSE)</f>
        <v>54642101</v>
      </c>
      <c r="H834" s="34" t="str">
        <f>VLOOKUP($A834,'GL-1000 ระงับ'!$B$2:$C$99,2,FALSE)</f>
        <v>บ-ค่าซ่อมแซมและบำรุงรักษา-ส่วนปรับปรุงที่ดิน</v>
      </c>
      <c r="I834" s="35">
        <v>2958465</v>
      </c>
      <c r="J834" s="35">
        <v>1</v>
      </c>
      <c r="K834" s="35">
        <v>40844</v>
      </c>
      <c r="L834" s="30" t="s">
        <v>2438</v>
      </c>
      <c r="M834" s="30" t="s">
        <v>2439</v>
      </c>
      <c r="N834" s="30" t="s">
        <v>6</v>
      </c>
      <c r="O834" s="30" t="s">
        <v>7</v>
      </c>
      <c r="P834" s="30" t="s">
        <v>3</v>
      </c>
    </row>
    <row r="835" spans="1:16" hidden="1" x14ac:dyDescent="0.25">
      <c r="A835" s="21">
        <v>54642102</v>
      </c>
      <c r="B835" t="s">
        <v>2441</v>
      </c>
      <c r="C835" t="s">
        <v>2</v>
      </c>
      <c r="D835" s="18" t="s">
        <v>76</v>
      </c>
      <c r="E835" s="26">
        <v>54642102</v>
      </c>
      <c r="F835" s="24" t="s">
        <v>3592</v>
      </c>
      <c r="G835" s="28" t="e">
        <f>VLOOKUP($A835,'GL-1000 ระงับ'!$B$2:$C$99,1,FALSE)</f>
        <v>#N/A</v>
      </c>
      <c r="H835" s="28" t="e">
        <f>VLOOKUP($A835,'GL-1000 ระงับ'!$B$2:$C$99,2,FALSE)</f>
        <v>#N/A</v>
      </c>
      <c r="I835" s="2">
        <v>2958465</v>
      </c>
      <c r="J835" s="2">
        <v>1</v>
      </c>
      <c r="K835" s="2">
        <v>40844</v>
      </c>
      <c r="L835" t="s">
        <v>2441</v>
      </c>
      <c r="M835" t="s">
        <v>2442</v>
      </c>
      <c r="N835" t="s">
        <v>6</v>
      </c>
      <c r="O835" t="s">
        <v>7</v>
      </c>
      <c r="P835" t="s">
        <v>3</v>
      </c>
    </row>
    <row r="836" spans="1:16" hidden="1" x14ac:dyDescent="0.25">
      <c r="A836" s="21">
        <v>54642105</v>
      </c>
      <c r="B836" t="s">
        <v>2444</v>
      </c>
      <c r="C836" t="s">
        <v>2</v>
      </c>
      <c r="D836" s="18" t="s">
        <v>76</v>
      </c>
      <c r="E836" s="26">
        <v>54642105</v>
      </c>
      <c r="F836" s="24" t="s">
        <v>3593</v>
      </c>
      <c r="G836" s="28" t="e">
        <f>VLOOKUP($A836,'GL-1000 ระงับ'!$B$2:$C$99,1,FALSE)</f>
        <v>#N/A</v>
      </c>
      <c r="H836" s="28" t="e">
        <f>VLOOKUP($A836,'GL-1000 ระงับ'!$B$2:$C$99,2,FALSE)</f>
        <v>#N/A</v>
      </c>
      <c r="I836" s="2">
        <v>2958465</v>
      </c>
      <c r="J836" s="2">
        <v>1</v>
      </c>
      <c r="K836" s="2">
        <v>40844</v>
      </c>
      <c r="L836" t="s">
        <v>2444</v>
      </c>
      <c r="M836" t="s">
        <v>2445</v>
      </c>
      <c r="N836" t="s">
        <v>6</v>
      </c>
      <c r="O836" t="s">
        <v>7</v>
      </c>
      <c r="P836" t="s">
        <v>3</v>
      </c>
    </row>
    <row r="837" spans="1:16" hidden="1" x14ac:dyDescent="0.25">
      <c r="A837" s="21">
        <v>54642106</v>
      </c>
      <c r="B837" t="s">
        <v>2447</v>
      </c>
      <c r="C837" t="s">
        <v>2</v>
      </c>
      <c r="D837" s="18" t="s">
        <v>76</v>
      </c>
      <c r="E837" s="26">
        <v>54642106</v>
      </c>
      <c r="F837" s="24" t="s">
        <v>3594</v>
      </c>
      <c r="G837" s="28" t="e">
        <f>VLOOKUP($A837,'GL-1000 ระงับ'!$B$2:$C$99,1,FALSE)</f>
        <v>#N/A</v>
      </c>
      <c r="H837" s="28" t="e">
        <f>VLOOKUP($A837,'GL-1000 ระงับ'!$B$2:$C$99,2,FALSE)</f>
        <v>#N/A</v>
      </c>
      <c r="I837" s="2">
        <v>2958465</v>
      </c>
      <c r="J837" s="2">
        <v>1</v>
      </c>
      <c r="K837" s="2">
        <v>40844</v>
      </c>
      <c r="L837" t="s">
        <v>2447</v>
      </c>
      <c r="M837" t="s">
        <v>2448</v>
      </c>
      <c r="N837" t="s">
        <v>6</v>
      </c>
      <c r="O837" t="s">
        <v>7</v>
      </c>
      <c r="P837" t="s">
        <v>3</v>
      </c>
    </row>
    <row r="838" spans="1:16" hidden="1" x14ac:dyDescent="0.25">
      <c r="A838" s="21">
        <v>54642107</v>
      </c>
      <c r="B838" t="s">
        <v>2450</v>
      </c>
      <c r="C838" t="s">
        <v>2</v>
      </c>
      <c r="D838" s="18" t="s">
        <v>76</v>
      </c>
      <c r="E838" s="26">
        <v>54642107</v>
      </c>
      <c r="F838" s="24" t="s">
        <v>2451</v>
      </c>
      <c r="G838" s="28" t="e">
        <f>VLOOKUP($A838,'GL-1000 ระงับ'!$B$2:$C$99,1,FALSE)</f>
        <v>#N/A</v>
      </c>
      <c r="H838" s="28" t="e">
        <f>VLOOKUP($A838,'GL-1000 ระงับ'!$B$2:$C$99,2,FALSE)</f>
        <v>#N/A</v>
      </c>
      <c r="I838" s="2">
        <v>2958465</v>
      </c>
      <c r="J838" s="2">
        <v>1</v>
      </c>
      <c r="K838" s="2">
        <v>40844</v>
      </c>
      <c r="L838" t="s">
        <v>2450</v>
      </c>
      <c r="M838" t="s">
        <v>2451</v>
      </c>
      <c r="N838" t="s">
        <v>6</v>
      </c>
      <c r="O838" t="s">
        <v>7</v>
      </c>
      <c r="P838" t="s">
        <v>3</v>
      </c>
    </row>
    <row r="839" spans="1:16" hidden="1" x14ac:dyDescent="0.25">
      <c r="A839" s="21">
        <v>54642108</v>
      </c>
      <c r="B839" t="s">
        <v>2453</v>
      </c>
      <c r="C839" t="s">
        <v>2</v>
      </c>
      <c r="D839" s="18" t="s">
        <v>76</v>
      </c>
      <c r="E839" s="26">
        <v>54642108</v>
      </c>
      <c r="F839" s="24" t="s">
        <v>2454</v>
      </c>
      <c r="G839" s="28" t="e">
        <f>VLOOKUP($A839,'GL-1000 ระงับ'!$B$2:$C$99,1,FALSE)</f>
        <v>#N/A</v>
      </c>
      <c r="H839" s="28" t="e">
        <f>VLOOKUP($A839,'GL-1000 ระงับ'!$B$2:$C$99,2,FALSE)</f>
        <v>#N/A</v>
      </c>
      <c r="I839" s="2">
        <v>2958465</v>
      </c>
      <c r="J839" s="2">
        <v>1</v>
      </c>
      <c r="K839" s="2">
        <v>40844</v>
      </c>
      <c r="L839" t="s">
        <v>2453</v>
      </c>
      <c r="M839" t="s">
        <v>2454</v>
      </c>
      <c r="N839" t="s">
        <v>6</v>
      </c>
      <c r="O839" t="s">
        <v>7</v>
      </c>
      <c r="P839" t="s">
        <v>3</v>
      </c>
    </row>
    <row r="840" spans="1:16" hidden="1" x14ac:dyDescent="0.25">
      <c r="A840" s="21">
        <v>54642110</v>
      </c>
      <c r="B840" t="s">
        <v>2456</v>
      </c>
      <c r="C840" t="s">
        <v>2</v>
      </c>
      <c r="D840" s="18" t="s">
        <v>76</v>
      </c>
      <c r="E840" s="26">
        <v>54642110</v>
      </c>
      <c r="F840" s="24" t="s">
        <v>3595</v>
      </c>
      <c r="G840" s="28" t="e">
        <f>VLOOKUP($A840,'GL-1000 ระงับ'!$B$2:$C$99,1,FALSE)</f>
        <v>#N/A</v>
      </c>
      <c r="H840" s="28" t="e">
        <f>VLOOKUP($A840,'GL-1000 ระงับ'!$B$2:$C$99,2,FALSE)</f>
        <v>#N/A</v>
      </c>
      <c r="I840" s="2">
        <v>2958465</v>
      </c>
      <c r="J840" s="2">
        <v>1</v>
      </c>
      <c r="K840" s="2">
        <v>41969</v>
      </c>
      <c r="L840" t="s">
        <v>2456</v>
      </c>
      <c r="M840" t="s">
        <v>2457</v>
      </c>
      <c r="N840" t="s">
        <v>61</v>
      </c>
      <c r="O840" t="s">
        <v>7</v>
      </c>
      <c r="P840" t="s">
        <v>3</v>
      </c>
    </row>
    <row r="841" spans="1:16" hidden="1" x14ac:dyDescent="0.25">
      <c r="A841" s="21">
        <v>54642112</v>
      </c>
      <c r="B841" t="s">
        <v>2459</v>
      </c>
      <c r="C841" t="s">
        <v>2</v>
      </c>
      <c r="D841" s="18" t="s">
        <v>76</v>
      </c>
      <c r="E841" s="26">
        <v>54642112</v>
      </c>
      <c r="F841" s="24" t="s">
        <v>3596</v>
      </c>
      <c r="G841" s="28" t="e">
        <f>VLOOKUP($A841,'GL-1000 ระงับ'!$B$2:$C$99,1,FALSE)</f>
        <v>#N/A</v>
      </c>
      <c r="H841" s="28" t="e">
        <f>VLOOKUP($A841,'GL-1000 ระงับ'!$B$2:$C$99,2,FALSE)</f>
        <v>#N/A</v>
      </c>
      <c r="I841" s="2">
        <v>2958465</v>
      </c>
      <c r="J841" s="2">
        <v>1</v>
      </c>
      <c r="K841" s="2">
        <v>43375</v>
      </c>
      <c r="L841" t="s">
        <v>2459</v>
      </c>
      <c r="M841" t="s">
        <v>2460</v>
      </c>
      <c r="N841" t="s">
        <v>61</v>
      </c>
      <c r="O841" t="s">
        <v>7</v>
      </c>
      <c r="P841" t="s">
        <v>3</v>
      </c>
    </row>
    <row r="842" spans="1:16" s="30" customFormat="1" x14ac:dyDescent="0.25">
      <c r="A842" s="29">
        <v>54642113</v>
      </c>
      <c r="B842" s="30" t="s">
        <v>2462</v>
      </c>
      <c r="C842" s="30" t="s">
        <v>2</v>
      </c>
      <c r="D842" s="31" t="s">
        <v>76</v>
      </c>
      <c r="E842" s="32" t="e">
        <v>#N/A</v>
      </c>
      <c r="F842" s="33" t="e">
        <v>#N/A</v>
      </c>
      <c r="G842" s="34">
        <f>VLOOKUP($A842,'GL-1000 ระงับ'!$B$2:$C$99,1,FALSE)</f>
        <v>54642113</v>
      </c>
      <c r="H842" s="34" t="str">
        <f>VLOOKUP($A842,'GL-1000 ระงับ'!$B$2:$C$99,2,FALSE)</f>
        <v>บ-ค่าซ่อมแซมและบำรุงรักษา-ระบบเครื่องปรับอากาศNODE</v>
      </c>
      <c r="I842" s="35">
        <v>2958465</v>
      </c>
      <c r="J842" s="35">
        <v>1</v>
      </c>
      <c r="K842" s="35">
        <v>43375</v>
      </c>
      <c r="L842" s="30" t="s">
        <v>2462</v>
      </c>
      <c r="M842" s="30" t="s">
        <v>2460</v>
      </c>
      <c r="N842" s="30" t="s">
        <v>61</v>
      </c>
      <c r="O842" s="30" t="s">
        <v>7</v>
      </c>
      <c r="P842" s="30" t="s">
        <v>3</v>
      </c>
    </row>
    <row r="843" spans="1:16" hidden="1" x14ac:dyDescent="0.25">
      <c r="A843" s="21">
        <v>54642199</v>
      </c>
      <c r="B843" t="s">
        <v>2464</v>
      </c>
      <c r="C843" t="s">
        <v>2</v>
      </c>
      <c r="D843" s="18" t="s">
        <v>76</v>
      </c>
      <c r="E843" s="26">
        <v>54642199</v>
      </c>
      <c r="F843" s="24" t="s">
        <v>2465</v>
      </c>
      <c r="G843" s="28" t="e">
        <f>VLOOKUP($A843,'GL-1000 ระงับ'!$B$2:$C$99,1,FALSE)</f>
        <v>#N/A</v>
      </c>
      <c r="H843" s="28" t="e">
        <f>VLOOKUP($A843,'GL-1000 ระงับ'!$B$2:$C$99,2,FALSE)</f>
        <v>#N/A</v>
      </c>
      <c r="I843" s="2">
        <v>2958465</v>
      </c>
      <c r="J843" s="2">
        <v>1</v>
      </c>
      <c r="K843" s="2">
        <v>40844</v>
      </c>
      <c r="L843" t="s">
        <v>2464</v>
      </c>
      <c r="M843" t="s">
        <v>2465</v>
      </c>
      <c r="N843" t="s">
        <v>6</v>
      </c>
      <c r="O843" t="s">
        <v>7</v>
      </c>
      <c r="P843" t="s">
        <v>3</v>
      </c>
    </row>
    <row r="844" spans="1:16" hidden="1" x14ac:dyDescent="0.25">
      <c r="A844" s="21">
        <v>54643104</v>
      </c>
      <c r="B844" t="s">
        <v>2467</v>
      </c>
      <c r="C844" t="s">
        <v>2</v>
      </c>
      <c r="D844" s="18" t="s">
        <v>4</v>
      </c>
      <c r="E844" s="26">
        <v>54643104</v>
      </c>
      <c r="F844" s="24" t="s">
        <v>2467</v>
      </c>
      <c r="G844" s="28" t="e">
        <f>VLOOKUP($A844,'GL-1000 ระงับ'!$B$2:$C$99,1,FALSE)</f>
        <v>#N/A</v>
      </c>
      <c r="H844" s="28" t="e">
        <f>VLOOKUP($A844,'GL-1000 ระงับ'!$B$2:$C$99,2,FALSE)</f>
        <v>#N/A</v>
      </c>
      <c r="I844" s="2">
        <v>2958465</v>
      </c>
      <c r="J844" s="2">
        <v>1</v>
      </c>
      <c r="K844" s="2">
        <v>40844</v>
      </c>
      <c r="L844" t="s">
        <v>2467</v>
      </c>
      <c r="M844" t="s">
        <v>2467</v>
      </c>
      <c r="N844" t="s">
        <v>6</v>
      </c>
      <c r="O844" t="s">
        <v>7</v>
      </c>
      <c r="P844" t="s">
        <v>3</v>
      </c>
    </row>
    <row r="845" spans="1:16" hidden="1" x14ac:dyDescent="0.25">
      <c r="A845" s="21">
        <v>54643106</v>
      </c>
      <c r="B845" t="s">
        <v>2469</v>
      </c>
      <c r="C845" t="s">
        <v>2</v>
      </c>
      <c r="D845" s="18" t="s">
        <v>76</v>
      </c>
      <c r="E845" s="26">
        <v>54643106</v>
      </c>
      <c r="F845" s="24" t="s">
        <v>2469</v>
      </c>
      <c r="G845" s="28" t="e">
        <f>VLOOKUP($A845,'GL-1000 ระงับ'!$B$2:$C$99,1,FALSE)</f>
        <v>#N/A</v>
      </c>
      <c r="H845" s="28" t="e">
        <f>VLOOKUP($A845,'GL-1000 ระงับ'!$B$2:$C$99,2,FALSE)</f>
        <v>#N/A</v>
      </c>
      <c r="I845" s="2">
        <v>2958465</v>
      </c>
      <c r="J845" s="2">
        <v>1</v>
      </c>
      <c r="K845" s="2">
        <v>40844</v>
      </c>
      <c r="L845" t="s">
        <v>2469</v>
      </c>
      <c r="M845" t="s">
        <v>2469</v>
      </c>
      <c r="N845" t="s">
        <v>6</v>
      </c>
      <c r="O845" t="s">
        <v>7</v>
      </c>
      <c r="P845" t="s">
        <v>3</v>
      </c>
    </row>
    <row r="846" spans="1:16" hidden="1" x14ac:dyDescent="0.25">
      <c r="A846" s="21">
        <v>54643206</v>
      </c>
      <c r="B846" t="s">
        <v>2471</v>
      </c>
      <c r="C846" t="s">
        <v>2</v>
      </c>
      <c r="D846" s="18" t="s">
        <v>76</v>
      </c>
      <c r="E846" s="26">
        <v>54643206</v>
      </c>
      <c r="F846" s="24" t="s">
        <v>2472</v>
      </c>
      <c r="G846" s="28" t="e">
        <f>VLOOKUP($A846,'GL-1000 ระงับ'!$B$2:$C$99,1,FALSE)</f>
        <v>#N/A</v>
      </c>
      <c r="H846" s="28" t="e">
        <f>VLOOKUP($A846,'GL-1000 ระงับ'!$B$2:$C$99,2,FALSE)</f>
        <v>#N/A</v>
      </c>
      <c r="I846" s="2">
        <v>2958465</v>
      </c>
      <c r="J846" s="2">
        <v>1</v>
      </c>
      <c r="K846" s="2">
        <v>40934</v>
      </c>
      <c r="L846" t="s">
        <v>2471</v>
      </c>
      <c r="M846" t="s">
        <v>2472</v>
      </c>
      <c r="N846" t="s">
        <v>6</v>
      </c>
      <c r="O846" t="s">
        <v>7</v>
      </c>
      <c r="P846" t="s">
        <v>3</v>
      </c>
    </row>
    <row r="847" spans="1:16" hidden="1" x14ac:dyDescent="0.25">
      <c r="A847" s="21">
        <v>54661101</v>
      </c>
      <c r="B847" t="s">
        <v>2474</v>
      </c>
      <c r="C847" t="s">
        <v>2</v>
      </c>
      <c r="D847" s="18" t="s">
        <v>76</v>
      </c>
      <c r="E847" s="26">
        <v>54661101</v>
      </c>
      <c r="F847" s="24" t="s">
        <v>2474</v>
      </c>
      <c r="G847" s="28" t="e">
        <f>VLOOKUP($A847,'GL-1000 ระงับ'!$B$2:$C$99,1,FALSE)</f>
        <v>#N/A</v>
      </c>
      <c r="H847" s="28" t="e">
        <f>VLOOKUP($A847,'GL-1000 ระงับ'!$B$2:$C$99,2,FALSE)</f>
        <v>#N/A</v>
      </c>
      <c r="I847" s="2">
        <v>2958465</v>
      </c>
      <c r="J847" s="2">
        <v>1</v>
      </c>
      <c r="K847" s="2">
        <v>40844</v>
      </c>
      <c r="L847" t="s">
        <v>2474</v>
      </c>
      <c r="M847" t="s">
        <v>2474</v>
      </c>
      <c r="N847" t="s">
        <v>6</v>
      </c>
      <c r="O847" t="s">
        <v>7</v>
      </c>
      <c r="P847" t="s">
        <v>3</v>
      </c>
    </row>
    <row r="848" spans="1:16" hidden="1" x14ac:dyDescent="0.25">
      <c r="A848" s="21">
        <v>54661102</v>
      </c>
      <c r="B848" t="s">
        <v>2476</v>
      </c>
      <c r="C848" t="s">
        <v>2</v>
      </c>
      <c r="D848" s="18" t="s">
        <v>76</v>
      </c>
      <c r="E848" s="26">
        <v>54661102</v>
      </c>
      <c r="F848" s="24" t="s">
        <v>2476</v>
      </c>
      <c r="G848" s="28" t="e">
        <f>VLOOKUP($A848,'GL-1000 ระงับ'!$B$2:$C$99,1,FALSE)</f>
        <v>#N/A</v>
      </c>
      <c r="H848" s="28" t="e">
        <f>VLOOKUP($A848,'GL-1000 ระงับ'!$B$2:$C$99,2,FALSE)</f>
        <v>#N/A</v>
      </c>
      <c r="I848" s="2">
        <v>2958465</v>
      </c>
      <c r="J848" s="2">
        <v>1</v>
      </c>
      <c r="K848" s="2">
        <v>40844</v>
      </c>
      <c r="L848" t="s">
        <v>2476</v>
      </c>
      <c r="M848" t="s">
        <v>2476</v>
      </c>
      <c r="N848" t="s">
        <v>6</v>
      </c>
      <c r="O848" t="s">
        <v>7</v>
      </c>
      <c r="P848" t="s">
        <v>3</v>
      </c>
    </row>
    <row r="849" spans="1:16" hidden="1" x14ac:dyDescent="0.25">
      <c r="A849" s="21">
        <v>54661103</v>
      </c>
      <c r="B849" t="s">
        <v>2478</v>
      </c>
      <c r="C849" t="s">
        <v>2</v>
      </c>
      <c r="D849" s="18" t="s">
        <v>76</v>
      </c>
      <c r="E849" s="26">
        <v>54661103</v>
      </c>
      <c r="F849" s="24" t="s">
        <v>2479</v>
      </c>
      <c r="G849" s="28" t="e">
        <f>VLOOKUP($A849,'GL-1000 ระงับ'!$B$2:$C$99,1,FALSE)</f>
        <v>#N/A</v>
      </c>
      <c r="H849" s="28" t="e">
        <f>VLOOKUP($A849,'GL-1000 ระงับ'!$B$2:$C$99,2,FALSE)</f>
        <v>#N/A</v>
      </c>
      <c r="I849" s="2">
        <v>2958465</v>
      </c>
      <c r="J849" s="2">
        <v>1</v>
      </c>
      <c r="K849" s="2">
        <v>40844</v>
      </c>
      <c r="L849" t="s">
        <v>2478</v>
      </c>
      <c r="M849" t="s">
        <v>2479</v>
      </c>
      <c r="N849" t="s">
        <v>6</v>
      </c>
      <c r="O849" t="s">
        <v>7</v>
      </c>
      <c r="P849" t="s">
        <v>3</v>
      </c>
    </row>
    <row r="850" spans="1:16" hidden="1" x14ac:dyDescent="0.25">
      <c r="A850" s="21">
        <v>54661199</v>
      </c>
      <c r="B850" t="s">
        <v>2481</v>
      </c>
      <c r="C850" t="s">
        <v>2</v>
      </c>
      <c r="D850" s="18" t="s">
        <v>76</v>
      </c>
      <c r="E850" s="26">
        <v>54661199</v>
      </c>
      <c r="F850" s="24" t="s">
        <v>2481</v>
      </c>
      <c r="G850" s="28" t="e">
        <f>VLOOKUP($A850,'GL-1000 ระงับ'!$B$2:$C$99,1,FALSE)</f>
        <v>#N/A</v>
      </c>
      <c r="H850" s="28" t="e">
        <f>VLOOKUP($A850,'GL-1000 ระงับ'!$B$2:$C$99,2,FALSE)</f>
        <v>#N/A</v>
      </c>
      <c r="I850" s="2">
        <v>2958465</v>
      </c>
      <c r="J850" s="2">
        <v>1</v>
      </c>
      <c r="K850" s="2">
        <v>40844</v>
      </c>
      <c r="L850" t="s">
        <v>2481</v>
      </c>
      <c r="M850" t="s">
        <v>2481</v>
      </c>
      <c r="N850" t="s">
        <v>6</v>
      </c>
      <c r="O850" t="s">
        <v>7</v>
      </c>
      <c r="P850" t="s">
        <v>3</v>
      </c>
    </row>
    <row r="851" spans="1:16" hidden="1" x14ac:dyDescent="0.25">
      <c r="A851" s="21">
        <v>54662101</v>
      </c>
      <c r="B851" t="s">
        <v>2483</v>
      </c>
      <c r="C851" t="s">
        <v>2</v>
      </c>
      <c r="D851" s="18" t="s">
        <v>76</v>
      </c>
      <c r="E851" s="26">
        <v>54662101</v>
      </c>
      <c r="F851" s="24" t="s">
        <v>2484</v>
      </c>
      <c r="G851" s="28" t="e">
        <f>VLOOKUP($A851,'GL-1000 ระงับ'!$B$2:$C$99,1,FALSE)</f>
        <v>#N/A</v>
      </c>
      <c r="H851" s="28" t="e">
        <f>VLOOKUP($A851,'GL-1000 ระงับ'!$B$2:$C$99,2,FALSE)</f>
        <v>#N/A</v>
      </c>
      <c r="I851" s="2">
        <v>2958465</v>
      </c>
      <c r="J851" s="2">
        <v>1</v>
      </c>
      <c r="K851" s="2">
        <v>40844</v>
      </c>
      <c r="L851" t="s">
        <v>2483</v>
      </c>
      <c r="M851" t="s">
        <v>2484</v>
      </c>
      <c r="N851" t="s">
        <v>6</v>
      </c>
      <c r="O851" t="s">
        <v>7</v>
      </c>
      <c r="P851" t="s">
        <v>3</v>
      </c>
    </row>
    <row r="852" spans="1:16" hidden="1" x14ac:dyDescent="0.25">
      <c r="A852" s="21">
        <v>54662102</v>
      </c>
      <c r="B852" t="s">
        <v>2486</v>
      </c>
      <c r="C852" t="s">
        <v>2</v>
      </c>
      <c r="D852" s="18" t="s">
        <v>76</v>
      </c>
      <c r="E852" s="26">
        <v>54662102</v>
      </c>
      <c r="F852" s="24" t="s">
        <v>3597</v>
      </c>
      <c r="G852" s="28" t="e">
        <f>VLOOKUP($A852,'GL-1000 ระงับ'!$B$2:$C$99,1,FALSE)</f>
        <v>#N/A</v>
      </c>
      <c r="H852" s="28" t="e">
        <f>VLOOKUP($A852,'GL-1000 ระงับ'!$B$2:$C$99,2,FALSE)</f>
        <v>#N/A</v>
      </c>
      <c r="I852" s="2">
        <v>2958465</v>
      </c>
      <c r="J852" s="2">
        <v>1</v>
      </c>
      <c r="K852" s="2">
        <v>40844</v>
      </c>
      <c r="L852" t="s">
        <v>2486</v>
      </c>
      <c r="M852" t="s">
        <v>2487</v>
      </c>
      <c r="N852" t="s">
        <v>6</v>
      </c>
      <c r="O852" t="s">
        <v>7</v>
      </c>
      <c r="P852" t="s">
        <v>3</v>
      </c>
    </row>
    <row r="853" spans="1:16" hidden="1" x14ac:dyDescent="0.25">
      <c r="A853" s="21">
        <v>54662103</v>
      </c>
      <c r="B853" t="s">
        <v>2489</v>
      </c>
      <c r="C853" t="s">
        <v>2</v>
      </c>
      <c r="D853" s="18" t="s">
        <v>76</v>
      </c>
      <c r="E853" s="26">
        <v>54662103</v>
      </c>
      <c r="F853" s="24" t="s">
        <v>3598</v>
      </c>
      <c r="G853" s="28" t="e">
        <f>VLOOKUP($A853,'GL-1000 ระงับ'!$B$2:$C$99,1,FALSE)</f>
        <v>#N/A</v>
      </c>
      <c r="H853" s="28" t="e">
        <f>VLOOKUP($A853,'GL-1000 ระงับ'!$B$2:$C$99,2,FALSE)</f>
        <v>#N/A</v>
      </c>
      <c r="I853" s="2">
        <v>2958465</v>
      </c>
      <c r="J853" s="2">
        <v>1</v>
      </c>
      <c r="K853" s="2">
        <v>40844</v>
      </c>
      <c r="L853" t="s">
        <v>2489</v>
      </c>
      <c r="M853" t="s">
        <v>2490</v>
      </c>
      <c r="N853" t="s">
        <v>6</v>
      </c>
      <c r="O853" t="s">
        <v>7</v>
      </c>
      <c r="P853" t="s">
        <v>3</v>
      </c>
    </row>
    <row r="854" spans="1:16" hidden="1" x14ac:dyDescent="0.25">
      <c r="A854" s="21">
        <v>54662104</v>
      </c>
      <c r="B854" t="s">
        <v>2492</v>
      </c>
      <c r="C854" t="s">
        <v>2</v>
      </c>
      <c r="D854" s="18" t="s">
        <v>76</v>
      </c>
      <c r="E854" s="26">
        <v>54662104</v>
      </c>
      <c r="F854" s="24" t="s">
        <v>2493</v>
      </c>
      <c r="G854" s="28" t="e">
        <f>VLOOKUP($A854,'GL-1000 ระงับ'!$B$2:$C$99,1,FALSE)</f>
        <v>#N/A</v>
      </c>
      <c r="H854" s="28" t="e">
        <f>VLOOKUP($A854,'GL-1000 ระงับ'!$B$2:$C$99,2,FALSE)</f>
        <v>#N/A</v>
      </c>
      <c r="I854" s="2">
        <v>2958465</v>
      </c>
      <c r="J854" s="2">
        <v>1</v>
      </c>
      <c r="K854" s="2">
        <v>40844</v>
      </c>
      <c r="L854" t="s">
        <v>2492</v>
      </c>
      <c r="M854" t="s">
        <v>2493</v>
      </c>
      <c r="N854" t="s">
        <v>6</v>
      </c>
      <c r="O854" t="s">
        <v>7</v>
      </c>
      <c r="P854" t="s">
        <v>3</v>
      </c>
    </row>
    <row r="855" spans="1:16" hidden="1" x14ac:dyDescent="0.25">
      <c r="A855" s="21">
        <v>54662105</v>
      </c>
      <c r="B855" t="s">
        <v>2495</v>
      </c>
      <c r="C855" t="s">
        <v>2</v>
      </c>
      <c r="D855" s="18" t="s">
        <v>76</v>
      </c>
      <c r="E855" s="26">
        <v>54662105</v>
      </c>
      <c r="F855" s="24" t="s">
        <v>2496</v>
      </c>
      <c r="G855" s="28" t="e">
        <f>VLOOKUP($A855,'GL-1000 ระงับ'!$B$2:$C$99,1,FALSE)</f>
        <v>#N/A</v>
      </c>
      <c r="H855" s="28" t="e">
        <f>VLOOKUP($A855,'GL-1000 ระงับ'!$B$2:$C$99,2,FALSE)</f>
        <v>#N/A</v>
      </c>
      <c r="I855" s="2">
        <v>2958465</v>
      </c>
      <c r="J855" s="2">
        <v>1</v>
      </c>
      <c r="K855" s="2">
        <v>40844</v>
      </c>
      <c r="L855" t="s">
        <v>2495</v>
      </c>
      <c r="M855" t="s">
        <v>2496</v>
      </c>
      <c r="N855" t="s">
        <v>6</v>
      </c>
      <c r="O855" t="s">
        <v>7</v>
      </c>
      <c r="P855" t="s">
        <v>3</v>
      </c>
    </row>
    <row r="856" spans="1:16" hidden="1" x14ac:dyDescent="0.25">
      <c r="A856" s="21">
        <v>54662106</v>
      </c>
      <c r="B856" t="s">
        <v>2498</v>
      </c>
      <c r="C856" t="s">
        <v>2</v>
      </c>
      <c r="D856" s="18" t="s">
        <v>76</v>
      </c>
      <c r="E856" s="26">
        <v>54662106</v>
      </c>
      <c r="F856" s="24" t="s">
        <v>2499</v>
      </c>
      <c r="G856" s="28" t="e">
        <f>VLOOKUP($A856,'GL-1000 ระงับ'!$B$2:$C$99,1,FALSE)</f>
        <v>#N/A</v>
      </c>
      <c r="H856" s="28" t="e">
        <f>VLOOKUP($A856,'GL-1000 ระงับ'!$B$2:$C$99,2,FALSE)</f>
        <v>#N/A</v>
      </c>
      <c r="I856" s="2">
        <v>2958465</v>
      </c>
      <c r="J856" s="2">
        <v>1</v>
      </c>
      <c r="K856" s="2">
        <v>40844</v>
      </c>
      <c r="L856" t="s">
        <v>2498</v>
      </c>
      <c r="M856" t="s">
        <v>2499</v>
      </c>
      <c r="N856" t="s">
        <v>6</v>
      </c>
      <c r="O856" t="s">
        <v>7</v>
      </c>
      <c r="P856" t="s">
        <v>3</v>
      </c>
    </row>
    <row r="857" spans="1:16" hidden="1" x14ac:dyDescent="0.25">
      <c r="A857" s="21">
        <v>54662107</v>
      </c>
      <c r="B857" t="s">
        <v>2501</v>
      </c>
      <c r="C857" t="s">
        <v>2</v>
      </c>
      <c r="D857" s="18" t="s">
        <v>76</v>
      </c>
      <c r="E857" s="26">
        <v>54662107</v>
      </c>
      <c r="F857" s="24" t="s">
        <v>2501</v>
      </c>
      <c r="G857" s="28" t="e">
        <f>VLOOKUP($A857,'GL-1000 ระงับ'!$B$2:$C$99,1,FALSE)</f>
        <v>#N/A</v>
      </c>
      <c r="H857" s="28" t="e">
        <f>VLOOKUP($A857,'GL-1000 ระงับ'!$B$2:$C$99,2,FALSE)</f>
        <v>#N/A</v>
      </c>
      <c r="I857" s="2">
        <v>2958465</v>
      </c>
      <c r="J857" s="2">
        <v>1</v>
      </c>
      <c r="K857" s="2">
        <v>40844</v>
      </c>
      <c r="L857" t="s">
        <v>2501</v>
      </c>
      <c r="M857" t="s">
        <v>2501</v>
      </c>
      <c r="N857" t="s">
        <v>6</v>
      </c>
      <c r="O857" t="s">
        <v>7</v>
      </c>
      <c r="P857" t="s">
        <v>3</v>
      </c>
    </row>
    <row r="858" spans="1:16" hidden="1" x14ac:dyDescent="0.25">
      <c r="A858" s="21">
        <v>54662108</v>
      </c>
      <c r="B858" t="s">
        <v>2503</v>
      </c>
      <c r="C858" t="s">
        <v>2</v>
      </c>
      <c r="D858" s="18" t="s">
        <v>76</v>
      </c>
      <c r="E858" s="26">
        <v>54662108</v>
      </c>
      <c r="F858" s="24" t="s">
        <v>2504</v>
      </c>
      <c r="G858" s="28" t="e">
        <f>VLOOKUP($A858,'GL-1000 ระงับ'!$B$2:$C$99,1,FALSE)</f>
        <v>#N/A</v>
      </c>
      <c r="H858" s="28" t="e">
        <f>VLOOKUP($A858,'GL-1000 ระงับ'!$B$2:$C$99,2,FALSE)</f>
        <v>#N/A</v>
      </c>
      <c r="I858" s="2">
        <v>2958465</v>
      </c>
      <c r="J858" s="2">
        <v>1</v>
      </c>
      <c r="K858" s="2">
        <v>40844</v>
      </c>
      <c r="L858" t="s">
        <v>2503</v>
      </c>
      <c r="M858" t="s">
        <v>2504</v>
      </c>
      <c r="N858" t="s">
        <v>6</v>
      </c>
      <c r="O858" t="s">
        <v>7</v>
      </c>
      <c r="P858" t="s">
        <v>3</v>
      </c>
    </row>
    <row r="859" spans="1:16" hidden="1" x14ac:dyDescent="0.25">
      <c r="A859" s="21">
        <v>54662109</v>
      </c>
      <c r="B859" t="s">
        <v>2506</v>
      </c>
      <c r="C859" t="s">
        <v>2</v>
      </c>
      <c r="D859" s="18" t="s">
        <v>76</v>
      </c>
      <c r="E859" s="26">
        <v>54662109</v>
      </c>
      <c r="F859" s="24" t="s">
        <v>2506</v>
      </c>
      <c r="G859" s="28" t="e">
        <f>VLOOKUP($A859,'GL-1000 ระงับ'!$B$2:$C$99,1,FALSE)</f>
        <v>#N/A</v>
      </c>
      <c r="H859" s="28" t="e">
        <f>VLOOKUP($A859,'GL-1000 ระงับ'!$B$2:$C$99,2,FALSE)</f>
        <v>#N/A</v>
      </c>
      <c r="I859" s="2">
        <v>2958465</v>
      </c>
      <c r="J859" s="2">
        <v>1</v>
      </c>
      <c r="K859" s="2">
        <v>40844</v>
      </c>
      <c r="L859" t="s">
        <v>2506</v>
      </c>
      <c r="M859" t="s">
        <v>2506</v>
      </c>
      <c r="N859" t="s">
        <v>6</v>
      </c>
      <c r="O859" t="s">
        <v>7</v>
      </c>
      <c r="P859" t="s">
        <v>3</v>
      </c>
    </row>
    <row r="860" spans="1:16" hidden="1" x14ac:dyDescent="0.25">
      <c r="A860" s="21">
        <v>54662110</v>
      </c>
      <c r="B860" t="s">
        <v>2508</v>
      </c>
      <c r="C860" t="s">
        <v>2</v>
      </c>
      <c r="D860" s="18" t="s">
        <v>76</v>
      </c>
      <c r="E860" s="26">
        <v>54662110</v>
      </c>
      <c r="F860" s="24" t="s">
        <v>2508</v>
      </c>
      <c r="G860" s="28" t="e">
        <f>VLOOKUP($A860,'GL-1000 ระงับ'!$B$2:$C$99,1,FALSE)</f>
        <v>#N/A</v>
      </c>
      <c r="H860" s="28" t="e">
        <f>VLOOKUP($A860,'GL-1000 ระงับ'!$B$2:$C$99,2,FALSE)</f>
        <v>#N/A</v>
      </c>
      <c r="I860" s="2">
        <v>2958465</v>
      </c>
      <c r="J860" s="2">
        <v>1</v>
      </c>
      <c r="K860" s="2">
        <v>40844</v>
      </c>
      <c r="L860" t="s">
        <v>2508</v>
      </c>
      <c r="M860" t="s">
        <v>2508</v>
      </c>
      <c r="N860" t="s">
        <v>6</v>
      </c>
      <c r="O860" t="s">
        <v>7</v>
      </c>
      <c r="P860" t="s">
        <v>3</v>
      </c>
    </row>
    <row r="861" spans="1:16" hidden="1" x14ac:dyDescent="0.25">
      <c r="A861" s="21">
        <v>54662111</v>
      </c>
      <c r="B861" t="s">
        <v>2510</v>
      </c>
      <c r="C861" t="s">
        <v>2</v>
      </c>
      <c r="D861" s="18" t="s">
        <v>76</v>
      </c>
      <c r="E861" s="26">
        <v>54662111</v>
      </c>
      <c r="F861" s="24" t="s">
        <v>2510</v>
      </c>
      <c r="G861" s="28" t="e">
        <f>VLOOKUP($A861,'GL-1000 ระงับ'!$B$2:$C$99,1,FALSE)</f>
        <v>#N/A</v>
      </c>
      <c r="H861" s="28" t="e">
        <f>VLOOKUP($A861,'GL-1000 ระงับ'!$B$2:$C$99,2,FALSE)</f>
        <v>#N/A</v>
      </c>
      <c r="I861" s="2">
        <v>2958465</v>
      </c>
      <c r="J861" s="2">
        <v>1</v>
      </c>
      <c r="K861" s="2">
        <v>44462</v>
      </c>
      <c r="L861" t="s">
        <v>2510</v>
      </c>
      <c r="M861" t="s">
        <v>2510</v>
      </c>
      <c r="N861" t="s">
        <v>61</v>
      </c>
      <c r="O861" t="s">
        <v>7</v>
      </c>
      <c r="P861" t="s">
        <v>3</v>
      </c>
    </row>
    <row r="862" spans="1:16" hidden="1" x14ac:dyDescent="0.25">
      <c r="A862" s="21">
        <v>54662112</v>
      </c>
      <c r="B862" t="s">
        <v>2512</v>
      </c>
      <c r="C862" t="s">
        <v>2</v>
      </c>
      <c r="D862" s="18" t="s">
        <v>76</v>
      </c>
      <c r="E862" s="26">
        <v>54662112</v>
      </c>
      <c r="F862" s="24" t="s">
        <v>2512</v>
      </c>
      <c r="G862" s="28" t="e">
        <f>VLOOKUP($A862,'GL-1000 ระงับ'!$B$2:$C$99,1,FALSE)</f>
        <v>#N/A</v>
      </c>
      <c r="H862" s="28" t="e">
        <f>VLOOKUP($A862,'GL-1000 ระงับ'!$B$2:$C$99,2,FALSE)</f>
        <v>#N/A</v>
      </c>
      <c r="I862" s="2">
        <v>2958465</v>
      </c>
      <c r="J862" s="2">
        <v>1</v>
      </c>
      <c r="K862" s="2">
        <v>44524</v>
      </c>
      <c r="L862" t="s">
        <v>2512</v>
      </c>
      <c r="M862" t="s">
        <v>2512</v>
      </c>
      <c r="N862" t="s">
        <v>229</v>
      </c>
      <c r="O862" t="s">
        <v>7</v>
      </c>
      <c r="P862" t="s">
        <v>3</v>
      </c>
    </row>
    <row r="863" spans="1:16" hidden="1" x14ac:dyDescent="0.25">
      <c r="A863" s="21">
        <v>54663101</v>
      </c>
      <c r="B863" t="s">
        <v>2514</v>
      </c>
      <c r="C863" t="s">
        <v>2</v>
      </c>
      <c r="D863" s="18" t="s">
        <v>76</v>
      </c>
      <c r="E863" s="26">
        <v>54663101</v>
      </c>
      <c r="F863" s="24" t="s">
        <v>3601</v>
      </c>
      <c r="G863" s="28" t="e">
        <f>VLOOKUP($A863,'GL-1000 ระงับ'!$B$2:$C$99,1,FALSE)</f>
        <v>#N/A</v>
      </c>
      <c r="H863" s="28" t="e">
        <f>VLOOKUP($A863,'GL-1000 ระงับ'!$B$2:$C$99,2,FALSE)</f>
        <v>#N/A</v>
      </c>
      <c r="I863" s="2">
        <v>2958465</v>
      </c>
      <c r="J863" s="2">
        <v>1</v>
      </c>
      <c r="K863" s="2">
        <v>40844</v>
      </c>
      <c r="L863" t="s">
        <v>2514</v>
      </c>
      <c r="M863" t="s">
        <v>2515</v>
      </c>
      <c r="N863" t="s">
        <v>6</v>
      </c>
      <c r="O863" t="s">
        <v>7</v>
      </c>
      <c r="P863" t="s">
        <v>3</v>
      </c>
    </row>
    <row r="864" spans="1:16" hidden="1" x14ac:dyDescent="0.25">
      <c r="A864" s="21">
        <v>54663103</v>
      </c>
      <c r="B864" t="s">
        <v>2517</v>
      </c>
      <c r="C864" t="s">
        <v>2</v>
      </c>
      <c r="D864" s="18" t="s">
        <v>76</v>
      </c>
      <c r="E864" s="26">
        <v>54663103</v>
      </c>
      <c r="F864" s="24" t="s">
        <v>2518</v>
      </c>
      <c r="G864" s="28" t="e">
        <f>VLOOKUP($A864,'GL-1000 ระงับ'!$B$2:$C$99,1,FALSE)</f>
        <v>#N/A</v>
      </c>
      <c r="H864" s="28" t="e">
        <f>VLOOKUP($A864,'GL-1000 ระงับ'!$B$2:$C$99,2,FALSE)</f>
        <v>#N/A</v>
      </c>
      <c r="I864" s="2">
        <v>2958465</v>
      </c>
      <c r="J864" s="2">
        <v>1</v>
      </c>
      <c r="K864" s="2">
        <v>40844</v>
      </c>
      <c r="L864" t="s">
        <v>2517</v>
      </c>
      <c r="M864" t="s">
        <v>2518</v>
      </c>
      <c r="N864" t="s">
        <v>6</v>
      </c>
      <c r="O864" t="s">
        <v>7</v>
      </c>
      <c r="P864" t="s">
        <v>3</v>
      </c>
    </row>
    <row r="865" spans="1:16" hidden="1" x14ac:dyDescent="0.25">
      <c r="A865" s="21">
        <v>54663104</v>
      </c>
      <c r="B865" t="s">
        <v>2520</v>
      </c>
      <c r="C865" t="s">
        <v>2</v>
      </c>
      <c r="D865" s="18" t="s">
        <v>76</v>
      </c>
      <c r="E865" s="26">
        <v>54663104</v>
      </c>
      <c r="F865" s="24" t="s">
        <v>2521</v>
      </c>
      <c r="G865" s="28" t="e">
        <f>VLOOKUP($A865,'GL-1000 ระงับ'!$B$2:$C$99,1,FALSE)</f>
        <v>#N/A</v>
      </c>
      <c r="H865" s="28" t="e">
        <f>VLOOKUP($A865,'GL-1000 ระงับ'!$B$2:$C$99,2,FALSE)</f>
        <v>#N/A</v>
      </c>
      <c r="I865" s="2">
        <v>2958465</v>
      </c>
      <c r="J865" s="2">
        <v>1</v>
      </c>
      <c r="K865" s="2">
        <v>42027</v>
      </c>
      <c r="L865" t="s">
        <v>2520</v>
      </c>
      <c r="M865" t="s">
        <v>2521</v>
      </c>
      <c r="N865" t="s">
        <v>61</v>
      </c>
      <c r="O865" t="s">
        <v>7</v>
      </c>
      <c r="P865" t="s">
        <v>3</v>
      </c>
    </row>
    <row r="866" spans="1:16" hidden="1" x14ac:dyDescent="0.25">
      <c r="A866" s="21">
        <v>54663199</v>
      </c>
      <c r="B866" t="s">
        <v>2523</v>
      </c>
      <c r="C866" t="s">
        <v>2</v>
      </c>
      <c r="D866" s="18" t="s">
        <v>76</v>
      </c>
      <c r="E866" s="26">
        <v>54663199</v>
      </c>
      <c r="F866" s="24" t="s">
        <v>2524</v>
      </c>
      <c r="G866" s="28" t="e">
        <f>VLOOKUP($A866,'GL-1000 ระงับ'!$B$2:$C$99,1,FALSE)</f>
        <v>#N/A</v>
      </c>
      <c r="H866" s="28" t="e">
        <f>VLOOKUP($A866,'GL-1000 ระงับ'!$B$2:$C$99,2,FALSE)</f>
        <v>#N/A</v>
      </c>
      <c r="I866" s="2">
        <v>2958465</v>
      </c>
      <c r="J866" s="2">
        <v>1</v>
      </c>
      <c r="K866" s="2">
        <v>40937</v>
      </c>
      <c r="L866" t="s">
        <v>2523</v>
      </c>
      <c r="M866" t="s">
        <v>2524</v>
      </c>
      <c r="N866" t="s">
        <v>6</v>
      </c>
      <c r="O866" t="s">
        <v>7</v>
      </c>
      <c r="P866" t="s">
        <v>3</v>
      </c>
    </row>
    <row r="867" spans="1:16" hidden="1" x14ac:dyDescent="0.25">
      <c r="A867" s="21">
        <v>54664101</v>
      </c>
      <c r="B867" t="s">
        <v>2526</v>
      </c>
      <c r="C867" t="s">
        <v>2</v>
      </c>
      <c r="D867" s="18" t="s">
        <v>76</v>
      </c>
      <c r="E867" s="26">
        <v>54664101</v>
      </c>
      <c r="F867" s="24" t="s">
        <v>2526</v>
      </c>
      <c r="G867" s="28" t="e">
        <f>VLOOKUP($A867,'GL-1000 ระงับ'!$B$2:$C$99,1,FALSE)</f>
        <v>#N/A</v>
      </c>
      <c r="H867" s="28" t="e">
        <f>VLOOKUP($A867,'GL-1000 ระงับ'!$B$2:$C$99,2,FALSE)</f>
        <v>#N/A</v>
      </c>
      <c r="I867" s="2">
        <v>2958465</v>
      </c>
      <c r="J867" s="2">
        <v>1</v>
      </c>
      <c r="K867" s="2">
        <v>40844</v>
      </c>
      <c r="L867" t="s">
        <v>2526</v>
      </c>
      <c r="M867" t="s">
        <v>2526</v>
      </c>
      <c r="N867" t="s">
        <v>6</v>
      </c>
      <c r="O867" t="s">
        <v>7</v>
      </c>
      <c r="P867" t="s">
        <v>3</v>
      </c>
    </row>
    <row r="868" spans="1:16" hidden="1" x14ac:dyDescent="0.25">
      <c r="A868" s="21">
        <v>54664102</v>
      </c>
      <c r="B868" t="s">
        <v>2528</v>
      </c>
      <c r="C868" t="s">
        <v>2</v>
      </c>
      <c r="D868" s="18" t="s">
        <v>76</v>
      </c>
      <c r="E868" s="26">
        <v>54664102</v>
      </c>
      <c r="F868" s="24" t="s">
        <v>2529</v>
      </c>
      <c r="G868" s="28" t="e">
        <f>VLOOKUP($A868,'GL-1000 ระงับ'!$B$2:$C$99,1,FALSE)</f>
        <v>#N/A</v>
      </c>
      <c r="H868" s="28" t="e">
        <f>VLOOKUP($A868,'GL-1000 ระงับ'!$B$2:$C$99,2,FALSE)</f>
        <v>#N/A</v>
      </c>
      <c r="I868" s="2">
        <v>2958465</v>
      </c>
      <c r="J868" s="2">
        <v>1</v>
      </c>
      <c r="K868" s="2">
        <v>40844</v>
      </c>
      <c r="L868" t="s">
        <v>2528</v>
      </c>
      <c r="M868" t="s">
        <v>2529</v>
      </c>
      <c r="N868" t="s">
        <v>6</v>
      </c>
      <c r="O868" t="s">
        <v>7</v>
      </c>
      <c r="P868" t="s">
        <v>3</v>
      </c>
    </row>
    <row r="869" spans="1:16" hidden="1" x14ac:dyDescent="0.25">
      <c r="A869" s="21">
        <v>54664103</v>
      </c>
      <c r="B869" t="s">
        <v>2531</v>
      </c>
      <c r="C869" t="s">
        <v>2</v>
      </c>
      <c r="D869" s="18" t="s">
        <v>76</v>
      </c>
      <c r="E869" s="26">
        <v>54664103</v>
      </c>
      <c r="F869" s="24" t="s">
        <v>2531</v>
      </c>
      <c r="G869" s="28" t="e">
        <f>VLOOKUP($A869,'GL-1000 ระงับ'!$B$2:$C$99,1,FALSE)</f>
        <v>#N/A</v>
      </c>
      <c r="H869" s="28" t="e">
        <f>VLOOKUP($A869,'GL-1000 ระงับ'!$B$2:$C$99,2,FALSE)</f>
        <v>#N/A</v>
      </c>
      <c r="I869" s="2">
        <v>2958465</v>
      </c>
      <c r="J869" s="2">
        <v>1</v>
      </c>
      <c r="K869" s="2">
        <v>40844</v>
      </c>
      <c r="L869" t="s">
        <v>2531</v>
      </c>
      <c r="M869" t="s">
        <v>2531</v>
      </c>
      <c r="N869" t="s">
        <v>6</v>
      </c>
      <c r="O869" t="s">
        <v>7</v>
      </c>
      <c r="P869" t="s">
        <v>3</v>
      </c>
    </row>
    <row r="870" spans="1:16" hidden="1" x14ac:dyDescent="0.25">
      <c r="A870" s="21">
        <v>54664104</v>
      </c>
      <c r="B870" t="s">
        <v>2533</v>
      </c>
      <c r="C870" t="s">
        <v>2</v>
      </c>
      <c r="D870" s="18" t="s">
        <v>76</v>
      </c>
      <c r="E870" s="26">
        <v>54664104</v>
      </c>
      <c r="F870" s="24" t="s">
        <v>2534</v>
      </c>
      <c r="G870" s="28" t="e">
        <f>VLOOKUP($A870,'GL-1000 ระงับ'!$B$2:$C$99,1,FALSE)</f>
        <v>#N/A</v>
      </c>
      <c r="H870" s="28" t="e">
        <f>VLOOKUP($A870,'GL-1000 ระงับ'!$B$2:$C$99,2,FALSE)</f>
        <v>#N/A</v>
      </c>
      <c r="I870" s="2">
        <v>2958465</v>
      </c>
      <c r="J870" s="2">
        <v>1</v>
      </c>
      <c r="K870" s="2">
        <v>41108</v>
      </c>
      <c r="L870" t="s">
        <v>2533</v>
      </c>
      <c r="M870" t="s">
        <v>2534</v>
      </c>
      <c r="N870" t="s">
        <v>61</v>
      </c>
      <c r="O870" t="s">
        <v>7</v>
      </c>
      <c r="P870" t="s">
        <v>3</v>
      </c>
    </row>
    <row r="871" spans="1:16" hidden="1" x14ac:dyDescent="0.25">
      <c r="A871" s="21">
        <v>54665101</v>
      </c>
      <c r="B871" t="s">
        <v>2536</v>
      </c>
      <c r="C871" t="s">
        <v>2</v>
      </c>
      <c r="D871" s="18" t="s">
        <v>76</v>
      </c>
      <c r="E871" s="26">
        <v>54665101</v>
      </c>
      <c r="F871" s="24" t="s">
        <v>2537</v>
      </c>
      <c r="G871" s="28" t="e">
        <f>VLOOKUP($A871,'GL-1000 ระงับ'!$B$2:$C$99,1,FALSE)</f>
        <v>#N/A</v>
      </c>
      <c r="H871" s="28" t="e">
        <f>VLOOKUP($A871,'GL-1000 ระงับ'!$B$2:$C$99,2,FALSE)</f>
        <v>#N/A</v>
      </c>
      <c r="I871" s="2">
        <v>2958465</v>
      </c>
      <c r="J871" s="2">
        <v>1</v>
      </c>
      <c r="K871" s="2">
        <v>40844</v>
      </c>
      <c r="L871" t="s">
        <v>2536</v>
      </c>
      <c r="M871" t="s">
        <v>2537</v>
      </c>
      <c r="N871" t="s">
        <v>6</v>
      </c>
      <c r="O871" t="s">
        <v>7</v>
      </c>
      <c r="P871" t="s">
        <v>3</v>
      </c>
    </row>
    <row r="872" spans="1:16" hidden="1" x14ac:dyDescent="0.25">
      <c r="A872" s="21">
        <v>54665199</v>
      </c>
      <c r="B872" t="s">
        <v>2539</v>
      </c>
      <c r="C872" t="s">
        <v>2</v>
      </c>
      <c r="D872" s="18" t="s">
        <v>76</v>
      </c>
      <c r="E872" s="26">
        <v>54665199</v>
      </c>
      <c r="F872" s="24" t="s">
        <v>2539</v>
      </c>
      <c r="G872" s="28" t="e">
        <f>VLOOKUP($A872,'GL-1000 ระงับ'!$B$2:$C$99,1,FALSE)</f>
        <v>#N/A</v>
      </c>
      <c r="H872" s="28" t="e">
        <f>VLOOKUP($A872,'GL-1000 ระงับ'!$B$2:$C$99,2,FALSE)</f>
        <v>#N/A</v>
      </c>
      <c r="I872" s="2">
        <v>2958465</v>
      </c>
      <c r="J872" s="2">
        <v>1</v>
      </c>
      <c r="K872" s="2">
        <v>40844</v>
      </c>
      <c r="L872" t="s">
        <v>2539</v>
      </c>
      <c r="M872" t="s">
        <v>2539</v>
      </c>
      <c r="N872" t="s">
        <v>6</v>
      </c>
      <c r="O872" t="s">
        <v>7</v>
      </c>
      <c r="P872" t="s">
        <v>3</v>
      </c>
    </row>
    <row r="873" spans="1:16" hidden="1" x14ac:dyDescent="0.25">
      <c r="A873" s="21">
        <v>54681101</v>
      </c>
      <c r="B873" t="s">
        <v>2541</v>
      </c>
      <c r="C873" t="s">
        <v>2</v>
      </c>
      <c r="D873" s="18" t="s">
        <v>76</v>
      </c>
      <c r="E873" s="26">
        <v>54681101</v>
      </c>
      <c r="F873" s="24" t="s">
        <v>3605</v>
      </c>
      <c r="G873" s="28" t="e">
        <f>VLOOKUP($A873,'GL-1000 ระงับ'!$B$2:$C$99,1,FALSE)</f>
        <v>#N/A</v>
      </c>
      <c r="H873" s="28" t="e">
        <f>VLOOKUP($A873,'GL-1000 ระงับ'!$B$2:$C$99,2,FALSE)</f>
        <v>#N/A</v>
      </c>
      <c r="I873" s="2">
        <v>2958465</v>
      </c>
      <c r="J873" s="2">
        <v>1</v>
      </c>
      <c r="K873" s="2">
        <v>40844</v>
      </c>
      <c r="L873" t="s">
        <v>2541</v>
      </c>
      <c r="M873" t="s">
        <v>2542</v>
      </c>
      <c r="N873" t="s">
        <v>6</v>
      </c>
      <c r="O873" t="s">
        <v>7</v>
      </c>
      <c r="P873" t="s">
        <v>3</v>
      </c>
    </row>
    <row r="874" spans="1:16" hidden="1" x14ac:dyDescent="0.25">
      <c r="A874" s="21">
        <v>54681102</v>
      </c>
      <c r="B874" t="s">
        <v>2544</v>
      </c>
      <c r="C874" t="s">
        <v>2</v>
      </c>
      <c r="D874" s="18" t="s">
        <v>76</v>
      </c>
      <c r="E874" s="26">
        <v>54681102</v>
      </c>
      <c r="F874" s="24" t="s">
        <v>3607</v>
      </c>
      <c r="G874" s="28" t="e">
        <f>VLOOKUP($A874,'GL-1000 ระงับ'!$B$2:$C$99,1,FALSE)</f>
        <v>#N/A</v>
      </c>
      <c r="H874" s="28" t="e">
        <f>VLOOKUP($A874,'GL-1000 ระงับ'!$B$2:$C$99,2,FALSE)</f>
        <v>#N/A</v>
      </c>
      <c r="I874" s="2">
        <v>2958465</v>
      </c>
      <c r="J874" s="2">
        <v>1</v>
      </c>
      <c r="K874" s="2">
        <v>40844</v>
      </c>
      <c r="L874" t="s">
        <v>2545</v>
      </c>
      <c r="M874" t="s">
        <v>2546</v>
      </c>
      <c r="N874" t="s">
        <v>6</v>
      </c>
      <c r="O874" t="s">
        <v>7</v>
      </c>
      <c r="P874" t="s">
        <v>3</v>
      </c>
    </row>
    <row r="875" spans="1:16" hidden="1" x14ac:dyDescent="0.25">
      <c r="A875" s="21">
        <v>54681103</v>
      </c>
      <c r="B875" t="s">
        <v>2548</v>
      </c>
      <c r="C875" t="s">
        <v>2</v>
      </c>
      <c r="D875" s="18" t="s">
        <v>76</v>
      </c>
      <c r="E875" s="26">
        <v>54681103</v>
      </c>
      <c r="F875" s="24" t="s">
        <v>3609</v>
      </c>
      <c r="G875" s="28" t="e">
        <f>VLOOKUP($A875,'GL-1000 ระงับ'!$B$2:$C$99,1,FALSE)</f>
        <v>#N/A</v>
      </c>
      <c r="H875" s="28" t="e">
        <f>VLOOKUP($A875,'GL-1000 ระงับ'!$B$2:$C$99,2,FALSE)</f>
        <v>#N/A</v>
      </c>
      <c r="I875" s="2">
        <v>2958465</v>
      </c>
      <c r="J875" s="2">
        <v>1</v>
      </c>
      <c r="K875" s="2">
        <v>40844</v>
      </c>
      <c r="L875" t="s">
        <v>2548</v>
      </c>
      <c r="M875" t="s">
        <v>2549</v>
      </c>
      <c r="N875" t="s">
        <v>6</v>
      </c>
      <c r="O875" t="s">
        <v>7</v>
      </c>
      <c r="P875" t="s">
        <v>3</v>
      </c>
    </row>
    <row r="876" spans="1:16" hidden="1" x14ac:dyDescent="0.25">
      <c r="A876" s="21">
        <v>54681104</v>
      </c>
      <c r="B876" t="s">
        <v>2551</v>
      </c>
      <c r="C876" t="s">
        <v>2</v>
      </c>
      <c r="D876" s="18" t="s">
        <v>76</v>
      </c>
      <c r="E876" s="26">
        <v>54681104</v>
      </c>
      <c r="F876" s="24" t="s">
        <v>2552</v>
      </c>
      <c r="G876" s="28" t="e">
        <f>VLOOKUP($A876,'GL-1000 ระงับ'!$B$2:$C$99,1,FALSE)</f>
        <v>#N/A</v>
      </c>
      <c r="H876" s="28" t="e">
        <f>VLOOKUP($A876,'GL-1000 ระงับ'!$B$2:$C$99,2,FALSE)</f>
        <v>#N/A</v>
      </c>
      <c r="I876" s="2">
        <v>2958465</v>
      </c>
      <c r="J876" s="2">
        <v>1</v>
      </c>
      <c r="K876" s="2">
        <v>40844</v>
      </c>
      <c r="L876" t="s">
        <v>2551</v>
      </c>
      <c r="M876" t="s">
        <v>2552</v>
      </c>
      <c r="N876" t="s">
        <v>6</v>
      </c>
      <c r="O876" t="s">
        <v>7</v>
      </c>
      <c r="P876" t="s">
        <v>3</v>
      </c>
    </row>
    <row r="877" spans="1:16" hidden="1" x14ac:dyDescent="0.25">
      <c r="A877" s="21">
        <v>54681105</v>
      </c>
      <c r="B877" t="s">
        <v>2554</v>
      </c>
      <c r="C877" t="s">
        <v>2</v>
      </c>
      <c r="D877" s="18" t="s">
        <v>76</v>
      </c>
      <c r="E877" s="26">
        <v>54681105</v>
      </c>
      <c r="F877" s="24" t="s">
        <v>3612</v>
      </c>
      <c r="G877" s="28" t="e">
        <f>VLOOKUP($A877,'GL-1000 ระงับ'!$B$2:$C$99,1,FALSE)</f>
        <v>#N/A</v>
      </c>
      <c r="H877" s="28" t="e">
        <f>VLOOKUP($A877,'GL-1000 ระงับ'!$B$2:$C$99,2,FALSE)</f>
        <v>#N/A</v>
      </c>
      <c r="I877" s="2">
        <v>2958465</v>
      </c>
      <c r="J877" s="2">
        <v>1</v>
      </c>
      <c r="K877" s="2">
        <v>44727</v>
      </c>
      <c r="L877" t="s">
        <v>2554</v>
      </c>
      <c r="M877" t="s">
        <v>2555</v>
      </c>
      <c r="N877" t="s">
        <v>229</v>
      </c>
      <c r="O877" t="s">
        <v>7</v>
      </c>
      <c r="P877" t="s">
        <v>3</v>
      </c>
    </row>
    <row r="878" spans="1:16" s="30" customFormat="1" x14ac:dyDescent="0.25">
      <c r="A878" s="29">
        <v>54681106</v>
      </c>
      <c r="B878" s="30" t="s">
        <v>2557</v>
      </c>
      <c r="C878" s="30" t="s">
        <v>2</v>
      </c>
      <c r="D878" s="31" t="s">
        <v>76</v>
      </c>
      <c r="E878" s="32" t="e">
        <v>#N/A</v>
      </c>
      <c r="F878" s="33" t="e">
        <v>#N/A</v>
      </c>
      <c r="G878" s="34">
        <f>VLOOKUP($A878,'GL-1000 ระงับ'!$B$2:$C$99,1,FALSE)</f>
        <v>54681106</v>
      </c>
      <c r="H878" s="34" t="str">
        <f>VLOOKUP($A878,'GL-1000 ระงับ'!$B$2:$C$99,2,FALSE)</f>
        <v>บ-ขาดทุนจากการด้อยค่าวัสดุที่ใช้ในสำนักงาน</v>
      </c>
      <c r="I878" s="35">
        <v>2958465</v>
      </c>
      <c r="J878" s="35">
        <v>1</v>
      </c>
      <c r="K878" s="35">
        <v>44727</v>
      </c>
      <c r="L878" s="30" t="s">
        <v>2557</v>
      </c>
      <c r="M878" s="30" t="s">
        <v>2558</v>
      </c>
      <c r="N878" s="30" t="s">
        <v>229</v>
      </c>
      <c r="O878" s="30" t="s">
        <v>7</v>
      </c>
      <c r="P878" s="30" t="s">
        <v>3</v>
      </c>
    </row>
    <row r="879" spans="1:16" hidden="1" x14ac:dyDescent="0.25">
      <c r="A879" s="21">
        <v>54681199</v>
      </c>
      <c r="B879" t="s">
        <v>2560</v>
      </c>
      <c r="C879" t="s">
        <v>2</v>
      </c>
      <c r="D879" s="18" t="s">
        <v>76</v>
      </c>
      <c r="E879" s="26">
        <v>54681199</v>
      </c>
      <c r="F879" s="24" t="s">
        <v>2561</v>
      </c>
      <c r="G879" s="28" t="e">
        <f>VLOOKUP($A879,'GL-1000 ระงับ'!$B$2:$C$99,1,FALSE)</f>
        <v>#N/A</v>
      </c>
      <c r="H879" s="28" t="e">
        <f>VLOOKUP($A879,'GL-1000 ระงับ'!$B$2:$C$99,2,FALSE)</f>
        <v>#N/A</v>
      </c>
      <c r="I879" s="2">
        <v>2958465</v>
      </c>
      <c r="J879" s="2">
        <v>1</v>
      </c>
      <c r="K879" s="2">
        <v>41942</v>
      </c>
      <c r="L879" t="s">
        <v>2560</v>
      </c>
      <c r="M879" t="s">
        <v>2561</v>
      </c>
      <c r="N879" t="s">
        <v>61</v>
      </c>
      <c r="O879" t="s">
        <v>7</v>
      </c>
      <c r="P879" t="s">
        <v>3</v>
      </c>
    </row>
    <row r="880" spans="1:16" hidden="1" x14ac:dyDescent="0.25">
      <c r="A880" s="21">
        <v>54681201</v>
      </c>
      <c r="B880" t="s">
        <v>2563</v>
      </c>
      <c r="C880" t="s">
        <v>2</v>
      </c>
      <c r="D880" s="18" t="s">
        <v>76</v>
      </c>
      <c r="E880" s="26">
        <v>54681201</v>
      </c>
      <c r="F880" s="24" t="s">
        <v>2564</v>
      </c>
      <c r="G880" s="28" t="e">
        <f>VLOOKUP($A880,'GL-1000 ระงับ'!$B$2:$C$99,1,FALSE)</f>
        <v>#N/A</v>
      </c>
      <c r="H880" s="28" t="e">
        <f>VLOOKUP($A880,'GL-1000 ระงับ'!$B$2:$C$99,2,FALSE)</f>
        <v>#N/A</v>
      </c>
      <c r="I880" s="2">
        <v>2958465</v>
      </c>
      <c r="J880" s="2">
        <v>1</v>
      </c>
      <c r="K880" s="2">
        <v>40844</v>
      </c>
      <c r="L880" t="s">
        <v>2563</v>
      </c>
      <c r="M880" t="s">
        <v>2564</v>
      </c>
      <c r="N880" t="s">
        <v>6</v>
      </c>
      <c r="O880" t="s">
        <v>7</v>
      </c>
      <c r="P880" t="s">
        <v>3</v>
      </c>
    </row>
    <row r="881" spans="1:16" hidden="1" x14ac:dyDescent="0.25">
      <c r="A881" s="21">
        <v>54691101</v>
      </c>
      <c r="B881" t="s">
        <v>2566</v>
      </c>
      <c r="C881" t="s">
        <v>2</v>
      </c>
      <c r="D881" s="18" t="s">
        <v>76</v>
      </c>
      <c r="E881" s="26">
        <v>54691101</v>
      </c>
      <c r="F881" s="24" t="s">
        <v>2567</v>
      </c>
      <c r="G881" s="28" t="e">
        <f>VLOOKUP($A881,'GL-1000 ระงับ'!$B$2:$C$99,1,FALSE)</f>
        <v>#N/A</v>
      </c>
      <c r="H881" s="28" t="e">
        <f>VLOOKUP($A881,'GL-1000 ระงับ'!$B$2:$C$99,2,FALSE)</f>
        <v>#N/A</v>
      </c>
      <c r="I881" s="2">
        <v>2958465</v>
      </c>
      <c r="J881" s="2">
        <v>1</v>
      </c>
      <c r="K881" s="2">
        <v>40844</v>
      </c>
      <c r="L881" t="s">
        <v>2566</v>
      </c>
      <c r="M881" t="s">
        <v>2567</v>
      </c>
      <c r="N881" t="s">
        <v>6</v>
      </c>
      <c r="O881" t="s">
        <v>7</v>
      </c>
      <c r="P881" t="s">
        <v>3</v>
      </c>
    </row>
    <row r="882" spans="1:16" hidden="1" x14ac:dyDescent="0.25">
      <c r="A882" s="21">
        <v>54691102</v>
      </c>
      <c r="B882" t="s">
        <v>2569</v>
      </c>
      <c r="C882" t="s">
        <v>2</v>
      </c>
      <c r="D882" s="18" t="s">
        <v>76</v>
      </c>
      <c r="E882" s="26">
        <v>54691102</v>
      </c>
      <c r="F882" s="24" t="s">
        <v>3617</v>
      </c>
      <c r="G882" s="28" t="e">
        <f>VLOOKUP($A882,'GL-1000 ระงับ'!$B$2:$C$99,1,FALSE)</f>
        <v>#N/A</v>
      </c>
      <c r="H882" s="28" t="e">
        <f>VLOOKUP($A882,'GL-1000 ระงับ'!$B$2:$C$99,2,FALSE)</f>
        <v>#N/A</v>
      </c>
      <c r="I882" s="2">
        <v>2958465</v>
      </c>
      <c r="J882" s="2">
        <v>1</v>
      </c>
      <c r="K882" s="2">
        <v>40844</v>
      </c>
      <c r="L882" t="s">
        <v>2569</v>
      </c>
      <c r="M882" t="s">
        <v>2570</v>
      </c>
      <c r="N882" t="s">
        <v>6</v>
      </c>
      <c r="O882" t="s">
        <v>7</v>
      </c>
      <c r="P882" t="s">
        <v>3</v>
      </c>
    </row>
    <row r="883" spans="1:16" hidden="1" x14ac:dyDescent="0.25">
      <c r="A883" s="21">
        <v>54691103</v>
      </c>
      <c r="B883" t="s">
        <v>2572</v>
      </c>
      <c r="C883" t="s">
        <v>2</v>
      </c>
      <c r="D883" s="18" t="s">
        <v>76</v>
      </c>
      <c r="E883" s="26">
        <v>54691103</v>
      </c>
      <c r="F883" s="24" t="s">
        <v>3619</v>
      </c>
      <c r="G883" s="28" t="e">
        <f>VLOOKUP($A883,'GL-1000 ระงับ'!$B$2:$C$99,1,FALSE)</f>
        <v>#N/A</v>
      </c>
      <c r="H883" s="28" t="e">
        <f>VLOOKUP($A883,'GL-1000 ระงับ'!$B$2:$C$99,2,FALSE)</f>
        <v>#N/A</v>
      </c>
      <c r="I883" s="2">
        <v>2958465</v>
      </c>
      <c r="J883" s="2">
        <v>1</v>
      </c>
      <c r="K883" s="2">
        <v>40844</v>
      </c>
      <c r="L883" t="s">
        <v>2572</v>
      </c>
      <c r="M883" t="s">
        <v>2573</v>
      </c>
      <c r="N883" t="s">
        <v>6</v>
      </c>
      <c r="O883" t="s">
        <v>7</v>
      </c>
      <c r="P883" t="s">
        <v>3</v>
      </c>
    </row>
    <row r="884" spans="1:16" hidden="1" x14ac:dyDescent="0.25">
      <c r="A884" s="21">
        <v>54691104</v>
      </c>
      <c r="B884" t="s">
        <v>2575</v>
      </c>
      <c r="C884" t="s">
        <v>2</v>
      </c>
      <c r="D884" s="18" t="s">
        <v>76</v>
      </c>
      <c r="E884" s="26">
        <v>54691104</v>
      </c>
      <c r="F884" s="24" t="s">
        <v>3621</v>
      </c>
      <c r="G884" s="28" t="e">
        <f>VLOOKUP($A884,'GL-1000 ระงับ'!$B$2:$C$99,1,FALSE)</f>
        <v>#N/A</v>
      </c>
      <c r="H884" s="28" t="e">
        <f>VLOOKUP($A884,'GL-1000 ระงับ'!$B$2:$C$99,2,FALSE)</f>
        <v>#N/A</v>
      </c>
      <c r="I884" s="2">
        <v>2958465</v>
      </c>
      <c r="J884" s="2">
        <v>1</v>
      </c>
      <c r="K884" s="2">
        <v>44320</v>
      </c>
      <c r="L884" t="s">
        <v>2575</v>
      </c>
      <c r="M884" t="s">
        <v>2576</v>
      </c>
      <c r="N884" t="s">
        <v>57</v>
      </c>
      <c r="O884" t="s">
        <v>7</v>
      </c>
      <c r="P884" t="s">
        <v>3</v>
      </c>
    </row>
    <row r="885" spans="1:16" hidden="1" x14ac:dyDescent="0.25">
      <c r="A885" s="21">
        <v>54691199</v>
      </c>
      <c r="B885" t="s">
        <v>2578</v>
      </c>
      <c r="C885" t="s">
        <v>2</v>
      </c>
      <c r="D885" s="18" t="s">
        <v>76</v>
      </c>
      <c r="E885" s="26">
        <v>54691199</v>
      </c>
      <c r="F885" s="24" t="s">
        <v>2579</v>
      </c>
      <c r="G885" s="28" t="e">
        <f>VLOOKUP($A885,'GL-1000 ระงับ'!$B$2:$C$99,1,FALSE)</f>
        <v>#N/A</v>
      </c>
      <c r="H885" s="28" t="e">
        <f>VLOOKUP($A885,'GL-1000 ระงับ'!$B$2:$C$99,2,FALSE)</f>
        <v>#N/A</v>
      </c>
      <c r="I885" s="2">
        <v>2958465</v>
      </c>
      <c r="J885" s="2">
        <v>1</v>
      </c>
      <c r="K885" s="2">
        <v>40844</v>
      </c>
      <c r="L885" t="s">
        <v>2578</v>
      </c>
      <c r="M885" t="s">
        <v>2579</v>
      </c>
      <c r="N885" t="s">
        <v>6</v>
      </c>
      <c r="O885" t="s">
        <v>7</v>
      </c>
      <c r="P885" t="s">
        <v>3</v>
      </c>
    </row>
    <row r="886" spans="1:16" hidden="1" x14ac:dyDescent="0.25">
      <c r="A886" s="21">
        <v>54691201</v>
      </c>
      <c r="B886" t="s">
        <v>2581</v>
      </c>
      <c r="C886" t="s">
        <v>2</v>
      </c>
      <c r="D886" s="18" t="s">
        <v>76</v>
      </c>
      <c r="E886" s="26">
        <v>54691201</v>
      </c>
      <c r="F886" s="24" t="s">
        <v>2582</v>
      </c>
      <c r="G886" s="28" t="e">
        <f>VLOOKUP($A886,'GL-1000 ระงับ'!$B$2:$C$99,1,FALSE)</f>
        <v>#N/A</v>
      </c>
      <c r="H886" s="28" t="e">
        <f>VLOOKUP($A886,'GL-1000 ระงับ'!$B$2:$C$99,2,FALSE)</f>
        <v>#N/A</v>
      </c>
      <c r="I886" s="2">
        <v>2958465</v>
      </c>
      <c r="J886" s="2">
        <v>1</v>
      </c>
      <c r="K886" s="2">
        <v>40844</v>
      </c>
      <c r="L886" t="s">
        <v>2581</v>
      </c>
      <c r="M886" t="s">
        <v>2582</v>
      </c>
      <c r="N886" t="s">
        <v>6</v>
      </c>
      <c r="O886" t="s">
        <v>7</v>
      </c>
      <c r="P886" t="s">
        <v>3</v>
      </c>
    </row>
    <row r="887" spans="1:16" hidden="1" x14ac:dyDescent="0.25">
      <c r="A887" s="21">
        <v>54691202</v>
      </c>
      <c r="B887" t="s">
        <v>2584</v>
      </c>
      <c r="C887" t="s">
        <v>2</v>
      </c>
      <c r="D887" s="18" t="s">
        <v>76</v>
      </c>
      <c r="E887" s="26">
        <v>54691202</v>
      </c>
      <c r="F887" s="24" t="s">
        <v>2585</v>
      </c>
      <c r="G887" s="28" t="e">
        <f>VLOOKUP($A887,'GL-1000 ระงับ'!$B$2:$C$99,1,FALSE)</f>
        <v>#N/A</v>
      </c>
      <c r="H887" s="28" t="e">
        <f>VLOOKUP($A887,'GL-1000 ระงับ'!$B$2:$C$99,2,FALSE)</f>
        <v>#N/A</v>
      </c>
      <c r="I887" s="2">
        <v>2958465</v>
      </c>
      <c r="J887" s="2">
        <v>1</v>
      </c>
      <c r="K887" s="2">
        <v>40844</v>
      </c>
      <c r="L887" t="s">
        <v>2584</v>
      </c>
      <c r="M887" t="s">
        <v>2585</v>
      </c>
      <c r="N887" t="s">
        <v>6</v>
      </c>
      <c r="O887" t="s">
        <v>7</v>
      </c>
      <c r="P887" t="s">
        <v>3</v>
      </c>
    </row>
    <row r="888" spans="1:16" hidden="1" x14ac:dyDescent="0.25">
      <c r="A888" s="21">
        <v>54691203</v>
      </c>
      <c r="B888" t="s">
        <v>2587</v>
      </c>
      <c r="C888" t="s">
        <v>2</v>
      </c>
      <c r="D888" s="18" t="s">
        <v>76</v>
      </c>
      <c r="E888" s="26">
        <v>54691203</v>
      </c>
      <c r="F888" s="24" t="s">
        <v>2588</v>
      </c>
      <c r="G888" s="28" t="e">
        <f>VLOOKUP($A888,'GL-1000 ระงับ'!$B$2:$C$99,1,FALSE)</f>
        <v>#N/A</v>
      </c>
      <c r="H888" s="28" t="e">
        <f>VLOOKUP($A888,'GL-1000 ระงับ'!$B$2:$C$99,2,FALSE)</f>
        <v>#N/A</v>
      </c>
      <c r="I888" s="2">
        <v>2958465</v>
      </c>
      <c r="J888" s="2">
        <v>1</v>
      </c>
      <c r="K888" s="2">
        <v>43560</v>
      </c>
      <c r="L888" t="s">
        <v>2587</v>
      </c>
      <c r="M888" t="s">
        <v>2588</v>
      </c>
      <c r="N888" t="s">
        <v>57</v>
      </c>
      <c r="O888" t="s">
        <v>7</v>
      </c>
      <c r="P888" t="s">
        <v>3</v>
      </c>
    </row>
    <row r="889" spans="1:16" hidden="1" x14ac:dyDescent="0.25">
      <c r="A889" s="21">
        <v>54691301</v>
      </c>
      <c r="B889" t="s">
        <v>2590</v>
      </c>
      <c r="C889" t="s">
        <v>2</v>
      </c>
      <c r="D889" s="18" t="s">
        <v>76</v>
      </c>
      <c r="E889" s="26">
        <v>54691301</v>
      </c>
      <c r="F889" s="24" t="s">
        <v>2591</v>
      </c>
      <c r="G889" s="28" t="e">
        <f>VLOOKUP($A889,'GL-1000 ระงับ'!$B$2:$C$99,1,FALSE)</f>
        <v>#N/A</v>
      </c>
      <c r="H889" s="28" t="e">
        <f>VLOOKUP($A889,'GL-1000 ระงับ'!$B$2:$C$99,2,FALSE)</f>
        <v>#N/A</v>
      </c>
      <c r="I889" s="2">
        <v>2958465</v>
      </c>
      <c r="J889" s="2">
        <v>1</v>
      </c>
      <c r="K889" s="2">
        <v>40844</v>
      </c>
      <c r="L889" t="s">
        <v>2590</v>
      </c>
      <c r="M889" t="s">
        <v>2591</v>
      </c>
      <c r="N889" t="s">
        <v>6</v>
      </c>
      <c r="O889" t="s">
        <v>7</v>
      </c>
      <c r="P889" t="s">
        <v>3</v>
      </c>
    </row>
    <row r="890" spans="1:16" hidden="1" x14ac:dyDescent="0.25">
      <c r="A890" s="21">
        <v>54691302</v>
      </c>
      <c r="B890" t="s">
        <v>2593</v>
      </c>
      <c r="C890" t="s">
        <v>2</v>
      </c>
      <c r="D890" s="18" t="s">
        <v>76</v>
      </c>
      <c r="E890" s="26">
        <v>54691302</v>
      </c>
      <c r="F890" s="24" t="s">
        <v>2594</v>
      </c>
      <c r="G890" s="28" t="e">
        <f>VLOOKUP($A890,'GL-1000 ระงับ'!$B$2:$C$99,1,FALSE)</f>
        <v>#N/A</v>
      </c>
      <c r="H890" s="28" t="e">
        <f>VLOOKUP($A890,'GL-1000 ระงับ'!$B$2:$C$99,2,FALSE)</f>
        <v>#N/A</v>
      </c>
      <c r="I890" s="2">
        <v>2958465</v>
      </c>
      <c r="J890" s="2">
        <v>1</v>
      </c>
      <c r="K890" s="2">
        <v>40844</v>
      </c>
      <c r="L890" t="s">
        <v>2593</v>
      </c>
      <c r="M890" t="s">
        <v>2594</v>
      </c>
      <c r="N890" t="s">
        <v>6</v>
      </c>
      <c r="O890" t="s">
        <v>7</v>
      </c>
      <c r="P890" t="s">
        <v>3</v>
      </c>
    </row>
    <row r="891" spans="1:16" hidden="1" x14ac:dyDescent="0.25">
      <c r="A891" s="21">
        <v>54691303</v>
      </c>
      <c r="B891" t="s">
        <v>2596</v>
      </c>
      <c r="C891" t="s">
        <v>2</v>
      </c>
      <c r="D891" s="18" t="s">
        <v>76</v>
      </c>
      <c r="E891" s="26">
        <v>54691303</v>
      </c>
      <c r="F891" s="24" t="s">
        <v>3627</v>
      </c>
      <c r="G891" s="28" t="e">
        <f>VLOOKUP($A891,'GL-1000 ระงับ'!$B$2:$C$99,1,FALSE)</f>
        <v>#N/A</v>
      </c>
      <c r="H891" s="28" t="e">
        <f>VLOOKUP($A891,'GL-1000 ระงับ'!$B$2:$C$99,2,FALSE)</f>
        <v>#N/A</v>
      </c>
      <c r="I891" s="2">
        <v>2958465</v>
      </c>
      <c r="J891" s="2">
        <v>1</v>
      </c>
      <c r="K891" s="2">
        <v>40844</v>
      </c>
      <c r="L891" t="s">
        <v>2596</v>
      </c>
      <c r="M891" t="s">
        <v>2597</v>
      </c>
      <c r="N891" t="s">
        <v>6</v>
      </c>
      <c r="O891" t="s">
        <v>7</v>
      </c>
      <c r="P891" t="s">
        <v>3</v>
      </c>
    </row>
    <row r="892" spans="1:16" hidden="1" x14ac:dyDescent="0.25">
      <c r="A892" s="21">
        <v>54691401</v>
      </c>
      <c r="B892" t="s">
        <v>2599</v>
      </c>
      <c r="C892" t="s">
        <v>2</v>
      </c>
      <c r="D892" s="18" t="s">
        <v>76</v>
      </c>
      <c r="E892" s="26">
        <v>54691401</v>
      </c>
      <c r="F892" s="24" t="s">
        <v>2600</v>
      </c>
      <c r="G892" s="28" t="e">
        <f>VLOOKUP($A892,'GL-1000 ระงับ'!$B$2:$C$99,1,FALSE)</f>
        <v>#N/A</v>
      </c>
      <c r="H892" s="28" t="e">
        <f>VLOOKUP($A892,'GL-1000 ระงับ'!$B$2:$C$99,2,FALSE)</f>
        <v>#N/A</v>
      </c>
      <c r="I892" s="2">
        <v>2958465</v>
      </c>
      <c r="J892" s="2">
        <v>1</v>
      </c>
      <c r="K892" s="2">
        <v>40844</v>
      </c>
      <c r="L892" t="s">
        <v>2599</v>
      </c>
      <c r="M892" t="s">
        <v>2600</v>
      </c>
      <c r="N892" t="s">
        <v>6</v>
      </c>
      <c r="O892" t="s">
        <v>7</v>
      </c>
      <c r="P892" t="s">
        <v>3</v>
      </c>
    </row>
    <row r="893" spans="1:16" hidden="1" x14ac:dyDescent="0.25">
      <c r="A893" s="21">
        <v>54691402</v>
      </c>
      <c r="B893" t="s">
        <v>2602</v>
      </c>
      <c r="C893" t="s">
        <v>2</v>
      </c>
      <c r="D893" s="18" t="s">
        <v>76</v>
      </c>
      <c r="E893" s="26">
        <v>54691402</v>
      </c>
      <c r="F893" s="24" t="s">
        <v>2603</v>
      </c>
      <c r="G893" s="28" t="e">
        <f>VLOOKUP($A893,'GL-1000 ระงับ'!$B$2:$C$99,1,FALSE)</f>
        <v>#N/A</v>
      </c>
      <c r="H893" s="28" t="e">
        <f>VLOOKUP($A893,'GL-1000 ระงับ'!$B$2:$C$99,2,FALSE)</f>
        <v>#N/A</v>
      </c>
      <c r="I893" s="2">
        <v>2958465</v>
      </c>
      <c r="J893" s="2">
        <v>1</v>
      </c>
      <c r="K893" s="2">
        <v>40844</v>
      </c>
      <c r="L893" t="s">
        <v>2602</v>
      </c>
      <c r="M893" t="s">
        <v>2603</v>
      </c>
      <c r="N893" t="s">
        <v>6</v>
      </c>
      <c r="O893" t="s">
        <v>7</v>
      </c>
      <c r="P893" t="s">
        <v>3</v>
      </c>
    </row>
    <row r="894" spans="1:16" hidden="1" x14ac:dyDescent="0.25">
      <c r="A894" s="21">
        <v>54691498</v>
      </c>
      <c r="B894" t="s">
        <v>2605</v>
      </c>
      <c r="C894" t="s">
        <v>2</v>
      </c>
      <c r="D894" s="18" t="s">
        <v>76</v>
      </c>
      <c r="E894" s="26">
        <v>54691498</v>
      </c>
      <c r="F894" s="24" t="s">
        <v>2605</v>
      </c>
      <c r="G894" s="28" t="e">
        <f>VLOOKUP($A894,'GL-1000 ระงับ'!$B$2:$C$99,1,FALSE)</f>
        <v>#N/A</v>
      </c>
      <c r="H894" s="28" t="e">
        <f>VLOOKUP($A894,'GL-1000 ระงับ'!$B$2:$C$99,2,FALSE)</f>
        <v>#N/A</v>
      </c>
      <c r="I894" s="2">
        <v>2958465</v>
      </c>
      <c r="J894" s="2">
        <v>1</v>
      </c>
      <c r="K894" s="2">
        <v>40844</v>
      </c>
      <c r="L894" t="s">
        <v>2605</v>
      </c>
      <c r="M894" t="s">
        <v>2605</v>
      </c>
      <c r="N894" t="s">
        <v>6</v>
      </c>
      <c r="O894" t="s">
        <v>7</v>
      </c>
      <c r="P894" t="s">
        <v>3</v>
      </c>
    </row>
    <row r="895" spans="1:16" hidden="1" x14ac:dyDescent="0.25">
      <c r="A895" s="21">
        <v>54691501</v>
      </c>
      <c r="B895" t="s">
        <v>2607</v>
      </c>
      <c r="C895" t="s">
        <v>2</v>
      </c>
      <c r="D895" s="18" t="s">
        <v>76</v>
      </c>
      <c r="E895" s="26">
        <v>54691501</v>
      </c>
      <c r="F895" s="24" t="s">
        <v>2608</v>
      </c>
      <c r="G895" s="28" t="e">
        <f>VLOOKUP($A895,'GL-1000 ระงับ'!$B$2:$C$99,1,FALSE)</f>
        <v>#N/A</v>
      </c>
      <c r="H895" s="28" t="e">
        <f>VLOOKUP($A895,'GL-1000 ระงับ'!$B$2:$C$99,2,FALSE)</f>
        <v>#N/A</v>
      </c>
      <c r="I895" s="2">
        <v>2958465</v>
      </c>
      <c r="J895" s="2">
        <v>1</v>
      </c>
      <c r="K895" s="2">
        <v>40844</v>
      </c>
      <c r="L895" t="s">
        <v>2607</v>
      </c>
      <c r="M895" t="s">
        <v>2608</v>
      </c>
      <c r="N895" t="s">
        <v>6</v>
      </c>
      <c r="O895" t="s">
        <v>7</v>
      </c>
      <c r="P895" t="s">
        <v>3</v>
      </c>
    </row>
    <row r="896" spans="1:16" hidden="1" x14ac:dyDescent="0.25">
      <c r="A896" s="21">
        <v>54691502</v>
      </c>
      <c r="B896" t="s">
        <v>2610</v>
      </c>
      <c r="C896" t="s">
        <v>2</v>
      </c>
      <c r="D896" s="18" t="s">
        <v>76</v>
      </c>
      <c r="E896" s="26">
        <v>54691502</v>
      </c>
      <c r="F896" s="24" t="s">
        <v>2611</v>
      </c>
      <c r="G896" s="28" t="e">
        <f>VLOOKUP($A896,'GL-1000 ระงับ'!$B$2:$C$99,1,FALSE)</f>
        <v>#N/A</v>
      </c>
      <c r="H896" s="28" t="e">
        <f>VLOOKUP($A896,'GL-1000 ระงับ'!$B$2:$C$99,2,FALSE)</f>
        <v>#N/A</v>
      </c>
      <c r="I896" s="2">
        <v>2958465</v>
      </c>
      <c r="J896" s="2">
        <v>1</v>
      </c>
      <c r="K896" s="2">
        <v>40844</v>
      </c>
      <c r="L896" t="s">
        <v>2610</v>
      </c>
      <c r="M896" t="s">
        <v>2611</v>
      </c>
      <c r="N896" t="s">
        <v>6</v>
      </c>
      <c r="O896" t="s">
        <v>7</v>
      </c>
      <c r="P896" t="s">
        <v>3</v>
      </c>
    </row>
    <row r="897" spans="1:16" hidden="1" x14ac:dyDescent="0.25">
      <c r="A897" s="21">
        <v>54691601</v>
      </c>
      <c r="B897" t="s">
        <v>2613</v>
      </c>
      <c r="C897" t="s">
        <v>2</v>
      </c>
      <c r="D897" s="18" t="s">
        <v>76</v>
      </c>
      <c r="E897" s="26">
        <v>54691601</v>
      </c>
      <c r="F897" s="24" t="s">
        <v>2614</v>
      </c>
      <c r="G897" s="28" t="e">
        <f>VLOOKUP($A897,'GL-1000 ระงับ'!$B$2:$C$99,1,FALSE)</f>
        <v>#N/A</v>
      </c>
      <c r="H897" s="28" t="e">
        <f>VLOOKUP($A897,'GL-1000 ระงับ'!$B$2:$C$99,2,FALSE)</f>
        <v>#N/A</v>
      </c>
      <c r="I897" s="2">
        <v>2958465</v>
      </c>
      <c r="J897" s="2">
        <v>1</v>
      </c>
      <c r="K897" s="2">
        <v>41604</v>
      </c>
      <c r="L897" t="s">
        <v>2613</v>
      </c>
      <c r="M897" t="s">
        <v>2614</v>
      </c>
      <c r="N897" t="s">
        <v>61</v>
      </c>
      <c r="O897" t="s">
        <v>7</v>
      </c>
      <c r="P897" t="s">
        <v>3</v>
      </c>
    </row>
    <row r="898" spans="1:16" s="30" customFormat="1" x14ac:dyDescent="0.25">
      <c r="A898" s="29">
        <v>54691901</v>
      </c>
      <c r="B898" s="30" t="s">
        <v>2616</v>
      </c>
      <c r="C898" s="30" t="s">
        <v>2</v>
      </c>
      <c r="D898" s="31" t="s">
        <v>76</v>
      </c>
      <c r="E898" s="32" t="e">
        <v>#N/A</v>
      </c>
      <c r="F898" s="33" t="e">
        <v>#N/A</v>
      </c>
      <c r="G898" s="34" t="e">
        <f>VLOOKUP($A898,'GL-1000 ระงับ'!$B$2:$C$99,1,FALSE)</f>
        <v>#N/A</v>
      </c>
      <c r="H898" s="34" t="e">
        <f>VLOOKUP($A898,'GL-1000 ระงับ'!$B$2:$C$99,2,FALSE)</f>
        <v>#N/A</v>
      </c>
      <c r="I898" s="35">
        <v>2958465</v>
      </c>
      <c r="J898" s="35">
        <v>1</v>
      </c>
      <c r="K898" s="35">
        <v>40844</v>
      </c>
      <c r="L898" s="30" t="s">
        <v>2616</v>
      </c>
      <c r="M898" s="30" t="s">
        <v>2617</v>
      </c>
      <c r="N898" s="30" t="s">
        <v>6</v>
      </c>
      <c r="O898" s="30" t="s">
        <v>7</v>
      </c>
      <c r="P898" s="30" t="s">
        <v>3</v>
      </c>
    </row>
    <row r="899" spans="1:16" hidden="1" x14ac:dyDescent="0.25">
      <c r="A899" s="21">
        <v>54691902</v>
      </c>
      <c r="B899" t="s">
        <v>2619</v>
      </c>
      <c r="C899" t="s">
        <v>2</v>
      </c>
      <c r="D899" s="18" t="s">
        <v>76</v>
      </c>
      <c r="E899" s="26">
        <v>54691902</v>
      </c>
      <c r="F899" s="24" t="s">
        <v>2620</v>
      </c>
      <c r="G899" s="28" t="e">
        <f>VLOOKUP($A899,'GL-1000 ระงับ'!$B$2:$C$99,1,FALSE)</f>
        <v>#N/A</v>
      </c>
      <c r="H899" s="28" t="e">
        <f>VLOOKUP($A899,'GL-1000 ระงับ'!$B$2:$C$99,2,FALSE)</f>
        <v>#N/A</v>
      </c>
      <c r="I899" s="2">
        <v>2958465</v>
      </c>
      <c r="J899" s="2">
        <v>1</v>
      </c>
      <c r="K899" s="2">
        <v>40844</v>
      </c>
      <c r="L899" t="s">
        <v>2619</v>
      </c>
      <c r="M899" t="s">
        <v>2620</v>
      </c>
      <c r="N899" t="s">
        <v>6</v>
      </c>
      <c r="O899" t="s">
        <v>7</v>
      </c>
      <c r="P899" t="s">
        <v>3</v>
      </c>
    </row>
    <row r="900" spans="1:16" hidden="1" x14ac:dyDescent="0.25">
      <c r="A900" s="21">
        <v>54691905</v>
      </c>
      <c r="B900" t="s">
        <v>2622</v>
      </c>
      <c r="C900" t="s">
        <v>2</v>
      </c>
      <c r="D900" s="18" t="s">
        <v>76</v>
      </c>
      <c r="E900" s="26">
        <v>54691905</v>
      </c>
      <c r="F900" s="24" t="s">
        <v>2622</v>
      </c>
      <c r="G900" s="28" t="e">
        <f>VLOOKUP($A900,'GL-1000 ระงับ'!$B$2:$C$99,1,FALSE)</f>
        <v>#N/A</v>
      </c>
      <c r="H900" s="28" t="e">
        <f>VLOOKUP($A900,'GL-1000 ระงับ'!$B$2:$C$99,2,FALSE)</f>
        <v>#N/A</v>
      </c>
      <c r="I900" s="2">
        <v>2958465</v>
      </c>
      <c r="J900" s="2">
        <v>1</v>
      </c>
      <c r="K900" s="2">
        <v>40844</v>
      </c>
      <c r="L900" t="s">
        <v>2622</v>
      </c>
      <c r="M900" t="s">
        <v>2622</v>
      </c>
      <c r="N900" t="s">
        <v>6</v>
      </c>
      <c r="O900" t="s">
        <v>7</v>
      </c>
      <c r="P900" t="s">
        <v>3</v>
      </c>
    </row>
    <row r="901" spans="1:16" hidden="1" x14ac:dyDescent="0.25">
      <c r="A901" s="21">
        <v>54691906</v>
      </c>
      <c r="B901" t="s">
        <v>2624</v>
      </c>
      <c r="C901" t="s">
        <v>2</v>
      </c>
      <c r="D901" s="18" t="s">
        <v>76</v>
      </c>
      <c r="E901" s="26">
        <v>54691906</v>
      </c>
      <c r="F901" s="24" t="s">
        <v>2624</v>
      </c>
      <c r="G901" s="28" t="e">
        <f>VLOOKUP($A901,'GL-1000 ระงับ'!$B$2:$C$99,1,FALSE)</f>
        <v>#N/A</v>
      </c>
      <c r="H901" s="28" t="e">
        <f>VLOOKUP($A901,'GL-1000 ระงับ'!$B$2:$C$99,2,FALSE)</f>
        <v>#N/A</v>
      </c>
      <c r="I901" s="2">
        <v>2958465</v>
      </c>
      <c r="J901" s="2">
        <v>1</v>
      </c>
      <c r="K901" s="2">
        <v>40844</v>
      </c>
      <c r="L901" t="s">
        <v>2624</v>
      </c>
      <c r="M901" t="s">
        <v>2624</v>
      </c>
      <c r="N901" t="s">
        <v>6</v>
      </c>
      <c r="O901" t="s">
        <v>7</v>
      </c>
      <c r="P901" t="s">
        <v>3</v>
      </c>
    </row>
    <row r="902" spans="1:16" hidden="1" x14ac:dyDescent="0.25">
      <c r="A902" s="21">
        <v>54691907</v>
      </c>
      <c r="B902" t="s">
        <v>2626</v>
      </c>
      <c r="C902" t="s">
        <v>2</v>
      </c>
      <c r="D902" s="18" t="s">
        <v>76</v>
      </c>
      <c r="E902" s="26">
        <v>54691907</v>
      </c>
      <c r="F902" s="24" t="s">
        <v>2627</v>
      </c>
      <c r="G902" s="28" t="e">
        <f>VLOOKUP($A902,'GL-1000 ระงับ'!$B$2:$C$99,1,FALSE)</f>
        <v>#N/A</v>
      </c>
      <c r="H902" s="28" t="e">
        <f>VLOOKUP($A902,'GL-1000 ระงับ'!$B$2:$C$99,2,FALSE)</f>
        <v>#N/A</v>
      </c>
      <c r="I902" s="2">
        <v>2958465</v>
      </c>
      <c r="J902" s="2">
        <v>1</v>
      </c>
      <c r="K902" s="2">
        <v>40844</v>
      </c>
      <c r="L902" t="s">
        <v>2626</v>
      </c>
      <c r="M902" t="s">
        <v>2627</v>
      </c>
      <c r="N902" t="s">
        <v>6</v>
      </c>
      <c r="O902" t="s">
        <v>7</v>
      </c>
      <c r="P902" t="s">
        <v>3</v>
      </c>
    </row>
    <row r="903" spans="1:16" hidden="1" x14ac:dyDescent="0.25">
      <c r="A903" s="21">
        <v>54691908</v>
      </c>
      <c r="B903" t="s">
        <v>2629</v>
      </c>
      <c r="C903" t="s">
        <v>2</v>
      </c>
      <c r="D903" s="18" t="s">
        <v>76</v>
      </c>
      <c r="E903" s="26">
        <v>54691908</v>
      </c>
      <c r="F903" s="24" t="s">
        <v>2630</v>
      </c>
      <c r="G903" s="28" t="e">
        <f>VLOOKUP($A903,'GL-1000 ระงับ'!$B$2:$C$99,1,FALSE)</f>
        <v>#N/A</v>
      </c>
      <c r="H903" s="28" t="e">
        <f>VLOOKUP($A903,'GL-1000 ระงับ'!$B$2:$C$99,2,FALSE)</f>
        <v>#N/A</v>
      </c>
      <c r="I903" s="2">
        <v>2958465</v>
      </c>
      <c r="J903" s="2">
        <v>1</v>
      </c>
      <c r="K903" s="2">
        <v>40844</v>
      </c>
      <c r="L903" t="s">
        <v>2629</v>
      </c>
      <c r="M903" t="s">
        <v>2630</v>
      </c>
      <c r="N903" t="s">
        <v>6</v>
      </c>
      <c r="O903" t="s">
        <v>7</v>
      </c>
      <c r="P903" t="s">
        <v>3</v>
      </c>
    </row>
    <row r="904" spans="1:16" hidden="1" x14ac:dyDescent="0.25">
      <c r="A904" s="21">
        <v>54691909</v>
      </c>
      <c r="B904" t="s">
        <v>2632</v>
      </c>
      <c r="C904" t="s">
        <v>2</v>
      </c>
      <c r="D904" s="18" t="s">
        <v>76</v>
      </c>
      <c r="E904" s="26">
        <v>54691909</v>
      </c>
      <c r="F904" s="24" t="s">
        <v>2633</v>
      </c>
      <c r="G904" s="28" t="e">
        <f>VLOOKUP($A904,'GL-1000 ระงับ'!$B$2:$C$99,1,FALSE)</f>
        <v>#N/A</v>
      </c>
      <c r="H904" s="28" t="e">
        <f>VLOOKUP($A904,'GL-1000 ระงับ'!$B$2:$C$99,2,FALSE)</f>
        <v>#N/A</v>
      </c>
      <c r="I904" s="2">
        <v>2958465</v>
      </c>
      <c r="J904" s="2">
        <v>1</v>
      </c>
      <c r="K904" s="2">
        <v>40844</v>
      </c>
      <c r="L904" t="s">
        <v>2632</v>
      </c>
      <c r="M904" t="s">
        <v>2633</v>
      </c>
      <c r="N904" t="s">
        <v>6</v>
      </c>
      <c r="O904" t="s">
        <v>7</v>
      </c>
      <c r="P904" t="s">
        <v>3</v>
      </c>
    </row>
    <row r="905" spans="1:16" hidden="1" x14ac:dyDescent="0.25">
      <c r="A905" s="21">
        <v>54691910</v>
      </c>
      <c r="B905" t="s">
        <v>2635</v>
      </c>
      <c r="C905" t="s">
        <v>2</v>
      </c>
      <c r="D905" s="18" t="s">
        <v>76</v>
      </c>
      <c r="E905" s="26">
        <v>54691910</v>
      </c>
      <c r="F905" s="24" t="s">
        <v>3634</v>
      </c>
      <c r="G905" s="28" t="e">
        <f>VLOOKUP($A905,'GL-1000 ระงับ'!$B$2:$C$99,1,FALSE)</f>
        <v>#N/A</v>
      </c>
      <c r="H905" s="28" t="e">
        <f>VLOOKUP($A905,'GL-1000 ระงับ'!$B$2:$C$99,2,FALSE)</f>
        <v>#N/A</v>
      </c>
      <c r="I905" s="2">
        <v>2958465</v>
      </c>
      <c r="J905" s="2">
        <v>1</v>
      </c>
      <c r="K905" s="2">
        <v>40921</v>
      </c>
      <c r="L905" t="s">
        <v>2635</v>
      </c>
      <c r="M905" t="s">
        <v>2636</v>
      </c>
      <c r="N905" t="s">
        <v>6</v>
      </c>
      <c r="O905" t="s">
        <v>7</v>
      </c>
      <c r="P905" t="s">
        <v>3</v>
      </c>
    </row>
    <row r="906" spans="1:16" hidden="1" x14ac:dyDescent="0.25">
      <c r="A906" s="21">
        <v>54691911</v>
      </c>
      <c r="B906" t="s">
        <v>2638</v>
      </c>
      <c r="C906" t="s">
        <v>2</v>
      </c>
      <c r="D906" s="18" t="s">
        <v>76</v>
      </c>
      <c r="E906" s="26">
        <v>54691911</v>
      </c>
      <c r="F906" s="24" t="s">
        <v>2639</v>
      </c>
      <c r="G906" s="28" t="e">
        <f>VLOOKUP($A906,'GL-1000 ระงับ'!$B$2:$C$99,1,FALSE)</f>
        <v>#N/A</v>
      </c>
      <c r="H906" s="28" t="e">
        <f>VLOOKUP($A906,'GL-1000 ระงับ'!$B$2:$C$99,2,FALSE)</f>
        <v>#N/A</v>
      </c>
      <c r="I906" s="2">
        <v>2958465</v>
      </c>
      <c r="J906" s="2">
        <v>1</v>
      </c>
      <c r="K906" s="2">
        <v>40928</v>
      </c>
      <c r="L906" t="s">
        <v>2638</v>
      </c>
      <c r="M906" t="s">
        <v>2639</v>
      </c>
      <c r="N906" t="s">
        <v>6</v>
      </c>
      <c r="O906" t="s">
        <v>7</v>
      </c>
      <c r="P906" t="s">
        <v>3</v>
      </c>
    </row>
    <row r="907" spans="1:16" hidden="1" x14ac:dyDescent="0.25">
      <c r="A907" s="21">
        <v>54691912</v>
      </c>
      <c r="B907" t="s">
        <v>2641</v>
      </c>
      <c r="C907" t="s">
        <v>2</v>
      </c>
      <c r="D907" s="18" t="s">
        <v>76</v>
      </c>
      <c r="E907" s="26">
        <v>54691912</v>
      </c>
      <c r="F907" s="24" t="s">
        <v>2642</v>
      </c>
      <c r="G907" s="28" t="e">
        <f>VLOOKUP($A907,'GL-1000 ระงับ'!$B$2:$C$99,1,FALSE)</f>
        <v>#N/A</v>
      </c>
      <c r="H907" s="28" t="e">
        <f>VLOOKUP($A907,'GL-1000 ระงับ'!$B$2:$C$99,2,FALSE)</f>
        <v>#N/A</v>
      </c>
      <c r="I907" s="2">
        <v>2958465</v>
      </c>
      <c r="J907" s="2">
        <v>1</v>
      </c>
      <c r="K907" s="2">
        <v>40940</v>
      </c>
      <c r="L907" t="s">
        <v>2641</v>
      </c>
      <c r="M907" t="s">
        <v>2642</v>
      </c>
      <c r="N907" t="s">
        <v>6</v>
      </c>
      <c r="O907" t="s">
        <v>7</v>
      </c>
      <c r="P907" t="s">
        <v>3</v>
      </c>
    </row>
    <row r="908" spans="1:16" hidden="1" x14ac:dyDescent="0.25">
      <c r="A908" s="21">
        <v>54691913</v>
      </c>
      <c r="B908" t="s">
        <v>2644</v>
      </c>
      <c r="C908" t="s">
        <v>2</v>
      </c>
      <c r="D908" s="18" t="s">
        <v>76</v>
      </c>
      <c r="E908" s="26">
        <v>54691913</v>
      </c>
      <c r="F908" s="24" t="s">
        <v>3635</v>
      </c>
      <c r="G908" s="28" t="e">
        <f>VLOOKUP($A908,'GL-1000 ระงับ'!$B$2:$C$99,1,FALSE)</f>
        <v>#N/A</v>
      </c>
      <c r="H908" s="28" t="e">
        <f>VLOOKUP($A908,'GL-1000 ระงับ'!$B$2:$C$99,2,FALSE)</f>
        <v>#N/A</v>
      </c>
      <c r="I908" s="2">
        <v>2958465</v>
      </c>
      <c r="J908" s="2">
        <v>1</v>
      </c>
      <c r="K908" s="2">
        <v>41088</v>
      </c>
      <c r="L908" t="s">
        <v>2644</v>
      </c>
      <c r="M908" t="s">
        <v>2645</v>
      </c>
      <c r="N908" t="s">
        <v>61</v>
      </c>
      <c r="O908" t="s">
        <v>7</v>
      </c>
      <c r="P908" t="s">
        <v>3</v>
      </c>
    </row>
    <row r="909" spans="1:16" hidden="1" x14ac:dyDescent="0.25">
      <c r="A909" s="21">
        <v>54691914</v>
      </c>
      <c r="B909" t="s">
        <v>2647</v>
      </c>
      <c r="C909" t="s">
        <v>2</v>
      </c>
      <c r="D909" s="18" t="s">
        <v>76</v>
      </c>
      <c r="E909" s="26">
        <v>54691914</v>
      </c>
      <c r="F909" s="24" t="s">
        <v>2648</v>
      </c>
      <c r="G909" s="28" t="e">
        <f>VLOOKUP($A909,'GL-1000 ระงับ'!$B$2:$C$99,1,FALSE)</f>
        <v>#N/A</v>
      </c>
      <c r="H909" s="28" t="e">
        <f>VLOOKUP($A909,'GL-1000 ระงับ'!$B$2:$C$99,2,FALSE)</f>
        <v>#N/A</v>
      </c>
      <c r="I909" s="2">
        <v>2958465</v>
      </c>
      <c r="J909" s="2">
        <v>1</v>
      </c>
      <c r="K909" s="2">
        <v>41183</v>
      </c>
      <c r="L909" t="s">
        <v>2647</v>
      </c>
      <c r="M909" t="s">
        <v>2648</v>
      </c>
      <c r="N909" t="s">
        <v>61</v>
      </c>
      <c r="O909" t="s">
        <v>7</v>
      </c>
      <c r="P909" t="s">
        <v>3</v>
      </c>
    </row>
    <row r="910" spans="1:16" hidden="1" x14ac:dyDescent="0.25">
      <c r="A910" s="21">
        <v>54691915</v>
      </c>
      <c r="B910" t="s">
        <v>2650</v>
      </c>
      <c r="C910" t="s">
        <v>2</v>
      </c>
      <c r="D910" s="18" t="s">
        <v>76</v>
      </c>
      <c r="E910" s="26">
        <v>54691915</v>
      </c>
      <c r="F910" s="24" t="s">
        <v>2651</v>
      </c>
      <c r="G910" s="28" t="e">
        <f>VLOOKUP($A910,'GL-1000 ระงับ'!$B$2:$C$99,1,FALSE)</f>
        <v>#N/A</v>
      </c>
      <c r="H910" s="28" t="e">
        <f>VLOOKUP($A910,'GL-1000 ระงับ'!$B$2:$C$99,2,FALSE)</f>
        <v>#N/A</v>
      </c>
      <c r="I910" s="2">
        <v>2958465</v>
      </c>
      <c r="J910" s="2">
        <v>1</v>
      </c>
      <c r="K910" s="2">
        <v>44321</v>
      </c>
      <c r="L910" t="s">
        <v>2650</v>
      </c>
      <c r="M910" t="s">
        <v>2651</v>
      </c>
      <c r="N910" t="s">
        <v>57</v>
      </c>
      <c r="O910" t="s">
        <v>7</v>
      </c>
      <c r="P910" t="s">
        <v>3</v>
      </c>
    </row>
    <row r="911" spans="1:16" hidden="1" x14ac:dyDescent="0.25">
      <c r="A911" s="21">
        <v>54691998</v>
      </c>
      <c r="B911" t="s">
        <v>2653</v>
      </c>
      <c r="C911" t="s">
        <v>2</v>
      </c>
      <c r="D911" s="18" t="s">
        <v>76</v>
      </c>
      <c r="E911" s="26">
        <v>54691998</v>
      </c>
      <c r="F911" s="24" t="s">
        <v>2654</v>
      </c>
      <c r="G911" s="28" t="e">
        <f>VLOOKUP($A911,'GL-1000 ระงับ'!$B$2:$C$99,1,FALSE)</f>
        <v>#N/A</v>
      </c>
      <c r="H911" s="28" t="e">
        <f>VLOOKUP($A911,'GL-1000 ระงับ'!$B$2:$C$99,2,FALSE)</f>
        <v>#N/A</v>
      </c>
      <c r="I911" s="2">
        <v>2958465</v>
      </c>
      <c r="J911" s="2">
        <v>1</v>
      </c>
      <c r="K911" s="2">
        <v>40844</v>
      </c>
      <c r="L911" t="s">
        <v>2653</v>
      </c>
      <c r="M911" t="s">
        <v>2654</v>
      </c>
      <c r="N911" t="s">
        <v>6</v>
      </c>
      <c r="O911" t="s">
        <v>7</v>
      </c>
      <c r="P911" t="s">
        <v>3</v>
      </c>
    </row>
    <row r="912" spans="1:16" hidden="1" x14ac:dyDescent="0.25">
      <c r="A912" s="21">
        <v>54691999</v>
      </c>
      <c r="B912" t="s">
        <v>2656</v>
      </c>
      <c r="C912" t="s">
        <v>2</v>
      </c>
      <c r="D912" s="18" t="s">
        <v>76</v>
      </c>
      <c r="E912" s="26">
        <v>54691999</v>
      </c>
      <c r="F912" s="24" t="s">
        <v>1054</v>
      </c>
      <c r="G912" s="28" t="e">
        <f>VLOOKUP($A912,'GL-1000 ระงับ'!$B$2:$C$99,1,FALSE)</f>
        <v>#N/A</v>
      </c>
      <c r="H912" s="28" t="e">
        <f>VLOOKUP($A912,'GL-1000 ระงับ'!$B$2:$C$99,2,FALSE)</f>
        <v>#N/A</v>
      </c>
      <c r="I912" s="2">
        <v>2958465</v>
      </c>
      <c r="J912" s="2">
        <v>1</v>
      </c>
      <c r="K912" s="2">
        <v>40844</v>
      </c>
      <c r="L912" t="s">
        <v>2656</v>
      </c>
      <c r="M912" t="s">
        <v>1054</v>
      </c>
      <c r="N912" t="s">
        <v>6</v>
      </c>
      <c r="O912" t="s">
        <v>7</v>
      </c>
      <c r="P912" t="s">
        <v>3</v>
      </c>
    </row>
    <row r="913" spans="1:16" hidden="1" x14ac:dyDescent="0.25">
      <c r="A913" s="21">
        <v>54710121</v>
      </c>
      <c r="B913" t="s">
        <v>2658</v>
      </c>
      <c r="C913" t="s">
        <v>2</v>
      </c>
      <c r="D913" s="18" t="s">
        <v>76</v>
      </c>
      <c r="E913" s="26">
        <v>54710121</v>
      </c>
      <c r="F913" s="24" t="s">
        <v>2659</v>
      </c>
      <c r="G913" s="28" t="e">
        <f>VLOOKUP($A913,'GL-1000 ระงับ'!$B$2:$C$99,1,FALSE)</f>
        <v>#N/A</v>
      </c>
      <c r="H913" s="28" t="e">
        <f>VLOOKUP($A913,'GL-1000 ระงับ'!$B$2:$C$99,2,FALSE)</f>
        <v>#N/A</v>
      </c>
      <c r="I913" s="2">
        <v>2958465</v>
      </c>
      <c r="J913" s="2">
        <v>1</v>
      </c>
      <c r="K913" s="2">
        <v>40844</v>
      </c>
      <c r="L913" t="s">
        <v>2658</v>
      </c>
      <c r="M913" t="s">
        <v>2659</v>
      </c>
      <c r="N913" t="s">
        <v>6</v>
      </c>
      <c r="O913" t="s">
        <v>7</v>
      </c>
      <c r="P913" t="s">
        <v>3</v>
      </c>
    </row>
    <row r="914" spans="1:16" hidden="1" x14ac:dyDescent="0.25">
      <c r="A914" s="21">
        <v>54710211</v>
      </c>
      <c r="B914" t="s">
        <v>2661</v>
      </c>
      <c r="C914" t="s">
        <v>2</v>
      </c>
      <c r="D914" s="18" t="s">
        <v>76</v>
      </c>
      <c r="E914" s="26">
        <v>54710211</v>
      </c>
      <c r="F914" s="24" t="s">
        <v>3637</v>
      </c>
      <c r="G914" s="28" t="e">
        <f>VLOOKUP($A914,'GL-1000 ระงับ'!$B$2:$C$99,1,FALSE)</f>
        <v>#N/A</v>
      </c>
      <c r="H914" s="28" t="e">
        <f>VLOOKUP($A914,'GL-1000 ระงับ'!$B$2:$C$99,2,FALSE)</f>
        <v>#N/A</v>
      </c>
      <c r="I914" s="2">
        <v>2958465</v>
      </c>
      <c r="J914" s="2">
        <v>1</v>
      </c>
      <c r="K914" s="2">
        <v>40844</v>
      </c>
      <c r="L914" t="s">
        <v>2661</v>
      </c>
      <c r="M914" t="s">
        <v>2662</v>
      </c>
      <c r="N914" t="s">
        <v>6</v>
      </c>
      <c r="O914" t="s">
        <v>7</v>
      </c>
      <c r="P914" t="s">
        <v>3</v>
      </c>
    </row>
    <row r="915" spans="1:16" hidden="1" x14ac:dyDescent="0.25">
      <c r="A915" s="21">
        <v>54710221</v>
      </c>
      <c r="B915" t="s">
        <v>2664</v>
      </c>
      <c r="C915" t="s">
        <v>2</v>
      </c>
      <c r="D915" s="18" t="s">
        <v>76</v>
      </c>
      <c r="E915" s="26">
        <v>54710221</v>
      </c>
      <c r="F915" s="24" t="s">
        <v>3638</v>
      </c>
      <c r="G915" s="28" t="e">
        <f>VLOOKUP($A915,'GL-1000 ระงับ'!$B$2:$C$99,1,FALSE)</f>
        <v>#N/A</v>
      </c>
      <c r="H915" s="28" t="e">
        <f>VLOOKUP($A915,'GL-1000 ระงับ'!$B$2:$C$99,2,FALSE)</f>
        <v>#N/A</v>
      </c>
      <c r="I915" s="2">
        <v>2958465</v>
      </c>
      <c r="J915" s="2">
        <v>1</v>
      </c>
      <c r="K915" s="2">
        <v>40844</v>
      </c>
      <c r="L915" t="s">
        <v>2664</v>
      </c>
      <c r="M915" t="s">
        <v>2665</v>
      </c>
      <c r="N915" t="s">
        <v>6</v>
      </c>
      <c r="O915" t="s">
        <v>7</v>
      </c>
      <c r="P915" t="s">
        <v>3</v>
      </c>
    </row>
    <row r="916" spans="1:16" hidden="1" x14ac:dyDescent="0.25">
      <c r="A916" s="21">
        <v>54715111</v>
      </c>
      <c r="B916" t="s">
        <v>2667</v>
      </c>
      <c r="C916" t="s">
        <v>2</v>
      </c>
      <c r="D916" s="18" t="s">
        <v>76</v>
      </c>
      <c r="E916" s="26">
        <v>54715111</v>
      </c>
      <c r="F916" s="24" t="s">
        <v>3639</v>
      </c>
      <c r="G916" s="28" t="e">
        <f>VLOOKUP($A916,'GL-1000 ระงับ'!$B$2:$C$99,1,FALSE)</f>
        <v>#N/A</v>
      </c>
      <c r="H916" s="28" t="e">
        <f>VLOOKUP($A916,'GL-1000 ระงับ'!$B$2:$C$99,2,FALSE)</f>
        <v>#N/A</v>
      </c>
      <c r="I916" s="2">
        <v>2958465</v>
      </c>
      <c r="J916" s="2">
        <v>1</v>
      </c>
      <c r="K916" s="2">
        <v>40844</v>
      </c>
      <c r="L916" t="s">
        <v>2667</v>
      </c>
      <c r="M916" t="s">
        <v>2668</v>
      </c>
      <c r="N916" t="s">
        <v>6</v>
      </c>
      <c r="O916" t="s">
        <v>7</v>
      </c>
      <c r="P916" t="s">
        <v>3</v>
      </c>
    </row>
    <row r="917" spans="1:16" hidden="1" x14ac:dyDescent="0.25">
      <c r="A917" s="21">
        <v>54715211</v>
      </c>
      <c r="B917" t="s">
        <v>2670</v>
      </c>
      <c r="C917" t="s">
        <v>2</v>
      </c>
      <c r="D917" s="18" t="s">
        <v>76</v>
      </c>
      <c r="E917" s="26">
        <v>54715211</v>
      </c>
      <c r="F917" s="24" t="s">
        <v>2671</v>
      </c>
      <c r="G917" s="28" t="e">
        <f>VLOOKUP($A917,'GL-1000 ระงับ'!$B$2:$C$99,1,FALSE)</f>
        <v>#N/A</v>
      </c>
      <c r="H917" s="28" t="e">
        <f>VLOOKUP($A917,'GL-1000 ระงับ'!$B$2:$C$99,2,FALSE)</f>
        <v>#N/A</v>
      </c>
      <c r="I917" s="2">
        <v>2958465</v>
      </c>
      <c r="J917" s="2">
        <v>1</v>
      </c>
      <c r="K917" s="2">
        <v>40844</v>
      </c>
      <c r="L917" t="s">
        <v>2670</v>
      </c>
      <c r="M917" t="s">
        <v>2671</v>
      </c>
      <c r="N917" t="s">
        <v>6</v>
      </c>
      <c r="O917" t="s">
        <v>7</v>
      </c>
      <c r="P917" t="s">
        <v>3</v>
      </c>
    </row>
    <row r="918" spans="1:16" hidden="1" x14ac:dyDescent="0.25">
      <c r="A918" s="21">
        <v>54715311</v>
      </c>
      <c r="B918" t="s">
        <v>2673</v>
      </c>
      <c r="C918" t="s">
        <v>2</v>
      </c>
      <c r="D918" s="18" t="s">
        <v>76</v>
      </c>
      <c r="E918" s="26">
        <v>54715311</v>
      </c>
      <c r="F918" s="24" t="s">
        <v>3640</v>
      </c>
      <c r="G918" s="28" t="e">
        <f>VLOOKUP($A918,'GL-1000 ระงับ'!$B$2:$C$99,1,FALSE)</f>
        <v>#N/A</v>
      </c>
      <c r="H918" s="28" t="e">
        <f>VLOOKUP($A918,'GL-1000 ระงับ'!$B$2:$C$99,2,FALSE)</f>
        <v>#N/A</v>
      </c>
      <c r="I918" s="2">
        <v>2958465</v>
      </c>
      <c r="J918" s="2">
        <v>1</v>
      </c>
      <c r="K918" s="2">
        <v>40844</v>
      </c>
      <c r="L918" t="s">
        <v>2673</v>
      </c>
      <c r="M918" t="s">
        <v>2674</v>
      </c>
      <c r="N918" t="s">
        <v>6</v>
      </c>
      <c r="O918" t="s">
        <v>7</v>
      </c>
      <c r="P918" t="s">
        <v>3</v>
      </c>
    </row>
    <row r="919" spans="1:16" hidden="1" x14ac:dyDescent="0.25">
      <c r="A919" s="21">
        <v>54715411</v>
      </c>
      <c r="B919" t="s">
        <v>2676</v>
      </c>
      <c r="C919" t="s">
        <v>2</v>
      </c>
      <c r="D919" s="18" t="s">
        <v>76</v>
      </c>
      <c r="E919" s="26">
        <v>54715411</v>
      </c>
      <c r="F919" s="24" t="s">
        <v>2677</v>
      </c>
      <c r="G919" s="28" t="e">
        <f>VLOOKUP($A919,'GL-1000 ระงับ'!$B$2:$C$99,1,FALSE)</f>
        <v>#N/A</v>
      </c>
      <c r="H919" s="28" t="e">
        <f>VLOOKUP($A919,'GL-1000 ระงับ'!$B$2:$C$99,2,FALSE)</f>
        <v>#N/A</v>
      </c>
      <c r="I919" s="2">
        <v>2958465</v>
      </c>
      <c r="J919" s="2">
        <v>1</v>
      </c>
      <c r="K919" s="2">
        <v>40844</v>
      </c>
      <c r="L919" t="s">
        <v>2676</v>
      </c>
      <c r="M919" t="s">
        <v>2677</v>
      </c>
      <c r="N919" t="s">
        <v>6</v>
      </c>
      <c r="O919" t="s">
        <v>7</v>
      </c>
      <c r="P919" t="s">
        <v>3</v>
      </c>
    </row>
    <row r="920" spans="1:16" s="30" customFormat="1" x14ac:dyDescent="0.25">
      <c r="A920" s="29">
        <v>54725411</v>
      </c>
      <c r="B920" s="30" t="s">
        <v>2679</v>
      </c>
      <c r="C920" s="30" t="s">
        <v>2</v>
      </c>
      <c r="D920" s="31" t="s">
        <v>76</v>
      </c>
      <c r="E920" s="32" t="e">
        <v>#N/A</v>
      </c>
      <c r="F920" s="33" t="e">
        <v>#N/A</v>
      </c>
      <c r="G920" s="34">
        <f>VLOOKUP($A920,'GL-1000 ระงับ'!$B$2:$C$99,1,FALSE)</f>
        <v>54725411</v>
      </c>
      <c r="H920" s="34" t="str">
        <f>VLOOKUP($A920,'GL-1000 ระงับ'!$B$2:$C$99,2,FALSE)</f>
        <v>บ-ค่าเสื่อมราคา-ยานพาหนะ-เอกชน</v>
      </c>
      <c r="I920" s="35">
        <v>2958465</v>
      </c>
      <c r="J920" s="35">
        <v>1</v>
      </c>
      <c r="K920" s="35">
        <v>43473</v>
      </c>
      <c r="L920" s="30" t="s">
        <v>2679</v>
      </c>
      <c r="M920" s="30" t="s">
        <v>2680</v>
      </c>
      <c r="N920" s="30" t="s">
        <v>57</v>
      </c>
      <c r="O920" s="30" t="s">
        <v>7</v>
      </c>
      <c r="P920" s="30" t="s">
        <v>3</v>
      </c>
    </row>
    <row r="921" spans="1:16" hidden="1" x14ac:dyDescent="0.25">
      <c r="A921" s="21">
        <v>54730111</v>
      </c>
      <c r="B921" t="s">
        <v>2682</v>
      </c>
      <c r="C921" t="s">
        <v>2</v>
      </c>
      <c r="D921" s="18" t="s">
        <v>76</v>
      </c>
      <c r="E921" s="26">
        <v>54730111</v>
      </c>
      <c r="F921" s="24" t="s">
        <v>3641</v>
      </c>
      <c r="G921" s="28" t="e">
        <f>VLOOKUP($A921,'GL-1000 ระงับ'!$B$2:$C$99,1,FALSE)</f>
        <v>#N/A</v>
      </c>
      <c r="H921" s="28" t="e">
        <f>VLOOKUP($A921,'GL-1000 ระงับ'!$B$2:$C$99,2,FALSE)</f>
        <v>#N/A</v>
      </c>
      <c r="I921" s="2">
        <v>2958465</v>
      </c>
      <c r="J921" s="2">
        <v>1</v>
      </c>
      <c r="K921" s="2">
        <v>43794</v>
      </c>
      <c r="L921" t="s">
        <v>2682</v>
      </c>
      <c r="M921" t="s">
        <v>2683</v>
      </c>
      <c r="N921" t="s">
        <v>57</v>
      </c>
      <c r="O921" t="s">
        <v>7</v>
      </c>
      <c r="P921" t="s">
        <v>3</v>
      </c>
    </row>
    <row r="922" spans="1:16" hidden="1" x14ac:dyDescent="0.25">
      <c r="A922" s="21">
        <v>54730211</v>
      </c>
      <c r="B922" t="s">
        <v>2685</v>
      </c>
      <c r="C922" t="s">
        <v>2</v>
      </c>
      <c r="D922" s="18" t="s">
        <v>76</v>
      </c>
      <c r="E922" s="26">
        <v>54730211</v>
      </c>
      <c r="F922" s="24" t="s">
        <v>3642</v>
      </c>
      <c r="G922" s="28" t="e">
        <f>VLOOKUP($A922,'GL-1000 ระงับ'!$B$2:$C$99,1,FALSE)</f>
        <v>#N/A</v>
      </c>
      <c r="H922" s="28" t="e">
        <f>VLOOKUP($A922,'GL-1000 ระงับ'!$B$2:$C$99,2,FALSE)</f>
        <v>#N/A</v>
      </c>
      <c r="I922" s="2">
        <v>2958465</v>
      </c>
      <c r="J922" s="2">
        <v>1</v>
      </c>
      <c r="K922" s="2">
        <v>40844</v>
      </c>
      <c r="L922" t="s">
        <v>2685</v>
      </c>
      <c r="M922" t="s">
        <v>2686</v>
      </c>
      <c r="N922" t="s">
        <v>6</v>
      </c>
      <c r="O922" t="s">
        <v>7</v>
      </c>
      <c r="P922" t="s">
        <v>3</v>
      </c>
    </row>
    <row r="923" spans="1:16" hidden="1" x14ac:dyDescent="0.25">
      <c r="A923" s="21">
        <v>54735111</v>
      </c>
      <c r="B923" t="s">
        <v>2688</v>
      </c>
      <c r="C923" t="s">
        <v>2</v>
      </c>
      <c r="D923" s="18" t="s">
        <v>76</v>
      </c>
      <c r="E923" s="26">
        <v>54735111</v>
      </c>
      <c r="F923" s="24" t="s">
        <v>3643</v>
      </c>
      <c r="G923" s="28" t="e">
        <f>VLOOKUP($A923,'GL-1000 ระงับ'!$B$2:$C$99,1,FALSE)</f>
        <v>#N/A</v>
      </c>
      <c r="H923" s="28" t="e">
        <f>VLOOKUP($A923,'GL-1000 ระงับ'!$B$2:$C$99,2,FALSE)</f>
        <v>#N/A</v>
      </c>
      <c r="I923" s="2">
        <v>2958465</v>
      </c>
      <c r="J923" s="2">
        <v>1</v>
      </c>
      <c r="K923" s="2">
        <v>43794</v>
      </c>
      <c r="L923" t="s">
        <v>2688</v>
      </c>
      <c r="M923" t="s">
        <v>2689</v>
      </c>
      <c r="N923" t="s">
        <v>61</v>
      </c>
      <c r="O923" t="s">
        <v>7</v>
      </c>
      <c r="P923" t="s">
        <v>3</v>
      </c>
    </row>
    <row r="924" spans="1:16" hidden="1" x14ac:dyDescent="0.25">
      <c r="A924" s="21">
        <v>54735311</v>
      </c>
      <c r="B924" t="s">
        <v>2691</v>
      </c>
      <c r="C924" t="s">
        <v>2</v>
      </c>
      <c r="D924" s="18" t="s">
        <v>76</v>
      </c>
      <c r="E924" s="26">
        <v>54735311</v>
      </c>
      <c r="F924" s="24" t="s">
        <v>3644</v>
      </c>
      <c r="G924" s="28" t="e">
        <f>VLOOKUP($A924,'GL-1000 ระงับ'!$B$2:$C$99,1,FALSE)</f>
        <v>#N/A</v>
      </c>
      <c r="H924" s="28" t="e">
        <f>VLOOKUP($A924,'GL-1000 ระงับ'!$B$2:$C$99,2,FALSE)</f>
        <v>#N/A</v>
      </c>
      <c r="I924" s="2">
        <v>2958465</v>
      </c>
      <c r="J924" s="2">
        <v>1</v>
      </c>
      <c r="K924" s="2">
        <v>40844</v>
      </c>
      <c r="L924" t="s">
        <v>2691</v>
      </c>
      <c r="M924" t="s">
        <v>2692</v>
      </c>
      <c r="N924" t="s">
        <v>6</v>
      </c>
      <c r="O924" t="s">
        <v>7</v>
      </c>
      <c r="P924" t="s">
        <v>3</v>
      </c>
    </row>
    <row r="925" spans="1:16" hidden="1" x14ac:dyDescent="0.25">
      <c r="A925" s="21">
        <v>54735411</v>
      </c>
      <c r="B925" t="s">
        <v>2694</v>
      </c>
      <c r="C925" t="s">
        <v>2</v>
      </c>
      <c r="D925" s="18" t="s">
        <v>76</v>
      </c>
      <c r="E925" s="26">
        <v>54735411</v>
      </c>
      <c r="F925" s="24" t="s">
        <v>3645</v>
      </c>
      <c r="G925" s="28" t="e">
        <f>VLOOKUP($A925,'GL-1000 ระงับ'!$B$2:$C$99,1,FALSE)</f>
        <v>#N/A</v>
      </c>
      <c r="H925" s="28" t="e">
        <f>VLOOKUP($A925,'GL-1000 ระงับ'!$B$2:$C$99,2,FALSE)</f>
        <v>#N/A</v>
      </c>
      <c r="I925" s="2">
        <v>2958465</v>
      </c>
      <c r="J925" s="2">
        <v>1</v>
      </c>
      <c r="K925" s="2">
        <v>40844</v>
      </c>
      <c r="L925" t="s">
        <v>2694</v>
      </c>
      <c r="M925" t="s">
        <v>2695</v>
      </c>
      <c r="N925" t="s">
        <v>6</v>
      </c>
      <c r="O925" t="s">
        <v>7</v>
      </c>
      <c r="P925" t="s">
        <v>3</v>
      </c>
    </row>
    <row r="926" spans="1:16" hidden="1" x14ac:dyDescent="0.25">
      <c r="A926" s="21">
        <v>54739811</v>
      </c>
      <c r="B926" t="s">
        <v>2433</v>
      </c>
      <c r="C926" t="s">
        <v>2</v>
      </c>
      <c r="D926" s="18" t="s">
        <v>76</v>
      </c>
      <c r="E926" s="26">
        <v>54739811</v>
      </c>
      <c r="F926" s="24" t="s">
        <v>2434</v>
      </c>
      <c r="G926" s="28" t="e">
        <f>VLOOKUP($A926,'GL-1000 ระงับ'!$B$2:$C$99,1,FALSE)</f>
        <v>#N/A</v>
      </c>
      <c r="H926" s="28" t="e">
        <f>VLOOKUP($A926,'GL-1000 ระงับ'!$B$2:$C$99,2,FALSE)</f>
        <v>#N/A</v>
      </c>
      <c r="I926" s="2">
        <v>2958465</v>
      </c>
      <c r="J926" s="2">
        <v>1</v>
      </c>
      <c r="K926" s="2">
        <v>44015</v>
      </c>
      <c r="L926" t="s">
        <v>2433</v>
      </c>
      <c r="M926" t="s">
        <v>2434</v>
      </c>
      <c r="N926" t="s">
        <v>57</v>
      </c>
      <c r="O926" t="s">
        <v>7</v>
      </c>
      <c r="P926" t="s">
        <v>3</v>
      </c>
    </row>
    <row r="927" spans="1:16" hidden="1" x14ac:dyDescent="0.25">
      <c r="A927" s="21">
        <v>54740211</v>
      </c>
      <c r="B927" t="s">
        <v>2698</v>
      </c>
      <c r="C927" t="s">
        <v>2</v>
      </c>
      <c r="D927" s="18" t="s">
        <v>76</v>
      </c>
      <c r="E927" s="26">
        <v>54740211</v>
      </c>
      <c r="F927" s="24" t="s">
        <v>3646</v>
      </c>
      <c r="G927" s="28" t="e">
        <f>VLOOKUP($A927,'GL-1000 ระงับ'!$B$2:$C$99,1,FALSE)</f>
        <v>#N/A</v>
      </c>
      <c r="H927" s="28" t="e">
        <f>VLOOKUP($A927,'GL-1000 ระงับ'!$B$2:$C$99,2,FALSE)</f>
        <v>#N/A</v>
      </c>
      <c r="I927" s="2">
        <v>2958465</v>
      </c>
      <c r="J927" s="2">
        <v>1</v>
      </c>
      <c r="K927" s="2">
        <v>43825</v>
      </c>
      <c r="L927" t="s">
        <v>2698</v>
      </c>
      <c r="M927" t="s">
        <v>2699</v>
      </c>
      <c r="N927" t="s">
        <v>57</v>
      </c>
      <c r="O927" t="s">
        <v>7</v>
      </c>
      <c r="P927" t="s">
        <v>3</v>
      </c>
    </row>
    <row r="928" spans="1:16" hidden="1" x14ac:dyDescent="0.25">
      <c r="A928" s="21">
        <v>54740311</v>
      </c>
      <c r="B928" t="s">
        <v>2701</v>
      </c>
      <c r="C928" t="s">
        <v>2</v>
      </c>
      <c r="D928" s="18" t="s">
        <v>76</v>
      </c>
      <c r="E928" s="26">
        <v>54740311</v>
      </c>
      <c r="F928" s="24" t="s">
        <v>3647</v>
      </c>
      <c r="G928" s="28" t="e">
        <f>VLOOKUP($A928,'GL-1000 ระงับ'!$B$2:$C$99,1,FALSE)</f>
        <v>#N/A</v>
      </c>
      <c r="H928" s="28" t="e">
        <f>VLOOKUP($A928,'GL-1000 ระงับ'!$B$2:$C$99,2,FALSE)</f>
        <v>#N/A</v>
      </c>
      <c r="I928" s="2">
        <v>2958465</v>
      </c>
      <c r="J928" s="2">
        <v>1</v>
      </c>
      <c r="K928" s="2">
        <v>43825</v>
      </c>
      <c r="L928" t="s">
        <v>2701</v>
      </c>
      <c r="M928" t="s">
        <v>2702</v>
      </c>
      <c r="N928" t="s">
        <v>57</v>
      </c>
      <c r="O928" t="s">
        <v>7</v>
      </c>
      <c r="P928" t="s">
        <v>3</v>
      </c>
    </row>
    <row r="929" spans="1:16" hidden="1" x14ac:dyDescent="0.25">
      <c r="A929" s="21">
        <v>54750111</v>
      </c>
      <c r="B929" t="s">
        <v>2704</v>
      </c>
      <c r="C929" t="s">
        <v>2</v>
      </c>
      <c r="D929" s="18" t="s">
        <v>76</v>
      </c>
      <c r="E929" s="26">
        <v>54750111</v>
      </c>
      <c r="F929" s="24" t="s">
        <v>2705</v>
      </c>
      <c r="G929" s="28" t="e">
        <f>VLOOKUP($A929,'GL-1000 ระงับ'!$B$2:$C$99,1,FALSE)</f>
        <v>#N/A</v>
      </c>
      <c r="H929" s="28" t="e">
        <f>VLOOKUP($A929,'GL-1000 ระงับ'!$B$2:$C$99,2,FALSE)</f>
        <v>#N/A</v>
      </c>
      <c r="I929" s="2">
        <v>2958465</v>
      </c>
      <c r="J929" s="2">
        <v>1</v>
      </c>
      <c r="K929" s="2">
        <v>40844</v>
      </c>
      <c r="L929" t="s">
        <v>2704</v>
      </c>
      <c r="M929" t="s">
        <v>2705</v>
      </c>
      <c r="N929" t="s">
        <v>6</v>
      </c>
      <c r="O929" t="s">
        <v>7</v>
      </c>
      <c r="P929" t="s">
        <v>3</v>
      </c>
    </row>
    <row r="930" spans="1:16" hidden="1" x14ac:dyDescent="0.25">
      <c r="A930" s="21">
        <v>54750211</v>
      </c>
      <c r="B930" t="s">
        <v>2707</v>
      </c>
      <c r="C930" t="s">
        <v>2</v>
      </c>
      <c r="D930" s="18" t="s">
        <v>76</v>
      </c>
      <c r="E930" s="26">
        <v>54750211</v>
      </c>
      <c r="F930" s="24" t="s">
        <v>2708</v>
      </c>
      <c r="G930" s="28" t="e">
        <f>VLOOKUP($A930,'GL-1000 ระงับ'!$B$2:$C$99,1,FALSE)</f>
        <v>#N/A</v>
      </c>
      <c r="H930" s="28" t="e">
        <f>VLOOKUP($A930,'GL-1000 ระงับ'!$B$2:$C$99,2,FALSE)</f>
        <v>#N/A</v>
      </c>
      <c r="I930" s="2">
        <v>2958465</v>
      </c>
      <c r="J930" s="2">
        <v>1</v>
      </c>
      <c r="K930" s="2">
        <v>40844</v>
      </c>
      <c r="L930" t="s">
        <v>2707</v>
      </c>
      <c r="M930" t="s">
        <v>2708</v>
      </c>
      <c r="N930" t="s">
        <v>6</v>
      </c>
      <c r="O930" t="s">
        <v>7</v>
      </c>
      <c r="P930" t="s">
        <v>3</v>
      </c>
    </row>
    <row r="931" spans="1:16" hidden="1" x14ac:dyDescent="0.25">
      <c r="A931" s="21">
        <v>54750311</v>
      </c>
      <c r="B931" t="s">
        <v>2710</v>
      </c>
      <c r="C931" t="s">
        <v>2</v>
      </c>
      <c r="D931" s="18" t="s">
        <v>76</v>
      </c>
      <c r="E931" s="26">
        <v>54750311</v>
      </c>
      <c r="F931" s="24" t="s">
        <v>2711</v>
      </c>
      <c r="G931" s="28" t="e">
        <f>VLOOKUP($A931,'GL-1000 ระงับ'!$B$2:$C$99,1,FALSE)</f>
        <v>#N/A</v>
      </c>
      <c r="H931" s="28" t="e">
        <f>VLOOKUP($A931,'GL-1000 ระงับ'!$B$2:$C$99,2,FALSE)</f>
        <v>#N/A</v>
      </c>
      <c r="I931" s="2">
        <v>2958465</v>
      </c>
      <c r="J931" s="2">
        <v>1</v>
      </c>
      <c r="K931" s="2">
        <v>40844</v>
      </c>
      <c r="L931" t="s">
        <v>2710</v>
      </c>
      <c r="M931" t="s">
        <v>2711</v>
      </c>
      <c r="N931" t="s">
        <v>6</v>
      </c>
      <c r="O931" t="s">
        <v>7</v>
      </c>
      <c r="P931" t="s">
        <v>3</v>
      </c>
    </row>
    <row r="932" spans="1:16" hidden="1" x14ac:dyDescent="0.25">
      <c r="A932" s="21">
        <v>54750511</v>
      </c>
      <c r="B932" t="s">
        <v>2713</v>
      </c>
      <c r="C932" t="s">
        <v>2</v>
      </c>
      <c r="D932" s="18" t="s">
        <v>76</v>
      </c>
      <c r="E932" s="26">
        <v>54750511</v>
      </c>
      <c r="F932" s="24" t="s">
        <v>2714</v>
      </c>
      <c r="G932" s="28" t="e">
        <f>VLOOKUP($A932,'GL-1000 ระงับ'!$B$2:$C$99,1,FALSE)</f>
        <v>#N/A</v>
      </c>
      <c r="H932" s="28" t="e">
        <f>VLOOKUP($A932,'GL-1000 ระงับ'!$B$2:$C$99,2,FALSE)</f>
        <v>#N/A</v>
      </c>
      <c r="I932" s="2">
        <v>2958465</v>
      </c>
      <c r="J932" s="2">
        <v>1</v>
      </c>
      <c r="K932" s="2">
        <v>40844</v>
      </c>
      <c r="L932" t="s">
        <v>2713</v>
      </c>
      <c r="M932" t="s">
        <v>2714</v>
      </c>
      <c r="N932" t="s">
        <v>6</v>
      </c>
      <c r="O932" t="s">
        <v>7</v>
      </c>
      <c r="P932" t="s">
        <v>3</v>
      </c>
    </row>
    <row r="933" spans="1:16" hidden="1" x14ac:dyDescent="0.25">
      <c r="A933" s="21">
        <v>54750611</v>
      </c>
      <c r="B933" t="s">
        <v>2716</v>
      </c>
      <c r="C933" t="s">
        <v>2</v>
      </c>
      <c r="D933" s="18" t="s">
        <v>3</v>
      </c>
      <c r="E933" s="26">
        <v>54750611</v>
      </c>
      <c r="F933" s="24" t="s">
        <v>2717</v>
      </c>
      <c r="G933" s="28" t="e">
        <f>VLOOKUP($A933,'GL-1000 ระงับ'!$B$2:$C$99,1,FALSE)</f>
        <v>#N/A</v>
      </c>
      <c r="H933" s="28" t="e">
        <f>VLOOKUP($A933,'GL-1000 ระงับ'!$B$2:$C$99,2,FALSE)</f>
        <v>#N/A</v>
      </c>
      <c r="I933" s="2">
        <v>2958465</v>
      </c>
      <c r="J933" s="2">
        <v>1</v>
      </c>
      <c r="K933" s="2">
        <v>45036</v>
      </c>
      <c r="L933" t="s">
        <v>2716</v>
      </c>
      <c r="M933" t="s">
        <v>2717</v>
      </c>
      <c r="N933" t="s">
        <v>1908</v>
      </c>
      <c r="O933" t="s">
        <v>7</v>
      </c>
      <c r="P933" t="s">
        <v>3</v>
      </c>
    </row>
    <row r="934" spans="1:16" hidden="1" x14ac:dyDescent="0.25">
      <c r="A934" s="21">
        <v>54810281</v>
      </c>
      <c r="B934" t="s">
        <v>2719</v>
      </c>
      <c r="C934" t="s">
        <v>2</v>
      </c>
      <c r="D934" s="18" t="s">
        <v>76</v>
      </c>
      <c r="E934" s="26">
        <v>54810281</v>
      </c>
      <c r="F934" s="24" t="s">
        <v>3648</v>
      </c>
      <c r="G934" s="28" t="e">
        <f>VLOOKUP($A934,'GL-1000 ระงับ'!$B$2:$C$99,1,FALSE)</f>
        <v>#N/A</v>
      </c>
      <c r="H934" s="28" t="e">
        <f>VLOOKUP($A934,'GL-1000 ระงับ'!$B$2:$C$99,2,FALSE)</f>
        <v>#N/A</v>
      </c>
      <c r="I934" s="2">
        <v>2958465</v>
      </c>
      <c r="J934" s="2">
        <v>1</v>
      </c>
      <c r="K934" s="2">
        <v>40844</v>
      </c>
      <c r="L934" t="s">
        <v>2719</v>
      </c>
      <c r="M934" t="s">
        <v>2720</v>
      </c>
      <c r="N934" t="s">
        <v>6</v>
      </c>
      <c r="O934" t="s">
        <v>7</v>
      </c>
      <c r="P934" t="s">
        <v>3</v>
      </c>
    </row>
    <row r="935" spans="1:16" hidden="1" x14ac:dyDescent="0.25">
      <c r="A935" s="21">
        <v>54811181</v>
      </c>
      <c r="B935" t="s">
        <v>2722</v>
      </c>
      <c r="C935" t="s">
        <v>2</v>
      </c>
      <c r="D935" s="18" t="s">
        <v>76</v>
      </c>
      <c r="E935" s="26">
        <v>54811181</v>
      </c>
      <c r="F935" s="24" t="s">
        <v>3650</v>
      </c>
      <c r="G935" s="28" t="e">
        <f>VLOOKUP($A935,'GL-1000 ระงับ'!$B$2:$C$99,1,FALSE)</f>
        <v>#N/A</v>
      </c>
      <c r="H935" s="28" t="e">
        <f>VLOOKUP($A935,'GL-1000 ระงับ'!$B$2:$C$99,2,FALSE)</f>
        <v>#N/A</v>
      </c>
      <c r="I935" s="2">
        <v>2958465</v>
      </c>
      <c r="J935" s="2">
        <v>1</v>
      </c>
      <c r="K935" s="2">
        <v>40844</v>
      </c>
      <c r="L935" t="s">
        <v>2723</v>
      </c>
      <c r="M935" t="s">
        <v>2724</v>
      </c>
      <c r="N935" t="s">
        <v>6</v>
      </c>
      <c r="O935" t="s">
        <v>7</v>
      </c>
      <c r="P935" t="s">
        <v>3</v>
      </c>
    </row>
    <row r="936" spans="1:16" hidden="1" x14ac:dyDescent="0.25">
      <c r="A936" s="21">
        <v>54812181</v>
      </c>
      <c r="B936" t="s">
        <v>2726</v>
      </c>
      <c r="C936" t="s">
        <v>2</v>
      </c>
      <c r="D936" s="18" t="s">
        <v>76</v>
      </c>
      <c r="E936" s="26">
        <v>54812181</v>
      </c>
      <c r="F936" s="24" t="s">
        <v>3652</v>
      </c>
      <c r="G936" s="28" t="e">
        <f>VLOOKUP($A936,'GL-1000 ระงับ'!$B$2:$C$99,1,FALSE)</f>
        <v>#N/A</v>
      </c>
      <c r="H936" s="28" t="e">
        <f>VLOOKUP($A936,'GL-1000 ระงับ'!$B$2:$C$99,2,FALSE)</f>
        <v>#N/A</v>
      </c>
      <c r="I936" s="2">
        <v>2958465</v>
      </c>
      <c r="J936" s="2">
        <v>1</v>
      </c>
      <c r="K936" s="2">
        <v>40844</v>
      </c>
      <c r="L936" t="s">
        <v>2727</v>
      </c>
      <c r="M936" t="s">
        <v>2728</v>
      </c>
      <c r="N936" t="s">
        <v>6</v>
      </c>
      <c r="O936" t="s">
        <v>7</v>
      </c>
      <c r="P936" t="s">
        <v>3</v>
      </c>
    </row>
    <row r="937" spans="1:16" hidden="1" x14ac:dyDescent="0.25">
      <c r="A937" s="21">
        <v>54813181</v>
      </c>
      <c r="B937" t="s">
        <v>2730</v>
      </c>
      <c r="C937" t="s">
        <v>2</v>
      </c>
      <c r="D937" s="18" t="s">
        <v>76</v>
      </c>
      <c r="E937" s="26">
        <v>54813181</v>
      </c>
      <c r="F937" s="24" t="s">
        <v>3654</v>
      </c>
      <c r="G937" s="28" t="e">
        <f>VLOOKUP($A937,'GL-1000 ระงับ'!$B$2:$C$99,1,FALSE)</f>
        <v>#N/A</v>
      </c>
      <c r="H937" s="28" t="e">
        <f>VLOOKUP($A937,'GL-1000 ระงับ'!$B$2:$C$99,2,FALSE)</f>
        <v>#N/A</v>
      </c>
      <c r="I937" s="2">
        <v>2958465</v>
      </c>
      <c r="J937" s="2">
        <v>1</v>
      </c>
      <c r="K937" s="2">
        <v>40844</v>
      </c>
      <c r="L937" t="s">
        <v>2731</v>
      </c>
      <c r="M937" t="s">
        <v>2732</v>
      </c>
      <c r="N937" t="s">
        <v>6</v>
      </c>
      <c r="O937" t="s">
        <v>7</v>
      </c>
      <c r="P937" t="s">
        <v>3</v>
      </c>
    </row>
    <row r="938" spans="1:16" hidden="1" x14ac:dyDescent="0.25">
      <c r="A938" s="21">
        <v>54814181</v>
      </c>
      <c r="B938" t="s">
        <v>2734</v>
      </c>
      <c r="C938" t="s">
        <v>2</v>
      </c>
      <c r="D938" s="18" t="s">
        <v>76</v>
      </c>
      <c r="E938" s="26">
        <v>54814181</v>
      </c>
      <c r="F938" s="24" t="s">
        <v>3656</v>
      </c>
      <c r="G938" s="28" t="e">
        <f>VLOOKUP($A938,'GL-1000 ระงับ'!$B$2:$C$99,1,FALSE)</f>
        <v>#N/A</v>
      </c>
      <c r="H938" s="28" t="e">
        <f>VLOOKUP($A938,'GL-1000 ระงับ'!$B$2:$C$99,2,FALSE)</f>
        <v>#N/A</v>
      </c>
      <c r="I938" s="2">
        <v>2958465</v>
      </c>
      <c r="J938" s="2">
        <v>1</v>
      </c>
      <c r="K938" s="2">
        <v>40844</v>
      </c>
      <c r="L938" t="s">
        <v>2735</v>
      </c>
      <c r="M938" t="s">
        <v>2736</v>
      </c>
      <c r="N938" t="s">
        <v>6</v>
      </c>
      <c r="O938" t="s">
        <v>7</v>
      </c>
      <c r="P938" t="s">
        <v>3</v>
      </c>
    </row>
    <row r="939" spans="1:16" hidden="1" x14ac:dyDescent="0.25">
      <c r="A939" s="21">
        <v>54815181</v>
      </c>
      <c r="B939" t="s">
        <v>2738</v>
      </c>
      <c r="C939" t="s">
        <v>2</v>
      </c>
      <c r="D939" s="18" t="s">
        <v>76</v>
      </c>
      <c r="E939" s="26">
        <v>54815181</v>
      </c>
      <c r="F939" s="24" t="s">
        <v>3658</v>
      </c>
      <c r="G939" s="28" t="e">
        <f>VLOOKUP($A939,'GL-1000 ระงับ'!$B$2:$C$99,1,FALSE)</f>
        <v>#N/A</v>
      </c>
      <c r="H939" s="28" t="e">
        <f>VLOOKUP($A939,'GL-1000 ระงับ'!$B$2:$C$99,2,FALSE)</f>
        <v>#N/A</v>
      </c>
      <c r="I939" s="2">
        <v>2958465</v>
      </c>
      <c r="J939" s="2">
        <v>1</v>
      </c>
      <c r="K939" s="2">
        <v>40844</v>
      </c>
      <c r="L939" t="s">
        <v>2739</v>
      </c>
      <c r="M939" t="s">
        <v>2740</v>
      </c>
      <c r="N939" t="s">
        <v>6</v>
      </c>
      <c r="O939" t="s">
        <v>7</v>
      </c>
      <c r="P939" t="s">
        <v>3</v>
      </c>
    </row>
    <row r="940" spans="1:16" hidden="1" x14ac:dyDescent="0.25">
      <c r="A940" s="21">
        <v>54815281</v>
      </c>
      <c r="B940" t="s">
        <v>2742</v>
      </c>
      <c r="C940" t="s">
        <v>2</v>
      </c>
      <c r="D940" s="18" t="s">
        <v>76</v>
      </c>
      <c r="E940" s="26">
        <v>54815281</v>
      </c>
      <c r="F940" s="24" t="s">
        <v>3660</v>
      </c>
      <c r="G940" s="28" t="e">
        <f>VLOOKUP($A940,'GL-1000 ระงับ'!$B$2:$C$99,1,FALSE)</f>
        <v>#N/A</v>
      </c>
      <c r="H940" s="28" t="e">
        <f>VLOOKUP($A940,'GL-1000 ระงับ'!$B$2:$C$99,2,FALSE)</f>
        <v>#N/A</v>
      </c>
      <c r="I940" s="2">
        <v>2958465</v>
      </c>
      <c r="J940" s="2">
        <v>1</v>
      </c>
      <c r="K940" s="2">
        <v>40844</v>
      </c>
      <c r="L940" t="s">
        <v>2743</v>
      </c>
      <c r="M940" t="s">
        <v>2744</v>
      </c>
      <c r="N940" t="s">
        <v>6</v>
      </c>
      <c r="O940" t="s">
        <v>7</v>
      </c>
      <c r="P940" t="s">
        <v>3</v>
      </c>
    </row>
    <row r="941" spans="1:16" hidden="1" x14ac:dyDescent="0.25">
      <c r="A941" s="21">
        <v>54815381</v>
      </c>
      <c r="B941" t="s">
        <v>2746</v>
      </c>
      <c r="C941" t="s">
        <v>2</v>
      </c>
      <c r="D941" s="18" t="s">
        <v>76</v>
      </c>
      <c r="E941" s="26">
        <v>54815381</v>
      </c>
      <c r="F941" s="24" t="s">
        <v>3662</v>
      </c>
      <c r="G941" s="28" t="e">
        <f>VLOOKUP($A941,'GL-1000 ระงับ'!$B$2:$C$99,1,FALSE)</f>
        <v>#N/A</v>
      </c>
      <c r="H941" s="28" t="e">
        <f>VLOOKUP($A941,'GL-1000 ระงับ'!$B$2:$C$99,2,FALSE)</f>
        <v>#N/A</v>
      </c>
      <c r="I941" s="2">
        <v>2958465</v>
      </c>
      <c r="J941" s="2">
        <v>1</v>
      </c>
      <c r="K941" s="2">
        <v>40844</v>
      </c>
      <c r="L941" t="s">
        <v>2747</v>
      </c>
      <c r="M941" t="s">
        <v>2748</v>
      </c>
      <c r="N941" t="s">
        <v>6</v>
      </c>
      <c r="O941" t="s">
        <v>7</v>
      </c>
      <c r="P941" t="s">
        <v>3</v>
      </c>
    </row>
    <row r="942" spans="1:16" hidden="1" x14ac:dyDescent="0.25">
      <c r="A942" s="21">
        <v>54821181</v>
      </c>
      <c r="B942" t="s">
        <v>2750</v>
      </c>
      <c r="C942" t="s">
        <v>2</v>
      </c>
      <c r="D942" s="18" t="s">
        <v>76</v>
      </c>
      <c r="E942" s="26">
        <v>54821181</v>
      </c>
      <c r="F942" s="24" t="s">
        <v>3664</v>
      </c>
      <c r="G942" s="28" t="e">
        <f>VLOOKUP($A942,'GL-1000 ระงับ'!$B$2:$C$99,1,FALSE)</f>
        <v>#N/A</v>
      </c>
      <c r="H942" s="28" t="e">
        <f>VLOOKUP($A942,'GL-1000 ระงับ'!$B$2:$C$99,2,FALSE)</f>
        <v>#N/A</v>
      </c>
      <c r="I942" s="2">
        <v>2958465</v>
      </c>
      <c r="J942" s="2">
        <v>1</v>
      </c>
      <c r="K942" s="2">
        <v>40844</v>
      </c>
      <c r="L942" t="s">
        <v>2751</v>
      </c>
      <c r="M942" t="s">
        <v>2752</v>
      </c>
      <c r="N942" t="s">
        <v>6</v>
      </c>
      <c r="O942" t="s">
        <v>7</v>
      </c>
      <c r="P942" t="s">
        <v>3</v>
      </c>
    </row>
    <row r="943" spans="1:16" hidden="1" x14ac:dyDescent="0.25">
      <c r="A943" s="21">
        <v>54822181</v>
      </c>
      <c r="B943" t="s">
        <v>2754</v>
      </c>
      <c r="C943" t="s">
        <v>2</v>
      </c>
      <c r="D943" s="18" t="s">
        <v>76</v>
      </c>
      <c r="E943" s="26">
        <v>54822181</v>
      </c>
      <c r="F943" s="24" t="s">
        <v>3666</v>
      </c>
      <c r="G943" s="28" t="e">
        <f>VLOOKUP($A943,'GL-1000 ระงับ'!$B$2:$C$99,1,FALSE)</f>
        <v>#N/A</v>
      </c>
      <c r="H943" s="28" t="e">
        <f>VLOOKUP($A943,'GL-1000 ระงับ'!$B$2:$C$99,2,FALSE)</f>
        <v>#N/A</v>
      </c>
      <c r="I943" s="2">
        <v>2958465</v>
      </c>
      <c r="J943" s="2">
        <v>1</v>
      </c>
      <c r="K943" s="2">
        <v>40844</v>
      </c>
      <c r="L943" t="s">
        <v>2755</v>
      </c>
      <c r="M943" t="s">
        <v>2728</v>
      </c>
      <c r="N943" t="s">
        <v>6</v>
      </c>
      <c r="O943" t="s">
        <v>7</v>
      </c>
      <c r="P943" t="s">
        <v>3</v>
      </c>
    </row>
    <row r="944" spans="1:16" hidden="1" x14ac:dyDescent="0.25">
      <c r="A944" s="21">
        <v>54823181</v>
      </c>
      <c r="B944" t="s">
        <v>2757</v>
      </c>
      <c r="C944" t="s">
        <v>2</v>
      </c>
      <c r="D944" s="18" t="s">
        <v>76</v>
      </c>
      <c r="E944" s="26">
        <v>54823181</v>
      </c>
      <c r="F944" s="24" t="s">
        <v>3668</v>
      </c>
      <c r="G944" s="28" t="e">
        <f>VLOOKUP($A944,'GL-1000 ระงับ'!$B$2:$C$99,1,FALSE)</f>
        <v>#N/A</v>
      </c>
      <c r="H944" s="28" t="e">
        <f>VLOOKUP($A944,'GL-1000 ระงับ'!$B$2:$C$99,2,FALSE)</f>
        <v>#N/A</v>
      </c>
      <c r="I944" s="2">
        <v>2958465</v>
      </c>
      <c r="J944" s="2">
        <v>1</v>
      </c>
      <c r="K944" s="2">
        <v>41549</v>
      </c>
      <c r="L944" t="s">
        <v>2757</v>
      </c>
      <c r="M944" t="s">
        <v>2758</v>
      </c>
      <c r="N944" t="s">
        <v>61</v>
      </c>
      <c r="O944" t="s">
        <v>7</v>
      </c>
      <c r="P944" t="s">
        <v>3</v>
      </c>
    </row>
    <row r="945" spans="1:16" hidden="1" x14ac:dyDescent="0.25">
      <c r="A945" s="21">
        <v>54824181</v>
      </c>
      <c r="B945" t="s">
        <v>2760</v>
      </c>
      <c r="C945" t="s">
        <v>2</v>
      </c>
      <c r="D945" s="18" t="s">
        <v>76</v>
      </c>
      <c r="E945" s="26">
        <v>54824181</v>
      </c>
      <c r="F945" s="24" t="s">
        <v>3670</v>
      </c>
      <c r="G945" s="28" t="e">
        <f>VLOOKUP($A945,'GL-1000 ระงับ'!$B$2:$C$99,1,FALSE)</f>
        <v>#N/A</v>
      </c>
      <c r="H945" s="28" t="e">
        <f>VLOOKUP($A945,'GL-1000 ระงับ'!$B$2:$C$99,2,FALSE)</f>
        <v>#N/A</v>
      </c>
      <c r="I945" s="2">
        <v>2958465</v>
      </c>
      <c r="J945" s="2">
        <v>1</v>
      </c>
      <c r="K945" s="2">
        <v>40844</v>
      </c>
      <c r="L945" t="s">
        <v>2761</v>
      </c>
      <c r="M945" t="s">
        <v>2736</v>
      </c>
      <c r="N945" t="s">
        <v>6</v>
      </c>
      <c r="O945" t="s">
        <v>7</v>
      </c>
      <c r="P945" t="s">
        <v>3</v>
      </c>
    </row>
    <row r="946" spans="1:16" hidden="1" x14ac:dyDescent="0.25">
      <c r="A946" s="21">
        <v>54830181</v>
      </c>
      <c r="B946" t="s">
        <v>2763</v>
      </c>
      <c r="C946" t="s">
        <v>2</v>
      </c>
      <c r="D946" s="18" t="s">
        <v>76</v>
      </c>
      <c r="E946" s="26">
        <v>54830181</v>
      </c>
      <c r="F946" s="24" t="s">
        <v>3672</v>
      </c>
      <c r="G946" s="28" t="e">
        <f>VLOOKUP($A946,'GL-1000 ระงับ'!$B$2:$C$99,1,FALSE)</f>
        <v>#N/A</v>
      </c>
      <c r="H946" s="28" t="e">
        <f>VLOOKUP($A946,'GL-1000 ระงับ'!$B$2:$C$99,2,FALSE)</f>
        <v>#N/A</v>
      </c>
      <c r="I946" s="2">
        <v>2958465</v>
      </c>
      <c r="J946" s="2">
        <v>1</v>
      </c>
      <c r="K946" s="2">
        <v>43867</v>
      </c>
      <c r="L946" t="s">
        <v>2764</v>
      </c>
      <c r="M946" t="s">
        <v>2765</v>
      </c>
      <c r="N946" t="s">
        <v>57</v>
      </c>
      <c r="O946" t="s">
        <v>7</v>
      </c>
      <c r="P946" t="s">
        <v>3</v>
      </c>
    </row>
    <row r="947" spans="1:16" hidden="1" x14ac:dyDescent="0.25">
      <c r="A947" s="21">
        <v>54830281</v>
      </c>
      <c r="B947" t="s">
        <v>2767</v>
      </c>
      <c r="C947" t="s">
        <v>2</v>
      </c>
      <c r="D947" s="18" t="s">
        <v>76</v>
      </c>
      <c r="E947" s="26">
        <v>54830281</v>
      </c>
      <c r="F947" s="24" t="s">
        <v>3674</v>
      </c>
      <c r="G947" s="28" t="e">
        <f>VLOOKUP($A947,'GL-1000 ระงับ'!$B$2:$C$99,1,FALSE)</f>
        <v>#N/A</v>
      </c>
      <c r="H947" s="28" t="e">
        <f>VLOOKUP($A947,'GL-1000 ระงับ'!$B$2:$C$99,2,FALSE)</f>
        <v>#N/A</v>
      </c>
      <c r="I947" s="2">
        <v>2958465</v>
      </c>
      <c r="J947" s="2">
        <v>1</v>
      </c>
      <c r="K947" s="2">
        <v>40844</v>
      </c>
      <c r="L947" t="s">
        <v>2768</v>
      </c>
      <c r="M947" t="s">
        <v>2769</v>
      </c>
      <c r="N947" t="s">
        <v>6</v>
      </c>
      <c r="O947" t="s">
        <v>7</v>
      </c>
      <c r="P947" t="s">
        <v>3</v>
      </c>
    </row>
    <row r="948" spans="1:16" hidden="1" x14ac:dyDescent="0.25">
      <c r="A948" s="21">
        <v>54831181</v>
      </c>
      <c r="B948" t="s">
        <v>2771</v>
      </c>
      <c r="C948" t="s">
        <v>2</v>
      </c>
      <c r="D948" s="18" t="s">
        <v>76</v>
      </c>
      <c r="E948" s="26">
        <v>54831181</v>
      </c>
      <c r="F948" s="24" t="s">
        <v>3676</v>
      </c>
      <c r="G948" s="28" t="e">
        <f>VLOOKUP($A948,'GL-1000 ระงับ'!$B$2:$C$99,1,FALSE)</f>
        <v>#N/A</v>
      </c>
      <c r="H948" s="28" t="e">
        <f>VLOOKUP($A948,'GL-1000 ระงับ'!$B$2:$C$99,2,FALSE)</f>
        <v>#N/A</v>
      </c>
      <c r="I948" s="2">
        <v>2958465</v>
      </c>
      <c r="J948" s="2">
        <v>1</v>
      </c>
      <c r="K948" s="2">
        <v>40844</v>
      </c>
      <c r="L948" t="s">
        <v>2772</v>
      </c>
      <c r="M948" t="s">
        <v>2773</v>
      </c>
      <c r="N948" t="s">
        <v>6</v>
      </c>
      <c r="O948" t="s">
        <v>7</v>
      </c>
      <c r="P948" t="s">
        <v>3</v>
      </c>
    </row>
    <row r="949" spans="1:16" hidden="1" x14ac:dyDescent="0.25">
      <c r="A949" s="21">
        <v>54832181</v>
      </c>
      <c r="B949" t="s">
        <v>2775</v>
      </c>
      <c r="C949" t="s">
        <v>2</v>
      </c>
      <c r="D949" s="18" t="s">
        <v>76</v>
      </c>
      <c r="E949" s="26">
        <v>54832181</v>
      </c>
      <c r="F949" s="24" t="s">
        <v>3678</v>
      </c>
      <c r="G949" s="28" t="e">
        <f>VLOOKUP($A949,'GL-1000 ระงับ'!$B$2:$C$99,1,FALSE)</f>
        <v>#N/A</v>
      </c>
      <c r="H949" s="28" t="e">
        <f>VLOOKUP($A949,'GL-1000 ระงับ'!$B$2:$C$99,2,FALSE)</f>
        <v>#N/A</v>
      </c>
      <c r="I949" s="2">
        <v>2958465</v>
      </c>
      <c r="J949" s="2">
        <v>1</v>
      </c>
      <c r="K949" s="2">
        <v>40844</v>
      </c>
      <c r="L949" t="s">
        <v>2776</v>
      </c>
      <c r="M949" t="s">
        <v>2777</v>
      </c>
      <c r="N949" t="s">
        <v>6</v>
      </c>
      <c r="O949" t="s">
        <v>7</v>
      </c>
      <c r="P949" t="s">
        <v>3</v>
      </c>
    </row>
    <row r="950" spans="1:16" hidden="1" x14ac:dyDescent="0.25">
      <c r="A950" s="21">
        <v>54833181</v>
      </c>
      <c r="B950" t="s">
        <v>2779</v>
      </c>
      <c r="C950" t="s">
        <v>2</v>
      </c>
      <c r="D950" s="18" t="s">
        <v>76</v>
      </c>
      <c r="E950" s="26">
        <v>54833181</v>
      </c>
      <c r="F950" s="24" t="s">
        <v>3680</v>
      </c>
      <c r="G950" s="28" t="e">
        <f>VLOOKUP($A950,'GL-1000 ระงับ'!$B$2:$C$99,1,FALSE)</f>
        <v>#N/A</v>
      </c>
      <c r="H950" s="28" t="e">
        <f>VLOOKUP($A950,'GL-1000 ระงับ'!$B$2:$C$99,2,FALSE)</f>
        <v>#N/A</v>
      </c>
      <c r="I950" s="2">
        <v>2958465</v>
      </c>
      <c r="J950" s="2">
        <v>1</v>
      </c>
      <c r="K950" s="2">
        <v>41598</v>
      </c>
      <c r="L950" t="s">
        <v>2780</v>
      </c>
      <c r="M950" t="s">
        <v>2781</v>
      </c>
      <c r="N950" t="s">
        <v>61</v>
      </c>
      <c r="O950" t="s">
        <v>7</v>
      </c>
      <c r="P950" t="s">
        <v>3</v>
      </c>
    </row>
    <row r="951" spans="1:16" hidden="1" x14ac:dyDescent="0.25">
      <c r="A951" s="21">
        <v>54834181</v>
      </c>
      <c r="B951" t="s">
        <v>2783</v>
      </c>
      <c r="C951" t="s">
        <v>2</v>
      </c>
      <c r="D951" s="18" t="s">
        <v>76</v>
      </c>
      <c r="E951" s="26">
        <v>54834181</v>
      </c>
      <c r="F951" s="24" t="s">
        <v>3682</v>
      </c>
      <c r="G951" s="28" t="e">
        <f>VLOOKUP($A951,'GL-1000 ระงับ'!$B$2:$C$99,1,FALSE)</f>
        <v>#N/A</v>
      </c>
      <c r="H951" s="28" t="e">
        <f>VLOOKUP($A951,'GL-1000 ระงับ'!$B$2:$C$99,2,FALSE)</f>
        <v>#N/A</v>
      </c>
      <c r="I951" s="2">
        <v>2958465</v>
      </c>
      <c r="J951" s="2">
        <v>1</v>
      </c>
      <c r="K951" s="2">
        <v>41598</v>
      </c>
      <c r="L951" t="s">
        <v>2784</v>
      </c>
      <c r="M951" t="s">
        <v>2785</v>
      </c>
      <c r="N951" t="s">
        <v>61</v>
      </c>
      <c r="O951" t="s">
        <v>7</v>
      </c>
      <c r="P951" t="s">
        <v>3</v>
      </c>
    </row>
    <row r="952" spans="1:16" hidden="1" x14ac:dyDescent="0.25">
      <c r="A952" s="21">
        <v>54835181</v>
      </c>
      <c r="B952" t="s">
        <v>2787</v>
      </c>
      <c r="C952" t="s">
        <v>2</v>
      </c>
      <c r="D952" s="18" t="s">
        <v>76</v>
      </c>
      <c r="E952" s="26">
        <v>54835181</v>
      </c>
      <c r="F952" s="24" t="s">
        <v>3684</v>
      </c>
      <c r="G952" s="28" t="e">
        <f>VLOOKUP($A952,'GL-1000 ระงับ'!$B$2:$C$99,1,FALSE)</f>
        <v>#N/A</v>
      </c>
      <c r="H952" s="28" t="e">
        <f>VLOOKUP($A952,'GL-1000 ระงับ'!$B$2:$C$99,2,FALSE)</f>
        <v>#N/A</v>
      </c>
      <c r="I952" s="2">
        <v>2958465</v>
      </c>
      <c r="J952" s="2">
        <v>1</v>
      </c>
      <c r="K952" s="2">
        <v>43867</v>
      </c>
      <c r="L952" t="s">
        <v>2788</v>
      </c>
      <c r="M952" t="s">
        <v>2789</v>
      </c>
      <c r="N952" t="s">
        <v>57</v>
      </c>
      <c r="O952" t="s">
        <v>7</v>
      </c>
      <c r="P952" t="s">
        <v>3</v>
      </c>
    </row>
    <row r="953" spans="1:16" hidden="1" x14ac:dyDescent="0.25">
      <c r="A953" s="21">
        <v>54835381</v>
      </c>
      <c r="B953" t="s">
        <v>2791</v>
      </c>
      <c r="C953" t="s">
        <v>2</v>
      </c>
      <c r="D953" s="18" t="s">
        <v>76</v>
      </c>
      <c r="E953" s="26">
        <v>54835381</v>
      </c>
      <c r="F953" s="24" t="s">
        <v>3686</v>
      </c>
      <c r="G953" s="28" t="e">
        <f>VLOOKUP($A953,'GL-1000 ระงับ'!$B$2:$C$99,1,FALSE)</f>
        <v>#N/A</v>
      </c>
      <c r="H953" s="28" t="e">
        <f>VLOOKUP($A953,'GL-1000 ระงับ'!$B$2:$C$99,2,FALSE)</f>
        <v>#N/A</v>
      </c>
      <c r="I953" s="2">
        <v>2958465</v>
      </c>
      <c r="J953" s="2">
        <v>1</v>
      </c>
      <c r="K953" s="2">
        <v>40844</v>
      </c>
      <c r="L953" t="s">
        <v>2792</v>
      </c>
      <c r="M953" t="s">
        <v>2793</v>
      </c>
      <c r="N953" t="s">
        <v>6</v>
      </c>
      <c r="O953" t="s">
        <v>7</v>
      </c>
      <c r="P953" t="s">
        <v>3</v>
      </c>
    </row>
    <row r="954" spans="1:16" hidden="1" x14ac:dyDescent="0.25">
      <c r="A954" s="21">
        <v>54835481</v>
      </c>
      <c r="B954" t="s">
        <v>2795</v>
      </c>
      <c r="C954" t="s">
        <v>2</v>
      </c>
      <c r="D954" s="18" t="s">
        <v>76</v>
      </c>
      <c r="E954" s="26">
        <v>54835481</v>
      </c>
      <c r="F954" s="24" t="s">
        <v>3688</v>
      </c>
      <c r="G954" s="28" t="e">
        <f>VLOOKUP($A954,'GL-1000 ระงับ'!$B$2:$C$99,1,FALSE)</f>
        <v>#N/A</v>
      </c>
      <c r="H954" s="28" t="e">
        <f>VLOOKUP($A954,'GL-1000 ระงับ'!$B$2:$C$99,2,FALSE)</f>
        <v>#N/A</v>
      </c>
      <c r="I954" s="2">
        <v>2958465</v>
      </c>
      <c r="J954" s="2">
        <v>1</v>
      </c>
      <c r="K954" s="2">
        <v>40844</v>
      </c>
      <c r="L954" t="s">
        <v>2796</v>
      </c>
      <c r="M954" t="s">
        <v>2797</v>
      </c>
      <c r="N954" t="s">
        <v>6</v>
      </c>
      <c r="O954" t="s">
        <v>7</v>
      </c>
      <c r="P954" t="s">
        <v>3</v>
      </c>
    </row>
    <row r="955" spans="1:16" hidden="1" x14ac:dyDescent="0.25">
      <c r="A955" s="21">
        <v>54840181</v>
      </c>
      <c r="B955" t="s">
        <v>2799</v>
      </c>
      <c r="C955" t="s">
        <v>2</v>
      </c>
      <c r="D955" s="18" t="s">
        <v>76</v>
      </c>
      <c r="E955" s="26">
        <v>54840181</v>
      </c>
      <c r="F955" s="24" t="s">
        <v>3690</v>
      </c>
      <c r="G955" s="28" t="e">
        <f>VLOOKUP($A955,'GL-1000 ระงับ'!$B$2:$C$99,1,FALSE)</f>
        <v>#N/A</v>
      </c>
      <c r="H955" s="28" t="e">
        <f>VLOOKUP($A955,'GL-1000 ระงับ'!$B$2:$C$99,2,FALSE)</f>
        <v>#N/A</v>
      </c>
      <c r="I955" s="2">
        <v>2958465</v>
      </c>
      <c r="J955" s="2">
        <v>1</v>
      </c>
      <c r="K955" s="2">
        <v>42374</v>
      </c>
      <c r="L955" t="s">
        <v>2799</v>
      </c>
      <c r="M955" t="s">
        <v>2800</v>
      </c>
      <c r="N955" t="s">
        <v>61</v>
      </c>
      <c r="O955" t="s">
        <v>7</v>
      </c>
      <c r="P955" t="s">
        <v>3</v>
      </c>
    </row>
    <row r="956" spans="1:16" hidden="1" x14ac:dyDescent="0.25">
      <c r="A956" s="21">
        <v>54840281</v>
      </c>
      <c r="B956" t="s">
        <v>2802</v>
      </c>
      <c r="C956" t="s">
        <v>2</v>
      </c>
      <c r="D956" s="18" t="s">
        <v>76</v>
      </c>
      <c r="E956" s="26">
        <v>54840281</v>
      </c>
      <c r="F956" s="24" t="s">
        <v>3692</v>
      </c>
      <c r="G956" s="28" t="e">
        <f>VLOOKUP($A956,'GL-1000 ระงับ'!$B$2:$C$99,1,FALSE)</f>
        <v>#N/A</v>
      </c>
      <c r="H956" s="28" t="e">
        <f>VLOOKUP($A956,'GL-1000 ระงับ'!$B$2:$C$99,2,FALSE)</f>
        <v>#N/A</v>
      </c>
      <c r="I956" s="2">
        <v>2958465</v>
      </c>
      <c r="J956" s="2">
        <v>1</v>
      </c>
      <c r="K956" s="2">
        <v>40844</v>
      </c>
      <c r="L956" t="s">
        <v>2803</v>
      </c>
      <c r="M956" t="s">
        <v>2804</v>
      </c>
      <c r="N956" t="s">
        <v>6</v>
      </c>
      <c r="O956" t="s">
        <v>7</v>
      </c>
      <c r="P956" t="s">
        <v>3</v>
      </c>
    </row>
    <row r="957" spans="1:16" hidden="1" x14ac:dyDescent="0.25">
      <c r="A957" s="21">
        <v>54850181</v>
      </c>
      <c r="B957" t="s">
        <v>2806</v>
      </c>
      <c r="C957" t="s">
        <v>2</v>
      </c>
      <c r="D957" s="18" t="s">
        <v>76</v>
      </c>
      <c r="E957" s="26">
        <v>54850181</v>
      </c>
      <c r="F957" s="24" t="s">
        <v>2807</v>
      </c>
      <c r="G957" s="28" t="e">
        <f>VLOOKUP($A957,'GL-1000 ระงับ'!$B$2:$C$99,1,FALSE)</f>
        <v>#N/A</v>
      </c>
      <c r="H957" s="28" t="e">
        <f>VLOOKUP($A957,'GL-1000 ระงับ'!$B$2:$C$99,2,FALSE)</f>
        <v>#N/A</v>
      </c>
      <c r="I957" s="2">
        <v>2958465</v>
      </c>
      <c r="J957" s="2">
        <v>1</v>
      </c>
      <c r="K957" s="2">
        <v>40844</v>
      </c>
      <c r="L957" t="s">
        <v>2806</v>
      </c>
      <c r="M957" t="s">
        <v>2807</v>
      </c>
      <c r="N957" t="s">
        <v>6</v>
      </c>
      <c r="O957" t="s">
        <v>7</v>
      </c>
      <c r="P957" t="s">
        <v>3</v>
      </c>
    </row>
    <row r="958" spans="1:16" hidden="1" x14ac:dyDescent="0.25">
      <c r="A958" s="21">
        <v>54850581</v>
      </c>
      <c r="B958" t="s">
        <v>2809</v>
      </c>
      <c r="C958" t="s">
        <v>2</v>
      </c>
      <c r="D958" s="18" t="s">
        <v>76</v>
      </c>
      <c r="E958" s="26">
        <v>54850581</v>
      </c>
      <c r="F958" s="24" t="s">
        <v>3695</v>
      </c>
      <c r="G958" s="28" t="e">
        <f>VLOOKUP($A958,'GL-1000 ระงับ'!$B$2:$C$99,1,FALSE)</f>
        <v>#N/A</v>
      </c>
      <c r="H958" s="28" t="e">
        <f>VLOOKUP($A958,'GL-1000 ระงับ'!$B$2:$C$99,2,FALSE)</f>
        <v>#N/A</v>
      </c>
      <c r="I958" s="2">
        <v>2958465</v>
      </c>
      <c r="J958" s="2">
        <v>1</v>
      </c>
      <c r="K958" s="2">
        <v>44474</v>
      </c>
      <c r="L958" t="s">
        <v>2810</v>
      </c>
      <c r="M958" t="s">
        <v>2811</v>
      </c>
      <c r="N958" t="s">
        <v>61</v>
      </c>
      <c r="O958" t="s">
        <v>7</v>
      </c>
      <c r="P958" t="s">
        <v>3</v>
      </c>
    </row>
    <row r="959" spans="1:16" hidden="1" x14ac:dyDescent="0.25">
      <c r="A959" s="21">
        <v>54850681</v>
      </c>
      <c r="B959" t="s">
        <v>2813</v>
      </c>
      <c r="C959" t="s">
        <v>2</v>
      </c>
      <c r="D959" s="18" t="s">
        <v>76</v>
      </c>
      <c r="E959" s="26">
        <v>54850681</v>
      </c>
      <c r="F959" s="24" t="s">
        <v>3697</v>
      </c>
      <c r="G959" s="28" t="e">
        <f>VLOOKUP($A959,'GL-1000 ระงับ'!$B$2:$C$99,1,FALSE)</f>
        <v>#N/A</v>
      </c>
      <c r="H959" s="28" t="e">
        <f>VLOOKUP($A959,'GL-1000 ระงับ'!$B$2:$C$99,2,FALSE)</f>
        <v>#N/A</v>
      </c>
      <c r="I959" s="2">
        <v>2958465</v>
      </c>
      <c r="J959" s="2">
        <v>1</v>
      </c>
      <c r="K959" s="2">
        <v>44474</v>
      </c>
      <c r="L959" t="s">
        <v>2814</v>
      </c>
      <c r="M959" t="s">
        <v>2811</v>
      </c>
      <c r="N959" t="s">
        <v>61</v>
      </c>
      <c r="O959" t="s">
        <v>7</v>
      </c>
      <c r="P959" t="s">
        <v>3</v>
      </c>
    </row>
    <row r="960" spans="1:16" hidden="1" x14ac:dyDescent="0.25">
      <c r="A960" s="21">
        <v>54865181</v>
      </c>
      <c r="B960" t="s">
        <v>2816</v>
      </c>
      <c r="C960" t="s">
        <v>2</v>
      </c>
      <c r="D960" s="18" t="s">
        <v>76</v>
      </c>
      <c r="E960" s="26">
        <v>54865181</v>
      </c>
      <c r="F960" s="24" t="s">
        <v>3699</v>
      </c>
      <c r="G960" s="28" t="e">
        <f>VLOOKUP($A960,'GL-1000 ระงับ'!$B$2:$C$99,1,FALSE)</f>
        <v>#N/A</v>
      </c>
      <c r="H960" s="28" t="e">
        <f>VLOOKUP($A960,'GL-1000 ระงับ'!$B$2:$C$99,2,FALSE)</f>
        <v>#N/A</v>
      </c>
      <c r="I960" s="2">
        <v>2958465</v>
      </c>
      <c r="J960" s="2">
        <v>1</v>
      </c>
      <c r="K960" s="2">
        <v>40844</v>
      </c>
      <c r="L960" t="s">
        <v>2817</v>
      </c>
      <c r="M960" t="s">
        <v>2818</v>
      </c>
      <c r="N960" t="s">
        <v>6</v>
      </c>
      <c r="O960" t="s">
        <v>7</v>
      </c>
      <c r="P960" t="s">
        <v>3</v>
      </c>
    </row>
    <row r="961" spans="1:16" hidden="1" x14ac:dyDescent="0.25">
      <c r="A961" s="21">
        <v>54890281</v>
      </c>
      <c r="B961" t="s">
        <v>2820</v>
      </c>
      <c r="C961" t="s">
        <v>2</v>
      </c>
      <c r="D961" s="18" t="s">
        <v>76</v>
      </c>
      <c r="E961" s="26">
        <v>54890281</v>
      </c>
      <c r="F961" s="24" t="s">
        <v>3701</v>
      </c>
      <c r="G961" s="28" t="e">
        <f>VLOOKUP($A961,'GL-1000 ระงับ'!$B$2:$C$99,1,FALSE)</f>
        <v>#N/A</v>
      </c>
      <c r="H961" s="28" t="e">
        <f>VLOOKUP($A961,'GL-1000 ระงับ'!$B$2:$C$99,2,FALSE)</f>
        <v>#N/A</v>
      </c>
      <c r="I961" s="2">
        <v>2958465</v>
      </c>
      <c r="J961" s="2">
        <v>1</v>
      </c>
      <c r="K961" s="2">
        <v>41659</v>
      </c>
      <c r="L961" t="s">
        <v>2820</v>
      </c>
      <c r="M961" t="s">
        <v>2821</v>
      </c>
      <c r="N961" t="s">
        <v>61</v>
      </c>
      <c r="O961" t="s">
        <v>7</v>
      </c>
      <c r="P961" t="s">
        <v>3</v>
      </c>
    </row>
    <row r="962" spans="1:16" hidden="1" x14ac:dyDescent="0.25">
      <c r="A962" s="21">
        <v>59665102</v>
      </c>
      <c r="B962" t="s">
        <v>2823</v>
      </c>
      <c r="C962" t="s">
        <v>2</v>
      </c>
      <c r="D962" s="18" t="s">
        <v>3</v>
      </c>
      <c r="E962" s="26">
        <v>59665102</v>
      </c>
      <c r="F962" s="24" t="s">
        <v>2823</v>
      </c>
      <c r="G962" s="28" t="e">
        <f>VLOOKUP($A962,'GL-1000 ระงับ'!$B$2:$C$99,1,FALSE)</f>
        <v>#N/A</v>
      </c>
      <c r="H962" s="28" t="e">
        <f>VLOOKUP($A962,'GL-1000 ระงับ'!$B$2:$C$99,2,FALSE)</f>
        <v>#N/A</v>
      </c>
      <c r="I962" s="2">
        <v>2958465</v>
      </c>
      <c r="J962" s="2">
        <v>1</v>
      </c>
      <c r="K962" s="2">
        <v>40844</v>
      </c>
      <c r="L962" t="s">
        <v>2823</v>
      </c>
      <c r="M962" t="s">
        <v>2823</v>
      </c>
      <c r="N962" t="s">
        <v>6</v>
      </c>
      <c r="O962" t="s">
        <v>7</v>
      </c>
      <c r="P962" t="s">
        <v>3</v>
      </c>
    </row>
    <row r="963" spans="1:16" hidden="1" x14ac:dyDescent="0.25">
      <c r="A963" s="21">
        <v>59691903</v>
      </c>
      <c r="B963" t="s">
        <v>2825</v>
      </c>
      <c r="C963" t="s">
        <v>2</v>
      </c>
      <c r="D963" s="18" t="s">
        <v>3</v>
      </c>
      <c r="E963" s="26">
        <v>59691903</v>
      </c>
      <c r="F963" s="24" t="s">
        <v>2826</v>
      </c>
      <c r="G963" s="28" t="e">
        <f>VLOOKUP($A963,'GL-1000 ระงับ'!$B$2:$C$99,1,FALSE)</f>
        <v>#N/A</v>
      </c>
      <c r="H963" s="28" t="e">
        <f>VLOOKUP($A963,'GL-1000 ระงับ'!$B$2:$C$99,2,FALSE)</f>
        <v>#N/A</v>
      </c>
      <c r="I963" s="2">
        <v>2958465</v>
      </c>
      <c r="J963" s="2">
        <v>1</v>
      </c>
      <c r="K963" s="2">
        <v>40844</v>
      </c>
      <c r="L963" t="s">
        <v>2825</v>
      </c>
      <c r="M963" t="s">
        <v>2826</v>
      </c>
      <c r="N963" t="s">
        <v>6</v>
      </c>
      <c r="O963" t="s">
        <v>7</v>
      </c>
      <c r="P963" t="s">
        <v>3</v>
      </c>
    </row>
    <row r="964" spans="1:16" hidden="1" x14ac:dyDescent="0.25">
      <c r="A964" s="21">
        <v>59691904</v>
      </c>
      <c r="B964" t="s">
        <v>2828</v>
      </c>
      <c r="C964" t="s">
        <v>2</v>
      </c>
      <c r="D964" s="18" t="s">
        <v>3</v>
      </c>
      <c r="E964" s="26">
        <v>59691904</v>
      </c>
      <c r="F964" s="24" t="s">
        <v>2829</v>
      </c>
      <c r="G964" s="28" t="e">
        <f>VLOOKUP($A964,'GL-1000 ระงับ'!$B$2:$C$99,1,FALSE)</f>
        <v>#N/A</v>
      </c>
      <c r="H964" s="28" t="e">
        <f>VLOOKUP($A964,'GL-1000 ระงับ'!$B$2:$C$99,2,FALSE)</f>
        <v>#N/A</v>
      </c>
      <c r="I964" s="2">
        <v>2958465</v>
      </c>
      <c r="J964" s="2">
        <v>1</v>
      </c>
      <c r="K964" s="2">
        <v>40844</v>
      </c>
      <c r="L964" t="s">
        <v>2828</v>
      </c>
      <c r="M964" t="s">
        <v>2829</v>
      </c>
      <c r="N964" t="s">
        <v>6</v>
      </c>
      <c r="O964" t="s">
        <v>7</v>
      </c>
      <c r="P964" t="s">
        <v>3</v>
      </c>
    </row>
    <row r="965" spans="1:16" s="30" customFormat="1" x14ac:dyDescent="0.25">
      <c r="A965" s="29">
        <v>59691905</v>
      </c>
      <c r="B965" s="30" t="s">
        <v>2831</v>
      </c>
      <c r="C965" s="30" t="s">
        <v>2</v>
      </c>
      <c r="D965" s="31" t="s">
        <v>76</v>
      </c>
      <c r="E965" s="32" t="e">
        <v>#N/A</v>
      </c>
      <c r="F965" s="33" t="e">
        <v>#N/A</v>
      </c>
      <c r="G965" s="34">
        <f>VLOOKUP($A965,'GL-1000 ระงับ'!$B$2:$C$99,1,FALSE)</f>
        <v>59691905</v>
      </c>
      <c r="H965" s="34" t="str">
        <f>VLOOKUP($A965,'GL-1000 ระงับ'!$B$2:$C$99,2,FALSE)</f>
        <v>ค่าปรับและเงินชดใช้ค่าเสียหาย-ดาวเทียม</v>
      </c>
      <c r="I965" s="35">
        <v>2958465</v>
      </c>
      <c r="J965" s="35">
        <v>1</v>
      </c>
      <c r="K965" s="35">
        <v>44726</v>
      </c>
      <c r="L965" s="30" t="s">
        <v>2831</v>
      </c>
      <c r="M965" s="30" t="s">
        <v>2832</v>
      </c>
      <c r="N965" s="30" t="s">
        <v>229</v>
      </c>
      <c r="O965" s="30" t="s">
        <v>7</v>
      </c>
      <c r="P965" s="30" t="s">
        <v>3</v>
      </c>
    </row>
    <row r="966" spans="1:16" hidden="1" x14ac:dyDescent="0.25">
      <c r="A966" s="21">
        <v>59691925</v>
      </c>
      <c r="B966" t="s">
        <v>2831</v>
      </c>
      <c r="C966" t="s">
        <v>2</v>
      </c>
      <c r="D966" s="18" t="s">
        <v>76</v>
      </c>
      <c r="E966" s="26">
        <v>59691925</v>
      </c>
      <c r="F966" s="24" t="s">
        <v>2832</v>
      </c>
      <c r="G966" s="28" t="e">
        <f>VLOOKUP($A966,'GL-1000 ระงับ'!$B$2:$C$99,1,FALSE)</f>
        <v>#N/A</v>
      </c>
      <c r="H966" s="28" t="e">
        <f>VLOOKUP($A966,'GL-1000 ระงับ'!$B$2:$C$99,2,FALSE)</f>
        <v>#N/A</v>
      </c>
      <c r="I966" s="2">
        <v>2958465</v>
      </c>
      <c r="J966" s="2">
        <v>1</v>
      </c>
      <c r="K966" s="2">
        <v>44950</v>
      </c>
      <c r="L966" t="s">
        <v>2831</v>
      </c>
      <c r="M966" t="s">
        <v>2832</v>
      </c>
      <c r="N966" t="s">
        <v>127</v>
      </c>
      <c r="O966" t="s">
        <v>7</v>
      </c>
      <c r="P966" t="s">
        <v>3</v>
      </c>
    </row>
    <row r="967" spans="1:16" hidden="1" x14ac:dyDescent="0.25">
      <c r="A967" s="21">
        <v>59901101</v>
      </c>
      <c r="B967" t="s">
        <v>2835</v>
      </c>
      <c r="C967" t="s">
        <v>2</v>
      </c>
      <c r="D967" s="18" t="s">
        <v>3</v>
      </c>
      <c r="E967" s="26">
        <v>59901101</v>
      </c>
      <c r="F967" s="24" t="s">
        <v>3707</v>
      </c>
      <c r="G967" s="28" t="e">
        <f>VLOOKUP($A967,'GL-1000 ระงับ'!$B$2:$C$99,1,FALSE)</f>
        <v>#N/A</v>
      </c>
      <c r="H967" s="28" t="e">
        <f>VLOOKUP($A967,'GL-1000 ระงับ'!$B$2:$C$99,2,FALSE)</f>
        <v>#N/A</v>
      </c>
      <c r="I967" s="2">
        <v>2958465</v>
      </c>
      <c r="J967" s="2">
        <v>1</v>
      </c>
      <c r="K967" s="2">
        <v>40844</v>
      </c>
      <c r="L967" t="s">
        <v>2835</v>
      </c>
      <c r="M967" t="s">
        <v>2836</v>
      </c>
      <c r="N967" t="s">
        <v>6</v>
      </c>
      <c r="O967" t="s">
        <v>7</v>
      </c>
      <c r="P967" t="s">
        <v>3</v>
      </c>
    </row>
    <row r="968" spans="1:16" hidden="1" x14ac:dyDescent="0.25">
      <c r="A968" s="21">
        <v>59903101</v>
      </c>
      <c r="B968" t="s">
        <v>2838</v>
      </c>
      <c r="C968" t="s">
        <v>2</v>
      </c>
      <c r="D968" s="18" t="s">
        <v>3</v>
      </c>
      <c r="E968" s="26">
        <v>59903101</v>
      </c>
      <c r="F968" s="24" t="s">
        <v>2839</v>
      </c>
      <c r="G968" s="28" t="e">
        <f>VLOOKUP($A968,'GL-1000 ระงับ'!$B$2:$C$99,1,FALSE)</f>
        <v>#N/A</v>
      </c>
      <c r="H968" s="28" t="e">
        <f>VLOOKUP($A968,'GL-1000 ระงับ'!$B$2:$C$99,2,FALSE)</f>
        <v>#N/A</v>
      </c>
      <c r="I968" s="2">
        <v>2958465</v>
      </c>
      <c r="J968" s="2">
        <v>1</v>
      </c>
      <c r="K968" s="2">
        <v>40844</v>
      </c>
      <c r="L968" t="s">
        <v>2838</v>
      </c>
      <c r="M968" t="s">
        <v>2839</v>
      </c>
      <c r="N968" t="s">
        <v>6</v>
      </c>
      <c r="O968" t="s">
        <v>7</v>
      </c>
      <c r="P968" t="s">
        <v>3</v>
      </c>
    </row>
    <row r="969" spans="1:16" hidden="1" x14ac:dyDescent="0.25">
      <c r="A969" s="21">
        <v>59903102</v>
      </c>
      <c r="B969" t="s">
        <v>2841</v>
      </c>
      <c r="C969" t="s">
        <v>2</v>
      </c>
      <c r="D969" s="18" t="s">
        <v>3</v>
      </c>
      <c r="E969" s="26">
        <v>59903102</v>
      </c>
      <c r="F969" s="24" t="s">
        <v>3710</v>
      </c>
      <c r="G969" s="28" t="e">
        <f>VLOOKUP($A969,'GL-1000 ระงับ'!$B$2:$C$99,1,FALSE)</f>
        <v>#N/A</v>
      </c>
      <c r="H969" s="28" t="e">
        <f>VLOOKUP($A969,'GL-1000 ระงับ'!$B$2:$C$99,2,FALSE)</f>
        <v>#N/A</v>
      </c>
      <c r="I969" s="2">
        <v>2958465</v>
      </c>
      <c r="J969" s="2">
        <v>1</v>
      </c>
      <c r="K969" s="2">
        <v>40935</v>
      </c>
      <c r="L969" t="s">
        <v>2841</v>
      </c>
      <c r="M969" t="s">
        <v>2842</v>
      </c>
      <c r="N969" t="s">
        <v>6</v>
      </c>
      <c r="O969" t="s">
        <v>7</v>
      </c>
      <c r="P969" t="s">
        <v>3</v>
      </c>
    </row>
    <row r="970" spans="1:16" s="30" customFormat="1" x14ac:dyDescent="0.25">
      <c r="A970" s="29">
        <v>59903103</v>
      </c>
      <c r="B970" s="30" t="s">
        <v>2844</v>
      </c>
      <c r="C970" s="30" t="s">
        <v>2</v>
      </c>
      <c r="D970" s="31" t="s">
        <v>3</v>
      </c>
      <c r="E970" s="32" t="e">
        <v>#N/A</v>
      </c>
      <c r="F970" s="33" t="e">
        <v>#N/A</v>
      </c>
      <c r="G970" s="34">
        <f>VLOOKUP($A970,'GL-1000 ระงับ'!$B$2:$C$99,1,FALSE)</f>
        <v>59903103</v>
      </c>
      <c r="H970" s="34" t="str">
        <f>VLOOKUP($A970,'GL-1000 ระงับ'!$B$2:$C$99,2,FALSE)</f>
        <v>ขท.ยังไม่เกิดขึ้นจากลงทุนลท.เพื่อค้า-กท.ส่วนบค</v>
      </c>
      <c r="I970" s="35">
        <v>2958465</v>
      </c>
      <c r="J970" s="35">
        <v>1</v>
      </c>
      <c r="K970" s="35">
        <v>40935</v>
      </c>
      <c r="L970" s="30" t="s">
        <v>2844</v>
      </c>
      <c r="M970" s="30" t="s">
        <v>2845</v>
      </c>
      <c r="N970" s="30" t="s">
        <v>6</v>
      </c>
      <c r="O970" s="30" t="s">
        <v>7</v>
      </c>
      <c r="P970" s="30" t="s">
        <v>3</v>
      </c>
    </row>
    <row r="971" spans="1:16" hidden="1" x14ac:dyDescent="0.25">
      <c r="A971" s="21">
        <v>59903104</v>
      </c>
      <c r="B971" t="s">
        <v>2847</v>
      </c>
      <c r="C971" t="s">
        <v>2</v>
      </c>
      <c r="D971" s="18" t="s">
        <v>4</v>
      </c>
      <c r="E971" s="26">
        <v>59903104</v>
      </c>
      <c r="F971" s="24" t="s">
        <v>3712</v>
      </c>
      <c r="G971" s="28" t="e">
        <f>VLOOKUP($A971,'GL-1000 ระงับ'!$B$2:$C$99,1,FALSE)</f>
        <v>#N/A</v>
      </c>
      <c r="H971" s="28" t="e">
        <f>VLOOKUP($A971,'GL-1000 ระงับ'!$B$2:$C$99,2,FALSE)</f>
        <v>#N/A</v>
      </c>
      <c r="I971" s="2">
        <v>2958465</v>
      </c>
      <c r="J971" s="2">
        <v>1</v>
      </c>
      <c r="K971" s="2">
        <v>44729</v>
      </c>
      <c r="L971" t="s">
        <v>2847</v>
      </c>
      <c r="M971" t="s">
        <v>2848</v>
      </c>
      <c r="N971" t="s">
        <v>229</v>
      </c>
      <c r="O971" t="s">
        <v>7</v>
      </c>
      <c r="P971" t="s">
        <v>3</v>
      </c>
    </row>
    <row r="972" spans="1:16" hidden="1" x14ac:dyDescent="0.25">
      <c r="A972" s="21">
        <v>59903201</v>
      </c>
      <c r="B972" t="s">
        <v>2850</v>
      </c>
      <c r="C972" t="s">
        <v>2</v>
      </c>
      <c r="D972" s="18" t="s">
        <v>3</v>
      </c>
      <c r="E972" s="26">
        <v>59903201</v>
      </c>
      <c r="F972" s="24" t="s">
        <v>2851</v>
      </c>
      <c r="G972" s="28" t="e">
        <f>VLOOKUP($A972,'GL-1000 ระงับ'!$B$2:$C$99,1,FALSE)</f>
        <v>#N/A</v>
      </c>
      <c r="H972" s="28" t="e">
        <f>VLOOKUP($A972,'GL-1000 ระงับ'!$B$2:$C$99,2,FALSE)</f>
        <v>#N/A</v>
      </c>
      <c r="I972" s="2">
        <v>2958465</v>
      </c>
      <c r="J972" s="2">
        <v>1</v>
      </c>
      <c r="K972" s="2">
        <v>40844</v>
      </c>
      <c r="L972" t="s">
        <v>2850</v>
      </c>
      <c r="M972" t="s">
        <v>2851</v>
      </c>
      <c r="N972" t="s">
        <v>6</v>
      </c>
      <c r="O972" t="s">
        <v>7</v>
      </c>
      <c r="P972" t="s">
        <v>3</v>
      </c>
    </row>
    <row r="973" spans="1:16" s="30" customFormat="1" x14ac:dyDescent="0.25">
      <c r="A973" s="29">
        <v>59903301</v>
      </c>
      <c r="B973" s="30" t="s">
        <v>2853</v>
      </c>
      <c r="C973" s="30" t="s">
        <v>2</v>
      </c>
      <c r="D973" s="31" t="s">
        <v>3</v>
      </c>
      <c r="E973" s="32" t="e">
        <v>#N/A</v>
      </c>
      <c r="F973" s="33" t="e">
        <v>#N/A</v>
      </c>
      <c r="G973" s="34" t="e">
        <f>VLOOKUP($A973,'GL-1000 ระงับ'!$B$2:$C$99,1,FALSE)</f>
        <v>#N/A</v>
      </c>
      <c r="H973" s="34" t="e">
        <f>VLOOKUP($A973,'GL-1000 ระงับ'!$B$2:$C$99,2,FALSE)</f>
        <v>#N/A</v>
      </c>
      <c r="I973" s="35">
        <v>2958465</v>
      </c>
      <c r="J973" s="35">
        <v>1</v>
      </c>
      <c r="K973" s="35">
        <v>41694</v>
      </c>
      <c r="L973" s="30" t="s">
        <v>2853</v>
      </c>
      <c r="M973" s="30" t="s">
        <v>2854</v>
      </c>
      <c r="N973" s="30" t="s">
        <v>61</v>
      </c>
      <c r="O973" s="30" t="s">
        <v>7</v>
      </c>
      <c r="P973" s="30" t="s">
        <v>3</v>
      </c>
    </row>
    <row r="974" spans="1:16" hidden="1" x14ac:dyDescent="0.25">
      <c r="A974" s="21">
        <v>59904101</v>
      </c>
      <c r="B974" t="s">
        <v>2856</v>
      </c>
      <c r="C974" t="s">
        <v>2</v>
      </c>
      <c r="D974" s="18" t="s">
        <v>3</v>
      </c>
      <c r="E974" s="26">
        <v>59904101</v>
      </c>
      <c r="F974" s="24" t="s">
        <v>2857</v>
      </c>
      <c r="G974" s="28" t="e">
        <f>VLOOKUP($A974,'GL-1000 ระงับ'!$B$2:$C$99,1,FALSE)</f>
        <v>#N/A</v>
      </c>
      <c r="H974" s="28" t="e">
        <f>VLOOKUP($A974,'GL-1000 ระงับ'!$B$2:$C$99,2,FALSE)</f>
        <v>#N/A</v>
      </c>
      <c r="I974" s="2">
        <v>2958465</v>
      </c>
      <c r="J974" s="2">
        <v>1</v>
      </c>
      <c r="K974" s="2">
        <v>40844</v>
      </c>
      <c r="L974" t="s">
        <v>2856</v>
      </c>
      <c r="M974" t="s">
        <v>2857</v>
      </c>
      <c r="N974" t="s">
        <v>6</v>
      </c>
      <c r="O974" t="s">
        <v>7</v>
      </c>
      <c r="P974" t="s">
        <v>3</v>
      </c>
    </row>
    <row r="975" spans="1:16" hidden="1" x14ac:dyDescent="0.25">
      <c r="A975" s="21">
        <v>59904102</v>
      </c>
      <c r="B975" t="s">
        <v>2859</v>
      </c>
      <c r="C975" t="s">
        <v>2</v>
      </c>
      <c r="D975" s="18" t="s">
        <v>3</v>
      </c>
      <c r="E975" s="26">
        <v>59904102</v>
      </c>
      <c r="F975" s="24" t="s">
        <v>2860</v>
      </c>
      <c r="G975" s="28" t="e">
        <f>VLOOKUP($A975,'GL-1000 ระงับ'!$B$2:$C$99,1,FALSE)</f>
        <v>#N/A</v>
      </c>
      <c r="H975" s="28" t="e">
        <f>VLOOKUP($A975,'GL-1000 ระงับ'!$B$2:$C$99,2,FALSE)</f>
        <v>#N/A</v>
      </c>
      <c r="I975" s="2">
        <v>2958465</v>
      </c>
      <c r="J975" s="2">
        <v>1</v>
      </c>
      <c r="K975" s="2">
        <v>40844</v>
      </c>
      <c r="L975" t="s">
        <v>2859</v>
      </c>
      <c r="M975" t="s">
        <v>2860</v>
      </c>
      <c r="N975" t="s">
        <v>6</v>
      </c>
      <c r="O975" t="s">
        <v>7</v>
      </c>
      <c r="P975" t="s">
        <v>3</v>
      </c>
    </row>
    <row r="976" spans="1:16" hidden="1" x14ac:dyDescent="0.25">
      <c r="A976" s="21">
        <v>59904201</v>
      </c>
      <c r="B976" t="s">
        <v>2862</v>
      </c>
      <c r="C976" t="s">
        <v>2</v>
      </c>
      <c r="D976" s="18" t="s">
        <v>3</v>
      </c>
      <c r="E976" s="26">
        <v>59904201</v>
      </c>
      <c r="F976" s="24" t="s">
        <v>3716</v>
      </c>
      <c r="G976" s="28" t="e">
        <f>VLOOKUP($A976,'GL-1000 ระงับ'!$B$2:$C$99,1,FALSE)</f>
        <v>#N/A</v>
      </c>
      <c r="H976" s="28" t="e">
        <f>VLOOKUP($A976,'GL-1000 ระงับ'!$B$2:$C$99,2,FALSE)</f>
        <v>#N/A</v>
      </c>
      <c r="I976" s="2">
        <v>2958465</v>
      </c>
      <c r="J976" s="2">
        <v>1</v>
      </c>
      <c r="K976" s="2">
        <v>40844</v>
      </c>
      <c r="L976" t="s">
        <v>2862</v>
      </c>
      <c r="M976" t="s">
        <v>2863</v>
      </c>
      <c r="N976" t="s">
        <v>6</v>
      </c>
      <c r="O976" t="s">
        <v>7</v>
      </c>
      <c r="P976" t="s">
        <v>3</v>
      </c>
    </row>
    <row r="977" spans="1:16" hidden="1" x14ac:dyDescent="0.25">
      <c r="A977" s="21">
        <v>59904202</v>
      </c>
      <c r="B977" t="s">
        <v>2865</v>
      </c>
      <c r="C977" t="s">
        <v>2</v>
      </c>
      <c r="D977" s="18" t="s">
        <v>3</v>
      </c>
      <c r="E977" s="26">
        <v>59904202</v>
      </c>
      <c r="F977" s="24" t="s">
        <v>2866</v>
      </c>
      <c r="G977" s="28" t="e">
        <f>VLOOKUP($A977,'GL-1000 ระงับ'!$B$2:$C$99,1,FALSE)</f>
        <v>#N/A</v>
      </c>
      <c r="H977" s="28" t="e">
        <f>VLOOKUP($A977,'GL-1000 ระงับ'!$B$2:$C$99,2,FALSE)</f>
        <v>#N/A</v>
      </c>
      <c r="I977" s="2">
        <v>2958465</v>
      </c>
      <c r="J977" s="2">
        <v>1</v>
      </c>
      <c r="K977" s="2">
        <v>40844</v>
      </c>
      <c r="L977" t="s">
        <v>2865</v>
      </c>
      <c r="M977" t="s">
        <v>2866</v>
      </c>
      <c r="N977" t="s">
        <v>6</v>
      </c>
      <c r="O977" t="s">
        <v>7</v>
      </c>
      <c r="P977" t="s">
        <v>3</v>
      </c>
    </row>
    <row r="978" spans="1:16" hidden="1" x14ac:dyDescent="0.25">
      <c r="A978" s="21">
        <v>59904301</v>
      </c>
      <c r="B978" t="s">
        <v>2868</v>
      </c>
      <c r="C978" t="s">
        <v>2</v>
      </c>
      <c r="D978" s="18" t="s">
        <v>3</v>
      </c>
      <c r="E978" s="26">
        <v>59904301</v>
      </c>
      <c r="F978" s="24" t="s">
        <v>3719</v>
      </c>
      <c r="G978" s="28" t="e">
        <f>VLOOKUP($A978,'GL-1000 ระงับ'!$B$2:$C$99,1,FALSE)</f>
        <v>#N/A</v>
      </c>
      <c r="H978" s="28" t="e">
        <f>VLOOKUP($A978,'GL-1000 ระงับ'!$B$2:$C$99,2,FALSE)</f>
        <v>#N/A</v>
      </c>
      <c r="I978" s="2">
        <v>2958465</v>
      </c>
      <c r="J978" s="2">
        <v>1</v>
      </c>
      <c r="K978" s="2">
        <v>40844</v>
      </c>
      <c r="L978" t="s">
        <v>2868</v>
      </c>
      <c r="M978" t="s">
        <v>2869</v>
      </c>
      <c r="N978" t="s">
        <v>6</v>
      </c>
      <c r="O978" t="s">
        <v>7</v>
      </c>
      <c r="P978" t="s">
        <v>3</v>
      </c>
    </row>
    <row r="979" spans="1:16" hidden="1" x14ac:dyDescent="0.25">
      <c r="A979" s="21">
        <v>59904302</v>
      </c>
      <c r="B979" t="s">
        <v>2871</v>
      </c>
      <c r="C979" t="s">
        <v>2</v>
      </c>
      <c r="D979" s="18" t="s">
        <v>3</v>
      </c>
      <c r="E979" s="26">
        <v>59904302</v>
      </c>
      <c r="F979" s="24" t="s">
        <v>3720</v>
      </c>
      <c r="G979" s="28" t="e">
        <f>VLOOKUP($A979,'GL-1000 ระงับ'!$B$2:$C$99,1,FALSE)</f>
        <v>#N/A</v>
      </c>
      <c r="H979" s="28" t="e">
        <f>VLOOKUP($A979,'GL-1000 ระงับ'!$B$2:$C$99,2,FALSE)</f>
        <v>#N/A</v>
      </c>
      <c r="I979" s="2">
        <v>2958465</v>
      </c>
      <c r="J979" s="2">
        <v>1</v>
      </c>
      <c r="K979" s="2">
        <v>40844</v>
      </c>
      <c r="L979" t="s">
        <v>2871</v>
      </c>
      <c r="M979" t="s">
        <v>2872</v>
      </c>
      <c r="N979" t="s">
        <v>6</v>
      </c>
      <c r="O979" t="s">
        <v>7</v>
      </c>
      <c r="P979" t="s">
        <v>3</v>
      </c>
    </row>
    <row r="980" spans="1:16" hidden="1" x14ac:dyDescent="0.25">
      <c r="A980" s="21">
        <v>59904401</v>
      </c>
      <c r="B980" t="s">
        <v>2874</v>
      </c>
      <c r="C980" t="s">
        <v>2</v>
      </c>
      <c r="D980" s="18" t="s">
        <v>3</v>
      </c>
      <c r="E980" s="26">
        <v>59904401</v>
      </c>
      <c r="F980" s="24" t="s">
        <v>3722</v>
      </c>
      <c r="G980" s="28" t="e">
        <f>VLOOKUP($A980,'GL-1000 ระงับ'!$B$2:$C$99,1,FALSE)</f>
        <v>#N/A</v>
      </c>
      <c r="H980" s="28" t="e">
        <f>VLOOKUP($A980,'GL-1000 ระงับ'!$B$2:$C$99,2,FALSE)</f>
        <v>#N/A</v>
      </c>
      <c r="I980" s="2">
        <v>2958465</v>
      </c>
      <c r="J980" s="2">
        <v>1</v>
      </c>
      <c r="K980" s="2">
        <v>40844</v>
      </c>
      <c r="L980" t="s">
        <v>2874</v>
      </c>
      <c r="M980" t="s">
        <v>2875</v>
      </c>
      <c r="N980" t="s">
        <v>6</v>
      </c>
      <c r="O980" t="s">
        <v>7</v>
      </c>
      <c r="P980" t="s">
        <v>3</v>
      </c>
    </row>
    <row r="981" spans="1:16" hidden="1" x14ac:dyDescent="0.25">
      <c r="A981" s="21">
        <v>59904402</v>
      </c>
      <c r="B981" t="s">
        <v>2877</v>
      </c>
      <c r="C981" t="s">
        <v>2</v>
      </c>
      <c r="D981" s="18" t="s">
        <v>3</v>
      </c>
      <c r="E981" s="26">
        <v>59904402</v>
      </c>
      <c r="F981" s="24" t="s">
        <v>3724</v>
      </c>
      <c r="G981" s="28" t="e">
        <f>VLOOKUP($A981,'GL-1000 ระงับ'!$B$2:$C$99,1,FALSE)</f>
        <v>#N/A</v>
      </c>
      <c r="H981" s="28" t="e">
        <f>VLOOKUP($A981,'GL-1000 ระงับ'!$B$2:$C$99,2,FALSE)</f>
        <v>#N/A</v>
      </c>
      <c r="I981" s="2">
        <v>2958465</v>
      </c>
      <c r="J981" s="2">
        <v>1</v>
      </c>
      <c r="K981" s="2">
        <v>40844</v>
      </c>
      <c r="L981" t="s">
        <v>2877</v>
      </c>
      <c r="M981" t="s">
        <v>2875</v>
      </c>
      <c r="N981" t="s">
        <v>6</v>
      </c>
      <c r="O981" t="s">
        <v>7</v>
      </c>
      <c r="P981" t="s">
        <v>3</v>
      </c>
    </row>
    <row r="982" spans="1:16" hidden="1" x14ac:dyDescent="0.25">
      <c r="A982" s="21">
        <v>59904501</v>
      </c>
      <c r="B982" t="s">
        <v>2879</v>
      </c>
      <c r="C982" t="s">
        <v>2</v>
      </c>
      <c r="D982" s="18" t="s">
        <v>3</v>
      </c>
      <c r="E982" s="26">
        <v>59904501</v>
      </c>
      <c r="F982" s="24" t="s">
        <v>2880</v>
      </c>
      <c r="G982" s="28" t="e">
        <f>VLOOKUP($A982,'GL-1000 ระงับ'!$B$2:$C$99,1,FALSE)</f>
        <v>#N/A</v>
      </c>
      <c r="H982" s="28" t="e">
        <f>VLOOKUP($A982,'GL-1000 ระงับ'!$B$2:$C$99,2,FALSE)</f>
        <v>#N/A</v>
      </c>
      <c r="I982" s="2">
        <v>2958465</v>
      </c>
      <c r="J982" s="2">
        <v>1</v>
      </c>
      <c r="K982" s="2">
        <v>40844</v>
      </c>
      <c r="L982" t="s">
        <v>2879</v>
      </c>
      <c r="M982" t="s">
        <v>2880</v>
      </c>
      <c r="N982" t="s">
        <v>6</v>
      </c>
      <c r="O982" t="s">
        <v>7</v>
      </c>
      <c r="P982" t="s">
        <v>3</v>
      </c>
    </row>
    <row r="983" spans="1:16" hidden="1" x14ac:dyDescent="0.25">
      <c r="A983" s="21">
        <v>59904601</v>
      </c>
      <c r="B983" t="s">
        <v>2882</v>
      </c>
      <c r="C983" t="s">
        <v>2</v>
      </c>
      <c r="D983" s="18" t="s">
        <v>3</v>
      </c>
      <c r="E983" s="26">
        <v>59904601</v>
      </c>
      <c r="F983" s="24" t="s">
        <v>3727</v>
      </c>
      <c r="G983" s="28" t="e">
        <f>VLOOKUP($A983,'GL-1000 ระงับ'!$B$2:$C$99,1,FALSE)</f>
        <v>#N/A</v>
      </c>
      <c r="H983" s="28" t="e">
        <f>VLOOKUP($A983,'GL-1000 ระงับ'!$B$2:$C$99,2,FALSE)</f>
        <v>#N/A</v>
      </c>
      <c r="I983" s="2">
        <v>2958465</v>
      </c>
      <c r="J983" s="2">
        <v>1</v>
      </c>
      <c r="K983" s="2">
        <v>40844</v>
      </c>
      <c r="L983" t="s">
        <v>2882</v>
      </c>
      <c r="M983" t="s">
        <v>2883</v>
      </c>
      <c r="N983" t="s">
        <v>6</v>
      </c>
      <c r="O983" t="s">
        <v>7</v>
      </c>
      <c r="P983" t="s">
        <v>3</v>
      </c>
    </row>
    <row r="984" spans="1:16" hidden="1" x14ac:dyDescent="0.25">
      <c r="A984" s="21">
        <v>59905101</v>
      </c>
      <c r="B984" t="s">
        <v>2885</v>
      </c>
      <c r="C984" t="s">
        <v>2</v>
      </c>
      <c r="D984" s="18" t="s">
        <v>3</v>
      </c>
      <c r="E984" s="26">
        <v>59905101</v>
      </c>
      <c r="F984" s="24" t="s">
        <v>3729</v>
      </c>
      <c r="G984" s="28" t="e">
        <f>VLOOKUP($A984,'GL-1000 ระงับ'!$B$2:$C$99,1,FALSE)</f>
        <v>#N/A</v>
      </c>
      <c r="H984" s="28" t="e">
        <f>VLOOKUP($A984,'GL-1000 ระงับ'!$B$2:$C$99,2,FALSE)</f>
        <v>#N/A</v>
      </c>
      <c r="I984" s="2">
        <v>2958465</v>
      </c>
      <c r="J984" s="2">
        <v>1</v>
      </c>
      <c r="K984" s="2">
        <v>40844</v>
      </c>
      <c r="L984" t="s">
        <v>2885</v>
      </c>
      <c r="M984" t="s">
        <v>2886</v>
      </c>
      <c r="N984" t="s">
        <v>6</v>
      </c>
      <c r="O984" t="s">
        <v>7</v>
      </c>
      <c r="P984" t="s">
        <v>3</v>
      </c>
    </row>
    <row r="985" spans="1:16" hidden="1" x14ac:dyDescent="0.25">
      <c r="A985" s="21">
        <v>59905102</v>
      </c>
      <c r="B985" t="s">
        <v>2888</v>
      </c>
      <c r="C985" t="s">
        <v>2</v>
      </c>
      <c r="D985" s="18" t="s">
        <v>3</v>
      </c>
      <c r="E985" s="26">
        <v>59905102</v>
      </c>
      <c r="F985" s="24" t="s">
        <v>2889</v>
      </c>
      <c r="G985" s="28" t="e">
        <f>VLOOKUP($A985,'GL-1000 ระงับ'!$B$2:$C$99,1,FALSE)</f>
        <v>#N/A</v>
      </c>
      <c r="H985" s="28" t="e">
        <f>VLOOKUP($A985,'GL-1000 ระงับ'!$B$2:$C$99,2,FALSE)</f>
        <v>#N/A</v>
      </c>
      <c r="I985" s="2">
        <v>2958465</v>
      </c>
      <c r="J985" s="2">
        <v>1</v>
      </c>
      <c r="K985" s="2">
        <v>40844</v>
      </c>
      <c r="L985" t="s">
        <v>2888</v>
      </c>
      <c r="M985" t="s">
        <v>2889</v>
      </c>
      <c r="N985" t="s">
        <v>6</v>
      </c>
      <c r="O985" t="s">
        <v>7</v>
      </c>
      <c r="P985" t="s">
        <v>3</v>
      </c>
    </row>
    <row r="986" spans="1:16" hidden="1" x14ac:dyDescent="0.25">
      <c r="A986" s="21">
        <v>59905201</v>
      </c>
      <c r="B986" t="s">
        <v>2891</v>
      </c>
      <c r="C986" t="s">
        <v>2</v>
      </c>
      <c r="D986" s="18" t="s">
        <v>3</v>
      </c>
      <c r="E986" s="26">
        <v>59905201</v>
      </c>
      <c r="F986" s="24" t="s">
        <v>3731</v>
      </c>
      <c r="G986" s="28" t="e">
        <f>VLOOKUP($A986,'GL-1000 ระงับ'!$B$2:$C$99,1,FALSE)</f>
        <v>#N/A</v>
      </c>
      <c r="H986" s="28" t="e">
        <f>VLOOKUP($A986,'GL-1000 ระงับ'!$B$2:$C$99,2,FALSE)</f>
        <v>#N/A</v>
      </c>
      <c r="I986" s="2">
        <v>2958465</v>
      </c>
      <c r="J986" s="2">
        <v>1</v>
      </c>
      <c r="K986" s="2">
        <v>41696</v>
      </c>
      <c r="L986" t="s">
        <v>2891</v>
      </c>
      <c r="M986" t="s">
        <v>2892</v>
      </c>
      <c r="N986" t="s">
        <v>61</v>
      </c>
      <c r="O986" t="s">
        <v>7</v>
      </c>
      <c r="P986" t="s">
        <v>3</v>
      </c>
    </row>
    <row r="987" spans="1:16" hidden="1" x14ac:dyDescent="0.25">
      <c r="A987" s="21">
        <v>59906101</v>
      </c>
      <c r="B987" t="s">
        <v>2894</v>
      </c>
      <c r="C987" t="s">
        <v>2</v>
      </c>
      <c r="D987" s="18" t="s">
        <v>3</v>
      </c>
      <c r="E987" s="26">
        <v>59906101</v>
      </c>
      <c r="F987" s="24" t="s">
        <v>2894</v>
      </c>
      <c r="G987" s="28" t="e">
        <f>VLOOKUP($A987,'GL-1000 ระงับ'!$B$2:$C$99,1,FALSE)</f>
        <v>#N/A</v>
      </c>
      <c r="H987" s="28" t="e">
        <f>VLOOKUP($A987,'GL-1000 ระงับ'!$B$2:$C$99,2,FALSE)</f>
        <v>#N/A</v>
      </c>
      <c r="I987" s="2">
        <v>2958465</v>
      </c>
      <c r="J987" s="2">
        <v>1</v>
      </c>
      <c r="K987" s="2">
        <v>40844</v>
      </c>
      <c r="L987" t="s">
        <v>2894</v>
      </c>
      <c r="M987" t="s">
        <v>2894</v>
      </c>
      <c r="N987" t="s">
        <v>6</v>
      </c>
      <c r="O987" t="s">
        <v>7</v>
      </c>
      <c r="P987" t="s">
        <v>3</v>
      </c>
    </row>
    <row r="988" spans="1:16" hidden="1" x14ac:dyDescent="0.25">
      <c r="A988" s="21">
        <v>59906102</v>
      </c>
      <c r="B988" t="s">
        <v>2896</v>
      </c>
      <c r="C988" t="s">
        <v>2</v>
      </c>
      <c r="D988" s="18" t="s">
        <v>3</v>
      </c>
      <c r="E988" s="26">
        <v>59906102</v>
      </c>
      <c r="F988" s="24" t="s">
        <v>2897</v>
      </c>
      <c r="G988" s="28" t="e">
        <f>VLOOKUP($A988,'GL-1000 ระงับ'!$B$2:$C$99,1,FALSE)</f>
        <v>#N/A</v>
      </c>
      <c r="H988" s="28" t="e">
        <f>VLOOKUP($A988,'GL-1000 ระงับ'!$B$2:$C$99,2,FALSE)</f>
        <v>#N/A</v>
      </c>
      <c r="I988" s="2">
        <v>2958465</v>
      </c>
      <c r="J988" s="2">
        <v>1</v>
      </c>
      <c r="K988" s="2">
        <v>40844</v>
      </c>
      <c r="L988" t="s">
        <v>2896</v>
      </c>
      <c r="M988" t="s">
        <v>2897</v>
      </c>
      <c r="N988" t="s">
        <v>6</v>
      </c>
      <c r="O988" t="s">
        <v>7</v>
      </c>
      <c r="P988" t="s">
        <v>3</v>
      </c>
    </row>
    <row r="989" spans="1:16" hidden="1" x14ac:dyDescent="0.25">
      <c r="A989" s="21">
        <v>59906103</v>
      </c>
      <c r="B989" t="s">
        <v>2899</v>
      </c>
      <c r="C989" t="s">
        <v>2</v>
      </c>
      <c r="D989" s="18" t="s">
        <v>3</v>
      </c>
      <c r="E989" s="26">
        <v>59906103</v>
      </c>
      <c r="F989" s="24" t="s">
        <v>2900</v>
      </c>
      <c r="G989" s="28" t="e">
        <f>VLOOKUP($A989,'GL-1000 ระงับ'!$B$2:$C$99,1,FALSE)</f>
        <v>#N/A</v>
      </c>
      <c r="H989" s="28" t="e">
        <f>VLOOKUP($A989,'GL-1000 ระงับ'!$B$2:$C$99,2,FALSE)</f>
        <v>#N/A</v>
      </c>
      <c r="I989" s="2">
        <v>2958465</v>
      </c>
      <c r="J989" s="2">
        <v>1</v>
      </c>
      <c r="K989" s="2">
        <v>40921</v>
      </c>
      <c r="L989" t="s">
        <v>2899</v>
      </c>
      <c r="M989" t="s">
        <v>2900</v>
      </c>
      <c r="N989" t="s">
        <v>6</v>
      </c>
      <c r="O989" t="s">
        <v>7</v>
      </c>
      <c r="P989" t="s">
        <v>3</v>
      </c>
    </row>
    <row r="990" spans="1:16" hidden="1" x14ac:dyDescent="0.25">
      <c r="A990" s="21">
        <v>59906104</v>
      </c>
      <c r="B990" t="s">
        <v>2902</v>
      </c>
      <c r="C990" t="s">
        <v>2</v>
      </c>
      <c r="D990" s="18" t="s">
        <v>3</v>
      </c>
      <c r="E990" s="26">
        <v>59906104</v>
      </c>
      <c r="F990" s="24" t="s">
        <v>2903</v>
      </c>
      <c r="G990" s="28" t="e">
        <f>VLOOKUP($A990,'GL-1000 ระงับ'!$B$2:$C$99,1,FALSE)</f>
        <v>#N/A</v>
      </c>
      <c r="H990" s="28" t="e">
        <f>VLOOKUP($A990,'GL-1000 ระงับ'!$B$2:$C$99,2,FALSE)</f>
        <v>#N/A</v>
      </c>
      <c r="I990" s="2">
        <v>2958465</v>
      </c>
      <c r="J990" s="2">
        <v>1</v>
      </c>
      <c r="K990" s="2">
        <v>40921</v>
      </c>
      <c r="L990" t="s">
        <v>2902</v>
      </c>
      <c r="M990" t="s">
        <v>2903</v>
      </c>
      <c r="N990" t="s">
        <v>6</v>
      </c>
      <c r="O990" t="s">
        <v>7</v>
      </c>
      <c r="P990" t="s">
        <v>3</v>
      </c>
    </row>
    <row r="991" spans="1:16" hidden="1" x14ac:dyDescent="0.25">
      <c r="A991" s="21">
        <v>59906199</v>
      </c>
      <c r="B991" t="s">
        <v>2905</v>
      </c>
      <c r="C991" t="s">
        <v>2</v>
      </c>
      <c r="D991" s="18" t="s">
        <v>3</v>
      </c>
      <c r="E991" s="26">
        <v>59906199</v>
      </c>
      <c r="F991" s="24" t="s">
        <v>2905</v>
      </c>
      <c r="G991" s="28" t="e">
        <f>VLOOKUP($A991,'GL-1000 ระงับ'!$B$2:$C$99,1,FALSE)</f>
        <v>#N/A</v>
      </c>
      <c r="H991" s="28" t="e">
        <f>VLOOKUP($A991,'GL-1000 ระงับ'!$B$2:$C$99,2,FALSE)</f>
        <v>#N/A</v>
      </c>
      <c r="I991" s="2">
        <v>2958465</v>
      </c>
      <c r="J991" s="2">
        <v>1</v>
      </c>
      <c r="K991" s="2">
        <v>40844</v>
      </c>
      <c r="L991" t="s">
        <v>2905</v>
      </c>
      <c r="M991" t="s">
        <v>2905</v>
      </c>
      <c r="N991" t="s">
        <v>6</v>
      </c>
      <c r="O991" t="s">
        <v>7</v>
      </c>
      <c r="P991" t="s">
        <v>3</v>
      </c>
    </row>
    <row r="992" spans="1:16" hidden="1" x14ac:dyDescent="0.25">
      <c r="A992" s="21">
        <v>59907101</v>
      </c>
      <c r="B992" t="s">
        <v>2907</v>
      </c>
      <c r="C992" t="s">
        <v>2</v>
      </c>
      <c r="D992" s="18" t="s">
        <v>3</v>
      </c>
      <c r="E992" s="26">
        <v>59907101</v>
      </c>
      <c r="F992" s="24" t="s">
        <v>2908</v>
      </c>
      <c r="G992" s="28" t="e">
        <f>VLOOKUP($A992,'GL-1000 ระงับ'!$B$2:$C$99,1,FALSE)</f>
        <v>#N/A</v>
      </c>
      <c r="H992" s="28" t="e">
        <f>VLOOKUP($A992,'GL-1000 ระงับ'!$B$2:$C$99,2,FALSE)</f>
        <v>#N/A</v>
      </c>
      <c r="I992" s="2">
        <v>2958465</v>
      </c>
      <c r="J992" s="2">
        <v>1</v>
      </c>
      <c r="K992" s="2">
        <v>40949</v>
      </c>
      <c r="L992" t="s">
        <v>2907</v>
      </c>
      <c r="M992" t="s">
        <v>2908</v>
      </c>
      <c r="N992" t="s">
        <v>6</v>
      </c>
      <c r="O992" t="s">
        <v>7</v>
      </c>
      <c r="P992" t="s">
        <v>3</v>
      </c>
    </row>
    <row r="993" spans="1:16" hidden="1" x14ac:dyDescent="0.25">
      <c r="A993" s="21">
        <v>59908101</v>
      </c>
      <c r="B993" t="s">
        <v>2910</v>
      </c>
      <c r="C993" t="s">
        <v>2</v>
      </c>
      <c r="D993" s="18" t="s">
        <v>3</v>
      </c>
      <c r="E993" s="26">
        <v>59908101</v>
      </c>
      <c r="F993" s="24" t="s">
        <v>2911</v>
      </c>
      <c r="G993" s="28" t="e">
        <f>VLOOKUP($A993,'GL-1000 ระงับ'!$B$2:$C$99,1,FALSE)</f>
        <v>#N/A</v>
      </c>
      <c r="H993" s="28" t="e">
        <f>VLOOKUP($A993,'GL-1000 ระงับ'!$B$2:$C$99,2,FALSE)</f>
        <v>#N/A</v>
      </c>
      <c r="I993" s="2">
        <v>2958465</v>
      </c>
      <c r="J993" s="2">
        <v>1</v>
      </c>
      <c r="K993" s="2">
        <v>41646</v>
      </c>
      <c r="L993" t="s">
        <v>2910</v>
      </c>
      <c r="M993" t="s">
        <v>2911</v>
      </c>
      <c r="N993" t="s">
        <v>61</v>
      </c>
      <c r="O993" t="s">
        <v>7</v>
      </c>
      <c r="P993" t="s">
        <v>3</v>
      </c>
    </row>
    <row r="994" spans="1:16" hidden="1" x14ac:dyDescent="0.25">
      <c r="A994" s="21">
        <v>59909101</v>
      </c>
      <c r="B994" t="s">
        <v>2913</v>
      </c>
      <c r="C994" t="s">
        <v>2</v>
      </c>
      <c r="D994" s="18" t="s">
        <v>3</v>
      </c>
      <c r="E994" s="26">
        <v>59909101</v>
      </c>
      <c r="F994" s="24" t="s">
        <v>2914</v>
      </c>
      <c r="G994" s="28" t="e">
        <f>VLOOKUP($A994,'GL-1000 ระงับ'!$B$2:$C$99,1,FALSE)</f>
        <v>#N/A</v>
      </c>
      <c r="H994" s="28" t="e">
        <f>VLOOKUP($A994,'GL-1000 ระงับ'!$B$2:$C$99,2,FALSE)</f>
        <v>#N/A</v>
      </c>
      <c r="I994" s="2">
        <v>2958465</v>
      </c>
      <c r="J994" s="2">
        <v>1</v>
      </c>
      <c r="K994" s="2">
        <v>42018</v>
      </c>
      <c r="L994" t="s">
        <v>2913</v>
      </c>
      <c r="M994" t="s">
        <v>2914</v>
      </c>
      <c r="N994" t="s">
        <v>61</v>
      </c>
      <c r="O994" t="s">
        <v>7</v>
      </c>
      <c r="P994" t="s">
        <v>3</v>
      </c>
    </row>
    <row r="995" spans="1:16" hidden="1" x14ac:dyDescent="0.25">
      <c r="A995" s="21">
        <v>59911101</v>
      </c>
      <c r="B995" t="s">
        <v>2916</v>
      </c>
      <c r="C995" t="s">
        <v>2</v>
      </c>
      <c r="D995" s="18" t="s">
        <v>3</v>
      </c>
      <c r="E995" s="26">
        <v>59911101</v>
      </c>
      <c r="F995" s="24" t="s">
        <v>3741</v>
      </c>
      <c r="G995" s="28" t="e">
        <f>VLOOKUP($A995,'GL-1000 ระงับ'!$B$2:$C$99,1,FALSE)</f>
        <v>#N/A</v>
      </c>
      <c r="H995" s="28" t="e">
        <f>VLOOKUP($A995,'GL-1000 ระงับ'!$B$2:$C$99,2,FALSE)</f>
        <v>#N/A</v>
      </c>
      <c r="I995" s="2">
        <v>2958465</v>
      </c>
      <c r="J995" s="2">
        <v>1</v>
      </c>
      <c r="K995" s="2">
        <v>43832</v>
      </c>
      <c r="L995" t="s">
        <v>2916</v>
      </c>
      <c r="M995" t="s">
        <v>2917</v>
      </c>
      <c r="N995" t="s">
        <v>57</v>
      </c>
      <c r="O995" t="s">
        <v>7</v>
      </c>
      <c r="P995" t="s">
        <v>3</v>
      </c>
    </row>
    <row r="996" spans="1:16" hidden="1" x14ac:dyDescent="0.25">
      <c r="A996" s="21">
        <v>59911201</v>
      </c>
      <c r="B996" t="s">
        <v>2919</v>
      </c>
      <c r="C996" t="s">
        <v>2</v>
      </c>
      <c r="D996" s="18" t="s">
        <v>3</v>
      </c>
      <c r="E996" s="26">
        <v>59911201</v>
      </c>
      <c r="F996" s="24" t="s">
        <v>3743</v>
      </c>
      <c r="G996" s="28" t="e">
        <f>VLOOKUP($A996,'GL-1000 ระงับ'!$B$2:$C$99,1,FALSE)</f>
        <v>#N/A</v>
      </c>
      <c r="H996" s="28" t="e">
        <f>VLOOKUP($A996,'GL-1000 ระงับ'!$B$2:$C$99,2,FALSE)</f>
        <v>#N/A</v>
      </c>
      <c r="I996" s="2">
        <v>2958465</v>
      </c>
      <c r="J996" s="2">
        <v>1</v>
      </c>
      <c r="K996" s="2">
        <v>43832</v>
      </c>
      <c r="L996" t="s">
        <v>2919</v>
      </c>
      <c r="M996" t="s">
        <v>2920</v>
      </c>
      <c r="N996" t="s">
        <v>57</v>
      </c>
      <c r="O996" t="s">
        <v>7</v>
      </c>
      <c r="P996" t="s">
        <v>3</v>
      </c>
    </row>
    <row r="997" spans="1:16" hidden="1" x14ac:dyDescent="0.25">
      <c r="A997" s="21">
        <v>59912101</v>
      </c>
      <c r="B997" t="s">
        <v>2922</v>
      </c>
      <c r="C997" t="s">
        <v>2</v>
      </c>
      <c r="D997" s="18" t="s">
        <v>4</v>
      </c>
      <c r="E997" s="26">
        <v>59912101</v>
      </c>
      <c r="F997" s="24" t="s">
        <v>3745</v>
      </c>
      <c r="G997" s="28" t="e">
        <f>VLOOKUP($A997,'GL-1000 ระงับ'!$B$2:$C$99,1,FALSE)</f>
        <v>#N/A</v>
      </c>
      <c r="H997" s="28" t="e">
        <f>VLOOKUP($A997,'GL-1000 ระงับ'!$B$2:$C$99,2,FALSE)</f>
        <v>#N/A</v>
      </c>
      <c r="I997" s="2">
        <v>2958465</v>
      </c>
      <c r="J997" s="2">
        <v>1</v>
      </c>
      <c r="K997" s="2">
        <v>44795</v>
      </c>
      <c r="L997" t="s">
        <v>2923</v>
      </c>
      <c r="M997" t="s">
        <v>2924</v>
      </c>
      <c r="N997" t="s">
        <v>229</v>
      </c>
      <c r="O997" t="s">
        <v>7</v>
      </c>
      <c r="P997" t="s">
        <v>3</v>
      </c>
    </row>
    <row r="998" spans="1:16" hidden="1" x14ac:dyDescent="0.25">
      <c r="A998" s="21">
        <v>59913101</v>
      </c>
      <c r="B998" t="s">
        <v>2926</v>
      </c>
      <c r="C998" t="s">
        <v>2</v>
      </c>
      <c r="D998" s="18" t="s">
        <v>4</v>
      </c>
      <c r="E998" s="26">
        <v>59913101</v>
      </c>
      <c r="F998" s="24" t="s">
        <v>3747</v>
      </c>
      <c r="G998" s="28" t="e">
        <f>VLOOKUP($A998,'GL-1000 ระงับ'!$B$2:$C$99,1,FALSE)</f>
        <v>#N/A</v>
      </c>
      <c r="H998" s="28" t="e">
        <f>VLOOKUP($A998,'GL-1000 ระงับ'!$B$2:$C$99,2,FALSE)</f>
        <v>#N/A</v>
      </c>
      <c r="I998" s="2">
        <v>2958465</v>
      </c>
      <c r="J998" s="2">
        <v>1</v>
      </c>
      <c r="K998" s="2">
        <v>44931</v>
      </c>
      <c r="L998" t="s">
        <v>2926</v>
      </c>
      <c r="M998" t="s">
        <v>2927</v>
      </c>
      <c r="N998" t="s">
        <v>127</v>
      </c>
      <c r="O998" t="s">
        <v>7</v>
      </c>
      <c r="P998" t="s">
        <v>3</v>
      </c>
    </row>
    <row r="999" spans="1:16" hidden="1" x14ac:dyDescent="0.25">
      <c r="A999" s="21">
        <v>59914101</v>
      </c>
      <c r="B999" t="s">
        <v>2929</v>
      </c>
      <c r="C999" t="s">
        <v>2</v>
      </c>
      <c r="D999" s="18" t="s">
        <v>76</v>
      </c>
      <c r="E999" s="26">
        <v>59914101</v>
      </c>
      <c r="F999" s="24" t="s">
        <v>3749</v>
      </c>
      <c r="G999" s="28" t="e">
        <f>VLOOKUP($A999,'GL-1000 ระงับ'!$B$2:$C$99,1,FALSE)</f>
        <v>#N/A</v>
      </c>
      <c r="H999" s="28" t="e">
        <f>VLOOKUP($A999,'GL-1000 ระงับ'!$B$2:$C$99,2,FALSE)</f>
        <v>#N/A</v>
      </c>
      <c r="I999" s="2">
        <v>2958465</v>
      </c>
      <c r="J999" s="2">
        <v>1</v>
      </c>
      <c r="K999" s="2">
        <v>45393</v>
      </c>
      <c r="L999" t="s">
        <v>2929</v>
      </c>
      <c r="M999" t="s">
        <v>2930</v>
      </c>
      <c r="N999" t="s">
        <v>127</v>
      </c>
      <c r="O999" t="s">
        <v>7</v>
      </c>
      <c r="P999" t="s">
        <v>3</v>
      </c>
    </row>
    <row r="1000" spans="1:16" hidden="1" x14ac:dyDescent="0.25">
      <c r="A1000" s="21">
        <v>59999199</v>
      </c>
      <c r="B1000" t="s">
        <v>2932</v>
      </c>
      <c r="C1000" t="s">
        <v>2</v>
      </c>
      <c r="D1000" s="18" t="s">
        <v>3</v>
      </c>
      <c r="E1000" s="26">
        <v>59999199</v>
      </c>
      <c r="F1000" s="24" t="s">
        <v>2932</v>
      </c>
      <c r="G1000" s="28" t="e">
        <f>VLOOKUP($A1000,'GL-1000 ระงับ'!$B$2:$C$99,1,FALSE)</f>
        <v>#N/A</v>
      </c>
      <c r="H1000" s="28" t="e">
        <f>VLOOKUP($A1000,'GL-1000 ระงับ'!$B$2:$C$99,2,FALSE)</f>
        <v>#N/A</v>
      </c>
      <c r="I1000" s="2">
        <v>2958465</v>
      </c>
      <c r="J1000" s="2">
        <v>1</v>
      </c>
      <c r="K1000" s="2">
        <v>40844</v>
      </c>
      <c r="L1000" t="s">
        <v>2932</v>
      </c>
      <c r="M1000" t="s">
        <v>2932</v>
      </c>
      <c r="N1000" t="s">
        <v>6</v>
      </c>
      <c r="O1000" t="s">
        <v>7</v>
      </c>
      <c r="P1000" t="s">
        <v>3</v>
      </c>
    </row>
    <row r="1001" spans="1:16" hidden="1" x14ac:dyDescent="0.25">
      <c r="A1001" s="21">
        <v>59999299</v>
      </c>
      <c r="B1001" t="s">
        <v>2934</v>
      </c>
      <c r="C1001" t="s">
        <v>2</v>
      </c>
      <c r="D1001" s="18" t="s">
        <v>3</v>
      </c>
      <c r="E1001" s="26">
        <v>59999299</v>
      </c>
      <c r="F1001" s="24" t="s">
        <v>2935</v>
      </c>
      <c r="G1001" s="28" t="e">
        <f>VLOOKUP($A1001,'GL-1000 ระงับ'!$B$2:$C$99,1,FALSE)</f>
        <v>#N/A</v>
      </c>
      <c r="H1001" s="28" t="e">
        <f>VLOOKUP($A1001,'GL-1000 ระงับ'!$B$2:$C$99,2,FALSE)</f>
        <v>#N/A</v>
      </c>
      <c r="I1001" s="2">
        <v>2958465</v>
      </c>
      <c r="J1001" s="2">
        <v>1</v>
      </c>
      <c r="K1001" s="2">
        <v>45268</v>
      </c>
      <c r="L1001" t="s">
        <v>2934</v>
      </c>
      <c r="M1001" t="s">
        <v>2935</v>
      </c>
      <c r="N1001" t="s">
        <v>127</v>
      </c>
      <c r="O1001" t="s">
        <v>7</v>
      </c>
      <c r="P1001" t="s">
        <v>3</v>
      </c>
    </row>
    <row r="1002" spans="1:16" hidden="1" x14ac:dyDescent="0.25">
      <c r="A1002" s="21">
        <v>59999998</v>
      </c>
      <c r="B1002" t="s">
        <v>2937</v>
      </c>
      <c r="C1002" t="s">
        <v>2</v>
      </c>
      <c r="D1002" s="18" t="s">
        <v>3</v>
      </c>
      <c r="E1002" s="26">
        <v>59999998</v>
      </c>
      <c r="F1002" s="24" t="s">
        <v>2938</v>
      </c>
      <c r="G1002" s="28" t="e">
        <f>VLOOKUP($A1002,'GL-1000 ระงับ'!$B$2:$C$99,1,FALSE)</f>
        <v>#N/A</v>
      </c>
      <c r="H1002" s="28" t="e">
        <f>VLOOKUP($A1002,'GL-1000 ระงับ'!$B$2:$C$99,2,FALSE)</f>
        <v>#N/A</v>
      </c>
      <c r="I1002" s="2">
        <v>2958465</v>
      </c>
      <c r="J1002" s="2">
        <v>1</v>
      </c>
      <c r="K1002" s="2">
        <v>41388</v>
      </c>
      <c r="L1002" t="s">
        <v>2937</v>
      </c>
      <c r="M1002" t="s">
        <v>2938</v>
      </c>
      <c r="N1002" t="s">
        <v>1908</v>
      </c>
      <c r="O1002" t="s">
        <v>7</v>
      </c>
      <c r="P1002" t="s">
        <v>3</v>
      </c>
    </row>
    <row r="1003" spans="1:16" hidden="1" x14ac:dyDescent="0.25">
      <c r="A1003" s="21">
        <v>59999999</v>
      </c>
      <c r="B1003" t="s">
        <v>2940</v>
      </c>
      <c r="C1003" t="s">
        <v>2</v>
      </c>
      <c r="D1003" s="18" t="s">
        <v>3</v>
      </c>
      <c r="E1003" s="26">
        <v>59999999</v>
      </c>
      <c r="F1003" s="24" t="s">
        <v>2941</v>
      </c>
      <c r="G1003" s="28" t="e">
        <f>VLOOKUP($A1003,'GL-1000 ระงับ'!$B$2:$C$99,1,FALSE)</f>
        <v>#N/A</v>
      </c>
      <c r="H1003" s="28" t="e">
        <f>VLOOKUP($A1003,'GL-1000 ระงับ'!$B$2:$C$99,2,FALSE)</f>
        <v>#N/A</v>
      </c>
      <c r="I1003" s="2">
        <v>2958465</v>
      </c>
      <c r="J1003" s="2">
        <v>1</v>
      </c>
      <c r="K1003" s="2">
        <v>41388</v>
      </c>
      <c r="L1003" t="s">
        <v>2940</v>
      </c>
      <c r="M1003" t="s">
        <v>2941</v>
      </c>
      <c r="N1003" t="s">
        <v>1908</v>
      </c>
      <c r="O1003" t="s">
        <v>7</v>
      </c>
      <c r="P1003" t="s">
        <v>3</v>
      </c>
    </row>
  </sheetData>
  <autoFilter ref="A1:P1003">
    <filterColumn colId="4">
      <filters>
        <filter val="#N/A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61"/>
  <sheetViews>
    <sheetView topLeftCell="A1231" workbookViewId="0">
      <selection activeCell="C14" sqref="C14"/>
    </sheetView>
  </sheetViews>
  <sheetFormatPr defaultRowHeight="12.5" x14ac:dyDescent="0.25"/>
  <cols>
    <col min="1" max="1" width="14.1796875" style="39" bestFit="1" customWidth="1"/>
    <col min="2" max="2" width="46.08984375" style="39" customWidth="1"/>
    <col min="3" max="3" width="13.6328125" style="39" bestFit="1" customWidth="1"/>
    <col min="4" max="4" width="36.7265625" style="39" bestFit="1" customWidth="1"/>
    <col min="5" max="5" width="8.7265625" style="39"/>
    <col min="6" max="6" width="82" style="39" bestFit="1" customWidth="1"/>
    <col min="7" max="16384" width="8.7265625" style="39"/>
  </cols>
  <sheetData>
    <row r="1" spans="1:6" x14ac:dyDescent="0.25">
      <c r="A1" s="39" t="s">
        <v>3868</v>
      </c>
      <c r="B1" s="39" t="s">
        <v>3869</v>
      </c>
      <c r="C1" s="39" t="s">
        <v>3866</v>
      </c>
      <c r="D1" s="39" t="s">
        <v>3867</v>
      </c>
      <c r="E1" s="39" t="s">
        <v>3870</v>
      </c>
      <c r="F1" s="39" t="s">
        <v>3871</v>
      </c>
    </row>
    <row r="2" spans="1:6" x14ac:dyDescent="0.25">
      <c r="A2" s="39">
        <v>51601101</v>
      </c>
      <c r="B2" s="39" t="s">
        <v>416</v>
      </c>
      <c r="C2" s="39" t="s">
        <v>3872</v>
      </c>
      <c r="D2" s="39" t="s">
        <v>3873</v>
      </c>
      <c r="E2" s="39">
        <v>50113101</v>
      </c>
      <c r="F2" s="39" t="s">
        <v>416</v>
      </c>
    </row>
    <row r="3" spans="1:6" x14ac:dyDescent="0.25">
      <c r="A3" s="39">
        <v>51601102</v>
      </c>
      <c r="B3" s="39" t="s">
        <v>419</v>
      </c>
      <c r="C3" s="39" t="s">
        <v>3872</v>
      </c>
      <c r="D3" s="39" t="s">
        <v>3873</v>
      </c>
      <c r="E3" s="39">
        <v>50113102</v>
      </c>
      <c r="F3" s="39" t="s">
        <v>419</v>
      </c>
    </row>
    <row r="4" spans="1:6" x14ac:dyDescent="0.25">
      <c r="A4" s="39">
        <v>51601103</v>
      </c>
      <c r="B4" s="39" t="s">
        <v>422</v>
      </c>
      <c r="C4" s="39" t="s">
        <v>3872</v>
      </c>
      <c r="D4" s="39" t="s">
        <v>3873</v>
      </c>
      <c r="E4" s="39">
        <v>50113103</v>
      </c>
      <c r="F4" s="39" t="s">
        <v>422</v>
      </c>
    </row>
    <row r="5" spans="1:6" x14ac:dyDescent="0.25">
      <c r="A5" s="39">
        <v>51601104</v>
      </c>
      <c r="B5" s="39" t="s">
        <v>3111</v>
      </c>
      <c r="C5" s="39" t="s">
        <v>3872</v>
      </c>
      <c r="D5" s="39" t="s">
        <v>3873</v>
      </c>
      <c r="E5" s="39">
        <v>50113104</v>
      </c>
      <c r="F5" s="39" t="s">
        <v>416</v>
      </c>
    </row>
    <row r="6" spans="1:6" x14ac:dyDescent="0.25">
      <c r="A6" s="39">
        <v>51601105</v>
      </c>
      <c r="B6" s="39" t="s">
        <v>428</v>
      </c>
      <c r="C6" s="39" t="s">
        <v>3872</v>
      </c>
      <c r="D6" s="39" t="s">
        <v>3873</v>
      </c>
      <c r="E6" s="39">
        <v>50113105</v>
      </c>
      <c r="F6" s="39" t="s">
        <v>3874</v>
      </c>
    </row>
    <row r="7" spans="1:6" x14ac:dyDescent="0.25">
      <c r="A7" s="39">
        <v>51601106</v>
      </c>
      <c r="B7" s="39" t="s">
        <v>430</v>
      </c>
      <c r="C7" s="39" t="s">
        <v>3872</v>
      </c>
      <c r="D7" s="39" t="s">
        <v>3873</v>
      </c>
      <c r="E7" s="39">
        <v>50113106</v>
      </c>
      <c r="F7" s="39" t="s">
        <v>430</v>
      </c>
    </row>
    <row r="8" spans="1:6" x14ac:dyDescent="0.25">
      <c r="A8" s="39">
        <v>51601108</v>
      </c>
      <c r="B8" s="39" t="s">
        <v>436</v>
      </c>
      <c r="C8" s="39" t="s">
        <v>3872</v>
      </c>
      <c r="D8" s="39" t="s">
        <v>3873</v>
      </c>
      <c r="E8" s="39">
        <v>50113108</v>
      </c>
      <c r="F8" s="39" t="s">
        <v>436</v>
      </c>
    </row>
    <row r="9" spans="1:6" x14ac:dyDescent="0.25">
      <c r="A9" s="39">
        <v>51601109</v>
      </c>
      <c r="B9" s="39" t="s">
        <v>439</v>
      </c>
      <c r="C9" s="39" t="s">
        <v>3872</v>
      </c>
      <c r="D9" s="39" t="s">
        <v>3873</v>
      </c>
      <c r="E9" s="39">
        <v>50113109</v>
      </c>
      <c r="F9" s="39" t="s">
        <v>439</v>
      </c>
    </row>
    <row r="10" spans="1:6" x14ac:dyDescent="0.25">
      <c r="A10" s="39">
        <v>51601110</v>
      </c>
      <c r="B10" s="39" t="s">
        <v>442</v>
      </c>
      <c r="C10" s="39" t="s">
        <v>3872</v>
      </c>
      <c r="D10" s="39" t="s">
        <v>3873</v>
      </c>
      <c r="E10" s="39">
        <v>50113110</v>
      </c>
      <c r="F10" s="39" t="s">
        <v>442</v>
      </c>
    </row>
    <row r="11" spans="1:6" x14ac:dyDescent="0.25">
      <c r="A11" s="39">
        <v>51601199</v>
      </c>
      <c r="B11" s="39" t="s">
        <v>448</v>
      </c>
      <c r="C11" s="39" t="s">
        <v>3872</v>
      </c>
      <c r="D11" s="39" t="s">
        <v>3873</v>
      </c>
      <c r="E11" s="39">
        <v>50113111</v>
      </c>
      <c r="F11" s="39" t="s">
        <v>448</v>
      </c>
    </row>
    <row r="12" spans="1:6" x14ac:dyDescent="0.25">
      <c r="A12" s="39">
        <v>51601201</v>
      </c>
      <c r="B12" s="39" t="s">
        <v>451</v>
      </c>
      <c r="C12" s="39" t="s">
        <v>3872</v>
      </c>
      <c r="D12" s="39" t="s">
        <v>3873</v>
      </c>
      <c r="E12" s="39">
        <v>50113112</v>
      </c>
      <c r="F12" s="39" t="s">
        <v>451</v>
      </c>
    </row>
    <row r="13" spans="1:6" x14ac:dyDescent="0.25">
      <c r="A13" s="39">
        <v>51601202</v>
      </c>
      <c r="B13" s="39" t="s">
        <v>454</v>
      </c>
      <c r="C13" s="39" t="s">
        <v>3872</v>
      </c>
      <c r="D13" s="39" t="s">
        <v>3873</v>
      </c>
      <c r="E13" s="39">
        <v>50113113</v>
      </c>
      <c r="F13" s="39" t="s">
        <v>454</v>
      </c>
    </row>
    <row r="14" spans="1:6" x14ac:dyDescent="0.25">
      <c r="A14" s="39">
        <v>51601203</v>
      </c>
      <c r="B14" s="39" t="s">
        <v>457</v>
      </c>
      <c r="C14" s="39" t="s">
        <v>3872</v>
      </c>
      <c r="D14" s="39" t="s">
        <v>3873</v>
      </c>
      <c r="E14" s="39">
        <v>50113114</v>
      </c>
      <c r="F14" s="39" t="s">
        <v>457</v>
      </c>
    </row>
    <row r="15" spans="1:6" x14ac:dyDescent="0.25">
      <c r="A15" s="39">
        <v>51601204</v>
      </c>
      <c r="B15" s="39" t="s">
        <v>459</v>
      </c>
      <c r="C15" s="39" t="s">
        <v>3872</v>
      </c>
      <c r="D15" s="39" t="s">
        <v>3873</v>
      </c>
      <c r="E15" s="39">
        <v>50113115</v>
      </c>
      <c r="F15" s="39" t="s">
        <v>459</v>
      </c>
    </row>
    <row r="16" spans="1:6" x14ac:dyDescent="0.25">
      <c r="A16" s="39">
        <v>51601205</v>
      </c>
      <c r="B16" s="39" t="s">
        <v>462</v>
      </c>
      <c r="C16" s="39" t="s">
        <v>3872</v>
      </c>
      <c r="D16" s="39" t="s">
        <v>3873</v>
      </c>
      <c r="E16" s="39">
        <v>50113116</v>
      </c>
      <c r="F16" s="39" t="s">
        <v>462</v>
      </c>
    </row>
    <row r="17" spans="1:6" x14ac:dyDescent="0.25">
      <c r="A17" s="39">
        <v>51601206</v>
      </c>
      <c r="B17" s="39" t="s">
        <v>3875</v>
      </c>
      <c r="C17" s="39" t="s">
        <v>3872</v>
      </c>
      <c r="D17" s="39" t="s">
        <v>3873</v>
      </c>
      <c r="E17" s="39">
        <v>50113117</v>
      </c>
      <c r="F17" s="39" t="s">
        <v>3875</v>
      </c>
    </row>
    <row r="18" spans="1:6" x14ac:dyDescent="0.25">
      <c r="A18" s="39">
        <v>51601299</v>
      </c>
      <c r="B18" s="39" t="s">
        <v>469</v>
      </c>
      <c r="C18" s="39" t="s">
        <v>3872</v>
      </c>
      <c r="D18" s="39" t="s">
        <v>3873</v>
      </c>
      <c r="E18" s="39">
        <v>50113118</v>
      </c>
      <c r="F18" s="39" t="s">
        <v>469</v>
      </c>
    </row>
    <row r="19" spans="1:6" x14ac:dyDescent="0.25">
      <c r="A19" s="39">
        <v>51601402</v>
      </c>
      <c r="B19" s="39" t="s">
        <v>3139</v>
      </c>
      <c r="C19" s="39" t="s">
        <v>3872</v>
      </c>
      <c r="D19" s="39" t="s">
        <v>3873</v>
      </c>
      <c r="E19" s="39">
        <v>50113119</v>
      </c>
      <c r="F19" s="39" t="s">
        <v>3139</v>
      </c>
    </row>
    <row r="20" spans="1:6" x14ac:dyDescent="0.25">
      <c r="A20" s="39">
        <v>51601502</v>
      </c>
      <c r="B20" s="39" t="s">
        <v>507</v>
      </c>
      <c r="C20" s="39" t="s">
        <v>3872</v>
      </c>
      <c r="D20" s="39" t="s">
        <v>3873</v>
      </c>
      <c r="E20" s="39">
        <v>50113120</v>
      </c>
      <c r="F20" s="39" t="s">
        <v>507</v>
      </c>
    </row>
    <row r="21" spans="1:6" x14ac:dyDescent="0.25">
      <c r="A21" s="39">
        <v>51601701</v>
      </c>
      <c r="B21" s="39" t="s">
        <v>3876</v>
      </c>
      <c r="C21" s="39" t="s">
        <v>3872</v>
      </c>
      <c r="D21" s="39" t="s">
        <v>3873</v>
      </c>
      <c r="E21" s="39">
        <v>50113121</v>
      </c>
      <c r="F21" s="39" t="s">
        <v>3876</v>
      </c>
    </row>
    <row r="22" spans="1:6" x14ac:dyDescent="0.25">
      <c r="A22" s="39">
        <v>51601702</v>
      </c>
      <c r="B22" s="39" t="s">
        <v>3877</v>
      </c>
      <c r="C22" s="39" t="s">
        <v>3872</v>
      </c>
      <c r="D22" s="39" t="s">
        <v>3873</v>
      </c>
      <c r="E22" s="39">
        <v>50113122</v>
      </c>
      <c r="F22" s="39" t="s">
        <v>3877</v>
      </c>
    </row>
    <row r="23" spans="1:6" x14ac:dyDescent="0.25">
      <c r="A23" s="39">
        <v>51601706</v>
      </c>
      <c r="B23" s="39" t="s">
        <v>3878</v>
      </c>
      <c r="C23" s="39" t="s">
        <v>3872</v>
      </c>
      <c r="D23" s="39" t="s">
        <v>3873</v>
      </c>
      <c r="E23" s="39">
        <v>50113123</v>
      </c>
      <c r="F23" s="39" t="s">
        <v>3878</v>
      </c>
    </row>
    <row r="24" spans="1:6" x14ac:dyDescent="0.25">
      <c r="A24" s="39">
        <v>51601707</v>
      </c>
      <c r="B24" s="39" t="s">
        <v>3879</v>
      </c>
      <c r="C24" s="39" t="s">
        <v>3872</v>
      </c>
      <c r="D24" s="39" t="s">
        <v>3873</v>
      </c>
      <c r="E24" s="39">
        <v>50113124</v>
      </c>
      <c r="F24" s="39" t="s">
        <v>3879</v>
      </c>
    </row>
    <row r="25" spans="1:6" x14ac:dyDescent="0.25">
      <c r="A25" s="39">
        <v>51601708</v>
      </c>
      <c r="B25" s="39" t="s">
        <v>3880</v>
      </c>
      <c r="C25" s="39" t="s">
        <v>3872</v>
      </c>
      <c r="D25" s="39" t="s">
        <v>3873</v>
      </c>
      <c r="E25" s="39">
        <v>50113125</v>
      </c>
      <c r="F25" s="39" t="s">
        <v>3880</v>
      </c>
    </row>
    <row r="26" spans="1:6" x14ac:dyDescent="0.25">
      <c r="A26" s="39">
        <v>51601709</v>
      </c>
      <c r="B26" s="39" t="s">
        <v>530</v>
      </c>
      <c r="C26" s="39" t="s">
        <v>3872</v>
      </c>
      <c r="D26" s="39" t="s">
        <v>3873</v>
      </c>
      <c r="E26" s="39">
        <v>50113126</v>
      </c>
      <c r="F26" s="39" t="s">
        <v>530</v>
      </c>
    </row>
    <row r="27" spans="1:6" x14ac:dyDescent="0.25">
      <c r="A27" s="39">
        <v>51601710</v>
      </c>
      <c r="B27" s="39" t="s">
        <v>533</v>
      </c>
      <c r="C27" s="39" t="s">
        <v>3872</v>
      </c>
      <c r="D27" s="39" t="s">
        <v>3873</v>
      </c>
      <c r="E27" s="39">
        <v>50113127</v>
      </c>
      <c r="F27" s="39" t="s">
        <v>533</v>
      </c>
    </row>
    <row r="28" spans="1:6" x14ac:dyDescent="0.25">
      <c r="A28" s="39">
        <v>51601712</v>
      </c>
      <c r="B28" s="39" t="s">
        <v>539</v>
      </c>
      <c r="C28" s="39" t="s">
        <v>3872</v>
      </c>
      <c r="D28" s="39" t="s">
        <v>3873</v>
      </c>
      <c r="E28" s="39">
        <v>50113147</v>
      </c>
      <c r="F28" s="39" t="s">
        <v>539</v>
      </c>
    </row>
    <row r="29" spans="1:6" x14ac:dyDescent="0.25">
      <c r="A29" s="39">
        <v>51601801</v>
      </c>
      <c r="B29" s="39" t="s">
        <v>3154</v>
      </c>
      <c r="C29" s="39" t="s">
        <v>3872</v>
      </c>
      <c r="D29" s="39" t="s">
        <v>3873</v>
      </c>
      <c r="E29" s="39">
        <v>50113128</v>
      </c>
      <c r="F29" s="39" t="s">
        <v>3154</v>
      </c>
    </row>
    <row r="30" spans="1:6" x14ac:dyDescent="0.25">
      <c r="A30" s="39">
        <v>51601802</v>
      </c>
      <c r="B30" s="39" t="s">
        <v>3156</v>
      </c>
      <c r="C30" s="39" t="s">
        <v>3872</v>
      </c>
      <c r="D30" s="39" t="s">
        <v>3873</v>
      </c>
      <c r="E30" s="39">
        <v>50113129</v>
      </c>
      <c r="F30" s="39" t="s">
        <v>3156</v>
      </c>
    </row>
    <row r="31" spans="1:6" x14ac:dyDescent="0.25">
      <c r="A31" s="39">
        <v>51601803</v>
      </c>
      <c r="B31" s="39" t="s">
        <v>3157</v>
      </c>
      <c r="C31" s="39" t="s">
        <v>3872</v>
      </c>
      <c r="D31" s="39" t="s">
        <v>3873</v>
      </c>
      <c r="E31" s="39">
        <v>50113130</v>
      </c>
      <c r="F31" s="39" t="s">
        <v>3157</v>
      </c>
    </row>
    <row r="32" spans="1:6" x14ac:dyDescent="0.25">
      <c r="A32" s="39">
        <v>51601899</v>
      </c>
      <c r="B32" s="39" t="s">
        <v>3158</v>
      </c>
      <c r="C32" s="39" t="s">
        <v>3872</v>
      </c>
      <c r="D32" s="39" t="s">
        <v>3873</v>
      </c>
      <c r="E32" s="39">
        <v>50113131</v>
      </c>
      <c r="F32" s="39" t="s">
        <v>3158</v>
      </c>
    </row>
    <row r="33" spans="1:8" x14ac:dyDescent="0.25">
      <c r="A33" s="39" t="s">
        <v>3881</v>
      </c>
      <c r="C33" s="39" t="s">
        <v>3872</v>
      </c>
      <c r="D33" s="39" t="s">
        <v>3873</v>
      </c>
      <c r="E33" s="39">
        <v>50113132</v>
      </c>
      <c r="F33" s="39" t="s">
        <v>3882</v>
      </c>
    </row>
    <row r="34" spans="1:8" x14ac:dyDescent="0.25">
      <c r="A34" s="39" t="s">
        <v>3881</v>
      </c>
      <c r="C34" s="39" t="s">
        <v>3872</v>
      </c>
      <c r="D34" s="39" t="s">
        <v>3873</v>
      </c>
      <c r="E34" s="39">
        <v>50113133</v>
      </c>
      <c r="F34" s="39" t="s">
        <v>3883</v>
      </c>
    </row>
    <row r="35" spans="1:8" x14ac:dyDescent="0.25">
      <c r="A35" s="39" t="s">
        <v>3881</v>
      </c>
      <c r="C35" s="39" t="s">
        <v>3872</v>
      </c>
      <c r="D35" s="39" t="s">
        <v>3873</v>
      </c>
      <c r="E35" s="39">
        <v>50113134</v>
      </c>
      <c r="F35" s="39" t="s">
        <v>3884</v>
      </c>
    </row>
    <row r="36" spans="1:8" x14ac:dyDescent="0.25">
      <c r="A36" s="39" t="s">
        <v>3881</v>
      </c>
      <c r="C36" s="39" t="s">
        <v>3872</v>
      </c>
      <c r="D36" s="39" t="s">
        <v>3873</v>
      </c>
      <c r="E36" s="39">
        <v>50113135</v>
      </c>
      <c r="F36" s="39" t="s">
        <v>3885</v>
      </c>
    </row>
    <row r="37" spans="1:8" x14ac:dyDescent="0.25">
      <c r="A37" s="39" t="s">
        <v>3881</v>
      </c>
      <c r="C37" s="39" t="s">
        <v>3872</v>
      </c>
      <c r="D37" s="39" t="s">
        <v>3873</v>
      </c>
      <c r="E37" s="39">
        <v>50113136</v>
      </c>
      <c r="F37" s="39" t="s">
        <v>3886</v>
      </c>
    </row>
    <row r="38" spans="1:8" x14ac:dyDescent="0.25">
      <c r="A38" s="39" t="s">
        <v>3881</v>
      </c>
      <c r="C38" s="39" t="s">
        <v>3872</v>
      </c>
      <c r="D38" s="39" t="s">
        <v>3873</v>
      </c>
      <c r="E38" s="39">
        <v>50113137</v>
      </c>
      <c r="F38" s="39" t="s">
        <v>3887</v>
      </c>
      <c r="H38" s="39" t="s">
        <v>3888</v>
      </c>
    </row>
    <row r="39" spans="1:8" x14ac:dyDescent="0.25">
      <c r="A39" s="39" t="s">
        <v>3881</v>
      </c>
      <c r="C39" s="39" t="s">
        <v>3872</v>
      </c>
      <c r="D39" s="39" t="s">
        <v>3873</v>
      </c>
      <c r="E39" s="39">
        <v>50113138</v>
      </c>
      <c r="F39" s="39" t="s">
        <v>3889</v>
      </c>
      <c r="H39" s="39" t="s">
        <v>3888</v>
      </c>
    </row>
    <row r="40" spans="1:8" x14ac:dyDescent="0.25">
      <c r="A40" s="39" t="s">
        <v>3881</v>
      </c>
      <c r="C40" s="39" t="s">
        <v>3872</v>
      </c>
      <c r="D40" s="39" t="s">
        <v>3873</v>
      </c>
      <c r="E40" s="39">
        <v>50113139</v>
      </c>
      <c r="F40" s="39" t="s">
        <v>3890</v>
      </c>
      <c r="H40" s="39" t="s">
        <v>3888</v>
      </c>
    </row>
    <row r="41" spans="1:8" x14ac:dyDescent="0.25">
      <c r="A41" s="39" t="s">
        <v>3881</v>
      </c>
      <c r="C41" s="39" t="s">
        <v>3872</v>
      </c>
      <c r="D41" s="39" t="s">
        <v>3873</v>
      </c>
      <c r="E41" s="39">
        <v>50113140</v>
      </c>
      <c r="F41" s="39" t="s">
        <v>3891</v>
      </c>
      <c r="H41" s="39" t="s">
        <v>3888</v>
      </c>
    </row>
    <row r="42" spans="1:8" x14ac:dyDescent="0.25">
      <c r="A42" s="39" t="s">
        <v>3881</v>
      </c>
      <c r="C42" s="39" t="s">
        <v>3872</v>
      </c>
      <c r="D42" s="39" t="s">
        <v>3873</v>
      </c>
      <c r="E42" s="39">
        <v>50113141</v>
      </c>
      <c r="F42" s="39" t="s">
        <v>3892</v>
      </c>
      <c r="H42" s="39" t="s">
        <v>3888</v>
      </c>
    </row>
    <row r="43" spans="1:8" x14ac:dyDescent="0.25">
      <c r="A43" s="39" t="s">
        <v>3881</v>
      </c>
      <c r="C43" s="39" t="s">
        <v>3872</v>
      </c>
      <c r="D43" s="39" t="s">
        <v>3873</v>
      </c>
      <c r="E43" s="39">
        <v>50113143</v>
      </c>
      <c r="F43" s="39" t="s">
        <v>3893</v>
      </c>
      <c r="H43" s="39" t="s">
        <v>3888</v>
      </c>
    </row>
    <row r="44" spans="1:8" x14ac:dyDescent="0.25">
      <c r="A44" s="39" t="s">
        <v>3881</v>
      </c>
      <c r="C44" s="39" t="s">
        <v>3872</v>
      </c>
      <c r="D44" s="39" t="s">
        <v>3873</v>
      </c>
      <c r="E44" s="39">
        <v>50113144</v>
      </c>
      <c r="F44" s="39" t="s">
        <v>3894</v>
      </c>
      <c r="H44" s="39" t="s">
        <v>3888</v>
      </c>
    </row>
    <row r="45" spans="1:8" x14ac:dyDescent="0.25">
      <c r="A45" s="39" t="s">
        <v>3881</v>
      </c>
      <c r="C45" s="39" t="s">
        <v>3872</v>
      </c>
      <c r="D45" s="39" t="s">
        <v>3873</v>
      </c>
      <c r="E45" s="39">
        <v>50113145</v>
      </c>
      <c r="F45" s="39" t="s">
        <v>3895</v>
      </c>
      <c r="H45" s="39" t="s">
        <v>3888</v>
      </c>
    </row>
    <row r="46" spans="1:8" x14ac:dyDescent="0.25">
      <c r="A46" s="39">
        <v>51601705</v>
      </c>
      <c r="B46" s="39" t="s">
        <v>3146</v>
      </c>
      <c r="C46" s="39" t="s">
        <v>3872</v>
      </c>
      <c r="D46" s="39" t="s">
        <v>3873</v>
      </c>
      <c r="E46" s="39">
        <v>50113146</v>
      </c>
      <c r="F46" s="39" t="s">
        <v>3146</v>
      </c>
      <c r="H46" s="39" t="s">
        <v>3896</v>
      </c>
    </row>
    <row r="47" spans="1:8" x14ac:dyDescent="0.25">
      <c r="A47" s="39">
        <v>53601101</v>
      </c>
      <c r="B47" s="39" t="s">
        <v>1242</v>
      </c>
      <c r="C47" s="39" t="s">
        <v>3872</v>
      </c>
      <c r="D47" s="39" t="s">
        <v>3873</v>
      </c>
      <c r="E47" s="39">
        <v>50211101</v>
      </c>
      <c r="F47" s="39" t="s">
        <v>1242</v>
      </c>
    </row>
    <row r="48" spans="1:8" x14ac:dyDescent="0.25">
      <c r="A48" s="39">
        <v>53601102</v>
      </c>
      <c r="B48" s="39" t="s">
        <v>1245</v>
      </c>
      <c r="C48" s="39" t="s">
        <v>3872</v>
      </c>
      <c r="D48" s="39" t="s">
        <v>3873</v>
      </c>
      <c r="E48" s="39">
        <v>50211102</v>
      </c>
      <c r="F48" s="39" t="s">
        <v>1245</v>
      </c>
    </row>
    <row r="49" spans="1:6" x14ac:dyDescent="0.25">
      <c r="A49" s="39">
        <v>53601103</v>
      </c>
      <c r="B49" s="39" t="s">
        <v>1248</v>
      </c>
      <c r="C49" s="39" t="s">
        <v>3872</v>
      </c>
      <c r="D49" s="39" t="s">
        <v>3873</v>
      </c>
      <c r="E49" s="39">
        <v>50211103</v>
      </c>
      <c r="F49" s="39" t="s">
        <v>1248</v>
      </c>
    </row>
    <row r="50" spans="1:6" x14ac:dyDescent="0.25">
      <c r="A50" s="39">
        <v>53601104</v>
      </c>
      <c r="B50" s="39" t="s">
        <v>3424</v>
      </c>
      <c r="C50" s="39" t="s">
        <v>3872</v>
      </c>
      <c r="D50" s="39" t="s">
        <v>3873</v>
      </c>
      <c r="E50" s="39">
        <v>50211104</v>
      </c>
      <c r="F50" s="39" t="s">
        <v>1242</v>
      </c>
    </row>
    <row r="51" spans="1:6" x14ac:dyDescent="0.25">
      <c r="A51" s="39">
        <v>53601105</v>
      </c>
      <c r="B51" s="39" t="s">
        <v>1254</v>
      </c>
      <c r="C51" s="39" t="s">
        <v>3872</v>
      </c>
      <c r="D51" s="39" t="s">
        <v>3873</v>
      </c>
      <c r="E51" s="39">
        <v>50211105</v>
      </c>
      <c r="F51" s="39" t="s">
        <v>3897</v>
      </c>
    </row>
    <row r="52" spans="1:6" x14ac:dyDescent="0.25">
      <c r="A52" s="39">
        <v>53601106</v>
      </c>
      <c r="B52" s="39" t="s">
        <v>1256</v>
      </c>
      <c r="C52" s="39" t="s">
        <v>3872</v>
      </c>
      <c r="D52" s="39" t="s">
        <v>3873</v>
      </c>
      <c r="E52" s="39">
        <v>50211106</v>
      </c>
      <c r="F52" s="39" t="s">
        <v>3898</v>
      </c>
    </row>
    <row r="53" spans="1:6" x14ac:dyDescent="0.25">
      <c r="A53" s="39">
        <v>53601108</v>
      </c>
      <c r="B53" s="39" t="s">
        <v>1262</v>
      </c>
      <c r="C53" s="39" t="s">
        <v>3872</v>
      </c>
      <c r="D53" s="39" t="s">
        <v>3873</v>
      </c>
      <c r="E53" s="39">
        <v>50211108</v>
      </c>
      <c r="F53" s="39" t="s">
        <v>1262</v>
      </c>
    </row>
    <row r="54" spans="1:6" x14ac:dyDescent="0.25">
      <c r="A54" s="39">
        <v>53601109</v>
      </c>
      <c r="B54" s="39" t="s">
        <v>1265</v>
      </c>
      <c r="C54" s="39" t="s">
        <v>3872</v>
      </c>
      <c r="D54" s="39" t="s">
        <v>3873</v>
      </c>
      <c r="E54" s="39">
        <v>50211109</v>
      </c>
      <c r="F54" s="39" t="s">
        <v>1265</v>
      </c>
    </row>
    <row r="55" spans="1:6" x14ac:dyDescent="0.25">
      <c r="A55" s="39">
        <v>53601110</v>
      </c>
      <c r="B55" s="39" t="s">
        <v>1268</v>
      </c>
      <c r="C55" s="39" t="s">
        <v>3872</v>
      </c>
      <c r="D55" s="39" t="s">
        <v>3873</v>
      </c>
      <c r="E55" s="39">
        <v>50211110</v>
      </c>
      <c r="F55" s="39" t="s">
        <v>1268</v>
      </c>
    </row>
    <row r="56" spans="1:6" x14ac:dyDescent="0.25">
      <c r="A56" s="39">
        <v>53601199</v>
      </c>
      <c r="B56" s="39" t="s">
        <v>1274</v>
      </c>
      <c r="C56" s="39" t="s">
        <v>3872</v>
      </c>
      <c r="D56" s="39" t="s">
        <v>3873</v>
      </c>
      <c r="E56" s="39">
        <v>50211111</v>
      </c>
      <c r="F56" s="39" t="s">
        <v>1274</v>
      </c>
    </row>
    <row r="57" spans="1:6" x14ac:dyDescent="0.25">
      <c r="A57" s="39">
        <v>53601201</v>
      </c>
      <c r="B57" s="39" t="s">
        <v>1277</v>
      </c>
      <c r="C57" s="39" t="s">
        <v>3872</v>
      </c>
      <c r="D57" s="39" t="s">
        <v>3873</v>
      </c>
      <c r="E57" s="39">
        <v>50211112</v>
      </c>
      <c r="F57" s="39" t="s">
        <v>1277</v>
      </c>
    </row>
    <row r="58" spans="1:6" x14ac:dyDescent="0.25">
      <c r="A58" s="39">
        <v>53601202</v>
      </c>
      <c r="B58" s="39" t="s">
        <v>1280</v>
      </c>
      <c r="C58" s="39" t="s">
        <v>3872</v>
      </c>
      <c r="D58" s="39" t="s">
        <v>3873</v>
      </c>
      <c r="E58" s="39">
        <v>50211113</v>
      </c>
      <c r="F58" s="39" t="s">
        <v>1280</v>
      </c>
    </row>
    <row r="59" spans="1:6" x14ac:dyDescent="0.25">
      <c r="A59" s="39">
        <v>53601203</v>
      </c>
      <c r="B59" s="39" t="s">
        <v>1283</v>
      </c>
      <c r="C59" s="39" t="s">
        <v>3872</v>
      </c>
      <c r="D59" s="39" t="s">
        <v>3873</v>
      </c>
      <c r="E59" s="39">
        <v>50211114</v>
      </c>
      <c r="F59" s="39" t="s">
        <v>1283</v>
      </c>
    </row>
    <row r="60" spans="1:6" x14ac:dyDescent="0.25">
      <c r="A60" s="39">
        <v>53601205</v>
      </c>
      <c r="B60" s="39" t="s">
        <v>1288</v>
      </c>
      <c r="C60" s="39" t="s">
        <v>3872</v>
      </c>
      <c r="D60" s="39" t="s">
        <v>3873</v>
      </c>
      <c r="E60" s="39">
        <v>50211115</v>
      </c>
      <c r="F60" s="39" t="s">
        <v>1288</v>
      </c>
    </row>
    <row r="61" spans="1:6" x14ac:dyDescent="0.25">
      <c r="A61" s="39">
        <v>53601206</v>
      </c>
      <c r="B61" s="39" t="s">
        <v>3899</v>
      </c>
      <c r="C61" s="39" t="s">
        <v>3872</v>
      </c>
      <c r="D61" s="39" t="s">
        <v>3873</v>
      </c>
      <c r="E61" s="39">
        <v>50211116</v>
      </c>
      <c r="F61" s="39" t="s">
        <v>3899</v>
      </c>
    </row>
    <row r="62" spans="1:6" x14ac:dyDescent="0.25">
      <c r="A62" s="39">
        <v>53601299</v>
      </c>
      <c r="B62" s="39" t="s">
        <v>1295</v>
      </c>
      <c r="C62" s="39" t="s">
        <v>3872</v>
      </c>
      <c r="D62" s="39" t="s">
        <v>3873</v>
      </c>
      <c r="E62" s="39">
        <v>50211117</v>
      </c>
      <c r="F62" s="39" t="s">
        <v>1295</v>
      </c>
    </row>
    <row r="63" spans="1:6" x14ac:dyDescent="0.25">
      <c r="A63" s="39">
        <v>53601402</v>
      </c>
      <c r="B63" s="39" t="s">
        <v>3430</v>
      </c>
      <c r="C63" s="39" t="s">
        <v>3872</v>
      </c>
      <c r="D63" s="39" t="s">
        <v>3873</v>
      </c>
      <c r="E63" s="39">
        <v>50211118</v>
      </c>
      <c r="F63" s="39" t="s">
        <v>3430</v>
      </c>
    </row>
    <row r="64" spans="1:6" x14ac:dyDescent="0.25">
      <c r="A64" s="39">
        <v>53601701</v>
      </c>
      <c r="B64" s="39" t="s">
        <v>3900</v>
      </c>
      <c r="C64" s="39" t="s">
        <v>3872</v>
      </c>
      <c r="D64" s="39" t="s">
        <v>3873</v>
      </c>
      <c r="E64" s="39">
        <v>50211119</v>
      </c>
      <c r="F64" s="39" t="s">
        <v>3900</v>
      </c>
    </row>
    <row r="65" spans="1:6" x14ac:dyDescent="0.25">
      <c r="A65" s="39">
        <v>53601703</v>
      </c>
      <c r="B65" s="39" t="s">
        <v>1341</v>
      </c>
      <c r="C65" s="39" t="s">
        <v>3872</v>
      </c>
      <c r="D65" s="39" t="s">
        <v>3873</v>
      </c>
      <c r="E65" s="39">
        <v>50211120</v>
      </c>
      <c r="F65" s="39" t="s">
        <v>1341</v>
      </c>
    </row>
    <row r="66" spans="1:6" x14ac:dyDescent="0.25">
      <c r="A66" s="39">
        <v>53601704</v>
      </c>
      <c r="B66" s="39" t="s">
        <v>3901</v>
      </c>
      <c r="C66" s="39" t="s">
        <v>3872</v>
      </c>
      <c r="D66" s="39" t="s">
        <v>3873</v>
      </c>
      <c r="E66" s="39">
        <v>50211121</v>
      </c>
      <c r="F66" s="39" t="s">
        <v>3901</v>
      </c>
    </row>
    <row r="67" spans="1:6" x14ac:dyDescent="0.25">
      <c r="A67" s="39">
        <v>53601705</v>
      </c>
      <c r="B67" s="39" t="s">
        <v>3435</v>
      </c>
      <c r="C67" s="39" t="s">
        <v>3872</v>
      </c>
      <c r="D67" s="39" t="s">
        <v>3873</v>
      </c>
      <c r="E67" s="39">
        <v>50211122</v>
      </c>
      <c r="F67" s="39" t="s">
        <v>3435</v>
      </c>
    </row>
    <row r="68" spans="1:6" x14ac:dyDescent="0.25">
      <c r="A68" s="39">
        <v>53601706</v>
      </c>
      <c r="B68" s="39" t="s">
        <v>3902</v>
      </c>
      <c r="C68" s="39" t="s">
        <v>3872</v>
      </c>
      <c r="D68" s="39" t="s">
        <v>3873</v>
      </c>
      <c r="E68" s="39">
        <v>50211123</v>
      </c>
      <c r="F68" s="39" t="s">
        <v>3902</v>
      </c>
    </row>
    <row r="69" spans="1:6" x14ac:dyDescent="0.25">
      <c r="A69" s="39">
        <v>53601707</v>
      </c>
      <c r="B69" s="39" t="s">
        <v>3903</v>
      </c>
      <c r="C69" s="39" t="s">
        <v>3872</v>
      </c>
      <c r="D69" s="39" t="s">
        <v>3873</v>
      </c>
      <c r="E69" s="39">
        <v>50211124</v>
      </c>
      <c r="F69" s="39" t="s">
        <v>3903</v>
      </c>
    </row>
    <row r="70" spans="1:6" x14ac:dyDescent="0.25">
      <c r="A70" s="39">
        <v>53601708</v>
      </c>
      <c r="B70" s="39" t="s">
        <v>3904</v>
      </c>
      <c r="C70" s="39" t="s">
        <v>3872</v>
      </c>
      <c r="D70" s="39" t="s">
        <v>3873</v>
      </c>
      <c r="E70" s="39">
        <v>50211125</v>
      </c>
      <c r="F70" s="39" t="s">
        <v>3904</v>
      </c>
    </row>
    <row r="71" spans="1:6" x14ac:dyDescent="0.25">
      <c r="A71" s="39">
        <v>53601709</v>
      </c>
      <c r="B71" s="39" t="s">
        <v>1359</v>
      </c>
      <c r="C71" s="39" t="s">
        <v>3872</v>
      </c>
      <c r="D71" s="39" t="s">
        <v>3873</v>
      </c>
      <c r="E71" s="39">
        <v>50211126</v>
      </c>
      <c r="F71" s="39" t="s">
        <v>1359</v>
      </c>
    </row>
    <row r="72" spans="1:6" x14ac:dyDescent="0.25">
      <c r="A72" s="39">
        <v>53601710</v>
      </c>
      <c r="B72" s="39" t="s">
        <v>1362</v>
      </c>
      <c r="C72" s="39" t="s">
        <v>3872</v>
      </c>
      <c r="D72" s="39" t="s">
        <v>3873</v>
      </c>
      <c r="E72" s="39">
        <v>50211127</v>
      </c>
      <c r="F72" s="39" t="s">
        <v>1362</v>
      </c>
    </row>
    <row r="73" spans="1:6" x14ac:dyDescent="0.25">
      <c r="A73" s="39">
        <v>53601712</v>
      </c>
      <c r="B73" s="39" t="s">
        <v>1365</v>
      </c>
      <c r="C73" s="39" t="s">
        <v>3872</v>
      </c>
      <c r="D73" s="39" t="s">
        <v>3873</v>
      </c>
      <c r="E73" s="39">
        <v>50211146</v>
      </c>
      <c r="F73" s="39" t="s">
        <v>1365</v>
      </c>
    </row>
    <row r="74" spans="1:6" x14ac:dyDescent="0.25">
      <c r="A74" s="39">
        <v>53601801</v>
      </c>
      <c r="B74" s="39" t="s">
        <v>3439</v>
      </c>
      <c r="C74" s="39" t="s">
        <v>3872</v>
      </c>
      <c r="D74" s="39" t="s">
        <v>3873</v>
      </c>
      <c r="E74" s="39">
        <v>50211128</v>
      </c>
      <c r="F74" s="39" t="s">
        <v>3439</v>
      </c>
    </row>
    <row r="75" spans="1:6" x14ac:dyDescent="0.25">
      <c r="A75" s="39">
        <v>53601802</v>
      </c>
      <c r="B75" s="39" t="s">
        <v>3440</v>
      </c>
      <c r="C75" s="39" t="s">
        <v>3872</v>
      </c>
      <c r="D75" s="39" t="s">
        <v>3873</v>
      </c>
      <c r="E75" s="39">
        <v>50211129</v>
      </c>
      <c r="F75" s="39" t="s">
        <v>3440</v>
      </c>
    </row>
    <row r="76" spans="1:6" x14ac:dyDescent="0.25">
      <c r="A76" s="39">
        <v>53601803</v>
      </c>
      <c r="B76" s="39" t="s">
        <v>3441</v>
      </c>
      <c r="C76" s="39" t="s">
        <v>3872</v>
      </c>
      <c r="D76" s="39" t="s">
        <v>3873</v>
      </c>
      <c r="E76" s="39">
        <v>50211130</v>
      </c>
      <c r="F76" s="39" t="s">
        <v>3441</v>
      </c>
    </row>
    <row r="77" spans="1:6" x14ac:dyDescent="0.25">
      <c r="A77" s="39">
        <v>53601899</v>
      </c>
      <c r="B77" s="39" t="s">
        <v>3442</v>
      </c>
      <c r="C77" s="39" t="s">
        <v>3872</v>
      </c>
      <c r="D77" s="39" t="s">
        <v>3873</v>
      </c>
      <c r="E77" s="39">
        <v>50211131</v>
      </c>
      <c r="F77" s="39" t="s">
        <v>3442</v>
      </c>
    </row>
    <row r="78" spans="1:6" x14ac:dyDescent="0.25">
      <c r="A78" s="39" t="s">
        <v>3881</v>
      </c>
      <c r="C78" s="39" t="s">
        <v>3872</v>
      </c>
      <c r="D78" s="39" t="s">
        <v>3873</v>
      </c>
      <c r="E78" s="39">
        <v>50211132</v>
      </c>
      <c r="F78" s="39" t="s">
        <v>3905</v>
      </c>
    </row>
    <row r="79" spans="1:6" x14ac:dyDescent="0.25">
      <c r="A79" s="39" t="s">
        <v>3881</v>
      </c>
      <c r="C79" s="39" t="s">
        <v>3872</v>
      </c>
      <c r="D79" s="39" t="s">
        <v>3873</v>
      </c>
      <c r="E79" s="39">
        <v>50211133</v>
      </c>
      <c r="F79" s="39" t="s">
        <v>3906</v>
      </c>
    </row>
    <row r="80" spans="1:6" x14ac:dyDescent="0.25">
      <c r="A80" s="39" t="s">
        <v>3881</v>
      </c>
      <c r="C80" s="39" t="s">
        <v>3872</v>
      </c>
      <c r="D80" s="39" t="s">
        <v>3873</v>
      </c>
      <c r="E80" s="39">
        <v>50211134</v>
      </c>
      <c r="F80" s="39" t="s">
        <v>3907</v>
      </c>
    </row>
    <row r="81" spans="1:6" x14ac:dyDescent="0.25">
      <c r="A81" s="39" t="s">
        <v>3881</v>
      </c>
      <c r="C81" s="39" t="s">
        <v>3872</v>
      </c>
      <c r="D81" s="39" t="s">
        <v>3873</v>
      </c>
      <c r="E81" s="39">
        <v>50311027</v>
      </c>
      <c r="F81" s="39" t="s">
        <v>3908</v>
      </c>
    </row>
    <row r="82" spans="1:6" x14ac:dyDescent="0.25">
      <c r="A82" s="39" t="s">
        <v>3881</v>
      </c>
      <c r="C82" s="39" t="s">
        <v>3872</v>
      </c>
      <c r="D82" s="39" t="s">
        <v>3873</v>
      </c>
      <c r="E82" s="39">
        <v>50311029</v>
      </c>
      <c r="F82" s="39" t="s">
        <v>3909</v>
      </c>
    </row>
    <row r="83" spans="1:6" x14ac:dyDescent="0.25">
      <c r="A83" s="39" t="s">
        <v>3881</v>
      </c>
      <c r="C83" s="39" t="s">
        <v>3872</v>
      </c>
      <c r="D83" s="39" t="s">
        <v>3873</v>
      </c>
      <c r="E83" s="39">
        <v>50311030</v>
      </c>
      <c r="F83" s="39" t="s">
        <v>3910</v>
      </c>
    </row>
    <row r="84" spans="1:6" x14ac:dyDescent="0.25">
      <c r="A84" s="39" t="s">
        <v>3881</v>
      </c>
      <c r="C84" s="39" t="s">
        <v>3872</v>
      </c>
      <c r="D84" s="39" t="s">
        <v>3873</v>
      </c>
      <c r="E84" s="39">
        <v>50311033</v>
      </c>
      <c r="F84" s="39" t="s">
        <v>3911</v>
      </c>
    </row>
    <row r="85" spans="1:6" x14ac:dyDescent="0.25">
      <c r="A85" s="39" t="s">
        <v>3881</v>
      </c>
      <c r="C85" s="39" t="s">
        <v>3872</v>
      </c>
      <c r="D85" s="39" t="s">
        <v>3873</v>
      </c>
      <c r="E85" s="39">
        <v>50311034</v>
      </c>
      <c r="F85" s="39" t="s">
        <v>3912</v>
      </c>
    </row>
    <row r="86" spans="1:6" x14ac:dyDescent="0.25">
      <c r="A86" s="39" t="s">
        <v>3881</v>
      </c>
      <c r="C86" s="39" t="s">
        <v>3872</v>
      </c>
      <c r="D86" s="39" t="s">
        <v>3873</v>
      </c>
      <c r="E86" s="39">
        <v>50311035</v>
      </c>
      <c r="F86" s="39" t="s">
        <v>3913</v>
      </c>
    </row>
    <row r="87" spans="1:6" x14ac:dyDescent="0.25">
      <c r="A87" s="39" t="s">
        <v>3881</v>
      </c>
      <c r="C87" s="39" t="s">
        <v>3872</v>
      </c>
      <c r="D87" s="39" t="s">
        <v>3873</v>
      </c>
      <c r="E87" s="39">
        <v>50311036</v>
      </c>
      <c r="F87" s="39" t="s">
        <v>3914</v>
      </c>
    </row>
    <row r="88" spans="1:6" x14ac:dyDescent="0.25">
      <c r="A88" s="39" t="s">
        <v>3881</v>
      </c>
      <c r="C88" s="39" t="s">
        <v>3872</v>
      </c>
      <c r="D88" s="39" t="s">
        <v>3873</v>
      </c>
      <c r="E88" s="39">
        <v>50311037</v>
      </c>
      <c r="F88" s="39" t="s">
        <v>3915</v>
      </c>
    </row>
    <row r="89" spans="1:6" x14ac:dyDescent="0.25">
      <c r="A89" s="39" t="s">
        <v>3881</v>
      </c>
      <c r="C89" s="39" t="s">
        <v>3872</v>
      </c>
      <c r="D89" s="39" t="s">
        <v>3873</v>
      </c>
      <c r="E89" s="39">
        <v>50311039</v>
      </c>
      <c r="F89" s="39" t="s">
        <v>3916</v>
      </c>
    </row>
    <row r="90" spans="1:6" x14ac:dyDescent="0.25">
      <c r="A90" s="39" t="s">
        <v>3881</v>
      </c>
      <c r="C90" s="39" t="s">
        <v>3872</v>
      </c>
      <c r="D90" s="39" t="s">
        <v>3873</v>
      </c>
      <c r="E90" s="39">
        <v>50311045</v>
      </c>
      <c r="F90" s="39" t="s">
        <v>3917</v>
      </c>
    </row>
    <row r="91" spans="1:6" x14ac:dyDescent="0.25">
      <c r="A91" s="39" t="s">
        <v>3881</v>
      </c>
      <c r="C91" s="39" t="s">
        <v>3872</v>
      </c>
      <c r="D91" s="39" t="s">
        <v>3873</v>
      </c>
      <c r="E91" s="39">
        <v>50311047</v>
      </c>
      <c r="F91" s="39" t="s">
        <v>3918</v>
      </c>
    </row>
    <row r="92" spans="1:6" x14ac:dyDescent="0.25">
      <c r="A92" s="39" t="s">
        <v>3881</v>
      </c>
      <c r="C92" s="39" t="s">
        <v>3872</v>
      </c>
      <c r="D92" s="39" t="s">
        <v>3873</v>
      </c>
      <c r="E92" s="39">
        <v>50311048</v>
      </c>
      <c r="F92" s="39" t="s">
        <v>3919</v>
      </c>
    </row>
    <row r="93" spans="1:6" x14ac:dyDescent="0.25">
      <c r="A93" s="39" t="s">
        <v>3881</v>
      </c>
      <c r="C93" s="39" t="s">
        <v>3872</v>
      </c>
      <c r="D93" s="39" t="s">
        <v>3873</v>
      </c>
      <c r="E93" s="39">
        <v>50311061</v>
      </c>
      <c r="F93" s="39" t="s">
        <v>3920</v>
      </c>
    </row>
    <row r="94" spans="1:6" x14ac:dyDescent="0.25">
      <c r="A94" s="39" t="s">
        <v>3881</v>
      </c>
      <c r="C94" s="39" t="s">
        <v>3872</v>
      </c>
      <c r="D94" s="39" t="s">
        <v>3873</v>
      </c>
      <c r="E94" s="39">
        <v>50311064</v>
      </c>
      <c r="F94" s="39" t="s">
        <v>3921</v>
      </c>
    </row>
    <row r="95" spans="1:6" x14ac:dyDescent="0.25">
      <c r="A95" s="39" t="s">
        <v>3881</v>
      </c>
      <c r="C95" s="39" t="s">
        <v>3872</v>
      </c>
      <c r="D95" s="39" t="s">
        <v>3873</v>
      </c>
      <c r="E95" s="39">
        <v>50311065</v>
      </c>
      <c r="F95" s="39" t="s">
        <v>3922</v>
      </c>
    </row>
    <row r="96" spans="1:6" x14ac:dyDescent="0.25">
      <c r="A96" s="39" t="s">
        <v>3881</v>
      </c>
      <c r="C96" s="39" t="s">
        <v>3872</v>
      </c>
      <c r="D96" s="39" t="s">
        <v>3873</v>
      </c>
      <c r="E96" s="39">
        <v>50311070</v>
      </c>
      <c r="F96" s="39" t="s">
        <v>3923</v>
      </c>
    </row>
    <row r="97" spans="1:6" x14ac:dyDescent="0.25">
      <c r="A97" s="39" t="s">
        <v>3881</v>
      </c>
      <c r="C97" s="39" t="s">
        <v>3872</v>
      </c>
      <c r="D97" s="39" t="s">
        <v>3873</v>
      </c>
      <c r="E97" s="39">
        <v>50311071</v>
      </c>
      <c r="F97" s="39" t="s">
        <v>3924</v>
      </c>
    </row>
    <row r="98" spans="1:6" x14ac:dyDescent="0.25">
      <c r="A98" s="39">
        <v>54601801</v>
      </c>
      <c r="B98" s="39" t="s">
        <v>3530</v>
      </c>
      <c r="C98" s="39" t="s">
        <v>3872</v>
      </c>
      <c r="D98" s="39" t="s">
        <v>3873</v>
      </c>
      <c r="E98" s="39">
        <v>50311080</v>
      </c>
      <c r="F98" s="39" t="s">
        <v>3530</v>
      </c>
    </row>
    <row r="99" spans="1:6" x14ac:dyDescent="0.25">
      <c r="A99" s="39">
        <v>54601802</v>
      </c>
      <c r="B99" s="39" t="s">
        <v>3531</v>
      </c>
      <c r="C99" s="39" t="s">
        <v>3872</v>
      </c>
      <c r="D99" s="39" t="s">
        <v>3873</v>
      </c>
      <c r="E99" s="39">
        <v>50311081</v>
      </c>
      <c r="F99" s="39" t="s">
        <v>3531</v>
      </c>
    </row>
    <row r="100" spans="1:6" x14ac:dyDescent="0.25">
      <c r="A100" s="39">
        <v>54601803</v>
      </c>
      <c r="B100" s="39" t="s">
        <v>3532</v>
      </c>
      <c r="C100" s="39" t="s">
        <v>3872</v>
      </c>
      <c r="D100" s="39" t="s">
        <v>3873</v>
      </c>
      <c r="E100" s="39">
        <v>50311082</v>
      </c>
      <c r="F100" s="39" t="s">
        <v>3532</v>
      </c>
    </row>
    <row r="101" spans="1:6" x14ac:dyDescent="0.25">
      <c r="A101" s="39">
        <v>54601899</v>
      </c>
      <c r="B101" s="39" t="s">
        <v>3533</v>
      </c>
      <c r="C101" s="39" t="s">
        <v>3872</v>
      </c>
      <c r="D101" s="39" t="s">
        <v>3873</v>
      </c>
      <c r="E101" s="39">
        <v>50311083</v>
      </c>
      <c r="F101" s="39" t="s">
        <v>3533</v>
      </c>
    </row>
    <row r="102" spans="1:6" x14ac:dyDescent="0.25">
      <c r="A102" s="39">
        <v>54601101</v>
      </c>
      <c r="B102" s="39" t="s">
        <v>1961</v>
      </c>
      <c r="C102" s="39" t="s">
        <v>3872</v>
      </c>
      <c r="D102" s="39" t="s">
        <v>3873</v>
      </c>
      <c r="E102" s="39">
        <v>50311101</v>
      </c>
      <c r="F102" s="39" t="s">
        <v>3908</v>
      </c>
    </row>
    <row r="103" spans="1:6" x14ac:dyDescent="0.25">
      <c r="A103" s="39">
        <v>54601102</v>
      </c>
      <c r="B103" s="39" t="s">
        <v>1964</v>
      </c>
      <c r="C103" s="39" t="s">
        <v>3872</v>
      </c>
      <c r="D103" s="39" t="s">
        <v>3873</v>
      </c>
      <c r="E103" s="39">
        <v>50311102</v>
      </c>
      <c r="F103" s="39" t="s">
        <v>1964</v>
      </c>
    </row>
    <row r="104" spans="1:6" x14ac:dyDescent="0.25">
      <c r="A104" s="39">
        <v>54601103</v>
      </c>
      <c r="B104" s="39" t="s">
        <v>1967</v>
      </c>
      <c r="C104" s="39" t="s">
        <v>3872</v>
      </c>
      <c r="D104" s="39" t="s">
        <v>3873</v>
      </c>
      <c r="E104" s="39">
        <v>50311103</v>
      </c>
      <c r="F104" s="39" t="s">
        <v>1967</v>
      </c>
    </row>
    <row r="105" spans="1:6" x14ac:dyDescent="0.25">
      <c r="A105" s="39">
        <v>54601104</v>
      </c>
      <c r="B105" s="39" t="s">
        <v>3519</v>
      </c>
      <c r="C105" s="39" t="s">
        <v>3872</v>
      </c>
      <c r="D105" s="39" t="s">
        <v>3873</v>
      </c>
      <c r="E105" s="39">
        <v>50311104</v>
      </c>
      <c r="F105" s="39" t="s">
        <v>3908</v>
      </c>
    </row>
    <row r="106" spans="1:6" x14ac:dyDescent="0.25">
      <c r="A106" s="39">
        <v>54601105</v>
      </c>
      <c r="B106" s="39" t="s">
        <v>1973</v>
      </c>
      <c r="C106" s="39" t="s">
        <v>3872</v>
      </c>
      <c r="D106" s="39" t="s">
        <v>3873</v>
      </c>
      <c r="E106" s="39">
        <v>50311105</v>
      </c>
      <c r="F106" s="39" t="s">
        <v>3912</v>
      </c>
    </row>
    <row r="107" spans="1:6" x14ac:dyDescent="0.25">
      <c r="A107" s="39">
        <v>54601106</v>
      </c>
      <c r="B107" s="39" t="s">
        <v>1975</v>
      </c>
      <c r="C107" s="39" t="s">
        <v>3872</v>
      </c>
      <c r="D107" s="39" t="s">
        <v>3873</v>
      </c>
      <c r="E107" s="39">
        <v>50311106</v>
      </c>
      <c r="F107" s="39" t="s">
        <v>3916</v>
      </c>
    </row>
    <row r="108" spans="1:6" x14ac:dyDescent="0.25">
      <c r="A108" s="39">
        <v>54601108</v>
      </c>
      <c r="B108" s="39" t="s">
        <v>1981</v>
      </c>
      <c r="C108" s="39" t="s">
        <v>3872</v>
      </c>
      <c r="D108" s="39" t="s">
        <v>3873</v>
      </c>
      <c r="E108" s="39">
        <v>50311108</v>
      </c>
      <c r="F108" s="39" t="s">
        <v>3911</v>
      </c>
    </row>
    <row r="109" spans="1:6" x14ac:dyDescent="0.25">
      <c r="A109" s="39">
        <v>54601109</v>
      </c>
      <c r="B109" s="39" t="s">
        <v>1984</v>
      </c>
      <c r="C109" s="39" t="s">
        <v>3872</v>
      </c>
      <c r="D109" s="39" t="s">
        <v>3873</v>
      </c>
      <c r="E109" s="39">
        <v>50311109</v>
      </c>
      <c r="F109" s="39" t="s">
        <v>1984</v>
      </c>
    </row>
    <row r="110" spans="1:6" x14ac:dyDescent="0.25">
      <c r="A110" s="39">
        <v>54601110</v>
      </c>
      <c r="B110" s="39" t="s">
        <v>1987</v>
      </c>
      <c r="C110" s="39" t="s">
        <v>3872</v>
      </c>
      <c r="D110" s="39" t="s">
        <v>3873</v>
      </c>
      <c r="E110" s="39">
        <v>50311110</v>
      </c>
      <c r="F110" s="39" t="s">
        <v>1987</v>
      </c>
    </row>
    <row r="111" spans="1:6" x14ac:dyDescent="0.25">
      <c r="A111" s="39">
        <v>54601199</v>
      </c>
      <c r="B111" s="39" t="s">
        <v>1999</v>
      </c>
      <c r="C111" s="39" t="s">
        <v>3872</v>
      </c>
      <c r="D111" s="39" t="s">
        <v>3873</v>
      </c>
      <c r="E111" s="39">
        <v>50311111</v>
      </c>
      <c r="F111" s="39" t="s">
        <v>1999</v>
      </c>
    </row>
    <row r="112" spans="1:6" x14ac:dyDescent="0.25">
      <c r="A112" s="39">
        <v>54601201</v>
      </c>
      <c r="B112" s="39" t="s">
        <v>2002</v>
      </c>
      <c r="C112" s="39" t="s">
        <v>3872</v>
      </c>
      <c r="D112" s="39" t="s">
        <v>3873</v>
      </c>
      <c r="E112" s="39">
        <v>50311112</v>
      </c>
      <c r="F112" s="39" t="s">
        <v>2002</v>
      </c>
    </row>
    <row r="113" spans="1:6" x14ac:dyDescent="0.25">
      <c r="A113" s="39">
        <v>54601202</v>
      </c>
      <c r="B113" s="39" t="s">
        <v>2005</v>
      </c>
      <c r="C113" s="39" t="s">
        <v>3872</v>
      </c>
      <c r="D113" s="39" t="s">
        <v>3873</v>
      </c>
      <c r="E113" s="39">
        <v>50311113</v>
      </c>
      <c r="F113" s="39" t="s">
        <v>2005</v>
      </c>
    </row>
    <row r="114" spans="1:6" x14ac:dyDescent="0.25">
      <c r="A114" s="39">
        <v>54601203</v>
      </c>
      <c r="B114" s="39" t="s">
        <v>2008</v>
      </c>
      <c r="C114" s="39" t="s">
        <v>3872</v>
      </c>
      <c r="D114" s="39" t="s">
        <v>3873</v>
      </c>
      <c r="E114" s="39">
        <v>50311114</v>
      </c>
      <c r="F114" s="39" t="s">
        <v>2008</v>
      </c>
    </row>
    <row r="115" spans="1:6" x14ac:dyDescent="0.25">
      <c r="A115" s="39">
        <v>54601204</v>
      </c>
      <c r="B115" s="39" t="s">
        <v>2010</v>
      </c>
      <c r="C115" s="39" t="s">
        <v>3872</v>
      </c>
      <c r="D115" s="39" t="s">
        <v>3873</v>
      </c>
      <c r="E115" s="39">
        <v>50311115</v>
      </c>
      <c r="F115" s="39" t="s">
        <v>2010</v>
      </c>
    </row>
    <row r="116" spans="1:6" x14ac:dyDescent="0.25">
      <c r="A116" s="39">
        <v>54601205</v>
      </c>
      <c r="B116" s="39" t="s">
        <v>2013</v>
      </c>
      <c r="C116" s="39" t="s">
        <v>3872</v>
      </c>
      <c r="D116" s="39" t="s">
        <v>3873</v>
      </c>
      <c r="E116" s="39">
        <v>50311116</v>
      </c>
      <c r="F116" s="39" t="s">
        <v>2013</v>
      </c>
    </row>
    <row r="117" spans="1:6" x14ac:dyDescent="0.25">
      <c r="A117" s="39">
        <v>54601206</v>
      </c>
      <c r="B117" s="39" t="s">
        <v>3925</v>
      </c>
      <c r="C117" s="39" t="s">
        <v>3872</v>
      </c>
      <c r="D117" s="39" t="s">
        <v>3873</v>
      </c>
      <c r="E117" s="39">
        <v>50311117</v>
      </c>
      <c r="F117" s="39" t="s">
        <v>3925</v>
      </c>
    </row>
    <row r="118" spans="1:6" x14ac:dyDescent="0.25">
      <c r="A118" s="39">
        <v>54601299</v>
      </c>
      <c r="B118" s="39" t="s">
        <v>2020</v>
      </c>
      <c r="C118" s="39" t="s">
        <v>3872</v>
      </c>
      <c r="D118" s="39" t="s">
        <v>3873</v>
      </c>
      <c r="E118" s="39">
        <v>50311118</v>
      </c>
      <c r="F118" s="39" t="s">
        <v>2020</v>
      </c>
    </row>
    <row r="119" spans="1:6" x14ac:dyDescent="0.25">
      <c r="A119" s="39">
        <v>54601402</v>
      </c>
      <c r="B119" s="39" t="s">
        <v>3525</v>
      </c>
      <c r="C119" s="39" t="s">
        <v>3872</v>
      </c>
      <c r="D119" s="39" t="s">
        <v>3873</v>
      </c>
      <c r="E119" s="39">
        <v>50311119</v>
      </c>
      <c r="F119" s="39" t="s">
        <v>3525</v>
      </c>
    </row>
    <row r="120" spans="1:6" x14ac:dyDescent="0.25">
      <c r="A120" s="39">
        <v>54601701</v>
      </c>
      <c r="B120" s="39" t="s">
        <v>3926</v>
      </c>
      <c r="C120" s="39" t="s">
        <v>3872</v>
      </c>
      <c r="D120" s="39" t="s">
        <v>3873</v>
      </c>
      <c r="E120" s="39">
        <v>50311120</v>
      </c>
      <c r="F120" s="39" t="s">
        <v>3926</v>
      </c>
    </row>
    <row r="121" spans="1:6" x14ac:dyDescent="0.25">
      <c r="A121" s="39">
        <v>54601705</v>
      </c>
      <c r="B121" s="39" t="s">
        <v>3527</v>
      </c>
      <c r="C121" s="39" t="s">
        <v>3872</v>
      </c>
      <c r="D121" s="39" t="s">
        <v>3873</v>
      </c>
      <c r="E121" s="39">
        <v>50311121</v>
      </c>
      <c r="F121" s="39" t="s">
        <v>3527</v>
      </c>
    </row>
    <row r="122" spans="1:6" x14ac:dyDescent="0.25">
      <c r="A122" s="39">
        <v>54601706</v>
      </c>
      <c r="B122" s="39" t="s">
        <v>3927</v>
      </c>
      <c r="C122" s="39" t="s">
        <v>3872</v>
      </c>
      <c r="D122" s="39" t="s">
        <v>3873</v>
      </c>
      <c r="E122" s="39">
        <v>50311122</v>
      </c>
      <c r="F122" s="39" t="s">
        <v>3927</v>
      </c>
    </row>
    <row r="123" spans="1:6" x14ac:dyDescent="0.25">
      <c r="A123" s="39">
        <v>54601707</v>
      </c>
      <c r="B123" s="39" t="s">
        <v>3928</v>
      </c>
      <c r="C123" s="39" t="s">
        <v>3872</v>
      </c>
      <c r="D123" s="39" t="s">
        <v>3873</v>
      </c>
      <c r="E123" s="39">
        <v>50311123</v>
      </c>
      <c r="F123" s="39" t="s">
        <v>3928</v>
      </c>
    </row>
    <row r="124" spans="1:6" x14ac:dyDescent="0.25">
      <c r="A124" s="39">
        <v>54601708</v>
      </c>
      <c r="B124" s="39" t="s">
        <v>3929</v>
      </c>
      <c r="C124" s="39" t="s">
        <v>3872</v>
      </c>
      <c r="D124" s="39" t="s">
        <v>3873</v>
      </c>
      <c r="E124" s="39">
        <v>50311124</v>
      </c>
      <c r="F124" s="39" t="s">
        <v>3929</v>
      </c>
    </row>
    <row r="125" spans="1:6" x14ac:dyDescent="0.25">
      <c r="A125" s="39">
        <v>54601709</v>
      </c>
      <c r="B125" s="39" t="s">
        <v>2077</v>
      </c>
      <c r="C125" s="39" t="s">
        <v>3872</v>
      </c>
      <c r="D125" s="39" t="s">
        <v>3873</v>
      </c>
      <c r="E125" s="39">
        <v>50311125</v>
      </c>
      <c r="F125" s="39" t="s">
        <v>2077</v>
      </c>
    </row>
    <row r="126" spans="1:6" x14ac:dyDescent="0.25">
      <c r="A126" s="39">
        <v>54601710</v>
      </c>
      <c r="B126" s="39" t="s">
        <v>2080</v>
      </c>
      <c r="C126" s="39" t="s">
        <v>3872</v>
      </c>
      <c r="D126" s="39" t="s">
        <v>3873</v>
      </c>
      <c r="E126" s="39">
        <v>50311126</v>
      </c>
      <c r="F126" s="39" t="s">
        <v>2080</v>
      </c>
    </row>
    <row r="127" spans="1:6" x14ac:dyDescent="0.25">
      <c r="A127" s="39">
        <v>54601712</v>
      </c>
      <c r="B127" s="39" t="s">
        <v>2083</v>
      </c>
      <c r="C127" s="39" t="s">
        <v>3872</v>
      </c>
      <c r="D127" s="39" t="s">
        <v>3873</v>
      </c>
      <c r="E127" s="39">
        <v>50311127</v>
      </c>
      <c r="F127" s="39" t="s">
        <v>2083</v>
      </c>
    </row>
    <row r="128" spans="1:6" x14ac:dyDescent="0.25">
      <c r="A128" s="39" t="s">
        <v>3881</v>
      </c>
      <c r="C128" s="39" t="s">
        <v>3872</v>
      </c>
      <c r="D128" s="39" t="s">
        <v>3873</v>
      </c>
      <c r="E128" s="39">
        <v>50311135</v>
      </c>
      <c r="F128" s="39" t="s">
        <v>3930</v>
      </c>
    </row>
    <row r="129" spans="1:6" x14ac:dyDescent="0.25">
      <c r="A129" s="39" t="s">
        <v>3881</v>
      </c>
      <c r="C129" s="39" t="s">
        <v>3872</v>
      </c>
      <c r="D129" s="39" t="s">
        <v>3873</v>
      </c>
      <c r="E129" s="39">
        <v>50311136</v>
      </c>
      <c r="F129" s="39" t="s">
        <v>3931</v>
      </c>
    </row>
    <row r="130" spans="1:6" x14ac:dyDescent="0.25">
      <c r="A130" s="39" t="s">
        <v>3881</v>
      </c>
      <c r="C130" s="39" t="s">
        <v>3872</v>
      </c>
      <c r="D130" s="39" t="s">
        <v>3873</v>
      </c>
      <c r="E130" s="39">
        <v>50311137</v>
      </c>
      <c r="F130" s="39" t="s">
        <v>3932</v>
      </c>
    </row>
    <row r="131" spans="1:6" x14ac:dyDescent="0.25">
      <c r="A131" s="39" t="s">
        <v>3881</v>
      </c>
      <c r="C131" s="39" t="s">
        <v>3872</v>
      </c>
      <c r="D131" s="39" t="s">
        <v>3873</v>
      </c>
      <c r="E131" s="39">
        <v>50311141</v>
      </c>
      <c r="F131" s="39" t="s">
        <v>3931</v>
      </c>
    </row>
    <row r="132" spans="1:6" x14ac:dyDescent="0.25">
      <c r="A132" s="39">
        <v>51601301</v>
      </c>
      <c r="B132" s="39" t="s">
        <v>472</v>
      </c>
      <c r="C132" s="39" t="s">
        <v>3872</v>
      </c>
      <c r="D132" s="39" t="s">
        <v>3873</v>
      </c>
      <c r="E132" s="39">
        <v>50321001</v>
      </c>
      <c r="F132" s="39" t="s">
        <v>472</v>
      </c>
    </row>
    <row r="133" spans="1:6" x14ac:dyDescent="0.25">
      <c r="A133" s="39">
        <v>51601302</v>
      </c>
      <c r="B133" s="39" t="s">
        <v>474</v>
      </c>
      <c r="C133" s="39" t="s">
        <v>3872</v>
      </c>
      <c r="D133" s="39" t="s">
        <v>3873</v>
      </c>
      <c r="E133" s="39">
        <v>50321002</v>
      </c>
      <c r="F133" s="39" t="s">
        <v>474</v>
      </c>
    </row>
    <row r="134" spans="1:6" x14ac:dyDescent="0.25">
      <c r="A134" s="39">
        <v>51601304</v>
      </c>
      <c r="B134" s="39" t="s">
        <v>477</v>
      </c>
      <c r="C134" s="39" t="s">
        <v>3872</v>
      </c>
      <c r="D134" s="39" t="s">
        <v>3873</v>
      </c>
      <c r="E134" s="39">
        <v>50321003</v>
      </c>
      <c r="F134" s="39" t="s">
        <v>477</v>
      </c>
    </row>
    <row r="135" spans="1:6" x14ac:dyDescent="0.25">
      <c r="A135" s="39">
        <v>51601305</v>
      </c>
      <c r="B135" s="39" t="s">
        <v>480</v>
      </c>
      <c r="C135" s="39" t="s">
        <v>3872</v>
      </c>
      <c r="D135" s="39" t="s">
        <v>3873</v>
      </c>
      <c r="E135" s="39">
        <v>50321004</v>
      </c>
      <c r="F135" s="39" t="s">
        <v>480</v>
      </c>
    </row>
    <row r="136" spans="1:6" x14ac:dyDescent="0.25">
      <c r="A136" s="39">
        <v>51601307</v>
      </c>
      <c r="B136" s="39" t="s">
        <v>487</v>
      </c>
      <c r="C136" s="39" t="s">
        <v>3872</v>
      </c>
      <c r="D136" s="39" t="s">
        <v>3873</v>
      </c>
      <c r="E136" s="39">
        <v>50321005</v>
      </c>
      <c r="F136" s="39" t="s">
        <v>487</v>
      </c>
    </row>
    <row r="137" spans="1:6" x14ac:dyDescent="0.25">
      <c r="A137" s="39">
        <v>51601308</v>
      </c>
      <c r="B137" s="39" t="s">
        <v>3132</v>
      </c>
      <c r="C137" s="39" t="s">
        <v>3872</v>
      </c>
      <c r="D137" s="39" t="s">
        <v>3873</v>
      </c>
      <c r="E137" s="39">
        <v>50321006</v>
      </c>
      <c r="F137" s="39" t="s">
        <v>3132</v>
      </c>
    </row>
    <row r="138" spans="1:6" x14ac:dyDescent="0.25">
      <c r="A138" s="39">
        <v>51601309</v>
      </c>
      <c r="B138" s="39" t="s">
        <v>493</v>
      </c>
      <c r="C138" s="39" t="s">
        <v>3872</v>
      </c>
      <c r="D138" s="39" t="s">
        <v>3873</v>
      </c>
      <c r="E138" s="39">
        <v>50321007</v>
      </c>
      <c r="F138" s="39" t="s">
        <v>493</v>
      </c>
    </row>
    <row r="139" spans="1:6" x14ac:dyDescent="0.25">
      <c r="A139" s="39">
        <v>51601311</v>
      </c>
      <c r="B139" s="39" t="s">
        <v>498</v>
      </c>
      <c r="C139" s="39" t="s">
        <v>3872</v>
      </c>
      <c r="D139" s="39" t="s">
        <v>3873</v>
      </c>
      <c r="E139" s="39">
        <v>50321008</v>
      </c>
      <c r="F139" s="39" t="s">
        <v>498</v>
      </c>
    </row>
    <row r="140" spans="1:6" x14ac:dyDescent="0.25">
      <c r="A140" s="39">
        <v>51601399</v>
      </c>
      <c r="B140" s="39" t="s">
        <v>501</v>
      </c>
      <c r="C140" s="39" t="s">
        <v>3872</v>
      </c>
      <c r="D140" s="39" t="s">
        <v>3873</v>
      </c>
      <c r="E140" s="39">
        <v>50321009</v>
      </c>
      <c r="F140" s="39" t="s">
        <v>501</v>
      </c>
    </row>
    <row r="141" spans="1:6" x14ac:dyDescent="0.25">
      <c r="A141" s="39">
        <v>51601609</v>
      </c>
      <c r="B141" s="39" t="s">
        <v>3141</v>
      </c>
      <c r="C141" s="39" t="s">
        <v>3872</v>
      </c>
      <c r="D141" s="39" t="s">
        <v>3873</v>
      </c>
      <c r="E141" s="39">
        <v>50321010</v>
      </c>
      <c r="F141" s="39" t="s">
        <v>3141</v>
      </c>
    </row>
    <row r="142" spans="1:6" x14ac:dyDescent="0.25">
      <c r="A142" s="39">
        <v>53601301</v>
      </c>
      <c r="B142" s="39" t="s">
        <v>1298</v>
      </c>
      <c r="C142" s="39" t="s">
        <v>3872</v>
      </c>
      <c r="D142" s="39" t="s">
        <v>3873</v>
      </c>
      <c r="E142" s="39">
        <v>50321011</v>
      </c>
      <c r="F142" s="39" t="s">
        <v>1298</v>
      </c>
    </row>
    <row r="143" spans="1:6" x14ac:dyDescent="0.25">
      <c r="A143" s="39">
        <v>53601302</v>
      </c>
      <c r="B143" s="39" t="s">
        <v>1300</v>
      </c>
      <c r="C143" s="39" t="s">
        <v>3872</v>
      </c>
      <c r="D143" s="39" t="s">
        <v>3873</v>
      </c>
      <c r="E143" s="39">
        <v>50321012</v>
      </c>
      <c r="F143" s="39" t="s">
        <v>1300</v>
      </c>
    </row>
    <row r="144" spans="1:6" x14ac:dyDescent="0.25">
      <c r="A144" s="39">
        <v>53601304</v>
      </c>
      <c r="B144" s="39" t="s">
        <v>1303</v>
      </c>
      <c r="C144" s="39" t="s">
        <v>3872</v>
      </c>
      <c r="D144" s="39" t="s">
        <v>3873</v>
      </c>
      <c r="E144" s="39">
        <v>50321013</v>
      </c>
      <c r="F144" s="39" t="s">
        <v>1303</v>
      </c>
    </row>
    <row r="145" spans="1:8" x14ac:dyDescent="0.25">
      <c r="A145" s="39">
        <v>53601305</v>
      </c>
      <c r="B145" s="39" t="s">
        <v>1306</v>
      </c>
      <c r="C145" s="39" t="s">
        <v>3872</v>
      </c>
      <c r="D145" s="39" t="s">
        <v>3873</v>
      </c>
      <c r="E145" s="39">
        <v>50321036</v>
      </c>
      <c r="F145" s="39" t="s">
        <v>1306</v>
      </c>
      <c r="H145" s="39" t="s">
        <v>3933</v>
      </c>
    </row>
    <row r="146" spans="1:8" x14ac:dyDescent="0.25">
      <c r="A146" s="39">
        <v>53601307</v>
      </c>
      <c r="B146" s="39" t="s">
        <v>1313</v>
      </c>
      <c r="C146" s="39" t="s">
        <v>3872</v>
      </c>
      <c r="D146" s="39" t="s">
        <v>3873</v>
      </c>
      <c r="E146" s="39">
        <v>50321014</v>
      </c>
      <c r="F146" s="39" t="s">
        <v>1313</v>
      </c>
    </row>
    <row r="147" spans="1:8" x14ac:dyDescent="0.25">
      <c r="A147" s="39">
        <v>53601308</v>
      </c>
      <c r="B147" s="39" t="s">
        <v>3427</v>
      </c>
      <c r="C147" s="39" t="s">
        <v>3872</v>
      </c>
      <c r="D147" s="39" t="s">
        <v>3873</v>
      </c>
      <c r="E147" s="39">
        <v>50321015</v>
      </c>
      <c r="F147" s="39" t="s">
        <v>3427</v>
      </c>
    </row>
    <row r="148" spans="1:8" x14ac:dyDescent="0.25">
      <c r="A148" s="39">
        <v>53601309</v>
      </c>
      <c r="B148" s="39" t="s">
        <v>1319</v>
      </c>
      <c r="C148" s="39" t="s">
        <v>3872</v>
      </c>
      <c r="D148" s="39" t="s">
        <v>3873</v>
      </c>
      <c r="E148" s="39">
        <v>50321016</v>
      </c>
      <c r="F148" s="39" t="s">
        <v>1319</v>
      </c>
    </row>
    <row r="149" spans="1:8" x14ac:dyDescent="0.25">
      <c r="A149" s="39">
        <v>53601311</v>
      </c>
      <c r="B149" s="39" t="s">
        <v>1324</v>
      </c>
      <c r="C149" s="39" t="s">
        <v>3872</v>
      </c>
      <c r="D149" s="39" t="s">
        <v>3873</v>
      </c>
      <c r="E149" s="39">
        <v>50321017</v>
      </c>
      <c r="F149" s="39" t="s">
        <v>1324</v>
      </c>
    </row>
    <row r="150" spans="1:8" x14ac:dyDescent="0.25">
      <c r="A150" s="39">
        <v>53601609</v>
      </c>
      <c r="B150" s="39" t="s">
        <v>3431</v>
      </c>
      <c r="C150" s="39" t="s">
        <v>3872</v>
      </c>
      <c r="D150" s="39" t="s">
        <v>3873</v>
      </c>
      <c r="E150" s="39">
        <v>50321018</v>
      </c>
      <c r="F150" s="39" t="s">
        <v>3431</v>
      </c>
    </row>
    <row r="151" spans="1:8" x14ac:dyDescent="0.25">
      <c r="A151" s="39">
        <v>54601301</v>
      </c>
      <c r="B151" s="39" t="s">
        <v>2023</v>
      </c>
      <c r="C151" s="39" t="s">
        <v>3872</v>
      </c>
      <c r="D151" s="39" t="s">
        <v>3873</v>
      </c>
      <c r="E151" s="39">
        <v>50321019</v>
      </c>
      <c r="F151" s="39" t="s">
        <v>2023</v>
      </c>
    </row>
    <row r="152" spans="1:8" x14ac:dyDescent="0.25">
      <c r="A152" s="39">
        <v>54601302</v>
      </c>
      <c r="B152" s="39" t="s">
        <v>2025</v>
      </c>
      <c r="C152" s="39" t="s">
        <v>3872</v>
      </c>
      <c r="D152" s="39" t="s">
        <v>3873</v>
      </c>
      <c r="E152" s="39">
        <v>50321020</v>
      </c>
      <c r="F152" s="39" t="s">
        <v>2025</v>
      </c>
    </row>
    <row r="153" spans="1:8" x14ac:dyDescent="0.25">
      <c r="A153" s="39">
        <v>54601303</v>
      </c>
      <c r="B153" s="39" t="s">
        <v>2028</v>
      </c>
      <c r="C153" s="39" t="s">
        <v>3872</v>
      </c>
      <c r="D153" s="39" t="s">
        <v>3873</v>
      </c>
      <c r="E153" s="39">
        <v>50321021</v>
      </c>
      <c r="F153" s="39" t="s">
        <v>2028</v>
      </c>
    </row>
    <row r="154" spans="1:8" x14ac:dyDescent="0.25">
      <c r="A154" s="39">
        <v>54601304</v>
      </c>
      <c r="B154" s="39" t="s">
        <v>2031</v>
      </c>
      <c r="C154" s="39" t="s">
        <v>3872</v>
      </c>
      <c r="D154" s="39" t="s">
        <v>3873</v>
      </c>
      <c r="E154" s="39">
        <v>50321022</v>
      </c>
      <c r="F154" s="39" t="s">
        <v>2031</v>
      </c>
    </row>
    <row r="155" spans="1:8" x14ac:dyDescent="0.25">
      <c r="A155" s="39">
        <v>54601305</v>
      </c>
      <c r="B155" s="39" t="s">
        <v>2034</v>
      </c>
      <c r="C155" s="39" t="s">
        <v>3872</v>
      </c>
      <c r="D155" s="39" t="s">
        <v>3873</v>
      </c>
      <c r="E155" s="39">
        <v>50321023</v>
      </c>
      <c r="F155" s="39" t="s">
        <v>2034</v>
      </c>
    </row>
    <row r="156" spans="1:8" x14ac:dyDescent="0.25">
      <c r="A156" s="39">
        <v>54601306</v>
      </c>
      <c r="B156" s="39" t="s">
        <v>3934</v>
      </c>
      <c r="C156" s="39" t="s">
        <v>3872</v>
      </c>
      <c r="D156" s="39" t="s">
        <v>3873</v>
      </c>
      <c r="E156" s="39">
        <v>50321024</v>
      </c>
      <c r="F156" s="39" t="s">
        <v>3934</v>
      </c>
    </row>
    <row r="157" spans="1:8" x14ac:dyDescent="0.25">
      <c r="A157" s="39">
        <v>54601307</v>
      </c>
      <c r="B157" s="39" t="s">
        <v>2040</v>
      </c>
      <c r="C157" s="39" t="s">
        <v>3872</v>
      </c>
      <c r="D157" s="39" t="s">
        <v>3873</v>
      </c>
      <c r="E157" s="39">
        <v>50321025</v>
      </c>
      <c r="F157" s="39" t="s">
        <v>2040</v>
      </c>
    </row>
    <row r="158" spans="1:8" x14ac:dyDescent="0.25">
      <c r="A158" s="39">
        <v>54601308</v>
      </c>
      <c r="B158" s="39" t="s">
        <v>3523</v>
      </c>
      <c r="C158" s="39" t="s">
        <v>3872</v>
      </c>
      <c r="D158" s="39" t="s">
        <v>3873</v>
      </c>
      <c r="E158" s="39">
        <v>50321026</v>
      </c>
      <c r="F158" s="39" t="s">
        <v>3523</v>
      </c>
    </row>
    <row r="159" spans="1:8" x14ac:dyDescent="0.25">
      <c r="A159" s="39">
        <v>54601309</v>
      </c>
      <c r="B159" s="39" t="s">
        <v>2044</v>
      </c>
      <c r="C159" s="39" t="s">
        <v>3872</v>
      </c>
      <c r="D159" s="39" t="s">
        <v>3873</v>
      </c>
      <c r="E159" s="39">
        <v>50321027</v>
      </c>
      <c r="F159" s="39" t="s">
        <v>2044</v>
      </c>
    </row>
    <row r="160" spans="1:8" x14ac:dyDescent="0.25">
      <c r="A160" s="39">
        <v>54601311</v>
      </c>
      <c r="B160" s="39" t="s">
        <v>2049</v>
      </c>
      <c r="C160" s="39" t="s">
        <v>3872</v>
      </c>
      <c r="D160" s="39" t="s">
        <v>3873</v>
      </c>
      <c r="E160" s="39">
        <v>50321028</v>
      </c>
      <c r="F160" s="39" t="s">
        <v>2049</v>
      </c>
    </row>
    <row r="161" spans="1:9" x14ac:dyDescent="0.25">
      <c r="A161" s="39">
        <v>54601399</v>
      </c>
      <c r="B161" s="39" t="s">
        <v>2052</v>
      </c>
      <c r="C161" s="39" t="s">
        <v>3872</v>
      </c>
      <c r="D161" s="39" t="s">
        <v>3873</v>
      </c>
      <c r="E161" s="39">
        <v>50321029</v>
      </c>
      <c r="F161" s="39" t="s">
        <v>2052</v>
      </c>
    </row>
    <row r="162" spans="1:9" x14ac:dyDescent="0.25">
      <c r="A162" s="39">
        <v>54601609</v>
      </c>
      <c r="B162" s="39" t="s">
        <v>3526</v>
      </c>
      <c r="C162" s="39" t="s">
        <v>3872</v>
      </c>
      <c r="D162" s="39" t="s">
        <v>3873</v>
      </c>
      <c r="E162" s="39">
        <v>50321030</v>
      </c>
      <c r="F162" s="39" t="s">
        <v>3526</v>
      </c>
    </row>
    <row r="163" spans="1:9" x14ac:dyDescent="0.25">
      <c r="A163" s="39" t="s">
        <v>3881</v>
      </c>
      <c r="C163" s="39" t="s">
        <v>3872</v>
      </c>
      <c r="D163" s="39" t="s">
        <v>3873</v>
      </c>
      <c r="E163" s="39">
        <v>50321031</v>
      </c>
      <c r="F163" s="39" t="s">
        <v>3935</v>
      </c>
    </row>
    <row r="164" spans="1:9" x14ac:dyDescent="0.25">
      <c r="A164" s="39" t="s">
        <v>3881</v>
      </c>
      <c r="C164" s="39" t="s">
        <v>3872</v>
      </c>
      <c r="D164" s="39" t="s">
        <v>3873</v>
      </c>
      <c r="E164" s="39">
        <v>50321032</v>
      </c>
      <c r="F164" s="39" t="s">
        <v>3936</v>
      </c>
    </row>
    <row r="165" spans="1:9" x14ac:dyDescent="0.25">
      <c r="A165" s="39" t="s">
        <v>3881</v>
      </c>
      <c r="C165" s="39" t="s">
        <v>3872</v>
      </c>
      <c r="D165" s="39" t="s">
        <v>3873</v>
      </c>
      <c r="E165" s="39">
        <v>50321033</v>
      </c>
      <c r="F165" s="39" t="s">
        <v>3937</v>
      </c>
    </row>
    <row r="166" spans="1:9" x14ac:dyDescent="0.25">
      <c r="A166" s="39" t="s">
        <v>3881</v>
      </c>
      <c r="C166" s="39" t="s">
        <v>3872</v>
      </c>
      <c r="D166" s="39" t="s">
        <v>3873</v>
      </c>
      <c r="E166" s="39">
        <v>50321034</v>
      </c>
      <c r="F166" s="39" t="s">
        <v>3938</v>
      </c>
    </row>
    <row r="167" spans="1:9" x14ac:dyDescent="0.25">
      <c r="A167" s="39" t="s">
        <v>3881</v>
      </c>
      <c r="C167" s="39" t="s">
        <v>3872</v>
      </c>
      <c r="D167" s="39" t="s">
        <v>3873</v>
      </c>
      <c r="E167" s="39">
        <v>50321035</v>
      </c>
      <c r="F167" s="39" t="s">
        <v>3939</v>
      </c>
    </row>
    <row r="168" spans="1:9" x14ac:dyDescent="0.25">
      <c r="A168" s="39">
        <v>51132118</v>
      </c>
      <c r="B168" s="39" t="s">
        <v>374</v>
      </c>
      <c r="C168" s="39" t="s">
        <v>3872</v>
      </c>
      <c r="D168" s="39" t="s">
        <v>3873</v>
      </c>
      <c r="E168" s="39">
        <v>50111508</v>
      </c>
      <c r="F168" s="39" t="s">
        <v>374</v>
      </c>
      <c r="I168" s="39" t="s">
        <v>3940</v>
      </c>
    </row>
    <row r="169" spans="1:9" x14ac:dyDescent="0.25">
      <c r="A169" s="39">
        <v>53132118</v>
      </c>
      <c r="B169" s="39" t="s">
        <v>1213</v>
      </c>
      <c r="C169" s="39" t="s">
        <v>3872</v>
      </c>
      <c r="D169" s="39" t="s">
        <v>3873</v>
      </c>
      <c r="E169" s="39">
        <v>50219108</v>
      </c>
      <c r="F169" s="39" t="s">
        <v>1213</v>
      </c>
      <c r="I169" s="39" t="s">
        <v>3940</v>
      </c>
    </row>
    <row r="170" spans="1:9" x14ac:dyDescent="0.25">
      <c r="A170" s="39">
        <v>54132118</v>
      </c>
      <c r="B170" s="39" t="s">
        <v>1932</v>
      </c>
      <c r="C170" s="39" t="s">
        <v>3872</v>
      </c>
      <c r="D170" s="39" t="s">
        <v>3873</v>
      </c>
      <c r="E170" s="39">
        <v>50331008</v>
      </c>
      <c r="F170" s="39" t="s">
        <v>1932</v>
      </c>
      <c r="I170" s="39" t="s">
        <v>3940</v>
      </c>
    </row>
    <row r="171" spans="1:9" x14ac:dyDescent="0.25">
      <c r="A171" s="39">
        <v>51602114</v>
      </c>
      <c r="B171" s="39" t="s">
        <v>595</v>
      </c>
      <c r="C171" s="39" t="s">
        <v>3872</v>
      </c>
      <c r="D171" s="39" t="s">
        <v>3873</v>
      </c>
      <c r="E171" s="39">
        <v>50113205</v>
      </c>
      <c r="F171" s="39" t="s">
        <v>595</v>
      </c>
    </row>
    <row r="172" spans="1:9" x14ac:dyDescent="0.25">
      <c r="A172" s="39">
        <v>51602207</v>
      </c>
      <c r="B172" s="39" t="s">
        <v>624</v>
      </c>
      <c r="C172" s="39" t="s">
        <v>3872</v>
      </c>
      <c r="D172" s="39" t="s">
        <v>3873</v>
      </c>
      <c r="E172" s="39">
        <v>50113207</v>
      </c>
      <c r="F172" s="39" t="s">
        <v>624</v>
      </c>
    </row>
    <row r="173" spans="1:9" x14ac:dyDescent="0.25">
      <c r="A173" s="39">
        <v>51602408</v>
      </c>
      <c r="B173" s="39" t="s">
        <v>3198</v>
      </c>
      <c r="C173" s="39" t="s">
        <v>3872</v>
      </c>
      <c r="D173" s="39" t="s">
        <v>3873</v>
      </c>
      <c r="E173" s="39">
        <v>50113208</v>
      </c>
      <c r="F173" s="39" t="s">
        <v>3941</v>
      </c>
    </row>
    <row r="174" spans="1:9" x14ac:dyDescent="0.25">
      <c r="A174" s="39">
        <v>51602504</v>
      </c>
      <c r="B174" s="39" t="s">
        <v>3202</v>
      </c>
      <c r="C174" s="39" t="s">
        <v>3872</v>
      </c>
      <c r="D174" s="39" t="s">
        <v>3873</v>
      </c>
      <c r="E174" s="39">
        <v>50113210</v>
      </c>
      <c r="F174" s="39" t="s">
        <v>3942</v>
      </c>
    </row>
    <row r="175" spans="1:9" x14ac:dyDescent="0.25">
      <c r="A175" s="39">
        <v>53602114</v>
      </c>
      <c r="B175" s="39" t="s">
        <v>1421</v>
      </c>
      <c r="C175" s="39" t="s">
        <v>3872</v>
      </c>
      <c r="D175" s="39" t="s">
        <v>3873</v>
      </c>
      <c r="E175" s="39">
        <v>50211213</v>
      </c>
      <c r="F175" s="39" t="s">
        <v>1421</v>
      </c>
    </row>
    <row r="176" spans="1:9" x14ac:dyDescent="0.25">
      <c r="A176" s="39">
        <v>53602207</v>
      </c>
      <c r="B176" s="39" t="s">
        <v>1450</v>
      </c>
      <c r="C176" s="39" t="s">
        <v>3872</v>
      </c>
      <c r="D176" s="39" t="s">
        <v>3873</v>
      </c>
      <c r="E176" s="39">
        <v>50211220</v>
      </c>
      <c r="F176" s="39" t="s">
        <v>1450</v>
      </c>
    </row>
    <row r="177" spans="1:9" x14ac:dyDescent="0.25">
      <c r="A177" s="39">
        <v>53602408</v>
      </c>
      <c r="B177" s="39" t="s">
        <v>3447</v>
      </c>
      <c r="C177" s="39" t="s">
        <v>3872</v>
      </c>
      <c r="D177" s="39" t="s">
        <v>3873</v>
      </c>
      <c r="E177" s="39">
        <v>50211226</v>
      </c>
      <c r="F177" s="39" t="s">
        <v>3943</v>
      </c>
    </row>
    <row r="178" spans="1:9" x14ac:dyDescent="0.25">
      <c r="A178" s="39" t="s">
        <v>3881</v>
      </c>
      <c r="C178" s="39" t="s">
        <v>3872</v>
      </c>
      <c r="D178" s="39" t="s">
        <v>3873</v>
      </c>
      <c r="E178" s="39">
        <v>50211135</v>
      </c>
      <c r="F178" s="39" t="s">
        <v>3944</v>
      </c>
      <c r="I178" s="39" t="s">
        <v>3945</v>
      </c>
    </row>
    <row r="179" spans="1:9" x14ac:dyDescent="0.25">
      <c r="A179" s="39" t="s">
        <v>3881</v>
      </c>
      <c r="C179" s="39" t="s">
        <v>3872</v>
      </c>
      <c r="D179" s="39" t="s">
        <v>3873</v>
      </c>
      <c r="E179" s="39">
        <v>50211136</v>
      </c>
      <c r="F179" s="39" t="s">
        <v>3946</v>
      </c>
      <c r="I179" s="39" t="s">
        <v>3947</v>
      </c>
    </row>
    <row r="180" spans="1:9" x14ac:dyDescent="0.25">
      <c r="A180" s="39" t="s">
        <v>3881</v>
      </c>
      <c r="C180" s="39" t="s">
        <v>3872</v>
      </c>
      <c r="D180" s="39" t="s">
        <v>3873</v>
      </c>
      <c r="E180" s="39">
        <v>50211137</v>
      </c>
      <c r="F180" s="39" t="s">
        <v>3948</v>
      </c>
      <c r="I180" s="39" t="s">
        <v>3947</v>
      </c>
    </row>
    <row r="181" spans="1:9" x14ac:dyDescent="0.25">
      <c r="A181" s="39" t="s">
        <v>3881</v>
      </c>
      <c r="C181" s="39" t="s">
        <v>3872</v>
      </c>
      <c r="D181" s="39" t="s">
        <v>3873</v>
      </c>
      <c r="E181" s="39">
        <v>50211138</v>
      </c>
      <c r="F181" s="39" t="s">
        <v>3949</v>
      </c>
      <c r="I181" s="39" t="s">
        <v>3947</v>
      </c>
    </row>
    <row r="182" spans="1:9" x14ac:dyDescent="0.25">
      <c r="A182" s="39" t="s">
        <v>3881</v>
      </c>
      <c r="C182" s="39" t="s">
        <v>3872</v>
      </c>
      <c r="D182" s="39" t="s">
        <v>3873</v>
      </c>
      <c r="E182" s="39">
        <v>50211139</v>
      </c>
      <c r="F182" s="39" t="s">
        <v>3950</v>
      </c>
      <c r="I182" s="39" t="s">
        <v>3947</v>
      </c>
    </row>
    <row r="183" spans="1:9" x14ac:dyDescent="0.25">
      <c r="A183" s="39" t="s">
        <v>3881</v>
      </c>
      <c r="C183" s="39" t="s">
        <v>3872</v>
      </c>
      <c r="D183" s="39" t="s">
        <v>3873</v>
      </c>
      <c r="E183" s="39">
        <v>50211140</v>
      </c>
      <c r="F183" s="39" t="s">
        <v>3951</v>
      </c>
      <c r="I183" s="39" t="s">
        <v>3947</v>
      </c>
    </row>
    <row r="184" spans="1:9" x14ac:dyDescent="0.25">
      <c r="A184" s="39" t="s">
        <v>3881</v>
      </c>
      <c r="C184" s="39" t="s">
        <v>3872</v>
      </c>
      <c r="D184" s="39" t="s">
        <v>3873</v>
      </c>
      <c r="E184" s="39">
        <v>50211141</v>
      </c>
      <c r="F184" s="39" t="s">
        <v>3952</v>
      </c>
      <c r="I184" s="39" t="s">
        <v>3947</v>
      </c>
    </row>
    <row r="185" spans="1:9" x14ac:dyDescent="0.25">
      <c r="A185" s="39" t="s">
        <v>3881</v>
      </c>
      <c r="C185" s="39" t="s">
        <v>3872</v>
      </c>
      <c r="D185" s="39" t="s">
        <v>3873</v>
      </c>
      <c r="E185" s="39">
        <v>50211143</v>
      </c>
      <c r="F185" s="39" t="s">
        <v>3953</v>
      </c>
      <c r="I185" s="39" t="s">
        <v>3947</v>
      </c>
    </row>
    <row r="186" spans="1:9" x14ac:dyDescent="0.25">
      <c r="A186" s="39" t="s">
        <v>3881</v>
      </c>
      <c r="C186" s="39" t="s">
        <v>3872</v>
      </c>
      <c r="D186" s="39" t="s">
        <v>3873</v>
      </c>
      <c r="E186" s="39">
        <v>50211144</v>
      </c>
      <c r="F186" s="39" t="s">
        <v>3954</v>
      </c>
      <c r="I186" s="39" t="s">
        <v>3947</v>
      </c>
    </row>
    <row r="187" spans="1:9" x14ac:dyDescent="0.25">
      <c r="A187" s="39" t="s">
        <v>3881</v>
      </c>
      <c r="C187" s="39" t="s">
        <v>3872</v>
      </c>
      <c r="D187" s="39" t="s">
        <v>3873</v>
      </c>
      <c r="E187" s="39">
        <v>50211145</v>
      </c>
      <c r="F187" s="39" t="s">
        <v>3955</v>
      </c>
      <c r="I187" s="39" t="s">
        <v>3947</v>
      </c>
    </row>
    <row r="188" spans="1:9" x14ac:dyDescent="0.25">
      <c r="A188" s="39">
        <v>53602504</v>
      </c>
      <c r="B188" s="39" t="s">
        <v>3449</v>
      </c>
      <c r="C188" s="39" t="s">
        <v>3872</v>
      </c>
      <c r="D188" s="39" t="s">
        <v>3873</v>
      </c>
      <c r="E188" s="39">
        <v>50211230</v>
      </c>
      <c r="F188" s="39" t="s">
        <v>3956</v>
      </c>
    </row>
    <row r="189" spans="1:9" x14ac:dyDescent="0.25">
      <c r="A189" s="39">
        <v>54602114</v>
      </c>
      <c r="B189" s="39" t="s">
        <v>2139</v>
      </c>
      <c r="C189" s="39" t="s">
        <v>3872</v>
      </c>
      <c r="D189" s="39" t="s">
        <v>3873</v>
      </c>
      <c r="E189" s="39">
        <v>50311213</v>
      </c>
      <c r="F189" s="39" t="s">
        <v>2139</v>
      </c>
    </row>
    <row r="190" spans="1:9" x14ac:dyDescent="0.25">
      <c r="A190" s="39">
        <v>54602207</v>
      </c>
      <c r="B190" s="39" t="s">
        <v>2168</v>
      </c>
      <c r="C190" s="39" t="s">
        <v>3872</v>
      </c>
      <c r="D190" s="39" t="s">
        <v>3873</v>
      </c>
      <c r="E190" s="39">
        <v>50311220</v>
      </c>
      <c r="F190" s="39" t="s">
        <v>2168</v>
      </c>
    </row>
    <row r="191" spans="1:9" x14ac:dyDescent="0.25">
      <c r="A191" s="39">
        <v>54602408</v>
      </c>
      <c r="B191" s="39" t="s">
        <v>3539</v>
      </c>
      <c r="C191" s="39" t="s">
        <v>3872</v>
      </c>
      <c r="D191" s="39" t="s">
        <v>3873</v>
      </c>
      <c r="E191" s="39">
        <v>50311226</v>
      </c>
      <c r="F191" s="39" t="s">
        <v>3957</v>
      </c>
    </row>
    <row r="192" spans="1:9" x14ac:dyDescent="0.25">
      <c r="A192" s="39" t="s">
        <v>3881</v>
      </c>
      <c r="C192" s="39" t="s">
        <v>3872</v>
      </c>
      <c r="D192" s="39" t="s">
        <v>3873</v>
      </c>
      <c r="E192" s="39">
        <v>50311142</v>
      </c>
      <c r="F192" s="39" t="s">
        <v>3958</v>
      </c>
      <c r="H192" s="39" t="s">
        <v>3945</v>
      </c>
    </row>
    <row r="193" spans="1:8" x14ac:dyDescent="0.25">
      <c r="A193" s="39" t="s">
        <v>3881</v>
      </c>
      <c r="C193" s="39" t="s">
        <v>3872</v>
      </c>
      <c r="D193" s="39" t="s">
        <v>3873</v>
      </c>
      <c r="E193" s="39">
        <v>50311143</v>
      </c>
      <c r="F193" s="39" t="s">
        <v>3959</v>
      </c>
      <c r="H193" s="39" t="s">
        <v>3960</v>
      </c>
    </row>
    <row r="194" spans="1:8" x14ac:dyDescent="0.25">
      <c r="A194" s="39">
        <v>54602504</v>
      </c>
      <c r="B194" s="39" t="s">
        <v>3541</v>
      </c>
      <c r="C194" s="39" t="s">
        <v>3872</v>
      </c>
      <c r="D194" s="39" t="s">
        <v>3873</v>
      </c>
      <c r="E194" s="39">
        <v>50311230</v>
      </c>
      <c r="F194" s="39" t="s">
        <v>3961</v>
      </c>
    </row>
    <row r="195" spans="1:8" x14ac:dyDescent="0.25">
      <c r="A195" s="39">
        <v>51602314</v>
      </c>
      <c r="B195" s="39" t="s">
        <v>669</v>
      </c>
      <c r="C195" s="39" t="s">
        <v>3872</v>
      </c>
      <c r="D195" s="39" t="s">
        <v>3873</v>
      </c>
      <c r="E195" s="39">
        <v>50322011</v>
      </c>
      <c r="F195" s="39" t="s">
        <v>669</v>
      </c>
    </row>
    <row r="196" spans="1:8" x14ac:dyDescent="0.25">
      <c r="A196" s="39">
        <v>51602608</v>
      </c>
      <c r="B196" s="39" t="s">
        <v>3210</v>
      </c>
      <c r="C196" s="39" t="s">
        <v>3872</v>
      </c>
      <c r="D196" s="39" t="s">
        <v>3873</v>
      </c>
      <c r="E196" s="39">
        <v>50322018</v>
      </c>
      <c r="F196" s="39" t="s">
        <v>3962</v>
      </c>
    </row>
    <row r="197" spans="1:8" x14ac:dyDescent="0.25">
      <c r="A197" s="39">
        <v>53602314</v>
      </c>
      <c r="B197" s="39" t="s">
        <v>1495</v>
      </c>
      <c r="C197" s="39" t="s">
        <v>3872</v>
      </c>
      <c r="D197" s="39" t="s">
        <v>3873</v>
      </c>
      <c r="E197" s="39">
        <v>50322032</v>
      </c>
      <c r="F197" s="39" t="s">
        <v>1495</v>
      </c>
    </row>
    <row r="198" spans="1:8" x14ac:dyDescent="0.25">
      <c r="A198" s="39">
        <v>53602608</v>
      </c>
      <c r="B198" s="39" t="s">
        <v>3453</v>
      </c>
      <c r="C198" s="39" t="s">
        <v>3872</v>
      </c>
      <c r="D198" s="39" t="s">
        <v>3873</v>
      </c>
      <c r="E198" s="39">
        <v>50322039</v>
      </c>
      <c r="F198" s="39" t="s">
        <v>3963</v>
      </c>
    </row>
    <row r="199" spans="1:8" x14ac:dyDescent="0.25">
      <c r="A199" s="39">
        <v>54602314</v>
      </c>
      <c r="B199" s="39" t="s">
        <v>2213</v>
      </c>
      <c r="C199" s="39" t="s">
        <v>3872</v>
      </c>
      <c r="D199" s="39" t="s">
        <v>3873</v>
      </c>
      <c r="E199" s="39">
        <v>50322054</v>
      </c>
      <c r="F199" s="39" t="s">
        <v>2213</v>
      </c>
    </row>
    <row r="200" spans="1:8" x14ac:dyDescent="0.25">
      <c r="A200" s="39">
        <v>54602608</v>
      </c>
      <c r="B200" s="39" t="s">
        <v>3545</v>
      </c>
      <c r="C200" s="39" t="s">
        <v>3872</v>
      </c>
      <c r="D200" s="39" t="s">
        <v>3873</v>
      </c>
      <c r="E200" s="39">
        <v>50322061</v>
      </c>
      <c r="F200" s="39" t="s">
        <v>3964</v>
      </c>
    </row>
    <row r="201" spans="1:8" x14ac:dyDescent="0.25">
      <c r="A201" s="39">
        <v>51601107</v>
      </c>
      <c r="B201" s="39" t="s">
        <v>3115</v>
      </c>
      <c r="C201" s="39" t="s">
        <v>3965</v>
      </c>
      <c r="D201" s="39" t="s">
        <v>3966</v>
      </c>
      <c r="E201" s="39">
        <v>50113107</v>
      </c>
      <c r="F201" s="39" t="s">
        <v>3967</v>
      </c>
    </row>
    <row r="202" spans="1:8" x14ac:dyDescent="0.25">
      <c r="A202" s="39">
        <v>53601107</v>
      </c>
      <c r="B202" s="39" t="s">
        <v>3425</v>
      </c>
      <c r="C202" s="39" t="s">
        <v>3965</v>
      </c>
      <c r="D202" s="39" t="s">
        <v>3966</v>
      </c>
      <c r="E202" s="39">
        <v>50211107</v>
      </c>
      <c r="F202" s="39" t="s">
        <v>3968</v>
      </c>
    </row>
    <row r="203" spans="1:8" x14ac:dyDescent="0.25">
      <c r="A203" s="39" t="s">
        <v>3881</v>
      </c>
      <c r="C203" s="39" t="s">
        <v>3965</v>
      </c>
      <c r="D203" s="39" t="s">
        <v>3966</v>
      </c>
      <c r="E203" s="39">
        <v>50113142</v>
      </c>
      <c r="F203" s="39" t="s">
        <v>3969</v>
      </c>
      <c r="H203" s="39" t="s">
        <v>3888</v>
      </c>
    </row>
    <row r="204" spans="1:8" x14ac:dyDescent="0.25">
      <c r="A204" s="39" t="s">
        <v>3881</v>
      </c>
      <c r="C204" s="39" t="s">
        <v>3965</v>
      </c>
      <c r="D204" s="39" t="s">
        <v>3966</v>
      </c>
      <c r="E204" s="39">
        <v>50211142</v>
      </c>
      <c r="F204" s="39" t="s">
        <v>3970</v>
      </c>
      <c r="H204" s="39" t="s">
        <v>3947</v>
      </c>
    </row>
    <row r="205" spans="1:8" x14ac:dyDescent="0.25">
      <c r="A205" s="39" t="s">
        <v>3881</v>
      </c>
      <c r="C205" s="39" t="s">
        <v>3965</v>
      </c>
      <c r="D205" s="39" t="s">
        <v>3966</v>
      </c>
      <c r="E205" s="39">
        <v>50311044</v>
      </c>
      <c r="F205" s="39" t="s">
        <v>3971</v>
      </c>
    </row>
    <row r="206" spans="1:8" x14ac:dyDescent="0.25">
      <c r="A206" s="39">
        <v>54601107</v>
      </c>
      <c r="B206" s="39" t="s">
        <v>3520</v>
      </c>
      <c r="C206" s="39" t="s">
        <v>3965</v>
      </c>
      <c r="D206" s="39" t="s">
        <v>3966</v>
      </c>
      <c r="E206" s="39">
        <v>50311107</v>
      </c>
      <c r="F206" s="39" t="s">
        <v>3971</v>
      </c>
    </row>
    <row r="207" spans="1:8" x14ac:dyDescent="0.25">
      <c r="A207" s="39">
        <v>51602499</v>
      </c>
      <c r="B207" s="39" t="s">
        <v>3800</v>
      </c>
      <c r="C207" s="39" t="s">
        <v>3972</v>
      </c>
      <c r="D207" s="39" t="s">
        <v>3973</v>
      </c>
      <c r="E207" s="39">
        <v>50113201</v>
      </c>
      <c r="F207" s="39" t="s">
        <v>3800</v>
      </c>
    </row>
    <row r="208" spans="1:8" x14ac:dyDescent="0.25">
      <c r="A208" s="39">
        <v>51602801</v>
      </c>
      <c r="B208" s="39" t="s">
        <v>3214</v>
      </c>
      <c r="C208" s="39" t="s">
        <v>3972</v>
      </c>
      <c r="D208" s="39" t="s">
        <v>3973</v>
      </c>
      <c r="E208" s="39">
        <v>50113202</v>
      </c>
      <c r="F208" s="39" t="s">
        <v>3214</v>
      </c>
    </row>
    <row r="209" spans="1:6" x14ac:dyDescent="0.25">
      <c r="A209" s="39">
        <v>51602802</v>
      </c>
      <c r="B209" s="39" t="s">
        <v>3216</v>
      </c>
      <c r="C209" s="39" t="s">
        <v>3972</v>
      </c>
      <c r="D209" s="39" t="s">
        <v>3973</v>
      </c>
      <c r="E209" s="39">
        <v>50113203</v>
      </c>
      <c r="F209" s="39" t="s">
        <v>3216</v>
      </c>
    </row>
    <row r="210" spans="1:6" x14ac:dyDescent="0.25">
      <c r="A210" s="39">
        <v>51602803</v>
      </c>
      <c r="B210" s="39" t="s">
        <v>3218</v>
      </c>
      <c r="C210" s="39" t="s">
        <v>3972</v>
      </c>
      <c r="D210" s="39" t="s">
        <v>3973</v>
      </c>
      <c r="E210" s="39">
        <v>50113204</v>
      </c>
      <c r="F210" s="39" t="s">
        <v>3218</v>
      </c>
    </row>
    <row r="211" spans="1:6" x14ac:dyDescent="0.25">
      <c r="A211" s="39">
        <v>51602115</v>
      </c>
      <c r="B211" s="39" t="s">
        <v>442</v>
      </c>
      <c r="C211" s="39" t="s">
        <v>3972</v>
      </c>
      <c r="D211" s="39" t="s">
        <v>3973</v>
      </c>
      <c r="E211" s="39">
        <v>50113206</v>
      </c>
      <c r="F211" s="39" t="s">
        <v>442</v>
      </c>
    </row>
    <row r="212" spans="1:6" x14ac:dyDescent="0.25">
      <c r="A212" s="39">
        <v>51602409</v>
      </c>
      <c r="B212" s="39" t="s">
        <v>3974</v>
      </c>
      <c r="C212" s="39" t="s">
        <v>3972</v>
      </c>
      <c r="D212" s="39" t="s">
        <v>3973</v>
      </c>
      <c r="E212" s="39">
        <v>50113209</v>
      </c>
      <c r="F212" s="39" t="s">
        <v>3974</v>
      </c>
    </row>
    <row r="213" spans="1:6" x14ac:dyDescent="0.25">
      <c r="A213" s="39">
        <v>51602104</v>
      </c>
      <c r="B213" s="39" t="s">
        <v>565</v>
      </c>
      <c r="C213" s="39" t="s">
        <v>3972</v>
      </c>
      <c r="D213" s="39" t="s">
        <v>3973</v>
      </c>
      <c r="E213" s="39">
        <v>50113211</v>
      </c>
      <c r="F213" s="39" t="s">
        <v>565</v>
      </c>
    </row>
    <row r="214" spans="1:6" x14ac:dyDescent="0.25">
      <c r="A214" s="39">
        <v>51602201</v>
      </c>
      <c r="B214" s="39" t="s">
        <v>606</v>
      </c>
      <c r="C214" s="39" t="s">
        <v>3972</v>
      </c>
      <c r="D214" s="39" t="s">
        <v>3973</v>
      </c>
      <c r="E214" s="39">
        <v>50113212</v>
      </c>
      <c r="F214" s="39" t="s">
        <v>606</v>
      </c>
    </row>
    <row r="215" spans="1:6" x14ac:dyDescent="0.25">
      <c r="A215" s="39">
        <v>51602105</v>
      </c>
      <c r="B215" s="39" t="s">
        <v>568</v>
      </c>
      <c r="C215" s="39" t="s">
        <v>3972</v>
      </c>
      <c r="D215" s="39" t="s">
        <v>3973</v>
      </c>
      <c r="E215" s="39">
        <v>50113213</v>
      </c>
      <c r="F215" s="39" t="s">
        <v>568</v>
      </c>
    </row>
    <row r="216" spans="1:6" x14ac:dyDescent="0.25">
      <c r="A216" s="39">
        <v>51602202</v>
      </c>
      <c r="B216" s="39" t="s">
        <v>609</v>
      </c>
      <c r="C216" s="39" t="s">
        <v>3972</v>
      </c>
      <c r="D216" s="39" t="s">
        <v>3973</v>
      </c>
      <c r="E216" s="39">
        <v>50113214</v>
      </c>
      <c r="F216" s="39" t="s">
        <v>609</v>
      </c>
    </row>
    <row r="217" spans="1:6" x14ac:dyDescent="0.25">
      <c r="A217" s="39">
        <v>51602108</v>
      </c>
      <c r="B217" s="39" t="s">
        <v>577</v>
      </c>
      <c r="C217" s="39" t="s">
        <v>3972</v>
      </c>
      <c r="D217" s="39" t="s">
        <v>3973</v>
      </c>
      <c r="E217" s="39">
        <v>50113215</v>
      </c>
      <c r="F217" s="39" t="s">
        <v>577</v>
      </c>
    </row>
    <row r="218" spans="1:6" x14ac:dyDescent="0.25">
      <c r="A218" s="39">
        <v>51602204</v>
      </c>
      <c r="B218" s="39" t="s">
        <v>615</v>
      </c>
      <c r="C218" s="39" t="s">
        <v>3972</v>
      </c>
      <c r="D218" s="39" t="s">
        <v>3973</v>
      </c>
      <c r="E218" s="39">
        <v>50113216</v>
      </c>
      <c r="F218" s="39" t="s">
        <v>615</v>
      </c>
    </row>
    <row r="219" spans="1:6" x14ac:dyDescent="0.25">
      <c r="A219" s="39">
        <v>51602102</v>
      </c>
      <c r="B219" s="39" t="s">
        <v>3161</v>
      </c>
      <c r="C219" s="39" t="s">
        <v>3972</v>
      </c>
      <c r="D219" s="39" t="s">
        <v>3973</v>
      </c>
      <c r="E219" s="39">
        <v>50113217</v>
      </c>
      <c r="F219" s="39" t="s">
        <v>3975</v>
      </c>
    </row>
    <row r="220" spans="1:6" x14ac:dyDescent="0.25">
      <c r="A220" s="39">
        <v>51602101</v>
      </c>
      <c r="B220" s="39" t="s">
        <v>556</v>
      </c>
      <c r="C220" s="39" t="s">
        <v>3972</v>
      </c>
      <c r="D220" s="39" t="s">
        <v>3973</v>
      </c>
      <c r="E220" s="39">
        <v>50113218</v>
      </c>
      <c r="F220" s="39" t="s">
        <v>556</v>
      </c>
    </row>
    <row r="221" spans="1:6" x14ac:dyDescent="0.25">
      <c r="A221" s="39">
        <v>51602401</v>
      </c>
      <c r="B221" s="39" t="s">
        <v>3194</v>
      </c>
      <c r="C221" s="39" t="s">
        <v>3972</v>
      </c>
      <c r="D221" s="39" t="s">
        <v>3973</v>
      </c>
      <c r="E221" s="39">
        <v>50113219</v>
      </c>
      <c r="F221" s="39" t="s">
        <v>3194</v>
      </c>
    </row>
    <row r="222" spans="1:6" x14ac:dyDescent="0.25">
      <c r="A222" s="39">
        <v>51602106</v>
      </c>
      <c r="B222" s="39" t="s">
        <v>571</v>
      </c>
      <c r="C222" s="39" t="s">
        <v>3972</v>
      </c>
      <c r="D222" s="39" t="s">
        <v>3973</v>
      </c>
      <c r="E222" s="39">
        <v>50113220</v>
      </c>
      <c r="F222" s="39" t="s">
        <v>571</v>
      </c>
    </row>
    <row r="223" spans="1:6" x14ac:dyDescent="0.25">
      <c r="A223" s="39">
        <v>51602203</v>
      </c>
      <c r="B223" s="39" t="s">
        <v>612</v>
      </c>
      <c r="C223" s="39" t="s">
        <v>3972</v>
      </c>
      <c r="D223" s="39" t="s">
        <v>3973</v>
      </c>
      <c r="E223" s="39">
        <v>50113221</v>
      </c>
      <c r="F223" s="39" t="s">
        <v>612</v>
      </c>
    </row>
    <row r="224" spans="1:6" x14ac:dyDescent="0.25">
      <c r="A224" s="39">
        <v>51602103</v>
      </c>
      <c r="B224" s="39" t="s">
        <v>562</v>
      </c>
      <c r="C224" s="39" t="s">
        <v>3972</v>
      </c>
      <c r="D224" s="39" t="s">
        <v>3973</v>
      </c>
      <c r="E224" s="39">
        <v>50113222</v>
      </c>
      <c r="F224" s="39" t="s">
        <v>562</v>
      </c>
    </row>
    <row r="225" spans="1:6" x14ac:dyDescent="0.25">
      <c r="A225" s="39">
        <v>51602109</v>
      </c>
      <c r="B225" s="39" t="s">
        <v>580</v>
      </c>
      <c r="C225" s="39" t="s">
        <v>3972</v>
      </c>
      <c r="D225" s="39" t="s">
        <v>3973</v>
      </c>
      <c r="E225" s="39">
        <v>50113223</v>
      </c>
      <c r="F225" s="39" t="s">
        <v>580</v>
      </c>
    </row>
    <row r="226" spans="1:6" x14ac:dyDescent="0.25">
      <c r="A226" s="39">
        <v>51602110</v>
      </c>
      <c r="B226" s="39" t="s">
        <v>583</v>
      </c>
      <c r="C226" s="39" t="s">
        <v>3972</v>
      </c>
      <c r="D226" s="39" t="s">
        <v>3973</v>
      </c>
      <c r="E226" s="39">
        <v>50113224</v>
      </c>
      <c r="F226" s="39" t="s">
        <v>583</v>
      </c>
    </row>
    <row r="227" spans="1:6" x14ac:dyDescent="0.25">
      <c r="A227" s="39">
        <v>51602111</v>
      </c>
      <c r="B227" s="39" t="s">
        <v>586</v>
      </c>
      <c r="C227" s="39" t="s">
        <v>3972</v>
      </c>
      <c r="D227" s="39" t="s">
        <v>3973</v>
      </c>
      <c r="E227" s="39">
        <v>50113225</v>
      </c>
      <c r="F227" s="39" t="s">
        <v>586</v>
      </c>
    </row>
    <row r="228" spans="1:6" x14ac:dyDescent="0.25">
      <c r="A228" s="39">
        <v>51602112</v>
      </c>
      <c r="B228" s="39" t="s">
        <v>589</v>
      </c>
      <c r="C228" s="39" t="s">
        <v>3972</v>
      </c>
      <c r="D228" s="39" t="s">
        <v>3973</v>
      </c>
      <c r="E228" s="39">
        <v>50113226</v>
      </c>
      <c r="F228" s="39" t="s">
        <v>589</v>
      </c>
    </row>
    <row r="229" spans="1:6" x14ac:dyDescent="0.25">
      <c r="A229" s="39">
        <v>51602113</v>
      </c>
      <c r="B229" s="39" t="s">
        <v>592</v>
      </c>
      <c r="C229" s="39" t="s">
        <v>3972</v>
      </c>
      <c r="D229" s="39" t="s">
        <v>3973</v>
      </c>
      <c r="E229" s="39">
        <v>50113227</v>
      </c>
      <c r="F229" s="39" t="s">
        <v>592</v>
      </c>
    </row>
    <row r="230" spans="1:6" x14ac:dyDescent="0.25">
      <c r="A230" s="39">
        <v>51602116</v>
      </c>
      <c r="B230" s="39" t="s">
        <v>600</v>
      </c>
      <c r="C230" s="39" t="s">
        <v>3972</v>
      </c>
      <c r="D230" s="39" t="s">
        <v>3973</v>
      </c>
      <c r="E230" s="39">
        <v>50113228</v>
      </c>
      <c r="F230" s="39" t="s">
        <v>600</v>
      </c>
    </row>
    <row r="231" spans="1:6" x14ac:dyDescent="0.25">
      <c r="A231" s="39">
        <v>51602199</v>
      </c>
      <c r="B231" s="39" t="s">
        <v>603</v>
      </c>
      <c r="C231" s="39" t="s">
        <v>3972</v>
      </c>
      <c r="D231" s="39" t="s">
        <v>3973</v>
      </c>
      <c r="E231" s="39">
        <v>50113229</v>
      </c>
      <c r="F231" s="39" t="s">
        <v>603</v>
      </c>
    </row>
    <row r="232" spans="1:6" x14ac:dyDescent="0.25">
      <c r="A232" s="39">
        <v>51602208</v>
      </c>
      <c r="B232" s="39" t="s">
        <v>627</v>
      </c>
      <c r="C232" s="39" t="s">
        <v>3972</v>
      </c>
      <c r="D232" s="39" t="s">
        <v>3973</v>
      </c>
      <c r="E232" s="39">
        <v>50113230</v>
      </c>
      <c r="F232" s="39" t="s">
        <v>627</v>
      </c>
    </row>
    <row r="233" spans="1:6" x14ac:dyDescent="0.25">
      <c r="A233" s="39">
        <v>51602299</v>
      </c>
      <c r="B233" s="39" t="s">
        <v>630</v>
      </c>
      <c r="C233" s="39" t="s">
        <v>3972</v>
      </c>
      <c r="D233" s="39" t="s">
        <v>3973</v>
      </c>
      <c r="E233" s="39">
        <v>50113231</v>
      </c>
      <c r="F233" s="39" t="s">
        <v>630</v>
      </c>
    </row>
    <row r="234" spans="1:6" x14ac:dyDescent="0.25">
      <c r="A234" s="39">
        <v>51602407</v>
      </c>
      <c r="B234" s="39" t="s">
        <v>3976</v>
      </c>
      <c r="C234" s="39" t="s">
        <v>3972</v>
      </c>
      <c r="D234" s="39" t="s">
        <v>3973</v>
      </c>
      <c r="E234" s="39">
        <v>50113232</v>
      </c>
      <c r="F234" s="39" t="s">
        <v>3976</v>
      </c>
    </row>
    <row r="235" spans="1:6" x14ac:dyDescent="0.25">
      <c r="A235" s="39">
        <v>51602410</v>
      </c>
      <c r="B235" s="39" t="s">
        <v>3200</v>
      </c>
      <c r="C235" s="39" t="s">
        <v>3972</v>
      </c>
      <c r="D235" s="39" t="s">
        <v>3973</v>
      </c>
      <c r="E235" s="39">
        <v>50113233</v>
      </c>
      <c r="F235" s="39" t="s">
        <v>3200</v>
      </c>
    </row>
    <row r="236" spans="1:6" x14ac:dyDescent="0.25">
      <c r="A236" s="39">
        <v>51602505</v>
      </c>
      <c r="B236" s="39" t="s">
        <v>3977</v>
      </c>
      <c r="C236" s="39" t="s">
        <v>3972</v>
      </c>
      <c r="D236" s="39" t="s">
        <v>3973</v>
      </c>
      <c r="E236" s="39">
        <v>50113234</v>
      </c>
      <c r="F236" s="39" t="s">
        <v>3977</v>
      </c>
    </row>
    <row r="237" spans="1:6" x14ac:dyDescent="0.25">
      <c r="A237" s="39" t="s">
        <v>3881</v>
      </c>
      <c r="C237" s="39" t="s">
        <v>3972</v>
      </c>
      <c r="D237" s="39" t="s">
        <v>3973</v>
      </c>
      <c r="E237" s="39">
        <v>50113235</v>
      </c>
      <c r="F237" s="39" t="s">
        <v>3978</v>
      </c>
    </row>
    <row r="238" spans="1:6" x14ac:dyDescent="0.25">
      <c r="A238" s="39" t="s">
        <v>3881</v>
      </c>
      <c r="C238" s="39" t="s">
        <v>3972</v>
      </c>
      <c r="D238" s="39" t="s">
        <v>3973</v>
      </c>
      <c r="E238" s="39">
        <v>50113236</v>
      </c>
      <c r="F238" s="39" t="s">
        <v>3979</v>
      </c>
    </row>
    <row r="239" spans="1:6" x14ac:dyDescent="0.25">
      <c r="A239" s="39" t="s">
        <v>3881</v>
      </c>
      <c r="C239" s="39" t="s">
        <v>3972</v>
      </c>
      <c r="D239" s="39" t="s">
        <v>3973</v>
      </c>
      <c r="E239" s="39">
        <v>50113237</v>
      </c>
      <c r="F239" s="39" t="s">
        <v>3980</v>
      </c>
    </row>
    <row r="240" spans="1:6" x14ac:dyDescent="0.25">
      <c r="A240" s="39" t="s">
        <v>3881</v>
      </c>
      <c r="C240" s="39" t="s">
        <v>3972</v>
      </c>
      <c r="D240" s="39" t="s">
        <v>3973</v>
      </c>
      <c r="E240" s="39">
        <v>50113238</v>
      </c>
      <c r="F240" s="39" t="s">
        <v>3981</v>
      </c>
    </row>
    <row r="241" spans="1:9" x14ac:dyDescent="0.25">
      <c r="A241" s="39" t="s">
        <v>3881</v>
      </c>
      <c r="C241" s="39" t="s">
        <v>3972</v>
      </c>
      <c r="D241" s="39" t="s">
        <v>3973</v>
      </c>
      <c r="E241" s="39">
        <v>50113239</v>
      </c>
      <c r="F241" s="39" t="s">
        <v>3982</v>
      </c>
    </row>
    <row r="242" spans="1:9" x14ac:dyDescent="0.25">
      <c r="A242" s="39" t="s">
        <v>3881</v>
      </c>
      <c r="C242" s="39" t="s">
        <v>3972</v>
      </c>
      <c r="D242" s="39" t="s">
        <v>3973</v>
      </c>
      <c r="E242" s="39">
        <v>50113240</v>
      </c>
      <c r="F242" s="39" t="s">
        <v>3983</v>
      </c>
    </row>
    <row r="243" spans="1:9" x14ac:dyDescent="0.25">
      <c r="A243" s="39" t="s">
        <v>3881</v>
      </c>
      <c r="C243" s="39" t="s">
        <v>3972</v>
      </c>
      <c r="D243" s="39" t="s">
        <v>3973</v>
      </c>
      <c r="E243" s="39">
        <v>50113241</v>
      </c>
      <c r="F243" s="39" t="s">
        <v>3984</v>
      </c>
    </row>
    <row r="244" spans="1:9" x14ac:dyDescent="0.25">
      <c r="A244" s="39" t="s">
        <v>3881</v>
      </c>
      <c r="C244" s="39" t="s">
        <v>3972</v>
      </c>
      <c r="D244" s="39" t="s">
        <v>3973</v>
      </c>
      <c r="E244" s="39">
        <v>50113242</v>
      </c>
      <c r="F244" s="39" t="s">
        <v>3985</v>
      </c>
    </row>
    <row r="245" spans="1:9" x14ac:dyDescent="0.25">
      <c r="A245" s="39" t="s">
        <v>3881</v>
      </c>
      <c r="C245" s="39" t="s">
        <v>3972</v>
      </c>
      <c r="D245" s="39" t="s">
        <v>3973</v>
      </c>
      <c r="E245" s="39">
        <v>50113243</v>
      </c>
      <c r="F245" s="39" t="s">
        <v>3986</v>
      </c>
      <c r="I245" s="39" t="s">
        <v>3987</v>
      </c>
    </row>
    <row r="246" spans="1:9" x14ac:dyDescent="0.25">
      <c r="A246" s="39">
        <v>53602101</v>
      </c>
      <c r="B246" s="39" t="s">
        <v>1382</v>
      </c>
      <c r="C246" s="39" t="s">
        <v>3972</v>
      </c>
      <c r="D246" s="39" t="s">
        <v>3973</v>
      </c>
      <c r="E246" s="39">
        <v>50211201</v>
      </c>
      <c r="F246" s="39" t="s">
        <v>1382</v>
      </c>
    </row>
    <row r="247" spans="1:9" x14ac:dyDescent="0.25">
      <c r="A247" s="39">
        <v>53602102</v>
      </c>
      <c r="B247" s="39" t="s">
        <v>3443</v>
      </c>
      <c r="C247" s="39" t="s">
        <v>3972</v>
      </c>
      <c r="D247" s="39" t="s">
        <v>3973</v>
      </c>
      <c r="E247" s="39">
        <v>50211202</v>
      </c>
      <c r="F247" s="39" t="s">
        <v>3988</v>
      </c>
    </row>
    <row r="248" spans="1:9" x14ac:dyDescent="0.25">
      <c r="A248" s="39">
        <v>53602103</v>
      </c>
      <c r="B248" s="39" t="s">
        <v>1388</v>
      </c>
      <c r="C248" s="39" t="s">
        <v>3972</v>
      </c>
      <c r="D248" s="39" t="s">
        <v>3973</v>
      </c>
      <c r="E248" s="39">
        <v>50211203</v>
      </c>
      <c r="F248" s="39" t="s">
        <v>1388</v>
      </c>
    </row>
    <row r="249" spans="1:9" x14ac:dyDescent="0.25">
      <c r="A249" s="39">
        <v>53602104</v>
      </c>
      <c r="B249" s="39" t="s">
        <v>1391</v>
      </c>
      <c r="C249" s="39" t="s">
        <v>3972</v>
      </c>
      <c r="D249" s="39" t="s">
        <v>3973</v>
      </c>
      <c r="E249" s="39">
        <v>50211204</v>
      </c>
      <c r="F249" s="39" t="s">
        <v>1391</v>
      </c>
    </row>
    <row r="250" spans="1:9" x14ac:dyDescent="0.25">
      <c r="A250" s="39">
        <v>53602105</v>
      </c>
      <c r="B250" s="39" t="s">
        <v>1394</v>
      </c>
      <c r="C250" s="39" t="s">
        <v>3972</v>
      </c>
      <c r="D250" s="39" t="s">
        <v>3973</v>
      </c>
      <c r="E250" s="39">
        <v>50211205</v>
      </c>
      <c r="F250" s="39" t="s">
        <v>1394</v>
      </c>
    </row>
    <row r="251" spans="1:9" x14ac:dyDescent="0.25">
      <c r="A251" s="39">
        <v>53602106</v>
      </c>
      <c r="B251" s="39" t="s">
        <v>1397</v>
      </c>
      <c r="C251" s="39" t="s">
        <v>3972</v>
      </c>
      <c r="D251" s="39" t="s">
        <v>3973</v>
      </c>
      <c r="E251" s="39">
        <v>50211206</v>
      </c>
      <c r="F251" s="39" t="s">
        <v>1397</v>
      </c>
    </row>
    <row r="252" spans="1:9" x14ac:dyDescent="0.25">
      <c r="A252" s="39">
        <v>53602108</v>
      </c>
      <c r="B252" s="39" t="s">
        <v>1403</v>
      </c>
      <c r="C252" s="39" t="s">
        <v>3972</v>
      </c>
      <c r="D252" s="39" t="s">
        <v>3973</v>
      </c>
      <c r="E252" s="39">
        <v>50211207</v>
      </c>
      <c r="F252" s="39" t="s">
        <v>3989</v>
      </c>
    </row>
    <row r="253" spans="1:9" x14ac:dyDescent="0.25">
      <c r="A253" s="39">
        <v>53602109</v>
      </c>
      <c r="B253" s="39" t="s">
        <v>1406</v>
      </c>
      <c r="C253" s="39" t="s">
        <v>3972</v>
      </c>
      <c r="D253" s="39" t="s">
        <v>3973</v>
      </c>
      <c r="E253" s="39">
        <v>50211208</v>
      </c>
      <c r="F253" s="39" t="s">
        <v>1406</v>
      </c>
    </row>
    <row r="254" spans="1:9" x14ac:dyDescent="0.25">
      <c r="A254" s="39">
        <v>53602110</v>
      </c>
      <c r="B254" s="39" t="s">
        <v>1409</v>
      </c>
      <c r="C254" s="39" t="s">
        <v>3972</v>
      </c>
      <c r="D254" s="39" t="s">
        <v>3973</v>
      </c>
      <c r="E254" s="39">
        <v>50211209</v>
      </c>
      <c r="F254" s="39" t="s">
        <v>1409</v>
      </c>
    </row>
    <row r="255" spans="1:9" x14ac:dyDescent="0.25">
      <c r="A255" s="39">
        <v>53602111</v>
      </c>
      <c r="B255" s="39" t="s">
        <v>1412</v>
      </c>
      <c r="C255" s="39" t="s">
        <v>3972</v>
      </c>
      <c r="D255" s="39" t="s">
        <v>3973</v>
      </c>
      <c r="E255" s="39">
        <v>50211210</v>
      </c>
      <c r="F255" s="39" t="s">
        <v>1412</v>
      </c>
    </row>
    <row r="256" spans="1:9" x14ac:dyDescent="0.25">
      <c r="A256" s="39">
        <v>53602112</v>
      </c>
      <c r="B256" s="39" t="s">
        <v>1415</v>
      </c>
      <c r="C256" s="39" t="s">
        <v>3972</v>
      </c>
      <c r="D256" s="39" t="s">
        <v>3973</v>
      </c>
      <c r="E256" s="39">
        <v>50211211</v>
      </c>
      <c r="F256" s="39" t="s">
        <v>1415</v>
      </c>
    </row>
    <row r="257" spans="1:6" x14ac:dyDescent="0.25">
      <c r="A257" s="39">
        <v>53602113</v>
      </c>
      <c r="B257" s="39" t="s">
        <v>1418</v>
      </c>
      <c r="C257" s="39" t="s">
        <v>3972</v>
      </c>
      <c r="D257" s="39" t="s">
        <v>3973</v>
      </c>
      <c r="E257" s="39">
        <v>50211212</v>
      </c>
      <c r="F257" s="39" t="s">
        <v>1418</v>
      </c>
    </row>
    <row r="258" spans="1:6" x14ac:dyDescent="0.25">
      <c r="A258" s="39">
        <v>53602115</v>
      </c>
      <c r="B258" s="39" t="s">
        <v>1268</v>
      </c>
      <c r="C258" s="39" t="s">
        <v>3972</v>
      </c>
      <c r="D258" s="39" t="s">
        <v>3973</v>
      </c>
      <c r="E258" s="39">
        <v>50211214</v>
      </c>
      <c r="F258" s="39" t="s">
        <v>1268</v>
      </c>
    </row>
    <row r="259" spans="1:6" x14ac:dyDescent="0.25">
      <c r="A259" s="39">
        <v>53602116</v>
      </c>
      <c r="B259" s="39" t="s">
        <v>1426</v>
      </c>
      <c r="C259" s="39" t="s">
        <v>3972</v>
      </c>
      <c r="D259" s="39" t="s">
        <v>3973</v>
      </c>
      <c r="E259" s="39">
        <v>50211215</v>
      </c>
      <c r="F259" s="39" t="s">
        <v>1426</v>
      </c>
    </row>
    <row r="260" spans="1:6" x14ac:dyDescent="0.25">
      <c r="A260" s="39">
        <v>53602199</v>
      </c>
      <c r="B260" s="39" t="s">
        <v>1429</v>
      </c>
      <c r="C260" s="39" t="s">
        <v>3972</v>
      </c>
      <c r="D260" s="39" t="s">
        <v>3973</v>
      </c>
      <c r="E260" s="39">
        <v>50211216</v>
      </c>
      <c r="F260" s="39" t="s">
        <v>1429</v>
      </c>
    </row>
    <row r="261" spans="1:6" x14ac:dyDescent="0.25">
      <c r="A261" s="39">
        <v>53602201</v>
      </c>
      <c r="B261" s="39" t="s">
        <v>1432</v>
      </c>
      <c r="C261" s="39" t="s">
        <v>3972</v>
      </c>
      <c r="D261" s="39" t="s">
        <v>3973</v>
      </c>
      <c r="E261" s="39">
        <v>50211217</v>
      </c>
      <c r="F261" s="39" t="s">
        <v>1432</v>
      </c>
    </row>
    <row r="262" spans="1:6" x14ac:dyDescent="0.25">
      <c r="A262" s="39">
        <v>53602202</v>
      </c>
      <c r="B262" s="39" t="s">
        <v>1435</v>
      </c>
      <c r="C262" s="39" t="s">
        <v>3972</v>
      </c>
      <c r="D262" s="39" t="s">
        <v>3973</v>
      </c>
      <c r="E262" s="39">
        <v>50211218</v>
      </c>
      <c r="F262" s="39" t="s">
        <v>1435</v>
      </c>
    </row>
    <row r="263" spans="1:6" x14ac:dyDescent="0.25">
      <c r="A263" s="39">
        <v>53602203</v>
      </c>
      <c r="B263" s="39" t="s">
        <v>1438</v>
      </c>
      <c r="C263" s="39" t="s">
        <v>3972</v>
      </c>
      <c r="D263" s="39" t="s">
        <v>3973</v>
      </c>
      <c r="E263" s="39">
        <v>50211219</v>
      </c>
      <c r="F263" s="39" t="s">
        <v>1438</v>
      </c>
    </row>
    <row r="264" spans="1:6" x14ac:dyDescent="0.25">
      <c r="A264" s="39">
        <v>53602208</v>
      </c>
      <c r="B264" s="39" t="s">
        <v>1453</v>
      </c>
      <c r="C264" s="39" t="s">
        <v>3972</v>
      </c>
      <c r="D264" s="39" t="s">
        <v>3973</v>
      </c>
      <c r="E264" s="39">
        <v>50211221</v>
      </c>
      <c r="F264" s="39" t="s">
        <v>1453</v>
      </c>
    </row>
    <row r="265" spans="1:6" x14ac:dyDescent="0.25">
      <c r="A265" s="39">
        <v>53602299</v>
      </c>
      <c r="B265" s="39" t="s">
        <v>1456</v>
      </c>
      <c r="C265" s="39" t="s">
        <v>3972</v>
      </c>
      <c r="D265" s="39" t="s">
        <v>3973</v>
      </c>
      <c r="E265" s="39">
        <v>50211222</v>
      </c>
      <c r="F265" s="39" t="s">
        <v>1456</v>
      </c>
    </row>
    <row r="266" spans="1:6" x14ac:dyDescent="0.25">
      <c r="A266" s="39">
        <v>53602401</v>
      </c>
      <c r="B266" s="39" t="s">
        <v>3445</v>
      </c>
      <c r="C266" s="39" t="s">
        <v>3972</v>
      </c>
      <c r="D266" s="39" t="s">
        <v>3973</v>
      </c>
      <c r="E266" s="39">
        <v>50211223</v>
      </c>
      <c r="F266" s="39" t="s">
        <v>3445</v>
      </c>
    </row>
    <row r="267" spans="1:6" x14ac:dyDescent="0.25">
      <c r="A267" s="39">
        <v>53602406</v>
      </c>
      <c r="B267" s="39" t="s">
        <v>3990</v>
      </c>
      <c r="C267" s="39" t="s">
        <v>3972</v>
      </c>
      <c r="D267" s="39" t="s">
        <v>3973</v>
      </c>
      <c r="E267" s="39">
        <v>50211224</v>
      </c>
      <c r="F267" s="39" t="s">
        <v>3990</v>
      </c>
    </row>
    <row r="268" spans="1:6" x14ac:dyDescent="0.25">
      <c r="A268" s="39">
        <v>53602407</v>
      </c>
      <c r="B268" s="39" t="s">
        <v>3991</v>
      </c>
      <c r="C268" s="39" t="s">
        <v>3972</v>
      </c>
      <c r="D268" s="39" t="s">
        <v>3973</v>
      </c>
      <c r="E268" s="39">
        <v>50211225</v>
      </c>
      <c r="F268" s="39" t="s">
        <v>3991</v>
      </c>
    </row>
    <row r="269" spans="1:6" x14ac:dyDescent="0.25">
      <c r="A269" s="39">
        <v>53602409</v>
      </c>
      <c r="B269" s="39" t="s">
        <v>3992</v>
      </c>
      <c r="C269" s="39" t="s">
        <v>3972</v>
      </c>
      <c r="D269" s="39" t="s">
        <v>3973</v>
      </c>
      <c r="E269" s="39">
        <v>50211227</v>
      </c>
      <c r="F269" s="39" t="s">
        <v>3992</v>
      </c>
    </row>
    <row r="270" spans="1:6" x14ac:dyDescent="0.25">
      <c r="A270" s="39">
        <v>53602410</v>
      </c>
      <c r="B270" s="39" t="s">
        <v>3448</v>
      </c>
      <c r="C270" s="39" t="s">
        <v>3972</v>
      </c>
      <c r="D270" s="39" t="s">
        <v>3973</v>
      </c>
      <c r="E270" s="39">
        <v>50211228</v>
      </c>
      <c r="F270" s="39" t="s">
        <v>3448</v>
      </c>
    </row>
    <row r="271" spans="1:6" x14ac:dyDescent="0.25">
      <c r="A271" s="39">
        <v>53602499</v>
      </c>
      <c r="B271" s="39" t="s">
        <v>3828</v>
      </c>
      <c r="C271" s="39" t="s">
        <v>3972</v>
      </c>
      <c r="D271" s="39" t="s">
        <v>3973</v>
      </c>
      <c r="E271" s="39">
        <v>50211229</v>
      </c>
      <c r="F271" s="39" t="s">
        <v>3828</v>
      </c>
    </row>
    <row r="272" spans="1:6" x14ac:dyDescent="0.25">
      <c r="A272" s="39">
        <v>53602505</v>
      </c>
      <c r="B272" s="39" t="s">
        <v>3993</v>
      </c>
      <c r="C272" s="39" t="s">
        <v>3972</v>
      </c>
      <c r="D272" s="39" t="s">
        <v>3973</v>
      </c>
      <c r="E272" s="39">
        <v>50211231</v>
      </c>
      <c r="F272" s="39" t="s">
        <v>3993</v>
      </c>
    </row>
    <row r="273" spans="1:9" x14ac:dyDescent="0.25">
      <c r="A273" s="39">
        <v>53602801</v>
      </c>
      <c r="B273" s="39" t="s">
        <v>3455</v>
      </c>
      <c r="C273" s="39" t="s">
        <v>3972</v>
      </c>
      <c r="D273" s="39" t="s">
        <v>3973</v>
      </c>
      <c r="E273" s="39">
        <v>50211232</v>
      </c>
      <c r="F273" s="39" t="s">
        <v>3455</v>
      </c>
    </row>
    <row r="274" spans="1:9" x14ac:dyDescent="0.25">
      <c r="A274" s="39">
        <v>53602802</v>
      </c>
      <c r="B274" s="39" t="s">
        <v>3456</v>
      </c>
      <c r="C274" s="39" t="s">
        <v>3972</v>
      </c>
      <c r="D274" s="39" t="s">
        <v>3973</v>
      </c>
      <c r="E274" s="39">
        <v>50211233</v>
      </c>
      <c r="F274" s="39" t="s">
        <v>3456</v>
      </c>
    </row>
    <row r="275" spans="1:9" x14ac:dyDescent="0.25">
      <c r="A275" s="39">
        <v>53602803</v>
      </c>
      <c r="B275" s="39" t="s">
        <v>3457</v>
      </c>
      <c r="C275" s="39" t="s">
        <v>3972</v>
      </c>
      <c r="D275" s="39" t="s">
        <v>3973</v>
      </c>
      <c r="E275" s="39">
        <v>50211234</v>
      </c>
      <c r="F275" s="39" t="s">
        <v>3457</v>
      </c>
    </row>
    <row r="276" spans="1:9" x14ac:dyDescent="0.25">
      <c r="A276" s="39" t="s">
        <v>3881</v>
      </c>
      <c r="C276" s="39" t="s">
        <v>3972</v>
      </c>
      <c r="D276" s="39" t="s">
        <v>3973</v>
      </c>
      <c r="E276" s="39">
        <v>50211235</v>
      </c>
      <c r="F276" s="39" t="s">
        <v>3994</v>
      </c>
      <c r="I276" s="39" t="s">
        <v>3945</v>
      </c>
    </row>
    <row r="277" spans="1:9" x14ac:dyDescent="0.25">
      <c r="A277" s="39" t="s">
        <v>3881</v>
      </c>
      <c r="C277" s="39" t="s">
        <v>3972</v>
      </c>
      <c r="D277" s="39" t="s">
        <v>3973</v>
      </c>
      <c r="E277" s="39">
        <v>50211236</v>
      </c>
      <c r="F277" s="39" t="s">
        <v>3995</v>
      </c>
      <c r="I277" s="39" t="s">
        <v>3996</v>
      </c>
    </row>
    <row r="278" spans="1:9" x14ac:dyDescent="0.25">
      <c r="A278" s="39" t="s">
        <v>3881</v>
      </c>
      <c r="C278" s="39" t="s">
        <v>3972</v>
      </c>
      <c r="D278" s="39" t="s">
        <v>3973</v>
      </c>
      <c r="E278" s="39">
        <v>50211237</v>
      </c>
      <c r="F278" s="39" t="s">
        <v>3997</v>
      </c>
      <c r="I278" s="39" t="s">
        <v>3947</v>
      </c>
    </row>
    <row r="279" spans="1:9" x14ac:dyDescent="0.25">
      <c r="A279" s="39" t="s">
        <v>3881</v>
      </c>
      <c r="C279" s="39" t="s">
        <v>3972</v>
      </c>
      <c r="D279" s="39" t="s">
        <v>3973</v>
      </c>
      <c r="E279" s="39">
        <v>50211238</v>
      </c>
      <c r="F279" s="39" t="s">
        <v>3998</v>
      </c>
      <c r="I279" s="39" t="s">
        <v>3947</v>
      </c>
    </row>
    <row r="280" spans="1:9" x14ac:dyDescent="0.25">
      <c r="A280" s="39" t="s">
        <v>3881</v>
      </c>
      <c r="C280" s="39" t="s">
        <v>3972</v>
      </c>
      <c r="D280" s="39" t="s">
        <v>3973</v>
      </c>
      <c r="E280" s="39">
        <v>50211239</v>
      </c>
      <c r="F280" s="39" t="s">
        <v>3999</v>
      </c>
      <c r="I280" s="39" t="s">
        <v>3947</v>
      </c>
    </row>
    <row r="281" spans="1:9" x14ac:dyDescent="0.25">
      <c r="A281" s="39" t="s">
        <v>3881</v>
      </c>
      <c r="C281" s="39" t="s">
        <v>3972</v>
      </c>
      <c r="D281" s="39" t="s">
        <v>3973</v>
      </c>
      <c r="E281" s="39">
        <v>50211240</v>
      </c>
      <c r="F281" s="39" t="s">
        <v>4000</v>
      </c>
      <c r="I281" s="39" t="s">
        <v>3947</v>
      </c>
    </row>
    <row r="282" spans="1:9" x14ac:dyDescent="0.25">
      <c r="A282" s="39" t="s">
        <v>3881</v>
      </c>
      <c r="C282" s="39" t="s">
        <v>3972</v>
      </c>
      <c r="D282" s="39" t="s">
        <v>3973</v>
      </c>
      <c r="E282" s="39">
        <v>50211241</v>
      </c>
      <c r="F282" s="39" t="s">
        <v>4001</v>
      </c>
      <c r="I282" s="39" t="s">
        <v>3947</v>
      </c>
    </row>
    <row r="283" spans="1:9" x14ac:dyDescent="0.25">
      <c r="A283" s="39" t="s">
        <v>3881</v>
      </c>
      <c r="C283" s="39" t="s">
        <v>3972</v>
      </c>
      <c r="D283" s="39" t="s">
        <v>3973</v>
      </c>
      <c r="E283" s="39">
        <v>50211242</v>
      </c>
      <c r="F283" s="39" t="s">
        <v>4002</v>
      </c>
      <c r="I283" s="39" t="s">
        <v>3947</v>
      </c>
    </row>
    <row r="284" spans="1:9" x14ac:dyDescent="0.25">
      <c r="A284" s="39" t="s">
        <v>3881</v>
      </c>
      <c r="C284" s="39" t="s">
        <v>3972</v>
      </c>
      <c r="D284" s="39" t="s">
        <v>3973</v>
      </c>
      <c r="E284" s="39">
        <v>50211243</v>
      </c>
      <c r="F284" s="39" t="s">
        <v>4003</v>
      </c>
      <c r="I284" s="39" t="s">
        <v>3947</v>
      </c>
    </row>
    <row r="285" spans="1:9" x14ac:dyDescent="0.25">
      <c r="A285" s="39" t="s">
        <v>3881</v>
      </c>
      <c r="C285" s="39" t="s">
        <v>3972</v>
      </c>
      <c r="D285" s="39" t="s">
        <v>3973</v>
      </c>
      <c r="E285" s="39">
        <v>50211244</v>
      </c>
      <c r="F285" s="39" t="s">
        <v>4004</v>
      </c>
      <c r="I285" s="39" t="s">
        <v>3896</v>
      </c>
    </row>
    <row r="286" spans="1:9" x14ac:dyDescent="0.25">
      <c r="A286" s="39">
        <v>54602101</v>
      </c>
      <c r="B286" s="39" t="s">
        <v>2100</v>
      </c>
      <c r="C286" s="39" t="s">
        <v>3972</v>
      </c>
      <c r="D286" s="39" t="s">
        <v>3973</v>
      </c>
      <c r="E286" s="39">
        <v>50311201</v>
      </c>
      <c r="F286" s="39" t="s">
        <v>2100</v>
      </c>
    </row>
    <row r="287" spans="1:9" x14ac:dyDescent="0.25">
      <c r="A287" s="39">
        <v>54602102</v>
      </c>
      <c r="B287" s="39" t="s">
        <v>3534</v>
      </c>
      <c r="C287" s="39" t="s">
        <v>3972</v>
      </c>
      <c r="D287" s="39" t="s">
        <v>3973</v>
      </c>
      <c r="E287" s="39">
        <v>50311202</v>
      </c>
      <c r="F287" s="39" t="s">
        <v>4005</v>
      </c>
    </row>
    <row r="288" spans="1:9" x14ac:dyDescent="0.25">
      <c r="A288" s="39">
        <v>54602103</v>
      </c>
      <c r="B288" s="39" t="s">
        <v>2106</v>
      </c>
      <c r="C288" s="39" t="s">
        <v>3972</v>
      </c>
      <c r="D288" s="39" t="s">
        <v>3973</v>
      </c>
      <c r="E288" s="39">
        <v>50311203</v>
      </c>
      <c r="F288" s="39" t="s">
        <v>2106</v>
      </c>
    </row>
    <row r="289" spans="1:6" x14ac:dyDescent="0.25">
      <c r="A289" s="39">
        <v>54602104</v>
      </c>
      <c r="B289" s="39" t="s">
        <v>2109</v>
      </c>
      <c r="C289" s="39" t="s">
        <v>3972</v>
      </c>
      <c r="D289" s="39" t="s">
        <v>3973</v>
      </c>
      <c r="E289" s="39">
        <v>50311204</v>
      </c>
      <c r="F289" s="39" t="s">
        <v>2109</v>
      </c>
    </row>
    <row r="290" spans="1:6" x14ac:dyDescent="0.25">
      <c r="A290" s="39">
        <v>54602105</v>
      </c>
      <c r="B290" s="39" t="s">
        <v>2112</v>
      </c>
      <c r="C290" s="39" t="s">
        <v>3972</v>
      </c>
      <c r="D290" s="39" t="s">
        <v>3973</v>
      </c>
      <c r="E290" s="39">
        <v>50311205</v>
      </c>
      <c r="F290" s="39" t="s">
        <v>2112</v>
      </c>
    </row>
    <row r="291" spans="1:6" x14ac:dyDescent="0.25">
      <c r="A291" s="39">
        <v>54602106</v>
      </c>
      <c r="B291" s="39" t="s">
        <v>2115</v>
      </c>
      <c r="C291" s="39" t="s">
        <v>3972</v>
      </c>
      <c r="D291" s="39" t="s">
        <v>3973</v>
      </c>
      <c r="E291" s="39">
        <v>50311206</v>
      </c>
      <c r="F291" s="39" t="s">
        <v>2115</v>
      </c>
    </row>
    <row r="292" spans="1:6" x14ac:dyDescent="0.25">
      <c r="A292" s="39">
        <v>54602108</v>
      </c>
      <c r="B292" s="39" t="s">
        <v>2121</v>
      </c>
      <c r="C292" s="39" t="s">
        <v>3972</v>
      </c>
      <c r="D292" s="39" t="s">
        <v>3973</v>
      </c>
      <c r="E292" s="39">
        <v>50311207</v>
      </c>
      <c r="F292" s="39" t="s">
        <v>4006</v>
      </c>
    </row>
    <row r="293" spans="1:6" x14ac:dyDescent="0.25">
      <c r="A293" s="39">
        <v>54602109</v>
      </c>
      <c r="B293" s="39" t="s">
        <v>2124</v>
      </c>
      <c r="C293" s="39" t="s">
        <v>3972</v>
      </c>
      <c r="D293" s="39" t="s">
        <v>3973</v>
      </c>
      <c r="E293" s="39">
        <v>50311208</v>
      </c>
      <c r="F293" s="39" t="s">
        <v>2124</v>
      </c>
    </row>
    <row r="294" spans="1:6" x14ac:dyDescent="0.25">
      <c r="A294" s="39">
        <v>54602110</v>
      </c>
      <c r="B294" s="39" t="s">
        <v>2127</v>
      </c>
      <c r="C294" s="39" t="s">
        <v>3972</v>
      </c>
      <c r="D294" s="39" t="s">
        <v>3973</v>
      </c>
      <c r="E294" s="39">
        <v>50311209</v>
      </c>
      <c r="F294" s="39" t="s">
        <v>2127</v>
      </c>
    </row>
    <row r="295" spans="1:6" x14ac:dyDescent="0.25">
      <c r="A295" s="39">
        <v>54602111</v>
      </c>
      <c r="B295" s="39" t="s">
        <v>2130</v>
      </c>
      <c r="C295" s="39" t="s">
        <v>3972</v>
      </c>
      <c r="D295" s="39" t="s">
        <v>3973</v>
      </c>
      <c r="E295" s="39">
        <v>50311210</v>
      </c>
      <c r="F295" s="39" t="s">
        <v>2130</v>
      </c>
    </row>
    <row r="296" spans="1:6" x14ac:dyDescent="0.25">
      <c r="A296" s="39">
        <v>54602112</v>
      </c>
      <c r="B296" s="39" t="s">
        <v>2133</v>
      </c>
      <c r="C296" s="39" t="s">
        <v>3972</v>
      </c>
      <c r="D296" s="39" t="s">
        <v>3973</v>
      </c>
      <c r="E296" s="39">
        <v>50311211</v>
      </c>
      <c r="F296" s="39" t="s">
        <v>2133</v>
      </c>
    </row>
    <row r="297" spans="1:6" x14ac:dyDescent="0.25">
      <c r="A297" s="39">
        <v>54602113</v>
      </c>
      <c r="B297" s="39" t="s">
        <v>2136</v>
      </c>
      <c r="C297" s="39" t="s">
        <v>3972</v>
      </c>
      <c r="D297" s="39" t="s">
        <v>3973</v>
      </c>
      <c r="E297" s="39">
        <v>50311212</v>
      </c>
      <c r="F297" s="39" t="s">
        <v>2136</v>
      </c>
    </row>
    <row r="298" spans="1:6" x14ac:dyDescent="0.25">
      <c r="A298" s="39">
        <v>54602115</v>
      </c>
      <c r="B298" s="39" t="s">
        <v>1987</v>
      </c>
      <c r="C298" s="39" t="s">
        <v>3972</v>
      </c>
      <c r="D298" s="39" t="s">
        <v>3973</v>
      </c>
      <c r="E298" s="39">
        <v>50311214</v>
      </c>
      <c r="F298" s="39" t="s">
        <v>1987</v>
      </c>
    </row>
    <row r="299" spans="1:6" x14ac:dyDescent="0.25">
      <c r="A299" s="39">
        <v>54602116</v>
      </c>
      <c r="B299" s="39" t="s">
        <v>2144</v>
      </c>
      <c r="C299" s="39" t="s">
        <v>3972</v>
      </c>
      <c r="D299" s="39" t="s">
        <v>3973</v>
      </c>
      <c r="E299" s="39">
        <v>50311215</v>
      </c>
      <c r="F299" s="39" t="s">
        <v>2144</v>
      </c>
    </row>
    <row r="300" spans="1:6" x14ac:dyDescent="0.25">
      <c r="A300" s="39">
        <v>54602199</v>
      </c>
      <c r="B300" s="39" t="s">
        <v>2147</v>
      </c>
      <c r="C300" s="39" t="s">
        <v>3972</v>
      </c>
      <c r="D300" s="39" t="s">
        <v>3973</v>
      </c>
      <c r="E300" s="39">
        <v>50311216</v>
      </c>
      <c r="F300" s="39" t="s">
        <v>2147</v>
      </c>
    </row>
    <row r="301" spans="1:6" x14ac:dyDescent="0.25">
      <c r="A301" s="39">
        <v>54602201</v>
      </c>
      <c r="B301" s="39" t="s">
        <v>2150</v>
      </c>
      <c r="C301" s="39" t="s">
        <v>3972</v>
      </c>
      <c r="D301" s="39" t="s">
        <v>3973</v>
      </c>
      <c r="E301" s="39">
        <v>50311217</v>
      </c>
      <c r="F301" s="39" t="s">
        <v>2150</v>
      </c>
    </row>
    <row r="302" spans="1:6" x14ac:dyDescent="0.25">
      <c r="A302" s="39">
        <v>54602202</v>
      </c>
      <c r="B302" s="39" t="s">
        <v>2153</v>
      </c>
      <c r="C302" s="39" t="s">
        <v>3972</v>
      </c>
      <c r="D302" s="39" t="s">
        <v>3973</v>
      </c>
      <c r="E302" s="39">
        <v>50311218</v>
      </c>
      <c r="F302" s="39" t="s">
        <v>2153</v>
      </c>
    </row>
    <row r="303" spans="1:6" x14ac:dyDescent="0.25">
      <c r="A303" s="39">
        <v>54602203</v>
      </c>
      <c r="B303" s="39" t="s">
        <v>2156</v>
      </c>
      <c r="C303" s="39" t="s">
        <v>3972</v>
      </c>
      <c r="D303" s="39" t="s">
        <v>3973</v>
      </c>
      <c r="E303" s="39">
        <v>50311219</v>
      </c>
      <c r="F303" s="39" t="s">
        <v>2156</v>
      </c>
    </row>
    <row r="304" spans="1:6" x14ac:dyDescent="0.25">
      <c r="A304" s="39">
        <v>54602208</v>
      </c>
      <c r="B304" s="39" t="s">
        <v>2171</v>
      </c>
      <c r="C304" s="39" t="s">
        <v>3972</v>
      </c>
      <c r="D304" s="39" t="s">
        <v>3973</v>
      </c>
      <c r="E304" s="39">
        <v>50311221</v>
      </c>
      <c r="F304" s="39" t="s">
        <v>2171</v>
      </c>
    </row>
    <row r="305" spans="1:6" x14ac:dyDescent="0.25">
      <c r="A305" s="39">
        <v>54602299</v>
      </c>
      <c r="B305" s="39" t="s">
        <v>2174</v>
      </c>
      <c r="C305" s="39" t="s">
        <v>3972</v>
      </c>
      <c r="D305" s="39" t="s">
        <v>3973</v>
      </c>
      <c r="E305" s="39">
        <v>50311222</v>
      </c>
      <c r="F305" s="39" t="s">
        <v>2174</v>
      </c>
    </row>
    <row r="306" spans="1:6" x14ac:dyDescent="0.25">
      <c r="A306" s="39">
        <v>54602401</v>
      </c>
      <c r="B306" s="39" t="s">
        <v>3537</v>
      </c>
      <c r="C306" s="39" t="s">
        <v>3972</v>
      </c>
      <c r="D306" s="39" t="s">
        <v>3973</v>
      </c>
      <c r="E306" s="39">
        <v>50311223</v>
      </c>
      <c r="F306" s="39" t="s">
        <v>3537</v>
      </c>
    </row>
    <row r="307" spans="1:6" x14ac:dyDescent="0.25">
      <c r="A307" s="39">
        <v>54602406</v>
      </c>
      <c r="B307" s="39" t="s">
        <v>4007</v>
      </c>
      <c r="C307" s="39" t="s">
        <v>3972</v>
      </c>
      <c r="D307" s="39" t="s">
        <v>3973</v>
      </c>
      <c r="E307" s="39">
        <v>50311224</v>
      </c>
      <c r="F307" s="39" t="s">
        <v>4007</v>
      </c>
    </row>
    <row r="308" spans="1:6" x14ac:dyDescent="0.25">
      <c r="A308" s="39">
        <v>54602407</v>
      </c>
      <c r="B308" s="39" t="s">
        <v>4008</v>
      </c>
      <c r="C308" s="39" t="s">
        <v>3972</v>
      </c>
      <c r="D308" s="39" t="s">
        <v>3973</v>
      </c>
      <c r="E308" s="39">
        <v>50311225</v>
      </c>
      <c r="F308" s="39" t="s">
        <v>4008</v>
      </c>
    </row>
    <row r="309" spans="1:6" x14ac:dyDescent="0.25">
      <c r="A309" s="39">
        <v>54602409</v>
      </c>
      <c r="B309" s="39" t="s">
        <v>4009</v>
      </c>
      <c r="C309" s="39" t="s">
        <v>3972</v>
      </c>
      <c r="D309" s="39" t="s">
        <v>3973</v>
      </c>
      <c r="E309" s="39">
        <v>50311227</v>
      </c>
      <c r="F309" s="39" t="s">
        <v>4009</v>
      </c>
    </row>
    <row r="310" spans="1:6" x14ac:dyDescent="0.25">
      <c r="A310" s="39">
        <v>54602410</v>
      </c>
      <c r="B310" s="39" t="s">
        <v>3540</v>
      </c>
      <c r="C310" s="39" t="s">
        <v>3972</v>
      </c>
      <c r="D310" s="39" t="s">
        <v>3973</v>
      </c>
      <c r="E310" s="39">
        <v>50311228</v>
      </c>
      <c r="F310" s="39" t="s">
        <v>3540</v>
      </c>
    </row>
    <row r="311" spans="1:6" x14ac:dyDescent="0.25">
      <c r="A311" s="39">
        <v>54602499</v>
      </c>
      <c r="B311" s="39" t="s">
        <v>3849</v>
      </c>
      <c r="C311" s="39" t="s">
        <v>3972</v>
      </c>
      <c r="D311" s="39" t="s">
        <v>3973</v>
      </c>
      <c r="E311" s="39">
        <v>50311229</v>
      </c>
      <c r="F311" s="39" t="s">
        <v>3849</v>
      </c>
    </row>
    <row r="312" spans="1:6" x14ac:dyDescent="0.25">
      <c r="A312" s="39">
        <v>54602505</v>
      </c>
      <c r="B312" s="39" t="s">
        <v>4010</v>
      </c>
      <c r="C312" s="39" t="s">
        <v>3972</v>
      </c>
      <c r="D312" s="39" t="s">
        <v>3973</v>
      </c>
      <c r="E312" s="39">
        <v>50311231</v>
      </c>
      <c r="F312" s="39" t="s">
        <v>4010</v>
      </c>
    </row>
    <row r="313" spans="1:6" x14ac:dyDescent="0.25">
      <c r="A313" s="39">
        <v>54602801</v>
      </c>
      <c r="B313" s="39" t="s">
        <v>3547</v>
      </c>
      <c r="C313" s="39" t="s">
        <v>3972</v>
      </c>
      <c r="D313" s="39" t="s">
        <v>3973</v>
      </c>
      <c r="E313" s="39">
        <v>50311232</v>
      </c>
      <c r="F313" s="39" t="s">
        <v>3547</v>
      </c>
    </row>
    <row r="314" spans="1:6" x14ac:dyDescent="0.25">
      <c r="A314" s="39">
        <v>54602802</v>
      </c>
      <c r="B314" s="39" t="s">
        <v>3548</v>
      </c>
      <c r="C314" s="39" t="s">
        <v>3972</v>
      </c>
      <c r="D314" s="39" t="s">
        <v>3973</v>
      </c>
      <c r="E314" s="39">
        <v>50311233</v>
      </c>
      <c r="F314" s="39" t="s">
        <v>3548</v>
      </c>
    </row>
    <row r="315" spans="1:6" x14ac:dyDescent="0.25">
      <c r="A315" s="39">
        <v>54602803</v>
      </c>
      <c r="B315" s="39" t="s">
        <v>3549</v>
      </c>
      <c r="C315" s="39" t="s">
        <v>3972</v>
      </c>
      <c r="D315" s="39" t="s">
        <v>3973</v>
      </c>
      <c r="E315" s="39">
        <v>50311234</v>
      </c>
      <c r="F315" s="39" t="s">
        <v>3549</v>
      </c>
    </row>
    <row r="316" spans="1:6" x14ac:dyDescent="0.25">
      <c r="A316" s="39" t="s">
        <v>3881</v>
      </c>
      <c r="C316" s="39" t="s">
        <v>3972</v>
      </c>
      <c r="D316" s="39" t="s">
        <v>3973</v>
      </c>
      <c r="E316" s="39">
        <v>50311235</v>
      </c>
      <c r="F316" s="39" t="s">
        <v>4011</v>
      </c>
    </row>
    <row r="317" spans="1:6" x14ac:dyDescent="0.25">
      <c r="A317" s="39" t="s">
        <v>3881</v>
      </c>
      <c r="C317" s="39" t="s">
        <v>3972</v>
      </c>
      <c r="D317" s="39" t="s">
        <v>3973</v>
      </c>
      <c r="E317" s="39">
        <v>50311236</v>
      </c>
      <c r="F317" s="39" t="s">
        <v>4012</v>
      </c>
    </row>
    <row r="318" spans="1:6" x14ac:dyDescent="0.25">
      <c r="A318" s="39" t="s">
        <v>3881</v>
      </c>
      <c r="C318" s="39" t="s">
        <v>3972</v>
      </c>
      <c r="D318" s="39" t="s">
        <v>3973</v>
      </c>
      <c r="E318" s="39">
        <v>50311237</v>
      </c>
      <c r="F318" s="39" t="s">
        <v>4013</v>
      </c>
    </row>
    <row r="319" spans="1:6" x14ac:dyDescent="0.25">
      <c r="A319" s="39" t="s">
        <v>3881</v>
      </c>
      <c r="C319" s="39" t="s">
        <v>3972</v>
      </c>
      <c r="D319" s="39" t="s">
        <v>3973</v>
      </c>
      <c r="E319" s="39">
        <v>50311238</v>
      </c>
      <c r="F319" s="39" t="s">
        <v>4014</v>
      </c>
    </row>
    <row r="320" spans="1:6" x14ac:dyDescent="0.25">
      <c r="A320" s="39" t="s">
        <v>3881</v>
      </c>
      <c r="C320" s="39" t="s">
        <v>3972</v>
      </c>
      <c r="D320" s="39" t="s">
        <v>3973</v>
      </c>
      <c r="E320" s="39">
        <v>50311239</v>
      </c>
      <c r="F320" s="39" t="s">
        <v>4006</v>
      </c>
    </row>
    <row r="321" spans="1:6" x14ac:dyDescent="0.25">
      <c r="A321" s="39" t="s">
        <v>3881</v>
      </c>
      <c r="C321" s="39" t="s">
        <v>3972</v>
      </c>
      <c r="D321" s="39" t="s">
        <v>3973</v>
      </c>
      <c r="E321" s="39">
        <v>50311240</v>
      </c>
      <c r="F321" s="39" t="s">
        <v>4015</v>
      </c>
    </row>
    <row r="322" spans="1:6" x14ac:dyDescent="0.25">
      <c r="A322" s="39" t="s">
        <v>3881</v>
      </c>
      <c r="C322" s="39" t="s">
        <v>3972</v>
      </c>
      <c r="D322" s="39" t="s">
        <v>3973</v>
      </c>
      <c r="E322" s="39">
        <v>50311241</v>
      </c>
      <c r="F322" s="39" t="s">
        <v>4016</v>
      </c>
    </row>
    <row r="323" spans="1:6" x14ac:dyDescent="0.25">
      <c r="A323" s="39" t="s">
        <v>3881</v>
      </c>
      <c r="C323" s="39" t="s">
        <v>3972</v>
      </c>
      <c r="D323" s="39" t="s">
        <v>3973</v>
      </c>
      <c r="E323" s="39">
        <v>50311242</v>
      </c>
      <c r="F323" s="39" t="s">
        <v>4017</v>
      </c>
    </row>
    <row r="324" spans="1:6" x14ac:dyDescent="0.25">
      <c r="A324" s="39" t="s">
        <v>3881</v>
      </c>
      <c r="C324" s="39" t="s">
        <v>3972</v>
      </c>
      <c r="D324" s="39" t="s">
        <v>3973</v>
      </c>
      <c r="E324" s="39">
        <v>50311243</v>
      </c>
      <c r="F324" s="39" t="s">
        <v>3959</v>
      </c>
    </row>
    <row r="325" spans="1:6" x14ac:dyDescent="0.25">
      <c r="A325" s="39" t="s">
        <v>3881</v>
      </c>
      <c r="C325" s="39" t="s">
        <v>3972</v>
      </c>
      <c r="D325" s="39" t="s">
        <v>3973</v>
      </c>
      <c r="E325" s="39">
        <v>50311247</v>
      </c>
      <c r="F325" s="39" t="s">
        <v>4018</v>
      </c>
    </row>
    <row r="326" spans="1:6" x14ac:dyDescent="0.25">
      <c r="A326" s="39" t="s">
        <v>3881</v>
      </c>
      <c r="C326" s="39" t="s">
        <v>3972</v>
      </c>
      <c r="D326" s="39" t="s">
        <v>3973</v>
      </c>
      <c r="E326" s="39">
        <v>50311248</v>
      </c>
      <c r="F326" s="39" t="s">
        <v>4019</v>
      </c>
    </row>
    <row r="327" spans="1:6" x14ac:dyDescent="0.25">
      <c r="A327" s="39" t="s">
        <v>3881</v>
      </c>
      <c r="C327" s="39" t="s">
        <v>3972</v>
      </c>
      <c r="D327" s="39" t="s">
        <v>3973</v>
      </c>
      <c r="E327" s="39">
        <v>50311249</v>
      </c>
      <c r="F327" s="39" t="s">
        <v>4020</v>
      </c>
    </row>
    <row r="328" spans="1:6" x14ac:dyDescent="0.25">
      <c r="A328" s="39" t="s">
        <v>3881</v>
      </c>
      <c r="C328" s="39" t="s">
        <v>3972</v>
      </c>
      <c r="D328" s="39" t="s">
        <v>3973</v>
      </c>
      <c r="E328" s="39">
        <v>50311250</v>
      </c>
      <c r="F328" s="39" t="s">
        <v>4021</v>
      </c>
    </row>
    <row r="329" spans="1:6" x14ac:dyDescent="0.25">
      <c r="A329" s="39" t="s">
        <v>3881</v>
      </c>
      <c r="C329" s="39" t="s">
        <v>3972</v>
      </c>
      <c r="D329" s="39" t="s">
        <v>3973</v>
      </c>
      <c r="E329" s="39">
        <v>50311251</v>
      </c>
      <c r="F329" s="39" t="s">
        <v>4005</v>
      </c>
    </row>
    <row r="330" spans="1:6" x14ac:dyDescent="0.25">
      <c r="A330" s="39" t="s">
        <v>3881</v>
      </c>
      <c r="C330" s="39" t="s">
        <v>3972</v>
      </c>
      <c r="D330" s="39" t="s">
        <v>3973</v>
      </c>
      <c r="E330" s="39">
        <v>50311252</v>
      </c>
      <c r="F330" s="39" t="s">
        <v>4022</v>
      </c>
    </row>
    <row r="331" spans="1:6" x14ac:dyDescent="0.25">
      <c r="A331" s="39" t="s">
        <v>3881</v>
      </c>
      <c r="C331" s="39" t="s">
        <v>3972</v>
      </c>
      <c r="D331" s="39" t="s">
        <v>3973</v>
      </c>
      <c r="E331" s="39">
        <v>50311253</v>
      </c>
      <c r="F331" s="39" t="s">
        <v>4023</v>
      </c>
    </row>
    <row r="332" spans="1:6" x14ac:dyDescent="0.25">
      <c r="A332" s="39" t="s">
        <v>3881</v>
      </c>
      <c r="C332" s="39" t="s">
        <v>3972</v>
      </c>
      <c r="D332" s="39" t="s">
        <v>3973</v>
      </c>
      <c r="E332" s="39">
        <v>50311254</v>
      </c>
      <c r="F332" s="39" t="s">
        <v>4024</v>
      </c>
    </row>
    <row r="333" spans="1:6" x14ac:dyDescent="0.25">
      <c r="A333" s="39" t="s">
        <v>3881</v>
      </c>
      <c r="C333" s="39" t="s">
        <v>3972</v>
      </c>
      <c r="D333" s="39" t="s">
        <v>3973</v>
      </c>
      <c r="E333" s="39">
        <v>50311255</v>
      </c>
      <c r="F333" s="39" t="s">
        <v>4022</v>
      </c>
    </row>
    <row r="334" spans="1:6" x14ac:dyDescent="0.25">
      <c r="A334" s="39" t="s">
        <v>3881</v>
      </c>
      <c r="C334" s="39" t="s">
        <v>3972</v>
      </c>
      <c r="D334" s="39" t="s">
        <v>3973</v>
      </c>
      <c r="E334" s="39">
        <v>50311256</v>
      </c>
      <c r="F334" s="39" t="s">
        <v>4025</v>
      </c>
    </row>
    <row r="335" spans="1:6" x14ac:dyDescent="0.25">
      <c r="A335" s="39" t="s">
        <v>3881</v>
      </c>
      <c r="C335" s="39" t="s">
        <v>3972</v>
      </c>
      <c r="D335" s="39" t="s">
        <v>3973</v>
      </c>
      <c r="E335" s="39">
        <v>50311257</v>
      </c>
      <c r="F335" s="39" t="s">
        <v>4026</v>
      </c>
    </row>
    <row r="336" spans="1:6" x14ac:dyDescent="0.25">
      <c r="A336" s="39" t="s">
        <v>3881</v>
      </c>
      <c r="C336" s="39" t="s">
        <v>3972</v>
      </c>
      <c r="D336" s="39" t="s">
        <v>3973</v>
      </c>
      <c r="E336" s="39">
        <v>50311258</v>
      </c>
      <c r="F336" s="39" t="s">
        <v>4027</v>
      </c>
    </row>
    <row r="337" spans="1:9" x14ac:dyDescent="0.25">
      <c r="A337" s="39" t="s">
        <v>3881</v>
      </c>
      <c r="C337" s="39" t="s">
        <v>3972</v>
      </c>
      <c r="D337" s="39" t="s">
        <v>3973</v>
      </c>
      <c r="E337" s="39">
        <v>50311259</v>
      </c>
      <c r="F337" s="39" t="s">
        <v>4028</v>
      </c>
    </row>
    <row r="338" spans="1:9" x14ac:dyDescent="0.25">
      <c r="A338" s="39" t="s">
        <v>3881</v>
      </c>
      <c r="C338" s="39" t="s">
        <v>3972</v>
      </c>
      <c r="D338" s="39" t="s">
        <v>3973</v>
      </c>
      <c r="E338" s="39">
        <v>50311260</v>
      </c>
      <c r="F338" s="39" t="s">
        <v>4029</v>
      </c>
    </row>
    <row r="339" spans="1:9" x14ac:dyDescent="0.25">
      <c r="A339" s="39" t="s">
        <v>3881</v>
      </c>
      <c r="C339" s="39" t="s">
        <v>3972</v>
      </c>
      <c r="D339" s="39" t="s">
        <v>3973</v>
      </c>
      <c r="E339" s="39">
        <v>50311261</v>
      </c>
      <c r="F339" s="39" t="s">
        <v>4030</v>
      </c>
    </row>
    <row r="340" spans="1:9" x14ac:dyDescent="0.25">
      <c r="A340" s="39" t="s">
        <v>3881</v>
      </c>
      <c r="C340" s="39" t="s">
        <v>3972</v>
      </c>
      <c r="D340" s="39" t="s">
        <v>3973</v>
      </c>
      <c r="E340" s="39">
        <v>50311262</v>
      </c>
      <c r="F340" s="39" t="s">
        <v>4031</v>
      </c>
    </row>
    <row r="341" spans="1:9" x14ac:dyDescent="0.25">
      <c r="A341" s="39" t="s">
        <v>3881</v>
      </c>
      <c r="C341" s="39" t="s">
        <v>3972</v>
      </c>
      <c r="D341" s="39" t="s">
        <v>3973</v>
      </c>
      <c r="E341" s="39">
        <v>50311263</v>
      </c>
      <c r="F341" s="39" t="s">
        <v>4032</v>
      </c>
    </row>
    <row r="342" spans="1:9" x14ac:dyDescent="0.25">
      <c r="A342" s="39" t="s">
        <v>3881</v>
      </c>
      <c r="C342" s="39" t="s">
        <v>3972</v>
      </c>
      <c r="D342" s="39" t="s">
        <v>3973</v>
      </c>
      <c r="E342" s="39">
        <v>50311264</v>
      </c>
      <c r="F342" s="39" t="s">
        <v>4033</v>
      </c>
      <c r="I342" s="39" t="s">
        <v>3945</v>
      </c>
    </row>
    <row r="343" spans="1:9" x14ac:dyDescent="0.25">
      <c r="A343" s="39">
        <v>51602301</v>
      </c>
      <c r="B343" s="39" t="s">
        <v>633</v>
      </c>
      <c r="C343" s="39" t="s">
        <v>3972</v>
      </c>
      <c r="D343" s="39" t="s">
        <v>3973</v>
      </c>
      <c r="E343" s="39">
        <v>50322001</v>
      </c>
      <c r="F343" s="39" t="s">
        <v>633</v>
      </c>
    </row>
    <row r="344" spans="1:9" x14ac:dyDescent="0.25">
      <c r="A344" s="39">
        <v>51602302</v>
      </c>
      <c r="B344" s="39" t="s">
        <v>3184</v>
      </c>
      <c r="C344" s="39" t="s">
        <v>3972</v>
      </c>
      <c r="D344" s="39" t="s">
        <v>3973</v>
      </c>
      <c r="E344" s="39">
        <v>50322002</v>
      </c>
      <c r="F344" s="39" t="s">
        <v>3184</v>
      </c>
    </row>
    <row r="345" spans="1:9" x14ac:dyDescent="0.25">
      <c r="A345" s="39">
        <v>51602303</v>
      </c>
      <c r="B345" s="39" t="s">
        <v>639</v>
      </c>
      <c r="C345" s="39" t="s">
        <v>3972</v>
      </c>
      <c r="D345" s="39" t="s">
        <v>3973</v>
      </c>
      <c r="E345" s="39">
        <v>50322003</v>
      </c>
      <c r="F345" s="39" t="s">
        <v>639</v>
      </c>
    </row>
    <row r="346" spans="1:9" x14ac:dyDescent="0.25">
      <c r="A346" s="39">
        <v>51602304</v>
      </c>
      <c r="B346" s="39" t="s">
        <v>642</v>
      </c>
      <c r="C346" s="39" t="s">
        <v>3972</v>
      </c>
      <c r="D346" s="39" t="s">
        <v>3973</v>
      </c>
      <c r="E346" s="39">
        <v>50322004</v>
      </c>
      <c r="F346" s="39" t="s">
        <v>642</v>
      </c>
    </row>
    <row r="347" spans="1:9" x14ac:dyDescent="0.25">
      <c r="A347" s="39">
        <v>51602305</v>
      </c>
      <c r="B347" s="39" t="s">
        <v>645</v>
      </c>
      <c r="C347" s="39" t="s">
        <v>3972</v>
      </c>
      <c r="D347" s="39" t="s">
        <v>3973</v>
      </c>
      <c r="E347" s="39">
        <v>50322005</v>
      </c>
      <c r="F347" s="39" t="s">
        <v>645</v>
      </c>
    </row>
    <row r="348" spans="1:9" x14ac:dyDescent="0.25">
      <c r="A348" s="39">
        <v>51602306</v>
      </c>
      <c r="B348" s="39" t="s">
        <v>648</v>
      </c>
      <c r="C348" s="39" t="s">
        <v>3972</v>
      </c>
      <c r="D348" s="39" t="s">
        <v>3973</v>
      </c>
      <c r="E348" s="39">
        <v>50322006</v>
      </c>
      <c r="F348" s="39" t="s">
        <v>648</v>
      </c>
    </row>
    <row r="349" spans="1:9" x14ac:dyDescent="0.25">
      <c r="A349" s="39">
        <v>51602308</v>
      </c>
      <c r="B349" s="39" t="s">
        <v>654</v>
      </c>
      <c r="C349" s="39" t="s">
        <v>3972</v>
      </c>
      <c r="D349" s="39" t="s">
        <v>3973</v>
      </c>
      <c r="E349" s="39">
        <v>50322007</v>
      </c>
      <c r="F349" s="39" t="s">
        <v>654</v>
      </c>
    </row>
    <row r="350" spans="1:9" x14ac:dyDescent="0.25">
      <c r="A350" s="39">
        <v>51602310</v>
      </c>
      <c r="B350" s="39" t="s">
        <v>660</v>
      </c>
      <c r="C350" s="39" t="s">
        <v>3972</v>
      </c>
      <c r="D350" s="39" t="s">
        <v>3973</v>
      </c>
      <c r="E350" s="39">
        <v>50322008</v>
      </c>
      <c r="F350" s="39" t="s">
        <v>660</v>
      </c>
    </row>
    <row r="351" spans="1:9" x14ac:dyDescent="0.25">
      <c r="A351" s="39">
        <v>51602311</v>
      </c>
      <c r="B351" s="39" t="s">
        <v>663</v>
      </c>
      <c r="C351" s="39" t="s">
        <v>3972</v>
      </c>
      <c r="D351" s="39" t="s">
        <v>3973</v>
      </c>
      <c r="E351" s="39">
        <v>50322009</v>
      </c>
      <c r="F351" s="39" t="s">
        <v>663</v>
      </c>
    </row>
    <row r="352" spans="1:9" x14ac:dyDescent="0.25">
      <c r="A352" s="39">
        <v>51602313</v>
      </c>
      <c r="B352" s="39" t="s">
        <v>666</v>
      </c>
      <c r="C352" s="39" t="s">
        <v>3972</v>
      </c>
      <c r="D352" s="39" t="s">
        <v>3973</v>
      </c>
      <c r="E352" s="39">
        <v>50322010</v>
      </c>
      <c r="F352" s="39" t="s">
        <v>666</v>
      </c>
    </row>
    <row r="353" spans="1:6" x14ac:dyDescent="0.25">
      <c r="A353" s="39">
        <v>51602315</v>
      </c>
      <c r="B353" s="39" t="s">
        <v>498</v>
      </c>
      <c r="C353" s="39" t="s">
        <v>3972</v>
      </c>
      <c r="D353" s="39" t="s">
        <v>3973</v>
      </c>
      <c r="E353" s="39">
        <v>50322012</v>
      </c>
      <c r="F353" s="39" t="s">
        <v>498</v>
      </c>
    </row>
    <row r="354" spans="1:6" x14ac:dyDescent="0.25">
      <c r="A354" s="39">
        <v>51602316</v>
      </c>
      <c r="B354" s="39" t="s">
        <v>674</v>
      </c>
      <c r="C354" s="39" t="s">
        <v>3972</v>
      </c>
      <c r="D354" s="39" t="s">
        <v>3973</v>
      </c>
      <c r="E354" s="39">
        <v>50322013</v>
      </c>
      <c r="F354" s="39" t="s">
        <v>674</v>
      </c>
    </row>
    <row r="355" spans="1:6" x14ac:dyDescent="0.25">
      <c r="A355" s="39">
        <v>51602399</v>
      </c>
      <c r="B355" s="39" t="s">
        <v>677</v>
      </c>
      <c r="C355" s="39" t="s">
        <v>3972</v>
      </c>
      <c r="D355" s="39" t="s">
        <v>3973</v>
      </c>
      <c r="E355" s="39">
        <v>50322014</v>
      </c>
      <c r="F355" s="39" t="s">
        <v>677</v>
      </c>
    </row>
    <row r="356" spans="1:6" x14ac:dyDescent="0.25">
      <c r="A356" s="39">
        <v>51602601</v>
      </c>
      <c r="B356" s="39" t="s">
        <v>4034</v>
      </c>
      <c r="C356" s="39" t="s">
        <v>3972</v>
      </c>
      <c r="D356" s="39" t="s">
        <v>3973</v>
      </c>
      <c r="E356" s="39">
        <v>50322015</v>
      </c>
      <c r="F356" s="39" t="s">
        <v>4034</v>
      </c>
    </row>
    <row r="357" spans="1:6" x14ac:dyDescent="0.25">
      <c r="A357" s="39">
        <v>51602606</v>
      </c>
      <c r="B357" s="39" t="s">
        <v>4035</v>
      </c>
      <c r="C357" s="39" t="s">
        <v>3972</v>
      </c>
      <c r="D357" s="39" t="s">
        <v>3973</v>
      </c>
      <c r="E357" s="39">
        <v>50322016</v>
      </c>
      <c r="F357" s="39" t="s">
        <v>4035</v>
      </c>
    </row>
    <row r="358" spans="1:6" x14ac:dyDescent="0.25">
      <c r="A358" s="39">
        <v>51602607</v>
      </c>
      <c r="B358" s="39" t="s">
        <v>4036</v>
      </c>
      <c r="C358" s="39" t="s">
        <v>3972</v>
      </c>
      <c r="D358" s="39" t="s">
        <v>3973</v>
      </c>
      <c r="E358" s="39">
        <v>50322017</v>
      </c>
      <c r="F358" s="39" t="s">
        <v>4036</v>
      </c>
    </row>
    <row r="359" spans="1:6" x14ac:dyDescent="0.25">
      <c r="A359" s="39">
        <v>51602609</v>
      </c>
      <c r="B359" s="39" t="s">
        <v>4037</v>
      </c>
      <c r="C359" s="39" t="s">
        <v>3972</v>
      </c>
      <c r="D359" s="39" t="s">
        <v>3973</v>
      </c>
      <c r="E359" s="39">
        <v>50322019</v>
      </c>
      <c r="F359" s="39" t="s">
        <v>4037</v>
      </c>
    </row>
    <row r="360" spans="1:6" x14ac:dyDescent="0.25">
      <c r="A360" s="39">
        <v>51602610</v>
      </c>
      <c r="B360" s="39" t="s">
        <v>3212</v>
      </c>
      <c r="C360" s="39" t="s">
        <v>3972</v>
      </c>
      <c r="D360" s="39" t="s">
        <v>3973</v>
      </c>
      <c r="E360" s="39">
        <v>50322020</v>
      </c>
      <c r="F360" s="39" t="s">
        <v>3212</v>
      </c>
    </row>
    <row r="361" spans="1:6" x14ac:dyDescent="0.25">
      <c r="A361" s="39">
        <v>51602699</v>
      </c>
      <c r="B361" s="39" t="s">
        <v>3810</v>
      </c>
      <c r="C361" s="39" t="s">
        <v>3972</v>
      </c>
      <c r="D361" s="39" t="s">
        <v>3973</v>
      </c>
      <c r="E361" s="39">
        <v>50322021</v>
      </c>
      <c r="F361" s="39" t="s">
        <v>3810</v>
      </c>
    </row>
    <row r="362" spans="1:6" x14ac:dyDescent="0.25">
      <c r="A362" s="39">
        <v>53602301</v>
      </c>
      <c r="B362" s="39" t="s">
        <v>1459</v>
      </c>
      <c r="C362" s="39" t="s">
        <v>3972</v>
      </c>
      <c r="D362" s="39" t="s">
        <v>3973</v>
      </c>
      <c r="E362" s="39">
        <v>50322022</v>
      </c>
      <c r="F362" s="39" t="s">
        <v>1459</v>
      </c>
    </row>
    <row r="363" spans="1:6" x14ac:dyDescent="0.25">
      <c r="A363" s="39">
        <v>53602302</v>
      </c>
      <c r="B363" s="39" t="s">
        <v>3444</v>
      </c>
      <c r="C363" s="39" t="s">
        <v>3972</v>
      </c>
      <c r="D363" s="39" t="s">
        <v>3973</v>
      </c>
      <c r="E363" s="39">
        <v>50322023</v>
      </c>
      <c r="F363" s="39" t="s">
        <v>3444</v>
      </c>
    </row>
    <row r="364" spans="1:6" x14ac:dyDescent="0.25">
      <c r="A364" s="39">
        <v>53602303</v>
      </c>
      <c r="B364" s="39" t="s">
        <v>1465</v>
      </c>
      <c r="C364" s="39" t="s">
        <v>3972</v>
      </c>
      <c r="D364" s="39" t="s">
        <v>3973</v>
      </c>
      <c r="E364" s="39">
        <v>50322024</v>
      </c>
      <c r="F364" s="39" t="s">
        <v>1465</v>
      </c>
    </row>
    <row r="365" spans="1:6" x14ac:dyDescent="0.25">
      <c r="A365" s="39">
        <v>53602304</v>
      </c>
      <c r="B365" s="39" t="s">
        <v>1468</v>
      </c>
      <c r="C365" s="39" t="s">
        <v>3972</v>
      </c>
      <c r="D365" s="39" t="s">
        <v>3973</v>
      </c>
      <c r="E365" s="39">
        <v>50322025</v>
      </c>
      <c r="F365" s="39" t="s">
        <v>1468</v>
      </c>
    </row>
    <row r="366" spans="1:6" x14ac:dyDescent="0.25">
      <c r="A366" s="39">
        <v>53602305</v>
      </c>
      <c r="B366" s="39" t="s">
        <v>1471</v>
      </c>
      <c r="C366" s="39" t="s">
        <v>3972</v>
      </c>
      <c r="D366" s="39" t="s">
        <v>3973</v>
      </c>
      <c r="E366" s="39">
        <v>50322026</v>
      </c>
      <c r="F366" s="39" t="s">
        <v>1471</v>
      </c>
    </row>
    <row r="367" spans="1:6" x14ac:dyDescent="0.25">
      <c r="A367" s="39">
        <v>53602306</v>
      </c>
      <c r="B367" s="39" t="s">
        <v>1474</v>
      </c>
      <c r="C367" s="39" t="s">
        <v>3972</v>
      </c>
      <c r="D367" s="39" t="s">
        <v>3973</v>
      </c>
      <c r="E367" s="39">
        <v>50322027</v>
      </c>
      <c r="F367" s="39" t="s">
        <v>1474</v>
      </c>
    </row>
    <row r="368" spans="1:6" x14ac:dyDescent="0.25">
      <c r="A368" s="39">
        <v>53602308</v>
      </c>
      <c r="B368" s="39" t="s">
        <v>1480</v>
      </c>
      <c r="C368" s="39" t="s">
        <v>3972</v>
      </c>
      <c r="D368" s="39" t="s">
        <v>3973</v>
      </c>
      <c r="E368" s="39">
        <v>50322028</v>
      </c>
      <c r="F368" s="39" t="s">
        <v>1480</v>
      </c>
    </row>
    <row r="369" spans="1:6" x14ac:dyDescent="0.25">
      <c r="A369" s="39">
        <v>53602310</v>
      </c>
      <c r="B369" s="39" t="s">
        <v>1486</v>
      </c>
      <c r="C369" s="39" t="s">
        <v>3972</v>
      </c>
      <c r="D369" s="39" t="s">
        <v>3973</v>
      </c>
      <c r="E369" s="39">
        <v>50322029</v>
      </c>
      <c r="F369" s="39" t="s">
        <v>1486</v>
      </c>
    </row>
    <row r="370" spans="1:6" x14ac:dyDescent="0.25">
      <c r="A370" s="39">
        <v>53602311</v>
      </c>
      <c r="B370" s="39" t="s">
        <v>1489</v>
      </c>
      <c r="C370" s="39" t="s">
        <v>3972</v>
      </c>
      <c r="D370" s="39" t="s">
        <v>3973</v>
      </c>
      <c r="E370" s="39">
        <v>50322030</v>
      </c>
      <c r="F370" s="39" t="s">
        <v>1489</v>
      </c>
    </row>
    <row r="371" spans="1:6" x14ac:dyDescent="0.25">
      <c r="A371" s="39">
        <v>53602313</v>
      </c>
      <c r="B371" s="39" t="s">
        <v>1492</v>
      </c>
      <c r="C371" s="39" t="s">
        <v>3972</v>
      </c>
      <c r="D371" s="39" t="s">
        <v>3973</v>
      </c>
      <c r="E371" s="39">
        <v>50322031</v>
      </c>
      <c r="F371" s="39" t="s">
        <v>1492</v>
      </c>
    </row>
    <row r="372" spans="1:6" x14ac:dyDescent="0.25">
      <c r="A372" s="39">
        <v>53602315</v>
      </c>
      <c r="B372" s="39" t="s">
        <v>1324</v>
      </c>
      <c r="C372" s="39" t="s">
        <v>3972</v>
      </c>
      <c r="D372" s="39" t="s">
        <v>3973</v>
      </c>
      <c r="E372" s="39">
        <v>50322033</v>
      </c>
      <c r="F372" s="39" t="s">
        <v>1324</v>
      </c>
    </row>
    <row r="373" spans="1:6" x14ac:dyDescent="0.25">
      <c r="A373" s="39">
        <v>53602316</v>
      </c>
      <c r="B373" s="39" t="s">
        <v>1500</v>
      </c>
      <c r="C373" s="39" t="s">
        <v>3972</v>
      </c>
      <c r="D373" s="39" t="s">
        <v>3973</v>
      </c>
      <c r="E373" s="39">
        <v>50322034</v>
      </c>
      <c r="F373" s="39" t="s">
        <v>1500</v>
      </c>
    </row>
    <row r="374" spans="1:6" x14ac:dyDescent="0.25">
      <c r="A374" s="39">
        <v>53602399</v>
      </c>
      <c r="B374" s="39" t="s">
        <v>1503</v>
      </c>
      <c r="C374" s="39" t="s">
        <v>3972</v>
      </c>
      <c r="D374" s="39" t="s">
        <v>3973</v>
      </c>
      <c r="E374" s="39">
        <v>50322035</v>
      </c>
      <c r="F374" s="39" t="s">
        <v>1503</v>
      </c>
    </row>
    <row r="375" spans="1:6" x14ac:dyDescent="0.25">
      <c r="A375" s="39">
        <v>53602601</v>
      </c>
      <c r="B375" s="39" t="s">
        <v>4038</v>
      </c>
      <c r="C375" s="39" t="s">
        <v>3972</v>
      </c>
      <c r="D375" s="39" t="s">
        <v>3973</v>
      </c>
      <c r="E375" s="39">
        <v>50322036</v>
      </c>
      <c r="F375" s="39" t="s">
        <v>4038</v>
      </c>
    </row>
    <row r="376" spans="1:6" x14ac:dyDescent="0.25">
      <c r="A376" s="39">
        <v>53602606</v>
      </c>
      <c r="B376" s="39" t="s">
        <v>4039</v>
      </c>
      <c r="C376" s="39" t="s">
        <v>3972</v>
      </c>
      <c r="D376" s="39" t="s">
        <v>3973</v>
      </c>
      <c r="E376" s="39">
        <v>50322037</v>
      </c>
      <c r="F376" s="39" t="s">
        <v>4039</v>
      </c>
    </row>
    <row r="377" spans="1:6" x14ac:dyDescent="0.25">
      <c r="A377" s="39">
        <v>53602607</v>
      </c>
      <c r="B377" s="39" t="s">
        <v>4040</v>
      </c>
      <c r="C377" s="39" t="s">
        <v>3972</v>
      </c>
      <c r="D377" s="39" t="s">
        <v>3973</v>
      </c>
      <c r="E377" s="39">
        <v>50322038</v>
      </c>
      <c r="F377" s="39" t="s">
        <v>4040</v>
      </c>
    </row>
    <row r="378" spans="1:6" x14ac:dyDescent="0.25">
      <c r="A378" s="39">
        <v>53602609</v>
      </c>
      <c r="B378" s="39" t="s">
        <v>4041</v>
      </c>
      <c r="C378" s="39" t="s">
        <v>3972</v>
      </c>
      <c r="D378" s="39" t="s">
        <v>3973</v>
      </c>
      <c r="E378" s="39">
        <v>50322040</v>
      </c>
      <c r="F378" s="39" t="s">
        <v>4041</v>
      </c>
    </row>
    <row r="379" spans="1:6" x14ac:dyDescent="0.25">
      <c r="A379" s="39">
        <v>53602610</v>
      </c>
      <c r="B379" s="39" t="s">
        <v>3454</v>
      </c>
      <c r="C379" s="39" t="s">
        <v>3972</v>
      </c>
      <c r="D379" s="39" t="s">
        <v>3973</v>
      </c>
      <c r="E379" s="39">
        <v>50322041</v>
      </c>
      <c r="F379" s="39" t="s">
        <v>3454</v>
      </c>
    </row>
    <row r="380" spans="1:6" x14ac:dyDescent="0.25">
      <c r="A380" s="39">
        <v>53602699</v>
      </c>
      <c r="B380" s="39" t="s">
        <v>3833</v>
      </c>
      <c r="C380" s="39" t="s">
        <v>3972</v>
      </c>
      <c r="D380" s="39" t="s">
        <v>3973</v>
      </c>
      <c r="E380" s="39">
        <v>50322042</v>
      </c>
      <c r="F380" s="39" t="s">
        <v>3833</v>
      </c>
    </row>
    <row r="381" spans="1:6" x14ac:dyDescent="0.25">
      <c r="A381" s="39">
        <v>54602301</v>
      </c>
      <c r="B381" s="39" t="s">
        <v>2177</v>
      </c>
      <c r="C381" s="39" t="s">
        <v>3972</v>
      </c>
      <c r="D381" s="39" t="s">
        <v>3973</v>
      </c>
      <c r="E381" s="39">
        <v>50322043</v>
      </c>
      <c r="F381" s="39" t="s">
        <v>2177</v>
      </c>
    </row>
    <row r="382" spans="1:6" x14ac:dyDescent="0.25">
      <c r="A382" s="39">
        <v>54602302</v>
      </c>
      <c r="B382" s="39" t="s">
        <v>3535</v>
      </c>
      <c r="C382" s="39" t="s">
        <v>3972</v>
      </c>
      <c r="D382" s="39" t="s">
        <v>3973</v>
      </c>
      <c r="E382" s="39">
        <v>50322044</v>
      </c>
      <c r="F382" s="39" t="s">
        <v>3535</v>
      </c>
    </row>
    <row r="383" spans="1:6" x14ac:dyDescent="0.25">
      <c r="A383" s="39">
        <v>54602303</v>
      </c>
      <c r="B383" s="39" t="s">
        <v>2183</v>
      </c>
      <c r="C383" s="39" t="s">
        <v>3972</v>
      </c>
      <c r="D383" s="39" t="s">
        <v>3973</v>
      </c>
      <c r="E383" s="39">
        <v>50322045</v>
      </c>
      <c r="F383" s="39" t="s">
        <v>2183</v>
      </c>
    </row>
    <row r="384" spans="1:6" x14ac:dyDescent="0.25">
      <c r="A384" s="39">
        <v>54602304</v>
      </c>
      <c r="B384" s="39" t="s">
        <v>2186</v>
      </c>
      <c r="C384" s="39" t="s">
        <v>3972</v>
      </c>
      <c r="D384" s="39" t="s">
        <v>3973</v>
      </c>
      <c r="E384" s="39">
        <v>50322046</v>
      </c>
      <c r="F384" s="39" t="s">
        <v>2186</v>
      </c>
    </row>
    <row r="385" spans="1:6" x14ac:dyDescent="0.25">
      <c r="A385" s="39">
        <v>54602305</v>
      </c>
      <c r="B385" s="39" t="s">
        <v>2189</v>
      </c>
      <c r="C385" s="39" t="s">
        <v>3972</v>
      </c>
      <c r="D385" s="39" t="s">
        <v>3973</v>
      </c>
      <c r="E385" s="39">
        <v>50322047</v>
      </c>
      <c r="F385" s="39" t="s">
        <v>2189</v>
      </c>
    </row>
    <row r="386" spans="1:6" x14ac:dyDescent="0.25">
      <c r="A386" s="39">
        <v>54602306</v>
      </c>
      <c r="B386" s="39" t="s">
        <v>2192</v>
      </c>
      <c r="C386" s="39" t="s">
        <v>3972</v>
      </c>
      <c r="D386" s="39" t="s">
        <v>3973</v>
      </c>
      <c r="E386" s="39">
        <v>50322048</v>
      </c>
      <c r="F386" s="39" t="s">
        <v>2192</v>
      </c>
    </row>
    <row r="387" spans="1:6" x14ac:dyDescent="0.25">
      <c r="A387" s="39">
        <v>54602308</v>
      </c>
      <c r="B387" s="39" t="s">
        <v>2198</v>
      </c>
      <c r="C387" s="39" t="s">
        <v>3972</v>
      </c>
      <c r="D387" s="39" t="s">
        <v>3973</v>
      </c>
      <c r="E387" s="39">
        <v>50322049</v>
      </c>
      <c r="F387" s="39" t="s">
        <v>2198</v>
      </c>
    </row>
    <row r="388" spans="1:6" x14ac:dyDescent="0.25">
      <c r="A388" s="39">
        <v>54602309</v>
      </c>
      <c r="B388" s="39" t="s">
        <v>2201</v>
      </c>
      <c r="C388" s="39" t="s">
        <v>3972</v>
      </c>
      <c r="D388" s="39" t="s">
        <v>3973</v>
      </c>
      <c r="E388" s="39">
        <v>50322050</v>
      </c>
      <c r="F388" s="39" t="s">
        <v>2201</v>
      </c>
    </row>
    <row r="389" spans="1:6" x14ac:dyDescent="0.25">
      <c r="A389" s="39">
        <v>54602310</v>
      </c>
      <c r="B389" s="39" t="s">
        <v>2204</v>
      </c>
      <c r="C389" s="39" t="s">
        <v>3972</v>
      </c>
      <c r="D389" s="39" t="s">
        <v>3973</v>
      </c>
      <c r="E389" s="39">
        <v>50322051</v>
      </c>
      <c r="F389" s="39" t="s">
        <v>2204</v>
      </c>
    </row>
    <row r="390" spans="1:6" x14ac:dyDescent="0.25">
      <c r="A390" s="39">
        <v>54602311</v>
      </c>
      <c r="B390" s="39" t="s">
        <v>2207</v>
      </c>
      <c r="C390" s="39" t="s">
        <v>3972</v>
      </c>
      <c r="D390" s="39" t="s">
        <v>3973</v>
      </c>
      <c r="E390" s="39">
        <v>50322052</v>
      </c>
      <c r="F390" s="39" t="s">
        <v>2207</v>
      </c>
    </row>
    <row r="391" spans="1:6" x14ac:dyDescent="0.25">
      <c r="A391" s="39">
        <v>54602313</v>
      </c>
      <c r="B391" s="39" t="s">
        <v>2210</v>
      </c>
      <c r="C391" s="39" t="s">
        <v>3972</v>
      </c>
      <c r="D391" s="39" t="s">
        <v>3973</v>
      </c>
      <c r="E391" s="39">
        <v>50322053</v>
      </c>
      <c r="F391" s="39" t="s">
        <v>2210</v>
      </c>
    </row>
    <row r="392" spans="1:6" x14ac:dyDescent="0.25">
      <c r="A392" s="39">
        <v>54602315</v>
      </c>
      <c r="B392" s="39" t="s">
        <v>2049</v>
      </c>
      <c r="C392" s="39" t="s">
        <v>3972</v>
      </c>
      <c r="D392" s="39" t="s">
        <v>3973</v>
      </c>
      <c r="E392" s="39">
        <v>50322055</v>
      </c>
      <c r="F392" s="39" t="s">
        <v>2049</v>
      </c>
    </row>
    <row r="393" spans="1:6" x14ac:dyDescent="0.25">
      <c r="A393" s="39">
        <v>54602316</v>
      </c>
      <c r="B393" s="39" t="s">
        <v>2218</v>
      </c>
      <c r="C393" s="39" t="s">
        <v>3972</v>
      </c>
      <c r="D393" s="39" t="s">
        <v>3973</v>
      </c>
      <c r="E393" s="39">
        <v>50322056</v>
      </c>
      <c r="F393" s="39" t="s">
        <v>2218</v>
      </c>
    </row>
    <row r="394" spans="1:6" x14ac:dyDescent="0.25">
      <c r="A394" s="39">
        <v>54602399</v>
      </c>
      <c r="B394" s="39" t="s">
        <v>2221</v>
      </c>
      <c r="C394" s="39" t="s">
        <v>3972</v>
      </c>
      <c r="D394" s="39" t="s">
        <v>3973</v>
      </c>
      <c r="E394" s="39">
        <v>50322057</v>
      </c>
      <c r="F394" s="39" t="s">
        <v>2221</v>
      </c>
    </row>
    <row r="395" spans="1:6" x14ac:dyDescent="0.25">
      <c r="A395" s="39">
        <v>54602601</v>
      </c>
      <c r="B395" s="39" t="s">
        <v>4042</v>
      </c>
      <c r="C395" s="39" t="s">
        <v>3972</v>
      </c>
      <c r="D395" s="39" t="s">
        <v>3973</v>
      </c>
      <c r="E395" s="39">
        <v>50322058</v>
      </c>
      <c r="F395" s="39" t="s">
        <v>4042</v>
      </c>
    </row>
    <row r="396" spans="1:6" x14ac:dyDescent="0.25">
      <c r="A396" s="39">
        <v>54602606</v>
      </c>
      <c r="B396" s="39" t="s">
        <v>4043</v>
      </c>
      <c r="C396" s="39" t="s">
        <v>3972</v>
      </c>
      <c r="D396" s="39" t="s">
        <v>3973</v>
      </c>
      <c r="E396" s="39">
        <v>50322059</v>
      </c>
      <c r="F396" s="39" t="s">
        <v>4043</v>
      </c>
    </row>
    <row r="397" spans="1:6" x14ac:dyDescent="0.25">
      <c r="A397" s="39">
        <v>54602607</v>
      </c>
      <c r="B397" s="39" t="s">
        <v>4044</v>
      </c>
      <c r="C397" s="39" t="s">
        <v>3972</v>
      </c>
      <c r="D397" s="39" t="s">
        <v>3973</v>
      </c>
      <c r="E397" s="39">
        <v>50322060</v>
      </c>
      <c r="F397" s="39" t="s">
        <v>4044</v>
      </c>
    </row>
    <row r="398" spans="1:6" x14ac:dyDescent="0.25">
      <c r="A398" s="39">
        <v>54602609</v>
      </c>
      <c r="B398" s="39" t="s">
        <v>4045</v>
      </c>
      <c r="C398" s="39" t="s">
        <v>3972</v>
      </c>
      <c r="D398" s="39" t="s">
        <v>3973</v>
      </c>
      <c r="E398" s="39">
        <v>50322062</v>
      </c>
      <c r="F398" s="39" t="s">
        <v>4045</v>
      </c>
    </row>
    <row r="399" spans="1:6" x14ac:dyDescent="0.25">
      <c r="A399" s="39">
        <v>54602610</v>
      </c>
      <c r="B399" s="39" t="s">
        <v>3546</v>
      </c>
      <c r="C399" s="39" t="s">
        <v>3972</v>
      </c>
      <c r="D399" s="39" t="s">
        <v>3973</v>
      </c>
      <c r="E399" s="39">
        <v>50322063</v>
      </c>
      <c r="F399" s="39" t="s">
        <v>3546</v>
      </c>
    </row>
    <row r="400" spans="1:6" x14ac:dyDescent="0.25">
      <c r="A400" s="39">
        <v>54602699</v>
      </c>
      <c r="B400" s="39" t="s">
        <v>3854</v>
      </c>
      <c r="C400" s="39" t="s">
        <v>3972</v>
      </c>
      <c r="D400" s="39" t="s">
        <v>3973</v>
      </c>
      <c r="E400" s="39">
        <v>50322064</v>
      </c>
      <c r="F400" s="39" t="s">
        <v>3854</v>
      </c>
    </row>
    <row r="401" spans="1:9" x14ac:dyDescent="0.25">
      <c r="A401" s="39" t="s">
        <v>3881</v>
      </c>
      <c r="C401" s="39" t="s">
        <v>3972</v>
      </c>
      <c r="D401" s="39" t="s">
        <v>3973</v>
      </c>
      <c r="E401" s="39">
        <v>50322065</v>
      </c>
      <c r="F401" s="39" t="s">
        <v>4046</v>
      </c>
    </row>
    <row r="402" spans="1:9" x14ac:dyDescent="0.25">
      <c r="A402" s="39" t="s">
        <v>3881</v>
      </c>
      <c r="C402" s="39" t="s">
        <v>3972</v>
      </c>
      <c r="D402" s="39" t="s">
        <v>3973</v>
      </c>
      <c r="E402" s="39">
        <v>50311075</v>
      </c>
      <c r="F402" s="39" t="s">
        <v>4047</v>
      </c>
    </row>
    <row r="403" spans="1:9" x14ac:dyDescent="0.25">
      <c r="A403" s="39" t="s">
        <v>3881</v>
      </c>
      <c r="C403" s="39" t="s">
        <v>3972</v>
      </c>
      <c r="D403" s="39" t="s">
        <v>3973</v>
      </c>
      <c r="E403" s="39">
        <v>50311077</v>
      </c>
      <c r="F403" s="39" t="s">
        <v>4048</v>
      </c>
    </row>
    <row r="404" spans="1:9" x14ac:dyDescent="0.25">
      <c r="A404" s="39" t="s">
        <v>3881</v>
      </c>
      <c r="C404" s="39" t="s">
        <v>3972</v>
      </c>
      <c r="D404" s="39" t="s">
        <v>3973</v>
      </c>
      <c r="E404" s="39">
        <v>50311078</v>
      </c>
      <c r="F404" s="39" t="s">
        <v>4049</v>
      </c>
    </row>
    <row r="405" spans="1:9" x14ac:dyDescent="0.25">
      <c r="A405" s="39" t="s">
        <v>3881</v>
      </c>
      <c r="C405" s="39" t="s">
        <v>3972</v>
      </c>
      <c r="D405" s="39" t="s">
        <v>3973</v>
      </c>
      <c r="E405" s="39">
        <v>50311079</v>
      </c>
      <c r="F405" s="39" t="s">
        <v>4050</v>
      </c>
    </row>
    <row r="406" spans="1:9" x14ac:dyDescent="0.25">
      <c r="A406" s="39">
        <v>51603101</v>
      </c>
      <c r="B406" s="39" t="s">
        <v>3220</v>
      </c>
      <c r="C406" s="39" t="s">
        <v>4051</v>
      </c>
      <c r="D406" s="39" t="s">
        <v>4052</v>
      </c>
      <c r="E406" s="39">
        <v>50113301</v>
      </c>
      <c r="F406" s="39" t="s">
        <v>3220</v>
      </c>
    </row>
    <row r="407" spans="1:9" x14ac:dyDescent="0.25">
      <c r="A407" s="39">
        <v>51603102</v>
      </c>
      <c r="B407" s="39" t="s">
        <v>3222</v>
      </c>
      <c r="C407" s="39" t="s">
        <v>4051</v>
      </c>
      <c r="D407" s="39" t="s">
        <v>4052</v>
      </c>
      <c r="E407" s="39">
        <v>50113302</v>
      </c>
      <c r="F407" s="39" t="s">
        <v>3222</v>
      </c>
    </row>
    <row r="408" spans="1:9" x14ac:dyDescent="0.25">
      <c r="A408" s="39">
        <v>51603103</v>
      </c>
      <c r="B408" s="39" t="s">
        <v>4053</v>
      </c>
      <c r="C408" s="39" t="s">
        <v>4051</v>
      </c>
      <c r="D408" s="39" t="s">
        <v>4052</v>
      </c>
      <c r="E408" s="39">
        <v>50113303</v>
      </c>
      <c r="F408" s="39" t="s">
        <v>4053</v>
      </c>
    </row>
    <row r="409" spans="1:9" x14ac:dyDescent="0.25">
      <c r="A409" s="39">
        <v>51603104</v>
      </c>
      <c r="B409" s="39" t="s">
        <v>4054</v>
      </c>
      <c r="C409" s="39" t="s">
        <v>4051</v>
      </c>
      <c r="D409" s="39" t="s">
        <v>4052</v>
      </c>
      <c r="E409" s="39">
        <v>50113304</v>
      </c>
      <c r="F409" s="39" t="s">
        <v>4054</v>
      </c>
    </row>
    <row r="410" spans="1:9" x14ac:dyDescent="0.25">
      <c r="A410" s="39">
        <v>51603105</v>
      </c>
      <c r="B410" s="39" t="s">
        <v>4055</v>
      </c>
      <c r="C410" s="39" t="s">
        <v>4051</v>
      </c>
      <c r="D410" s="39" t="s">
        <v>4052</v>
      </c>
      <c r="E410" s="39">
        <v>50113305</v>
      </c>
      <c r="F410" s="39" t="s">
        <v>4055</v>
      </c>
    </row>
    <row r="411" spans="1:9" x14ac:dyDescent="0.25">
      <c r="A411" s="39">
        <v>51603106</v>
      </c>
      <c r="B411" s="39" t="s">
        <v>760</v>
      </c>
      <c r="C411" s="39" t="s">
        <v>4051</v>
      </c>
      <c r="D411" s="39" t="s">
        <v>4052</v>
      </c>
      <c r="E411" s="39">
        <v>50113306</v>
      </c>
      <c r="F411" s="39" t="s">
        <v>760</v>
      </c>
    </row>
    <row r="412" spans="1:9" x14ac:dyDescent="0.25">
      <c r="A412" s="39">
        <v>51603107</v>
      </c>
      <c r="B412" s="39" t="s">
        <v>763</v>
      </c>
      <c r="C412" s="39" t="s">
        <v>4051</v>
      </c>
      <c r="D412" s="39" t="s">
        <v>4052</v>
      </c>
      <c r="E412" s="39">
        <v>50113307</v>
      </c>
      <c r="F412" s="39" t="s">
        <v>763</v>
      </c>
    </row>
    <row r="413" spans="1:9" x14ac:dyDescent="0.25">
      <c r="A413" s="39">
        <v>51603108</v>
      </c>
      <c r="B413" s="39" t="s">
        <v>4056</v>
      </c>
      <c r="C413" s="39" t="s">
        <v>4051</v>
      </c>
      <c r="D413" s="39" t="s">
        <v>4052</v>
      </c>
      <c r="E413" s="39">
        <v>50113308</v>
      </c>
      <c r="F413" s="39" t="s">
        <v>4056</v>
      </c>
    </row>
    <row r="414" spans="1:9" x14ac:dyDescent="0.25">
      <c r="A414" s="39" t="s">
        <v>3881</v>
      </c>
      <c r="C414" s="39" t="s">
        <v>4051</v>
      </c>
      <c r="D414" s="39" t="s">
        <v>4052</v>
      </c>
      <c r="E414" s="39">
        <v>50113309</v>
      </c>
      <c r="F414" s="39" t="s">
        <v>4057</v>
      </c>
      <c r="I414" s="39" t="s">
        <v>4058</v>
      </c>
    </row>
    <row r="415" spans="1:9" x14ac:dyDescent="0.25">
      <c r="A415" s="39">
        <v>51132120</v>
      </c>
      <c r="B415" s="39" t="s">
        <v>3092</v>
      </c>
      <c r="C415" s="39" t="s">
        <v>4051</v>
      </c>
      <c r="D415" s="39" t="s">
        <v>4052</v>
      </c>
      <c r="E415" s="39">
        <v>50111510</v>
      </c>
      <c r="F415" s="39" t="s">
        <v>3092</v>
      </c>
      <c r="I415" s="39" t="s">
        <v>4059</v>
      </c>
    </row>
    <row r="416" spans="1:9" x14ac:dyDescent="0.25">
      <c r="A416" s="39">
        <v>51132121</v>
      </c>
      <c r="B416" s="39" t="s">
        <v>3094</v>
      </c>
      <c r="C416" s="39" t="s">
        <v>4051</v>
      </c>
      <c r="D416" s="39" t="s">
        <v>4052</v>
      </c>
      <c r="E416" s="39">
        <v>50111511</v>
      </c>
      <c r="F416" s="39" t="s">
        <v>3094</v>
      </c>
      <c r="I416" s="39" t="s">
        <v>4059</v>
      </c>
    </row>
    <row r="417" spans="1:9" x14ac:dyDescent="0.25">
      <c r="A417" s="39">
        <v>53603101</v>
      </c>
      <c r="B417" s="39" t="s">
        <v>3458</v>
      </c>
      <c r="C417" s="39" t="s">
        <v>4051</v>
      </c>
      <c r="D417" s="39" t="s">
        <v>4052</v>
      </c>
      <c r="E417" s="39">
        <v>50211301</v>
      </c>
      <c r="F417" s="39" t="s">
        <v>3458</v>
      </c>
    </row>
    <row r="418" spans="1:9" x14ac:dyDescent="0.25">
      <c r="A418" s="39">
        <v>53603102</v>
      </c>
      <c r="B418" s="39" t="s">
        <v>3459</v>
      </c>
      <c r="C418" s="39" t="s">
        <v>4051</v>
      </c>
      <c r="D418" s="39" t="s">
        <v>4052</v>
      </c>
      <c r="E418" s="39">
        <v>50211302</v>
      </c>
      <c r="F418" s="39" t="s">
        <v>3459</v>
      </c>
    </row>
    <row r="419" spans="1:9" x14ac:dyDescent="0.25">
      <c r="A419" s="39">
        <v>53603103</v>
      </c>
      <c r="B419" s="39" t="s">
        <v>4060</v>
      </c>
      <c r="C419" s="39" t="s">
        <v>4051</v>
      </c>
      <c r="D419" s="39" t="s">
        <v>4052</v>
      </c>
      <c r="E419" s="39">
        <v>50211303</v>
      </c>
      <c r="F419" s="39" t="s">
        <v>4060</v>
      </c>
    </row>
    <row r="420" spans="1:9" x14ac:dyDescent="0.25">
      <c r="A420" s="39">
        <v>53603104</v>
      </c>
      <c r="B420" s="39" t="s">
        <v>4061</v>
      </c>
      <c r="C420" s="39" t="s">
        <v>4051</v>
      </c>
      <c r="D420" s="39" t="s">
        <v>4052</v>
      </c>
      <c r="E420" s="39">
        <v>50211304</v>
      </c>
      <c r="F420" s="39" t="s">
        <v>4061</v>
      </c>
    </row>
    <row r="421" spans="1:9" x14ac:dyDescent="0.25">
      <c r="A421" s="39">
        <v>53603105</v>
      </c>
      <c r="B421" s="39" t="s">
        <v>4062</v>
      </c>
      <c r="C421" s="39" t="s">
        <v>4051</v>
      </c>
      <c r="D421" s="39" t="s">
        <v>4052</v>
      </c>
      <c r="E421" s="39">
        <v>50211305</v>
      </c>
      <c r="F421" s="39" t="s">
        <v>4062</v>
      </c>
    </row>
    <row r="422" spans="1:9" x14ac:dyDescent="0.25">
      <c r="A422" s="39">
        <v>53603106</v>
      </c>
      <c r="B422" s="39" t="s">
        <v>1586</v>
      </c>
      <c r="C422" s="39" t="s">
        <v>4051</v>
      </c>
      <c r="D422" s="39" t="s">
        <v>4052</v>
      </c>
      <c r="E422" s="39">
        <v>50211306</v>
      </c>
      <c r="F422" s="39" t="s">
        <v>1586</v>
      </c>
    </row>
    <row r="423" spans="1:9" x14ac:dyDescent="0.25">
      <c r="A423" s="39">
        <v>53603107</v>
      </c>
      <c r="B423" s="39" t="s">
        <v>1589</v>
      </c>
      <c r="C423" s="39" t="s">
        <v>4051</v>
      </c>
      <c r="D423" s="39" t="s">
        <v>4052</v>
      </c>
      <c r="E423" s="39">
        <v>50211307</v>
      </c>
      <c r="F423" s="39" t="s">
        <v>1589</v>
      </c>
    </row>
    <row r="424" spans="1:9" x14ac:dyDescent="0.25">
      <c r="A424" s="39">
        <v>53603108</v>
      </c>
      <c r="B424" s="39" t="s">
        <v>4063</v>
      </c>
      <c r="C424" s="39" t="s">
        <v>4051</v>
      </c>
      <c r="D424" s="39" t="s">
        <v>4052</v>
      </c>
      <c r="E424" s="39">
        <v>50211308</v>
      </c>
      <c r="F424" s="39" t="s">
        <v>4063</v>
      </c>
    </row>
    <row r="425" spans="1:9" x14ac:dyDescent="0.25">
      <c r="A425" s="39">
        <v>53132120</v>
      </c>
      <c r="B425" s="39" t="s">
        <v>3420</v>
      </c>
      <c r="C425" s="39" t="s">
        <v>4051</v>
      </c>
      <c r="D425" s="39" t="s">
        <v>4052</v>
      </c>
      <c r="E425" s="39">
        <v>50219110</v>
      </c>
      <c r="F425" s="39" t="s">
        <v>3420</v>
      </c>
      <c r="I425" s="39" t="s">
        <v>4059</v>
      </c>
    </row>
    <row r="426" spans="1:9" x14ac:dyDescent="0.25">
      <c r="A426" s="39">
        <v>53132121</v>
      </c>
      <c r="B426" s="39" t="s">
        <v>3421</v>
      </c>
      <c r="C426" s="39" t="s">
        <v>4051</v>
      </c>
      <c r="D426" s="39" t="s">
        <v>4052</v>
      </c>
      <c r="E426" s="39">
        <v>50219111</v>
      </c>
      <c r="F426" s="39" t="s">
        <v>3421</v>
      </c>
      <c r="I426" s="39" t="s">
        <v>4059</v>
      </c>
    </row>
    <row r="427" spans="1:9" x14ac:dyDescent="0.25">
      <c r="A427" s="39" t="s">
        <v>3881</v>
      </c>
      <c r="C427" s="39" t="s">
        <v>4051</v>
      </c>
      <c r="D427" s="39" t="s">
        <v>4052</v>
      </c>
      <c r="E427" s="39">
        <v>50211309</v>
      </c>
      <c r="F427" s="39" t="s">
        <v>4064</v>
      </c>
      <c r="I427" s="39" t="s">
        <v>4065</v>
      </c>
    </row>
    <row r="428" spans="1:9" x14ac:dyDescent="0.25">
      <c r="A428" s="39">
        <v>54603101</v>
      </c>
      <c r="B428" s="39" t="s">
        <v>3550</v>
      </c>
      <c r="C428" s="39" t="s">
        <v>4051</v>
      </c>
      <c r="D428" s="39" t="s">
        <v>4052</v>
      </c>
      <c r="E428" s="39">
        <v>50311301</v>
      </c>
      <c r="F428" s="39" t="s">
        <v>3550</v>
      </c>
    </row>
    <row r="429" spans="1:9" x14ac:dyDescent="0.25">
      <c r="A429" s="39">
        <v>54603102</v>
      </c>
      <c r="B429" s="39" t="s">
        <v>3551</v>
      </c>
      <c r="C429" s="39" t="s">
        <v>4051</v>
      </c>
      <c r="D429" s="39" t="s">
        <v>4052</v>
      </c>
      <c r="E429" s="39">
        <v>50311302</v>
      </c>
      <c r="F429" s="39" t="s">
        <v>3551</v>
      </c>
    </row>
    <row r="430" spans="1:9" x14ac:dyDescent="0.25">
      <c r="A430" s="39">
        <v>54603103</v>
      </c>
      <c r="B430" s="39" t="s">
        <v>4066</v>
      </c>
      <c r="C430" s="39" t="s">
        <v>4051</v>
      </c>
      <c r="D430" s="39" t="s">
        <v>4052</v>
      </c>
      <c r="E430" s="39">
        <v>50311303</v>
      </c>
      <c r="F430" s="39" t="s">
        <v>4066</v>
      </c>
    </row>
    <row r="431" spans="1:9" x14ac:dyDescent="0.25">
      <c r="A431" s="39">
        <v>54603104</v>
      </c>
      <c r="B431" s="39" t="s">
        <v>4067</v>
      </c>
      <c r="C431" s="39" t="s">
        <v>4051</v>
      </c>
      <c r="D431" s="39" t="s">
        <v>4052</v>
      </c>
      <c r="E431" s="39">
        <v>50311304</v>
      </c>
      <c r="F431" s="39" t="s">
        <v>4067</v>
      </c>
    </row>
    <row r="432" spans="1:9" x14ac:dyDescent="0.25">
      <c r="A432" s="39">
        <v>54603105</v>
      </c>
      <c r="B432" s="39" t="s">
        <v>4068</v>
      </c>
      <c r="C432" s="39" t="s">
        <v>4051</v>
      </c>
      <c r="D432" s="39" t="s">
        <v>4052</v>
      </c>
      <c r="E432" s="39">
        <v>50311305</v>
      </c>
      <c r="F432" s="39" t="s">
        <v>4068</v>
      </c>
    </row>
    <row r="433" spans="1:9" x14ac:dyDescent="0.25">
      <c r="A433" s="39">
        <v>54603106</v>
      </c>
      <c r="B433" s="39" t="s">
        <v>2304</v>
      </c>
      <c r="C433" s="39" t="s">
        <v>4051</v>
      </c>
      <c r="D433" s="39" t="s">
        <v>4052</v>
      </c>
      <c r="E433" s="39">
        <v>50311306</v>
      </c>
      <c r="F433" s="39" t="s">
        <v>2304</v>
      </c>
    </row>
    <row r="434" spans="1:9" x14ac:dyDescent="0.25">
      <c r="A434" s="39">
        <v>54603107</v>
      </c>
      <c r="B434" s="39" t="s">
        <v>2307</v>
      </c>
      <c r="C434" s="39" t="s">
        <v>4051</v>
      </c>
      <c r="D434" s="39" t="s">
        <v>4052</v>
      </c>
      <c r="E434" s="39">
        <v>50311307</v>
      </c>
      <c r="F434" s="39" t="s">
        <v>2307</v>
      </c>
    </row>
    <row r="435" spans="1:9" x14ac:dyDescent="0.25">
      <c r="A435" s="39">
        <v>54603108</v>
      </c>
      <c r="B435" s="39" t="s">
        <v>4069</v>
      </c>
      <c r="C435" s="39" t="s">
        <v>4051</v>
      </c>
      <c r="D435" s="39" t="s">
        <v>4052</v>
      </c>
      <c r="E435" s="39">
        <v>50311308</v>
      </c>
      <c r="F435" s="39" t="s">
        <v>4069</v>
      </c>
    </row>
    <row r="436" spans="1:9" x14ac:dyDescent="0.25">
      <c r="A436" s="39">
        <v>54603110</v>
      </c>
      <c r="B436" s="39" t="s">
        <v>2315</v>
      </c>
      <c r="C436" s="39" t="s">
        <v>4051</v>
      </c>
      <c r="D436" s="39" t="s">
        <v>4052</v>
      </c>
      <c r="E436" s="39">
        <v>50311309</v>
      </c>
      <c r="F436" s="39" t="s">
        <v>2315</v>
      </c>
    </row>
    <row r="437" spans="1:9" x14ac:dyDescent="0.25">
      <c r="A437" s="39">
        <v>54132120</v>
      </c>
      <c r="B437" s="39" t="s">
        <v>3515</v>
      </c>
      <c r="C437" s="39" t="s">
        <v>4051</v>
      </c>
      <c r="D437" s="39" t="s">
        <v>4052</v>
      </c>
      <c r="E437" s="39">
        <v>50331010</v>
      </c>
      <c r="F437" s="39" t="s">
        <v>3515</v>
      </c>
      <c r="I437" s="39" t="s">
        <v>4059</v>
      </c>
    </row>
    <row r="438" spans="1:9" x14ac:dyDescent="0.25">
      <c r="A438" s="39">
        <v>54132121</v>
      </c>
      <c r="B438" s="39" t="s">
        <v>3516</v>
      </c>
      <c r="C438" s="39" t="s">
        <v>4051</v>
      </c>
      <c r="D438" s="39" t="s">
        <v>4052</v>
      </c>
      <c r="E438" s="39">
        <v>50331011</v>
      </c>
      <c r="F438" s="39" t="s">
        <v>3516</v>
      </c>
      <c r="I438" s="39" t="s">
        <v>4059</v>
      </c>
    </row>
    <row r="439" spans="1:9" x14ac:dyDescent="0.25">
      <c r="A439" s="39" t="s">
        <v>3881</v>
      </c>
      <c r="C439" s="39" t="s">
        <v>4051</v>
      </c>
      <c r="D439" s="39" t="s">
        <v>4052</v>
      </c>
      <c r="E439" s="39">
        <v>50311310</v>
      </c>
      <c r="F439" s="39" t="s">
        <v>4070</v>
      </c>
    </row>
    <row r="440" spans="1:9" x14ac:dyDescent="0.25">
      <c r="A440" s="39" t="s">
        <v>3881</v>
      </c>
      <c r="C440" s="39" t="s">
        <v>4051</v>
      </c>
      <c r="D440" s="39" t="s">
        <v>4052</v>
      </c>
      <c r="E440" s="39">
        <v>50311311</v>
      </c>
      <c r="F440" s="39" t="s">
        <v>4071</v>
      </c>
    </row>
    <row r="441" spans="1:9" x14ac:dyDescent="0.25">
      <c r="A441" s="39" t="s">
        <v>3881</v>
      </c>
      <c r="C441" s="39" t="s">
        <v>4051</v>
      </c>
      <c r="D441" s="39" t="s">
        <v>4052</v>
      </c>
      <c r="E441" s="39">
        <v>50311312</v>
      </c>
      <c r="F441" s="39" t="s">
        <v>4072</v>
      </c>
    </row>
    <row r="442" spans="1:9" x14ac:dyDescent="0.25">
      <c r="A442" s="39" t="s">
        <v>3881</v>
      </c>
      <c r="C442" s="39" t="s">
        <v>4051</v>
      </c>
      <c r="D442" s="39" t="s">
        <v>4052</v>
      </c>
      <c r="E442" s="39">
        <v>50311313</v>
      </c>
      <c r="F442" s="39" t="s">
        <v>4073</v>
      </c>
    </row>
    <row r="443" spans="1:9" x14ac:dyDescent="0.25">
      <c r="A443" s="39">
        <v>51643103</v>
      </c>
      <c r="B443" s="39" t="s">
        <v>915</v>
      </c>
      <c r="C443" s="39" t="s">
        <v>4074</v>
      </c>
      <c r="D443" s="39" t="s">
        <v>4075</v>
      </c>
      <c r="E443" s="39">
        <v>50115101</v>
      </c>
      <c r="F443" s="39" t="s">
        <v>915</v>
      </c>
    </row>
    <row r="444" spans="1:9" x14ac:dyDescent="0.25">
      <c r="A444" s="39">
        <v>51642102</v>
      </c>
      <c r="B444" s="39" t="s">
        <v>3268</v>
      </c>
      <c r="C444" s="39" t="s">
        <v>4074</v>
      </c>
      <c r="D444" s="39" t="s">
        <v>4075</v>
      </c>
      <c r="E444" s="39">
        <v>50115102</v>
      </c>
      <c r="F444" s="39" t="s">
        <v>3268</v>
      </c>
    </row>
    <row r="445" spans="1:9" x14ac:dyDescent="0.25">
      <c r="A445" s="39">
        <v>51642103</v>
      </c>
      <c r="B445" s="39" t="s">
        <v>3270</v>
      </c>
      <c r="C445" s="39" t="s">
        <v>4074</v>
      </c>
      <c r="D445" s="39" t="s">
        <v>4075</v>
      </c>
      <c r="E445" s="39">
        <v>50115103</v>
      </c>
      <c r="F445" s="39" t="s">
        <v>3270</v>
      </c>
    </row>
    <row r="446" spans="1:9" x14ac:dyDescent="0.25">
      <c r="A446" s="39">
        <v>51642104</v>
      </c>
      <c r="B446" s="39" t="s">
        <v>3272</v>
      </c>
      <c r="C446" s="39" t="s">
        <v>4074</v>
      </c>
      <c r="D446" s="39" t="s">
        <v>4075</v>
      </c>
      <c r="E446" s="39">
        <v>50115104</v>
      </c>
      <c r="F446" s="39" t="s">
        <v>3272</v>
      </c>
    </row>
    <row r="447" spans="1:9" x14ac:dyDescent="0.25">
      <c r="A447" s="39">
        <v>51642105</v>
      </c>
      <c r="B447" s="39" t="s">
        <v>3274</v>
      </c>
      <c r="C447" s="39" t="s">
        <v>4074</v>
      </c>
      <c r="D447" s="39" t="s">
        <v>4075</v>
      </c>
      <c r="E447" s="39">
        <v>50115105</v>
      </c>
      <c r="F447" s="39" t="s">
        <v>3274</v>
      </c>
    </row>
    <row r="448" spans="1:9" x14ac:dyDescent="0.25">
      <c r="A448" s="39">
        <v>51642106</v>
      </c>
      <c r="B448" s="39" t="s">
        <v>4076</v>
      </c>
      <c r="C448" s="39" t="s">
        <v>4074</v>
      </c>
      <c r="D448" s="39" t="s">
        <v>4075</v>
      </c>
      <c r="E448" s="39">
        <v>50115106</v>
      </c>
      <c r="F448" s="39" t="s">
        <v>4076</v>
      </c>
    </row>
    <row r="449" spans="1:9" x14ac:dyDescent="0.25">
      <c r="A449" s="39">
        <v>51642107</v>
      </c>
      <c r="B449" s="39" t="s">
        <v>875</v>
      </c>
      <c r="C449" s="39" t="s">
        <v>4074</v>
      </c>
      <c r="D449" s="39" t="s">
        <v>4075</v>
      </c>
      <c r="E449" s="39">
        <v>50115107</v>
      </c>
      <c r="F449" s="39" t="s">
        <v>875</v>
      </c>
    </row>
    <row r="450" spans="1:9" x14ac:dyDescent="0.25">
      <c r="A450" s="39">
        <v>51642108</v>
      </c>
      <c r="B450" s="39" t="s">
        <v>878</v>
      </c>
      <c r="C450" s="39" t="s">
        <v>4074</v>
      </c>
      <c r="D450" s="39" t="s">
        <v>4075</v>
      </c>
      <c r="E450" s="39">
        <v>50115108</v>
      </c>
      <c r="F450" s="39" t="s">
        <v>878</v>
      </c>
    </row>
    <row r="451" spans="1:9" x14ac:dyDescent="0.25">
      <c r="A451" s="39">
        <v>51642109</v>
      </c>
      <c r="B451" s="39" t="s">
        <v>3280</v>
      </c>
      <c r="C451" s="39" t="s">
        <v>4074</v>
      </c>
      <c r="D451" s="39" t="s">
        <v>4075</v>
      </c>
      <c r="E451" s="39">
        <v>50115109</v>
      </c>
      <c r="F451" s="39" t="s">
        <v>3280</v>
      </c>
    </row>
    <row r="452" spans="1:9" x14ac:dyDescent="0.25">
      <c r="A452" s="39">
        <v>51642110</v>
      </c>
      <c r="B452" s="39" t="s">
        <v>4077</v>
      </c>
      <c r="C452" s="39" t="s">
        <v>4074</v>
      </c>
      <c r="D452" s="39" t="s">
        <v>4075</v>
      </c>
      <c r="E452" s="39">
        <v>50115110</v>
      </c>
      <c r="F452" s="39" t="s">
        <v>4077</v>
      </c>
    </row>
    <row r="453" spans="1:9" x14ac:dyDescent="0.25">
      <c r="A453" s="39">
        <v>51642111</v>
      </c>
      <c r="B453" s="39" t="s">
        <v>3284</v>
      </c>
      <c r="C453" s="39" t="s">
        <v>4074</v>
      </c>
      <c r="D453" s="39" t="s">
        <v>4075</v>
      </c>
      <c r="E453" s="39">
        <v>50115111</v>
      </c>
      <c r="F453" s="39" t="s">
        <v>3284</v>
      </c>
    </row>
    <row r="454" spans="1:9" x14ac:dyDescent="0.25">
      <c r="A454" s="39">
        <v>51642112</v>
      </c>
      <c r="B454" s="39" t="s">
        <v>3286</v>
      </c>
      <c r="C454" s="39" t="s">
        <v>4074</v>
      </c>
      <c r="D454" s="39" t="s">
        <v>4075</v>
      </c>
      <c r="E454" s="39">
        <v>50115112</v>
      </c>
      <c r="F454" s="39" t="s">
        <v>3286</v>
      </c>
    </row>
    <row r="455" spans="1:9" x14ac:dyDescent="0.25">
      <c r="A455" s="39">
        <v>51642195</v>
      </c>
      <c r="B455" s="39" t="s">
        <v>3289</v>
      </c>
      <c r="C455" s="39" t="s">
        <v>4074</v>
      </c>
      <c r="D455" s="39" t="s">
        <v>4075</v>
      </c>
      <c r="E455" s="39">
        <v>50115137</v>
      </c>
      <c r="F455" s="39" t="s">
        <v>3289</v>
      </c>
    </row>
    <row r="456" spans="1:9" x14ac:dyDescent="0.25">
      <c r="A456" s="39" t="s">
        <v>3881</v>
      </c>
      <c r="C456" s="39" t="s">
        <v>4074</v>
      </c>
      <c r="D456" s="39" t="s">
        <v>4075</v>
      </c>
      <c r="E456" s="39">
        <v>50115138</v>
      </c>
      <c r="F456" s="39" t="s">
        <v>4078</v>
      </c>
      <c r="I456" s="39" t="s">
        <v>4079</v>
      </c>
    </row>
    <row r="457" spans="1:9" x14ac:dyDescent="0.25">
      <c r="A457" s="39">
        <v>51642194</v>
      </c>
      <c r="B457" s="39" t="s">
        <v>4080</v>
      </c>
      <c r="C457" s="39" t="s">
        <v>4074</v>
      </c>
      <c r="D457" s="39" t="s">
        <v>4075</v>
      </c>
      <c r="E457" s="39">
        <v>50115139</v>
      </c>
      <c r="F457" s="39" t="s">
        <v>4080</v>
      </c>
      <c r="I457" s="39" t="s">
        <v>4081</v>
      </c>
    </row>
    <row r="458" spans="1:9" x14ac:dyDescent="0.25">
      <c r="A458" s="39">
        <v>51642197</v>
      </c>
      <c r="B458" s="39" t="s">
        <v>4082</v>
      </c>
      <c r="C458" s="39" t="s">
        <v>4074</v>
      </c>
      <c r="D458" s="39" t="s">
        <v>4075</v>
      </c>
      <c r="E458" s="39">
        <v>50115113</v>
      </c>
      <c r="F458" s="39" t="s">
        <v>4082</v>
      </c>
    </row>
    <row r="459" spans="1:9" x14ac:dyDescent="0.25">
      <c r="A459" s="39">
        <v>51642198</v>
      </c>
      <c r="B459" s="39" t="s">
        <v>4083</v>
      </c>
      <c r="C459" s="39" t="s">
        <v>4074</v>
      </c>
      <c r="D459" s="39" t="s">
        <v>4075</v>
      </c>
      <c r="E459" s="39">
        <v>50115114</v>
      </c>
      <c r="F459" s="39" t="s">
        <v>4083</v>
      </c>
    </row>
    <row r="460" spans="1:9" x14ac:dyDescent="0.25">
      <c r="A460" s="39">
        <v>51642199</v>
      </c>
      <c r="B460" s="39" t="s">
        <v>912</v>
      </c>
      <c r="C460" s="39" t="s">
        <v>4074</v>
      </c>
      <c r="D460" s="39" t="s">
        <v>4075</v>
      </c>
      <c r="E460" s="39">
        <v>50115115</v>
      </c>
      <c r="F460" s="39" t="s">
        <v>912</v>
      </c>
    </row>
    <row r="461" spans="1:9" x14ac:dyDescent="0.25">
      <c r="A461" s="39">
        <v>51643104</v>
      </c>
      <c r="B461" s="39" t="s">
        <v>917</v>
      </c>
      <c r="C461" s="39" t="s">
        <v>4074</v>
      </c>
      <c r="D461" s="39" t="s">
        <v>4075</v>
      </c>
      <c r="E461" s="39">
        <v>50115116</v>
      </c>
      <c r="F461" s="39" t="s">
        <v>917</v>
      </c>
    </row>
    <row r="462" spans="1:9" x14ac:dyDescent="0.25">
      <c r="A462" s="39">
        <v>51643105</v>
      </c>
      <c r="B462" s="39" t="s">
        <v>920</v>
      </c>
      <c r="C462" s="39" t="s">
        <v>4074</v>
      </c>
      <c r="D462" s="39" t="s">
        <v>4075</v>
      </c>
      <c r="E462" s="39">
        <v>50115117</v>
      </c>
      <c r="F462" s="39" t="s">
        <v>920</v>
      </c>
    </row>
    <row r="463" spans="1:9" x14ac:dyDescent="0.25">
      <c r="A463" s="39" t="s">
        <v>3881</v>
      </c>
      <c r="C463" s="39" t="s">
        <v>4074</v>
      </c>
      <c r="D463" s="39" t="s">
        <v>4075</v>
      </c>
      <c r="E463" s="39">
        <v>50115118</v>
      </c>
      <c r="F463" s="39" t="s">
        <v>4084</v>
      </c>
    </row>
    <row r="464" spans="1:9" x14ac:dyDescent="0.25">
      <c r="A464" s="39" t="s">
        <v>3881</v>
      </c>
      <c r="C464" s="39" t="s">
        <v>4074</v>
      </c>
      <c r="D464" s="39" t="s">
        <v>4075</v>
      </c>
      <c r="E464" s="39">
        <v>50115119</v>
      </c>
      <c r="F464" s="39" t="s">
        <v>4085</v>
      </c>
    </row>
    <row r="465" spans="1:6" x14ac:dyDescent="0.25">
      <c r="A465" s="39" t="s">
        <v>3881</v>
      </c>
      <c r="C465" s="39" t="s">
        <v>4074</v>
      </c>
      <c r="D465" s="39" t="s">
        <v>4075</v>
      </c>
      <c r="E465" s="39">
        <v>50115121</v>
      </c>
      <c r="F465" s="39" t="s">
        <v>4086</v>
      </c>
    </row>
    <row r="466" spans="1:6" x14ac:dyDescent="0.25">
      <c r="A466" s="39" t="s">
        <v>3881</v>
      </c>
      <c r="C466" s="39" t="s">
        <v>4074</v>
      </c>
      <c r="D466" s="39" t="s">
        <v>4075</v>
      </c>
      <c r="E466" s="39">
        <v>50115122</v>
      </c>
      <c r="F466" s="39" t="s">
        <v>4087</v>
      </c>
    </row>
    <row r="467" spans="1:6" x14ac:dyDescent="0.25">
      <c r="A467" s="39" t="s">
        <v>3881</v>
      </c>
      <c r="C467" s="39" t="s">
        <v>4074</v>
      </c>
      <c r="D467" s="39" t="s">
        <v>4075</v>
      </c>
      <c r="E467" s="39">
        <v>50115123</v>
      </c>
      <c r="F467" s="39" t="s">
        <v>4088</v>
      </c>
    </row>
    <row r="468" spans="1:6" x14ac:dyDescent="0.25">
      <c r="A468" s="39" t="s">
        <v>3881</v>
      </c>
      <c r="C468" s="39" t="s">
        <v>4074</v>
      </c>
      <c r="D468" s="39" t="s">
        <v>4075</v>
      </c>
      <c r="E468" s="39">
        <v>50115124</v>
      </c>
      <c r="F468" s="39" t="s">
        <v>4089</v>
      </c>
    </row>
    <row r="469" spans="1:6" x14ac:dyDescent="0.25">
      <c r="A469" s="39" t="s">
        <v>3881</v>
      </c>
      <c r="C469" s="39" t="s">
        <v>4074</v>
      </c>
      <c r="D469" s="39" t="s">
        <v>4075</v>
      </c>
      <c r="E469" s="39">
        <v>50115125</v>
      </c>
      <c r="F469" s="39" t="s">
        <v>4090</v>
      </c>
    </row>
    <row r="470" spans="1:6" x14ac:dyDescent="0.25">
      <c r="A470" s="39" t="s">
        <v>3881</v>
      </c>
      <c r="C470" s="39" t="s">
        <v>4074</v>
      </c>
      <c r="D470" s="39" t="s">
        <v>4075</v>
      </c>
      <c r="E470" s="39">
        <v>50115126</v>
      </c>
      <c r="F470" s="39" t="s">
        <v>4091</v>
      </c>
    </row>
    <row r="471" spans="1:6" x14ac:dyDescent="0.25">
      <c r="A471" s="39" t="s">
        <v>3881</v>
      </c>
      <c r="C471" s="39" t="s">
        <v>4074</v>
      </c>
      <c r="D471" s="39" t="s">
        <v>4075</v>
      </c>
      <c r="E471" s="39">
        <v>50115127</v>
      </c>
      <c r="F471" s="39" t="s">
        <v>4092</v>
      </c>
    </row>
    <row r="472" spans="1:6" x14ac:dyDescent="0.25">
      <c r="A472" s="39" t="s">
        <v>3881</v>
      </c>
      <c r="C472" s="39" t="s">
        <v>4074</v>
      </c>
      <c r="D472" s="39" t="s">
        <v>4075</v>
      </c>
      <c r="E472" s="39">
        <v>50115128</v>
      </c>
      <c r="F472" s="39" t="s">
        <v>4093</v>
      </c>
    </row>
    <row r="473" spans="1:6" x14ac:dyDescent="0.25">
      <c r="A473" s="39" t="s">
        <v>3881</v>
      </c>
      <c r="C473" s="39" t="s">
        <v>4074</v>
      </c>
      <c r="D473" s="39" t="s">
        <v>4075</v>
      </c>
      <c r="E473" s="39">
        <v>50115129</v>
      </c>
      <c r="F473" s="39" t="s">
        <v>4094</v>
      </c>
    </row>
    <row r="474" spans="1:6" x14ac:dyDescent="0.25">
      <c r="A474" s="39" t="s">
        <v>3881</v>
      </c>
      <c r="C474" s="39" t="s">
        <v>4074</v>
      </c>
      <c r="D474" s="39" t="s">
        <v>4075</v>
      </c>
      <c r="E474" s="39">
        <v>50115130</v>
      </c>
      <c r="F474" s="39" t="s">
        <v>4095</v>
      </c>
    </row>
    <row r="475" spans="1:6" x14ac:dyDescent="0.25">
      <c r="A475" s="39">
        <v>51642196</v>
      </c>
      <c r="B475" s="39" t="s">
        <v>902</v>
      </c>
      <c r="C475" s="39" t="s">
        <v>4074</v>
      </c>
      <c r="D475" s="39" t="s">
        <v>4075</v>
      </c>
      <c r="E475" s="39">
        <v>50115131</v>
      </c>
      <c r="F475" s="39" t="s">
        <v>902</v>
      </c>
    </row>
    <row r="476" spans="1:6" x14ac:dyDescent="0.25">
      <c r="A476" s="39">
        <v>51643106</v>
      </c>
      <c r="B476" s="39" t="s">
        <v>922</v>
      </c>
      <c r="C476" s="39" t="s">
        <v>4074</v>
      </c>
      <c r="D476" s="39" t="s">
        <v>4075</v>
      </c>
      <c r="E476" s="39">
        <v>50115132</v>
      </c>
      <c r="F476" s="39" t="s">
        <v>922</v>
      </c>
    </row>
    <row r="477" spans="1:6" x14ac:dyDescent="0.25">
      <c r="A477" s="39">
        <v>51643107</v>
      </c>
      <c r="B477" s="39" t="s">
        <v>4096</v>
      </c>
      <c r="C477" s="39" t="s">
        <v>4074</v>
      </c>
      <c r="D477" s="39" t="s">
        <v>4075</v>
      </c>
      <c r="E477" s="39">
        <v>50115133</v>
      </c>
      <c r="F477" s="39" t="s">
        <v>4096</v>
      </c>
    </row>
    <row r="478" spans="1:6" x14ac:dyDescent="0.25">
      <c r="A478" s="39">
        <v>51643108</v>
      </c>
      <c r="B478" s="39" t="s">
        <v>4097</v>
      </c>
      <c r="C478" s="39" t="s">
        <v>4074</v>
      </c>
      <c r="D478" s="39" t="s">
        <v>4075</v>
      </c>
      <c r="E478" s="39">
        <v>50115134</v>
      </c>
      <c r="F478" s="39" t="s">
        <v>4097</v>
      </c>
    </row>
    <row r="479" spans="1:6" x14ac:dyDescent="0.25">
      <c r="A479" s="39">
        <v>51643203</v>
      </c>
      <c r="B479" s="39" t="s">
        <v>933</v>
      </c>
      <c r="C479" s="39" t="s">
        <v>4074</v>
      </c>
      <c r="D479" s="39" t="s">
        <v>4075</v>
      </c>
      <c r="E479" s="39">
        <v>50115135</v>
      </c>
      <c r="F479" s="39" t="s">
        <v>933</v>
      </c>
    </row>
    <row r="480" spans="1:6" x14ac:dyDescent="0.25">
      <c r="A480" s="39">
        <v>51643206</v>
      </c>
      <c r="B480" s="39" t="s">
        <v>936</v>
      </c>
      <c r="C480" s="39" t="s">
        <v>4074</v>
      </c>
      <c r="D480" s="39" t="s">
        <v>4075</v>
      </c>
      <c r="E480" s="39">
        <v>50115136</v>
      </c>
      <c r="F480" s="39" t="s">
        <v>936</v>
      </c>
    </row>
    <row r="481" spans="1:9" x14ac:dyDescent="0.25">
      <c r="A481" s="39">
        <v>53642102</v>
      </c>
      <c r="B481" s="39" t="s">
        <v>3487</v>
      </c>
      <c r="C481" s="39" t="s">
        <v>4074</v>
      </c>
      <c r="D481" s="39" t="s">
        <v>4075</v>
      </c>
      <c r="E481" s="39">
        <v>50213101</v>
      </c>
      <c r="F481" s="39" t="s">
        <v>3487</v>
      </c>
    </row>
    <row r="482" spans="1:9" x14ac:dyDescent="0.25">
      <c r="A482" s="39">
        <v>53642105</v>
      </c>
      <c r="B482" s="39" t="s">
        <v>3488</v>
      </c>
      <c r="C482" s="39" t="s">
        <v>4074</v>
      </c>
      <c r="D482" s="39" t="s">
        <v>4075</v>
      </c>
      <c r="E482" s="39">
        <v>50213102</v>
      </c>
      <c r="F482" s="39" t="s">
        <v>3488</v>
      </c>
    </row>
    <row r="483" spans="1:9" x14ac:dyDescent="0.25">
      <c r="A483" s="39">
        <v>53642106</v>
      </c>
      <c r="B483" s="39" t="s">
        <v>4098</v>
      </c>
      <c r="C483" s="39" t="s">
        <v>4074</v>
      </c>
      <c r="D483" s="39" t="s">
        <v>4075</v>
      </c>
      <c r="E483" s="39">
        <v>50213103</v>
      </c>
      <c r="F483" s="39" t="s">
        <v>4098</v>
      </c>
    </row>
    <row r="484" spans="1:9" x14ac:dyDescent="0.25">
      <c r="A484" s="39">
        <v>53642107</v>
      </c>
      <c r="B484" s="39" t="s">
        <v>1715</v>
      </c>
      <c r="C484" s="39" t="s">
        <v>4074</v>
      </c>
      <c r="D484" s="39" t="s">
        <v>4075</v>
      </c>
      <c r="E484" s="39">
        <v>50213104</v>
      </c>
      <c r="F484" s="39" t="s">
        <v>1715</v>
      </c>
    </row>
    <row r="485" spans="1:9" x14ac:dyDescent="0.25">
      <c r="A485" s="39">
        <v>53642108</v>
      </c>
      <c r="B485" s="39" t="s">
        <v>1718</v>
      </c>
      <c r="C485" s="39" t="s">
        <v>4074</v>
      </c>
      <c r="D485" s="39" t="s">
        <v>4075</v>
      </c>
      <c r="E485" s="39">
        <v>50213105</v>
      </c>
      <c r="F485" s="39" t="s">
        <v>1718</v>
      </c>
    </row>
    <row r="486" spans="1:9" x14ac:dyDescent="0.25">
      <c r="A486" s="39">
        <v>53642112</v>
      </c>
      <c r="B486" s="39" t="s">
        <v>3491</v>
      </c>
      <c r="C486" s="39" t="s">
        <v>4074</v>
      </c>
      <c r="D486" s="39" t="s">
        <v>4075</v>
      </c>
      <c r="E486" s="39">
        <v>50213106</v>
      </c>
      <c r="F486" s="39" t="s">
        <v>3491</v>
      </c>
    </row>
    <row r="487" spans="1:9" x14ac:dyDescent="0.25">
      <c r="A487" s="39">
        <v>53642199</v>
      </c>
      <c r="B487" s="39" t="s">
        <v>1729</v>
      </c>
      <c r="C487" s="39" t="s">
        <v>4074</v>
      </c>
      <c r="D487" s="39" t="s">
        <v>4075</v>
      </c>
      <c r="E487" s="39">
        <v>50213107</v>
      </c>
      <c r="F487" s="39" t="s">
        <v>1729</v>
      </c>
    </row>
    <row r="488" spans="1:9" x14ac:dyDescent="0.25">
      <c r="A488" s="39">
        <v>53642110</v>
      </c>
      <c r="B488" s="39" t="s">
        <v>3490</v>
      </c>
      <c r="C488" s="39" t="s">
        <v>4074</v>
      </c>
      <c r="D488" s="39" t="s">
        <v>4075</v>
      </c>
      <c r="E488" s="39">
        <v>50213108</v>
      </c>
      <c r="F488" s="39" t="s">
        <v>3490</v>
      </c>
    </row>
    <row r="489" spans="1:9" x14ac:dyDescent="0.25">
      <c r="A489" s="39">
        <v>53643104</v>
      </c>
      <c r="B489" s="39" t="s">
        <v>1737</v>
      </c>
      <c r="C489" s="39" t="s">
        <v>4074</v>
      </c>
      <c r="D489" s="39" t="s">
        <v>4075</v>
      </c>
      <c r="E489" s="39">
        <v>50213109</v>
      </c>
      <c r="F489" s="39" t="s">
        <v>1737</v>
      </c>
    </row>
    <row r="490" spans="1:9" x14ac:dyDescent="0.25">
      <c r="A490" s="39">
        <v>53643106</v>
      </c>
      <c r="B490" s="39" t="s">
        <v>1739</v>
      </c>
      <c r="C490" s="39" t="s">
        <v>4074</v>
      </c>
      <c r="D490" s="39" t="s">
        <v>4075</v>
      </c>
      <c r="E490" s="39">
        <v>50213110</v>
      </c>
      <c r="F490" s="39" t="s">
        <v>1739</v>
      </c>
    </row>
    <row r="491" spans="1:9" x14ac:dyDescent="0.25">
      <c r="A491" s="39">
        <v>53643206</v>
      </c>
      <c r="B491" s="39" t="s">
        <v>1742</v>
      </c>
      <c r="C491" s="39" t="s">
        <v>4074</v>
      </c>
      <c r="D491" s="39" t="s">
        <v>4075</v>
      </c>
      <c r="E491" s="39">
        <v>50213111</v>
      </c>
      <c r="F491" s="39" t="s">
        <v>1742</v>
      </c>
    </row>
    <row r="492" spans="1:9" x14ac:dyDescent="0.25">
      <c r="A492" s="39" t="s">
        <v>3881</v>
      </c>
      <c r="C492" s="39" t="s">
        <v>4074</v>
      </c>
      <c r="D492" s="39" t="s">
        <v>4075</v>
      </c>
      <c r="E492" s="39">
        <v>50213112</v>
      </c>
      <c r="F492" s="39" t="s">
        <v>4099</v>
      </c>
      <c r="I492" s="39" t="s">
        <v>4079</v>
      </c>
    </row>
    <row r="493" spans="1:9" x14ac:dyDescent="0.25">
      <c r="A493" s="39">
        <v>54642101</v>
      </c>
      <c r="B493" s="39" t="s">
        <v>3856</v>
      </c>
      <c r="C493" s="39" t="s">
        <v>4074</v>
      </c>
      <c r="D493" s="39" t="s">
        <v>4075</v>
      </c>
      <c r="E493" s="39">
        <v>50313101</v>
      </c>
      <c r="F493" s="39" t="s">
        <v>3856</v>
      </c>
    </row>
    <row r="494" spans="1:9" x14ac:dyDescent="0.25">
      <c r="A494" s="39">
        <v>54642102</v>
      </c>
      <c r="B494" s="39" t="s">
        <v>3592</v>
      </c>
      <c r="C494" s="39" t="s">
        <v>4074</v>
      </c>
      <c r="D494" s="39" t="s">
        <v>4075</v>
      </c>
      <c r="E494" s="39">
        <v>50313102</v>
      </c>
      <c r="F494" s="39" t="s">
        <v>3592</v>
      </c>
    </row>
    <row r="495" spans="1:9" x14ac:dyDescent="0.25">
      <c r="A495" s="39">
        <v>54642105</v>
      </c>
      <c r="B495" s="39" t="s">
        <v>3593</v>
      </c>
      <c r="C495" s="39" t="s">
        <v>4074</v>
      </c>
      <c r="D495" s="39" t="s">
        <v>4075</v>
      </c>
      <c r="E495" s="39">
        <v>50313103</v>
      </c>
      <c r="F495" s="39" t="s">
        <v>3593</v>
      </c>
    </row>
    <row r="496" spans="1:9" x14ac:dyDescent="0.25">
      <c r="A496" s="39">
        <v>54642106</v>
      </c>
      <c r="B496" s="39" t="s">
        <v>4100</v>
      </c>
      <c r="C496" s="39" t="s">
        <v>4074</v>
      </c>
      <c r="D496" s="39" t="s">
        <v>4075</v>
      </c>
      <c r="E496" s="39">
        <v>50313104</v>
      </c>
      <c r="F496" s="39" t="s">
        <v>4100</v>
      </c>
    </row>
    <row r="497" spans="1:9" x14ac:dyDescent="0.25">
      <c r="A497" s="39">
        <v>54642107</v>
      </c>
      <c r="B497" s="39" t="s">
        <v>2451</v>
      </c>
      <c r="C497" s="39" t="s">
        <v>4074</v>
      </c>
      <c r="D497" s="39" t="s">
        <v>4075</v>
      </c>
      <c r="E497" s="39">
        <v>50313105</v>
      </c>
      <c r="F497" s="39" t="s">
        <v>2451</v>
      </c>
    </row>
    <row r="498" spans="1:9" x14ac:dyDescent="0.25">
      <c r="A498" s="39">
        <v>54642108</v>
      </c>
      <c r="B498" s="39" t="s">
        <v>2454</v>
      </c>
      <c r="C498" s="39" t="s">
        <v>4074</v>
      </c>
      <c r="D498" s="39" t="s">
        <v>4075</v>
      </c>
      <c r="E498" s="39">
        <v>50313106</v>
      </c>
      <c r="F498" s="39" t="s">
        <v>2454</v>
      </c>
    </row>
    <row r="499" spans="1:9" x14ac:dyDescent="0.25">
      <c r="A499" s="39">
        <v>54642110</v>
      </c>
      <c r="B499" s="39" t="s">
        <v>4101</v>
      </c>
      <c r="C499" s="39" t="s">
        <v>4074</v>
      </c>
      <c r="D499" s="39" t="s">
        <v>4075</v>
      </c>
      <c r="E499" s="39">
        <v>50313107</v>
      </c>
      <c r="F499" s="39" t="s">
        <v>4101</v>
      </c>
    </row>
    <row r="500" spans="1:9" x14ac:dyDescent="0.25">
      <c r="A500" s="39">
        <v>54642112</v>
      </c>
      <c r="B500" s="39" t="s">
        <v>3596</v>
      </c>
      <c r="C500" s="39" t="s">
        <v>4074</v>
      </c>
      <c r="D500" s="39" t="s">
        <v>4075</v>
      </c>
      <c r="E500" s="39">
        <v>50313108</v>
      </c>
      <c r="F500" s="39" t="s">
        <v>3596</v>
      </c>
    </row>
    <row r="501" spans="1:9" x14ac:dyDescent="0.25">
      <c r="A501" s="39">
        <v>54642199</v>
      </c>
      <c r="B501" s="39" t="s">
        <v>2465</v>
      </c>
      <c r="C501" s="39" t="s">
        <v>4074</v>
      </c>
      <c r="D501" s="39" t="s">
        <v>4075</v>
      </c>
      <c r="E501" s="39">
        <v>50313109</v>
      </c>
      <c r="F501" s="39" t="s">
        <v>2465</v>
      </c>
    </row>
    <row r="502" spans="1:9" x14ac:dyDescent="0.25">
      <c r="A502" s="39" t="s">
        <v>3881</v>
      </c>
      <c r="C502" s="39" t="s">
        <v>4074</v>
      </c>
      <c r="D502" s="39" t="s">
        <v>4075</v>
      </c>
      <c r="E502" s="39">
        <v>50313110</v>
      </c>
      <c r="F502" s="39" t="s">
        <v>4102</v>
      </c>
    </row>
    <row r="503" spans="1:9" x14ac:dyDescent="0.25">
      <c r="A503" s="39">
        <v>54643104</v>
      </c>
      <c r="B503" s="39" t="s">
        <v>2467</v>
      </c>
      <c r="C503" s="39" t="s">
        <v>4074</v>
      </c>
      <c r="D503" s="39" t="s">
        <v>4075</v>
      </c>
      <c r="E503" s="39">
        <v>50313111</v>
      </c>
      <c r="F503" s="39" t="s">
        <v>2467</v>
      </c>
    </row>
    <row r="504" spans="1:9" x14ac:dyDescent="0.25">
      <c r="A504" s="39">
        <v>54643106</v>
      </c>
      <c r="B504" s="39" t="s">
        <v>2469</v>
      </c>
      <c r="C504" s="39" t="s">
        <v>4074</v>
      </c>
      <c r="D504" s="39" t="s">
        <v>4075</v>
      </c>
      <c r="E504" s="39">
        <v>50313112</v>
      </c>
      <c r="F504" s="39" t="s">
        <v>2469</v>
      </c>
    </row>
    <row r="505" spans="1:9" x14ac:dyDescent="0.25">
      <c r="A505" s="39">
        <v>54643206</v>
      </c>
      <c r="B505" s="39" t="s">
        <v>2472</v>
      </c>
      <c r="C505" s="39" t="s">
        <v>4074</v>
      </c>
      <c r="D505" s="39" t="s">
        <v>4075</v>
      </c>
      <c r="E505" s="39">
        <v>50313113</v>
      </c>
      <c r="F505" s="39" t="s">
        <v>2472</v>
      </c>
    </row>
    <row r="506" spans="1:9" x14ac:dyDescent="0.25">
      <c r="A506" s="39" t="s">
        <v>3881</v>
      </c>
      <c r="C506" s="39" t="s">
        <v>4074</v>
      </c>
      <c r="D506" s="39" t="s">
        <v>4075</v>
      </c>
      <c r="E506" s="39">
        <v>50313114</v>
      </c>
      <c r="F506" s="39" t="s">
        <v>4103</v>
      </c>
      <c r="I506" s="39" t="s">
        <v>4079</v>
      </c>
    </row>
    <row r="507" spans="1:9" x14ac:dyDescent="0.25">
      <c r="A507" s="39">
        <v>51661101</v>
      </c>
      <c r="B507" s="39" t="s">
        <v>938</v>
      </c>
      <c r="C507" s="39" t="s">
        <v>4104</v>
      </c>
      <c r="D507" s="39" t="s">
        <v>4105</v>
      </c>
      <c r="E507" s="39">
        <v>50117101</v>
      </c>
      <c r="F507" s="39" t="s">
        <v>938</v>
      </c>
    </row>
    <row r="508" spans="1:9" x14ac:dyDescent="0.25">
      <c r="A508" s="39">
        <v>51661102</v>
      </c>
      <c r="B508" s="39" t="s">
        <v>940</v>
      </c>
      <c r="C508" s="39" t="s">
        <v>4104</v>
      </c>
      <c r="D508" s="39" t="s">
        <v>4105</v>
      </c>
      <c r="E508" s="39">
        <v>50117102</v>
      </c>
      <c r="F508" s="39" t="s">
        <v>4106</v>
      </c>
    </row>
    <row r="509" spans="1:9" x14ac:dyDescent="0.25">
      <c r="A509" s="39">
        <v>51661103</v>
      </c>
      <c r="B509" s="39" t="s">
        <v>943</v>
      </c>
      <c r="C509" s="39" t="s">
        <v>4104</v>
      </c>
      <c r="D509" s="39" t="s">
        <v>4105</v>
      </c>
      <c r="E509" s="39">
        <v>50117103</v>
      </c>
      <c r="F509" s="39" t="s">
        <v>943</v>
      </c>
    </row>
    <row r="510" spans="1:9" x14ac:dyDescent="0.25">
      <c r="A510" s="39">
        <v>51661199</v>
      </c>
      <c r="B510" s="39" t="s">
        <v>945</v>
      </c>
      <c r="C510" s="39" t="s">
        <v>4104</v>
      </c>
      <c r="D510" s="39" t="s">
        <v>4105</v>
      </c>
      <c r="E510" s="39">
        <v>50117104</v>
      </c>
      <c r="F510" s="39" t="s">
        <v>945</v>
      </c>
    </row>
    <row r="511" spans="1:9" x14ac:dyDescent="0.25">
      <c r="A511" s="39">
        <v>53661101</v>
      </c>
      <c r="B511" s="39" t="s">
        <v>1744</v>
      </c>
      <c r="C511" s="39" t="s">
        <v>4104</v>
      </c>
      <c r="D511" s="39" t="s">
        <v>4105</v>
      </c>
      <c r="E511" s="39">
        <v>50215101</v>
      </c>
      <c r="F511" s="39" t="s">
        <v>1744</v>
      </c>
    </row>
    <row r="512" spans="1:9" x14ac:dyDescent="0.25">
      <c r="A512" s="39">
        <v>53661102</v>
      </c>
      <c r="B512" s="39" t="s">
        <v>1746</v>
      </c>
      <c r="C512" s="39" t="s">
        <v>4104</v>
      </c>
      <c r="D512" s="39" t="s">
        <v>4105</v>
      </c>
      <c r="E512" s="39">
        <v>50215102</v>
      </c>
      <c r="F512" s="39" t="s">
        <v>1746</v>
      </c>
    </row>
    <row r="513" spans="1:6" x14ac:dyDescent="0.25">
      <c r="A513" s="39">
        <v>53661103</v>
      </c>
      <c r="B513" s="39" t="s">
        <v>1749</v>
      </c>
      <c r="C513" s="39" t="s">
        <v>4104</v>
      </c>
      <c r="D513" s="39" t="s">
        <v>4105</v>
      </c>
      <c r="E513" s="39">
        <v>50215103</v>
      </c>
      <c r="F513" s="39" t="s">
        <v>1749</v>
      </c>
    </row>
    <row r="514" spans="1:6" x14ac:dyDescent="0.25">
      <c r="A514" s="39">
        <v>53661199</v>
      </c>
      <c r="B514" s="39" t="s">
        <v>1751</v>
      </c>
      <c r="C514" s="39" t="s">
        <v>4104</v>
      </c>
      <c r="D514" s="39" t="s">
        <v>4105</v>
      </c>
      <c r="E514" s="39">
        <v>50215104</v>
      </c>
      <c r="F514" s="39" t="s">
        <v>1751</v>
      </c>
    </row>
    <row r="515" spans="1:6" x14ac:dyDescent="0.25">
      <c r="A515" s="39">
        <v>54661101</v>
      </c>
      <c r="B515" s="39" t="s">
        <v>2474</v>
      </c>
      <c r="C515" s="39" t="s">
        <v>4104</v>
      </c>
      <c r="D515" s="39" t="s">
        <v>4105</v>
      </c>
      <c r="E515" s="39">
        <v>50315101</v>
      </c>
      <c r="F515" s="39" t="s">
        <v>4107</v>
      </c>
    </row>
    <row r="516" spans="1:6" x14ac:dyDescent="0.25">
      <c r="A516" s="39">
        <v>54661102</v>
      </c>
      <c r="B516" s="39" t="s">
        <v>2476</v>
      </c>
      <c r="C516" s="39" t="s">
        <v>4104</v>
      </c>
      <c r="D516" s="39" t="s">
        <v>4105</v>
      </c>
      <c r="E516" s="39">
        <v>50315102</v>
      </c>
      <c r="F516" s="39" t="s">
        <v>4106</v>
      </c>
    </row>
    <row r="517" spans="1:6" x14ac:dyDescent="0.25">
      <c r="A517" s="39">
        <v>54661103</v>
      </c>
      <c r="B517" s="39" t="s">
        <v>2479</v>
      </c>
      <c r="C517" s="39" t="s">
        <v>4104</v>
      </c>
      <c r="D517" s="39" t="s">
        <v>4105</v>
      </c>
      <c r="E517" s="39">
        <v>50315103</v>
      </c>
      <c r="F517" s="39" t="s">
        <v>4108</v>
      </c>
    </row>
    <row r="518" spans="1:6" x14ac:dyDescent="0.25">
      <c r="A518" s="39">
        <v>54661199</v>
      </c>
      <c r="B518" s="39" t="s">
        <v>2481</v>
      </c>
      <c r="C518" s="39" t="s">
        <v>4104</v>
      </c>
      <c r="D518" s="39" t="s">
        <v>4105</v>
      </c>
      <c r="E518" s="39">
        <v>50315104</v>
      </c>
      <c r="F518" s="39" t="s">
        <v>2481</v>
      </c>
    </row>
    <row r="519" spans="1:6" x14ac:dyDescent="0.25">
      <c r="A519" s="39">
        <v>53621101</v>
      </c>
      <c r="B519" s="39" t="s">
        <v>3465</v>
      </c>
      <c r="C519" s="39" t="s">
        <v>4109</v>
      </c>
      <c r="D519" s="39" t="s">
        <v>4110</v>
      </c>
      <c r="E519" s="39">
        <v>50216101</v>
      </c>
      <c r="F519" s="39" t="s">
        <v>4111</v>
      </c>
    </row>
    <row r="520" spans="1:6" x14ac:dyDescent="0.25">
      <c r="A520" s="39">
        <v>53621104</v>
      </c>
      <c r="B520" s="39" t="s">
        <v>1610</v>
      </c>
      <c r="C520" s="39" t="s">
        <v>4109</v>
      </c>
      <c r="D520" s="39" t="s">
        <v>4110</v>
      </c>
      <c r="E520" s="39">
        <v>50216102</v>
      </c>
      <c r="F520" s="39" t="s">
        <v>1610</v>
      </c>
    </row>
    <row r="521" spans="1:6" x14ac:dyDescent="0.25">
      <c r="A521" s="39">
        <v>53621105</v>
      </c>
      <c r="B521" s="39" t="s">
        <v>1613</v>
      </c>
      <c r="C521" s="39" t="s">
        <v>4109</v>
      </c>
      <c r="D521" s="39" t="s">
        <v>4110</v>
      </c>
      <c r="E521" s="39">
        <v>50216103</v>
      </c>
      <c r="F521" s="39" t="s">
        <v>1613</v>
      </c>
    </row>
    <row r="522" spans="1:6" x14ac:dyDescent="0.25">
      <c r="A522" s="39">
        <v>53621204</v>
      </c>
      <c r="B522" s="39" t="s">
        <v>1622</v>
      </c>
      <c r="C522" s="39" t="s">
        <v>4109</v>
      </c>
      <c r="D522" s="39" t="s">
        <v>4110</v>
      </c>
      <c r="E522" s="39">
        <v>50216104</v>
      </c>
      <c r="F522" s="39" t="s">
        <v>1622</v>
      </c>
    </row>
    <row r="523" spans="1:6" x14ac:dyDescent="0.25">
      <c r="A523" s="39">
        <v>53621203</v>
      </c>
      <c r="B523" s="39" t="s">
        <v>4112</v>
      </c>
      <c r="C523" s="39" t="s">
        <v>4109</v>
      </c>
      <c r="D523" s="39" t="s">
        <v>4110</v>
      </c>
      <c r="E523" s="39">
        <v>50216105</v>
      </c>
      <c r="F523" s="39" t="s">
        <v>4112</v>
      </c>
    </row>
    <row r="524" spans="1:6" x14ac:dyDescent="0.25">
      <c r="A524" s="39">
        <v>53621208</v>
      </c>
      <c r="B524" s="39" t="s">
        <v>3474</v>
      </c>
      <c r="C524" s="39" t="s">
        <v>4109</v>
      </c>
      <c r="D524" s="39" t="s">
        <v>4110</v>
      </c>
      <c r="E524" s="39">
        <v>50216106</v>
      </c>
      <c r="F524" s="39" t="s">
        <v>3474</v>
      </c>
    </row>
    <row r="525" spans="1:6" x14ac:dyDescent="0.25">
      <c r="A525" s="39">
        <v>53621103</v>
      </c>
      <c r="B525" s="39" t="s">
        <v>1608</v>
      </c>
      <c r="C525" s="39" t="s">
        <v>4109</v>
      </c>
      <c r="D525" s="39" t="s">
        <v>4110</v>
      </c>
      <c r="E525" s="39">
        <v>50216107</v>
      </c>
      <c r="F525" s="39" t="s">
        <v>4113</v>
      </c>
    </row>
    <row r="526" spans="1:6" x14ac:dyDescent="0.25">
      <c r="A526" s="39">
        <v>53621211</v>
      </c>
      <c r="B526" s="39" t="s">
        <v>3479</v>
      </c>
      <c r="C526" s="39" t="s">
        <v>4109</v>
      </c>
      <c r="D526" s="39" t="s">
        <v>4110</v>
      </c>
      <c r="E526" s="39">
        <v>50216108</v>
      </c>
      <c r="F526" s="39" t="s">
        <v>3479</v>
      </c>
    </row>
    <row r="527" spans="1:6" x14ac:dyDescent="0.25">
      <c r="A527" s="39">
        <v>53621214</v>
      </c>
      <c r="B527" s="39" t="s">
        <v>1649</v>
      </c>
      <c r="C527" s="39" t="s">
        <v>4109</v>
      </c>
      <c r="D527" s="39" t="s">
        <v>4110</v>
      </c>
      <c r="E527" s="39">
        <v>50216109</v>
      </c>
      <c r="F527" s="39" t="s">
        <v>1649</v>
      </c>
    </row>
    <row r="528" spans="1:6" x14ac:dyDescent="0.25">
      <c r="A528" s="39">
        <v>53621213</v>
      </c>
      <c r="B528" s="39" t="s">
        <v>1646</v>
      </c>
      <c r="C528" s="39" t="s">
        <v>4109</v>
      </c>
      <c r="D528" s="39" t="s">
        <v>4110</v>
      </c>
      <c r="E528" s="39">
        <v>50216110</v>
      </c>
      <c r="F528" s="39" t="s">
        <v>4114</v>
      </c>
    </row>
    <row r="529" spans="1:9" x14ac:dyDescent="0.25">
      <c r="A529" s="39">
        <v>53621205</v>
      </c>
      <c r="B529" s="39" t="s">
        <v>1625</v>
      </c>
      <c r="C529" s="39" t="s">
        <v>4109</v>
      </c>
      <c r="D529" s="39" t="s">
        <v>4110</v>
      </c>
      <c r="E529" s="39">
        <v>50216111</v>
      </c>
      <c r="F529" s="39" t="s">
        <v>1625</v>
      </c>
    </row>
    <row r="530" spans="1:9" x14ac:dyDescent="0.25">
      <c r="A530" s="39">
        <v>53621207</v>
      </c>
      <c r="B530" s="39" t="s">
        <v>3472</v>
      </c>
      <c r="C530" s="39" t="s">
        <v>4109</v>
      </c>
      <c r="D530" s="39" t="s">
        <v>4110</v>
      </c>
      <c r="E530" s="39">
        <v>50216112</v>
      </c>
      <c r="F530" s="39" t="s">
        <v>3472</v>
      </c>
    </row>
    <row r="531" spans="1:9" x14ac:dyDescent="0.25">
      <c r="A531" s="39">
        <v>53621212</v>
      </c>
      <c r="B531" s="39" t="s">
        <v>1651</v>
      </c>
      <c r="C531" s="39" t="s">
        <v>4109</v>
      </c>
      <c r="D531" s="39" t="s">
        <v>4110</v>
      </c>
      <c r="E531" s="39">
        <v>50216113</v>
      </c>
      <c r="F531" s="39" t="s">
        <v>1651</v>
      </c>
    </row>
    <row r="532" spans="1:9" x14ac:dyDescent="0.25">
      <c r="A532" s="39" t="s">
        <v>3881</v>
      </c>
      <c r="C532" s="39" t="s">
        <v>4109</v>
      </c>
      <c r="D532" s="39" t="s">
        <v>4110</v>
      </c>
      <c r="E532" s="39">
        <v>50216114</v>
      </c>
      <c r="F532" s="39" t="s">
        <v>4115</v>
      </c>
    </row>
    <row r="533" spans="1:9" x14ac:dyDescent="0.25">
      <c r="A533" s="39">
        <v>53621202</v>
      </c>
      <c r="B533" s="39" t="s">
        <v>1616</v>
      </c>
      <c r="C533" s="39" t="s">
        <v>4109</v>
      </c>
      <c r="D533" s="39" t="s">
        <v>4110</v>
      </c>
      <c r="E533" s="39">
        <v>50216115</v>
      </c>
      <c r="F533" s="39" t="s">
        <v>4116</v>
      </c>
    </row>
    <row r="534" spans="1:9" x14ac:dyDescent="0.25">
      <c r="A534" s="39">
        <v>53621210</v>
      </c>
      <c r="B534" s="39" t="s">
        <v>1618</v>
      </c>
      <c r="C534" s="39" t="s">
        <v>4109</v>
      </c>
      <c r="D534" s="39" t="s">
        <v>4110</v>
      </c>
      <c r="E534" s="39">
        <v>50216116</v>
      </c>
      <c r="F534" s="39" t="s">
        <v>4117</v>
      </c>
    </row>
    <row r="535" spans="1:9" x14ac:dyDescent="0.25">
      <c r="A535" s="39">
        <v>54622101</v>
      </c>
      <c r="B535" s="39" t="s">
        <v>2332</v>
      </c>
      <c r="C535" s="39" t="s">
        <v>4109</v>
      </c>
      <c r="D535" s="39" t="s">
        <v>4110</v>
      </c>
      <c r="E535" s="39">
        <v>50399004</v>
      </c>
      <c r="F535" s="39" t="s">
        <v>2332</v>
      </c>
      <c r="I535" s="39" t="s">
        <v>4118</v>
      </c>
    </row>
    <row r="536" spans="1:9" x14ac:dyDescent="0.25">
      <c r="A536" s="39">
        <v>54622102</v>
      </c>
      <c r="B536" s="39" t="s">
        <v>2335</v>
      </c>
      <c r="C536" s="39" t="s">
        <v>4109</v>
      </c>
      <c r="D536" s="39" t="s">
        <v>4110</v>
      </c>
      <c r="E536" s="39">
        <v>50399005</v>
      </c>
      <c r="F536" s="39" t="s">
        <v>2335</v>
      </c>
      <c r="I536" s="39" t="s">
        <v>4118</v>
      </c>
    </row>
    <row r="537" spans="1:9" x14ac:dyDescent="0.25">
      <c r="A537" s="39" t="s">
        <v>3881</v>
      </c>
      <c r="C537" s="39" t="s">
        <v>4109</v>
      </c>
      <c r="D537" s="39" t="s">
        <v>4110</v>
      </c>
      <c r="E537" s="39">
        <v>50216117</v>
      </c>
      <c r="F537" s="39" t="s">
        <v>4119</v>
      </c>
      <c r="I537" s="39" t="s">
        <v>4079</v>
      </c>
    </row>
    <row r="538" spans="1:9" x14ac:dyDescent="0.25">
      <c r="A538" s="39">
        <v>51132116</v>
      </c>
      <c r="B538" s="39" t="s">
        <v>368</v>
      </c>
      <c r="C538" s="39" t="s">
        <v>4109</v>
      </c>
      <c r="D538" s="39" t="s">
        <v>4110</v>
      </c>
      <c r="E538" s="39">
        <v>50111506</v>
      </c>
      <c r="F538" s="39" t="s">
        <v>368</v>
      </c>
      <c r="I538" s="39" t="s">
        <v>3996</v>
      </c>
    </row>
    <row r="539" spans="1:9" x14ac:dyDescent="0.25">
      <c r="A539" s="39">
        <v>53132116</v>
      </c>
      <c r="B539" s="39" t="s">
        <v>1207</v>
      </c>
      <c r="C539" s="39" t="s">
        <v>4109</v>
      </c>
      <c r="D539" s="39" t="s">
        <v>4110</v>
      </c>
      <c r="E539" s="39">
        <v>50219106</v>
      </c>
      <c r="F539" s="39" t="s">
        <v>1207</v>
      </c>
      <c r="I539" s="39" t="s">
        <v>3996</v>
      </c>
    </row>
    <row r="540" spans="1:9" x14ac:dyDescent="0.25">
      <c r="A540" s="39">
        <v>54132116</v>
      </c>
      <c r="B540" s="39" t="s">
        <v>1926</v>
      </c>
      <c r="C540" s="39" t="s">
        <v>4109</v>
      </c>
      <c r="D540" s="39" t="s">
        <v>4110</v>
      </c>
      <c r="E540" s="39">
        <v>50331006</v>
      </c>
      <c r="F540" s="39" t="s">
        <v>1926</v>
      </c>
      <c r="I540" s="39" t="s">
        <v>3996</v>
      </c>
    </row>
    <row r="541" spans="1:9" x14ac:dyDescent="0.25">
      <c r="A541" s="39">
        <v>54621101</v>
      </c>
      <c r="B541" s="39" t="s">
        <v>3559</v>
      </c>
      <c r="C541" s="39" t="s">
        <v>4120</v>
      </c>
      <c r="D541" s="39" t="s">
        <v>4121</v>
      </c>
      <c r="E541" s="39">
        <v>50399001</v>
      </c>
      <c r="F541" s="39" t="s">
        <v>3559</v>
      </c>
    </row>
    <row r="542" spans="1:9" x14ac:dyDescent="0.25">
      <c r="A542" s="39">
        <v>54621102</v>
      </c>
      <c r="B542" s="39" t="s">
        <v>2327</v>
      </c>
      <c r="C542" s="39" t="s">
        <v>4120</v>
      </c>
      <c r="D542" s="39" t="s">
        <v>4121</v>
      </c>
      <c r="E542" s="39">
        <v>50399002</v>
      </c>
      <c r="F542" s="39" t="s">
        <v>2327</v>
      </c>
    </row>
    <row r="543" spans="1:9" x14ac:dyDescent="0.25">
      <c r="A543" s="39">
        <v>54621103</v>
      </c>
      <c r="B543" s="39" t="s">
        <v>2329</v>
      </c>
      <c r="C543" s="39" t="s">
        <v>4120</v>
      </c>
      <c r="D543" s="39" t="s">
        <v>4121</v>
      </c>
      <c r="E543" s="39">
        <v>50399003</v>
      </c>
      <c r="F543" s="39" t="s">
        <v>2329</v>
      </c>
    </row>
    <row r="544" spans="1:9" x14ac:dyDescent="0.25">
      <c r="A544" s="39" t="s">
        <v>3881</v>
      </c>
      <c r="C544" s="39" t="s">
        <v>4120</v>
      </c>
      <c r="D544" s="39" t="s">
        <v>4121</v>
      </c>
      <c r="E544" s="39">
        <v>50399053</v>
      </c>
      <c r="F544" s="39" t="s">
        <v>4122</v>
      </c>
    </row>
    <row r="545" spans="1:6" x14ac:dyDescent="0.25">
      <c r="A545" s="39">
        <v>51110201</v>
      </c>
      <c r="B545" s="39" t="s">
        <v>262</v>
      </c>
      <c r="C545" s="39" t="s">
        <v>4123</v>
      </c>
      <c r="D545" s="39" t="s">
        <v>4124</v>
      </c>
      <c r="E545" s="39">
        <v>50111401</v>
      </c>
      <c r="F545" s="39" t="s">
        <v>262</v>
      </c>
    </row>
    <row r="546" spans="1:6" x14ac:dyDescent="0.25">
      <c r="A546" s="39">
        <v>51110202</v>
      </c>
      <c r="B546" s="39" t="s">
        <v>265</v>
      </c>
      <c r="C546" s="39" t="s">
        <v>4123</v>
      </c>
      <c r="D546" s="39" t="s">
        <v>4124</v>
      </c>
      <c r="E546" s="39">
        <v>50111402</v>
      </c>
      <c r="F546" s="39" t="s">
        <v>265</v>
      </c>
    </row>
    <row r="547" spans="1:6" x14ac:dyDescent="0.25">
      <c r="A547" s="39">
        <v>51110204</v>
      </c>
      <c r="B547" s="39" t="s">
        <v>271</v>
      </c>
      <c r="C547" s="39" t="s">
        <v>4123</v>
      </c>
      <c r="D547" s="39" t="s">
        <v>4124</v>
      </c>
      <c r="E547" s="39">
        <v>50111403</v>
      </c>
      <c r="F547" s="39" t="s">
        <v>271</v>
      </c>
    </row>
    <row r="548" spans="1:6" x14ac:dyDescent="0.25">
      <c r="A548" s="39">
        <v>51110301</v>
      </c>
      <c r="B548" s="39" t="s">
        <v>283</v>
      </c>
      <c r="C548" s="39" t="s">
        <v>4123</v>
      </c>
      <c r="D548" s="39" t="s">
        <v>4124</v>
      </c>
      <c r="E548" s="39">
        <v>50111404</v>
      </c>
      <c r="F548" s="39" t="s">
        <v>283</v>
      </c>
    </row>
    <row r="549" spans="1:6" x14ac:dyDescent="0.25">
      <c r="A549" s="39">
        <v>51110601</v>
      </c>
      <c r="B549" s="39" t="s">
        <v>318</v>
      </c>
      <c r="C549" s="39" t="s">
        <v>4123</v>
      </c>
      <c r="D549" s="39" t="s">
        <v>4124</v>
      </c>
      <c r="E549" s="39">
        <v>50111405</v>
      </c>
      <c r="F549" s="39" t="s">
        <v>318</v>
      </c>
    </row>
    <row r="550" spans="1:6" x14ac:dyDescent="0.25">
      <c r="A550" s="39">
        <v>51110701</v>
      </c>
      <c r="B550" s="39" t="s">
        <v>4125</v>
      </c>
      <c r="C550" s="39" t="s">
        <v>4123</v>
      </c>
      <c r="D550" s="39" t="s">
        <v>4124</v>
      </c>
      <c r="E550" s="39">
        <v>50111406</v>
      </c>
      <c r="F550" s="39" t="s">
        <v>4125</v>
      </c>
    </row>
    <row r="551" spans="1:6" x14ac:dyDescent="0.25">
      <c r="A551" s="39">
        <v>51110702</v>
      </c>
      <c r="B551" s="39" t="s">
        <v>4126</v>
      </c>
      <c r="C551" s="39" t="s">
        <v>4123</v>
      </c>
      <c r="D551" s="39" t="s">
        <v>4124</v>
      </c>
      <c r="E551" s="39">
        <v>50111407</v>
      </c>
      <c r="F551" s="39" t="s">
        <v>4126</v>
      </c>
    </row>
    <row r="552" spans="1:6" x14ac:dyDescent="0.25">
      <c r="A552" s="39">
        <v>51110801</v>
      </c>
      <c r="B552" s="39" t="s">
        <v>4127</v>
      </c>
      <c r="C552" s="39" t="s">
        <v>4123</v>
      </c>
      <c r="D552" s="39" t="s">
        <v>4124</v>
      </c>
      <c r="E552" s="39">
        <v>50111408</v>
      </c>
      <c r="F552" s="39" t="s">
        <v>4127</v>
      </c>
    </row>
    <row r="553" spans="1:6" x14ac:dyDescent="0.25">
      <c r="A553" s="39">
        <v>51110802</v>
      </c>
      <c r="B553" s="39" t="s">
        <v>4128</v>
      </c>
      <c r="C553" s="39" t="s">
        <v>4123</v>
      </c>
      <c r="D553" s="39" t="s">
        <v>4124</v>
      </c>
      <c r="E553" s="39">
        <v>50111409</v>
      </c>
      <c r="F553" s="39" t="s">
        <v>4128</v>
      </c>
    </row>
    <row r="554" spans="1:6" x14ac:dyDescent="0.25">
      <c r="A554" s="39" t="s">
        <v>3881</v>
      </c>
      <c r="C554" s="39" t="s">
        <v>4123</v>
      </c>
      <c r="D554" s="39" t="s">
        <v>4124</v>
      </c>
      <c r="E554" s="39">
        <v>50111410</v>
      </c>
      <c r="F554" s="39" t="s">
        <v>4129</v>
      </c>
    </row>
    <row r="555" spans="1:6" x14ac:dyDescent="0.25">
      <c r="A555" s="39" t="s">
        <v>3881</v>
      </c>
      <c r="C555" s="39" t="s">
        <v>4123</v>
      </c>
      <c r="D555" s="39" t="s">
        <v>4124</v>
      </c>
      <c r="E555" s="39">
        <v>50111411</v>
      </c>
      <c r="F555" s="39" t="s">
        <v>4130</v>
      </c>
    </row>
    <row r="556" spans="1:6" x14ac:dyDescent="0.25">
      <c r="A556" s="39" t="s">
        <v>3881</v>
      </c>
      <c r="C556" s="39" t="s">
        <v>4123</v>
      </c>
      <c r="D556" s="39" t="s">
        <v>4124</v>
      </c>
      <c r="E556" s="39">
        <v>50111412</v>
      </c>
      <c r="F556" s="39" t="s">
        <v>4131</v>
      </c>
    </row>
    <row r="557" spans="1:6" x14ac:dyDescent="0.25">
      <c r="A557" s="39" t="s">
        <v>3881</v>
      </c>
      <c r="C557" s="39" t="s">
        <v>4123</v>
      </c>
      <c r="D557" s="39" t="s">
        <v>4124</v>
      </c>
      <c r="E557" s="39">
        <v>50111413</v>
      </c>
      <c r="F557" s="39" t="s">
        <v>4132</v>
      </c>
    </row>
    <row r="558" spans="1:6" x14ac:dyDescent="0.25">
      <c r="A558" s="39" t="s">
        <v>3881</v>
      </c>
      <c r="C558" s="39" t="s">
        <v>4123</v>
      </c>
      <c r="D558" s="39" t="s">
        <v>4124</v>
      </c>
      <c r="E558" s="39">
        <v>50111414</v>
      </c>
      <c r="F558" s="39" t="s">
        <v>4133</v>
      </c>
    </row>
    <row r="559" spans="1:6" x14ac:dyDescent="0.25">
      <c r="A559" s="39" t="s">
        <v>3881</v>
      </c>
      <c r="C559" s="39" t="s">
        <v>4123</v>
      </c>
      <c r="D559" s="39" t="s">
        <v>4124</v>
      </c>
      <c r="E559" s="39">
        <v>50111415</v>
      </c>
      <c r="F559" s="39" t="s">
        <v>4134</v>
      </c>
    </row>
    <row r="560" spans="1:6" x14ac:dyDescent="0.25">
      <c r="A560" s="39" t="s">
        <v>3881</v>
      </c>
      <c r="C560" s="39" t="s">
        <v>4123</v>
      </c>
      <c r="D560" s="39" t="s">
        <v>4124</v>
      </c>
      <c r="E560" s="39">
        <v>50111416</v>
      </c>
      <c r="F560" s="39" t="s">
        <v>4135</v>
      </c>
    </row>
    <row r="561" spans="1:9" x14ac:dyDescent="0.25">
      <c r="A561" s="39" t="s">
        <v>3881</v>
      </c>
      <c r="C561" s="39" t="s">
        <v>4123</v>
      </c>
      <c r="D561" s="39" t="s">
        <v>4124</v>
      </c>
      <c r="E561" s="39">
        <v>50111417</v>
      </c>
      <c r="F561" s="39" t="s">
        <v>4136</v>
      </c>
    </row>
    <row r="562" spans="1:9" x14ac:dyDescent="0.25">
      <c r="A562" s="39">
        <v>51110401</v>
      </c>
      <c r="B562" s="39" t="s">
        <v>285</v>
      </c>
      <c r="C562" s="39" t="s">
        <v>4123</v>
      </c>
      <c r="D562" s="39" t="s">
        <v>4124</v>
      </c>
      <c r="E562" s="39">
        <v>50111418</v>
      </c>
      <c r="F562" s="39" t="s">
        <v>285</v>
      </c>
    </row>
    <row r="563" spans="1:9" x14ac:dyDescent="0.25">
      <c r="A563" s="39">
        <v>51110402</v>
      </c>
      <c r="B563" s="39" t="s">
        <v>288</v>
      </c>
      <c r="C563" s="39" t="s">
        <v>4123</v>
      </c>
      <c r="D563" s="39" t="s">
        <v>4124</v>
      </c>
      <c r="E563" s="39">
        <v>50111419</v>
      </c>
      <c r="F563" s="39" t="s">
        <v>288</v>
      </c>
    </row>
    <row r="564" spans="1:9" x14ac:dyDescent="0.25">
      <c r="A564" s="39">
        <v>51110403</v>
      </c>
      <c r="B564" s="39" t="s">
        <v>291</v>
      </c>
      <c r="C564" s="39" t="s">
        <v>4123</v>
      </c>
      <c r="D564" s="39" t="s">
        <v>4124</v>
      </c>
      <c r="E564" s="39">
        <v>50111421</v>
      </c>
      <c r="F564" s="39" t="s">
        <v>291</v>
      </c>
    </row>
    <row r="565" spans="1:9" x14ac:dyDescent="0.25">
      <c r="A565" s="39">
        <v>51110406</v>
      </c>
      <c r="B565" s="39" t="s">
        <v>300</v>
      </c>
      <c r="C565" s="39" t="s">
        <v>4123</v>
      </c>
      <c r="D565" s="39" t="s">
        <v>4124</v>
      </c>
      <c r="E565" s="39">
        <v>50111422</v>
      </c>
      <c r="F565" s="39" t="s">
        <v>300</v>
      </c>
    </row>
    <row r="566" spans="1:9" x14ac:dyDescent="0.25">
      <c r="A566" s="39">
        <v>51110501</v>
      </c>
      <c r="B566" s="39" t="s">
        <v>309</v>
      </c>
      <c r="C566" s="39" t="s">
        <v>4123</v>
      </c>
      <c r="D566" s="39" t="s">
        <v>4124</v>
      </c>
      <c r="E566" s="39">
        <v>50111423</v>
      </c>
      <c r="F566" s="39" t="s">
        <v>309</v>
      </c>
    </row>
    <row r="567" spans="1:9" x14ac:dyDescent="0.25">
      <c r="A567" s="39">
        <v>51110211</v>
      </c>
      <c r="B567" s="39" t="s">
        <v>3049</v>
      </c>
      <c r="C567" s="39" t="s">
        <v>4123</v>
      </c>
      <c r="D567" s="39" t="s">
        <v>4124</v>
      </c>
      <c r="E567" s="39">
        <v>50111424</v>
      </c>
      <c r="F567" s="39" t="s">
        <v>3049</v>
      </c>
    </row>
    <row r="568" spans="1:9" x14ac:dyDescent="0.25">
      <c r="A568" s="39">
        <v>51110212</v>
      </c>
      <c r="B568" s="39" t="s">
        <v>3051</v>
      </c>
      <c r="C568" s="39" t="s">
        <v>4123</v>
      </c>
      <c r="D568" s="39" t="s">
        <v>4124</v>
      </c>
      <c r="E568" s="39">
        <v>50111425</v>
      </c>
      <c r="F568" s="39" t="s">
        <v>3051</v>
      </c>
    </row>
    <row r="569" spans="1:9" x14ac:dyDescent="0.25">
      <c r="A569" s="39">
        <v>51110511</v>
      </c>
      <c r="B569" s="39" t="s">
        <v>3062</v>
      </c>
      <c r="C569" s="39" t="s">
        <v>4123</v>
      </c>
      <c r="D569" s="39" t="s">
        <v>4124</v>
      </c>
      <c r="E569" s="39">
        <v>50111426</v>
      </c>
      <c r="F569" s="39" t="s">
        <v>3062</v>
      </c>
    </row>
    <row r="570" spans="1:9" x14ac:dyDescent="0.25">
      <c r="A570" s="39">
        <v>51110521</v>
      </c>
      <c r="B570" s="39" t="s">
        <v>315</v>
      </c>
      <c r="C570" s="39" t="s">
        <v>4123</v>
      </c>
      <c r="D570" s="39" t="s">
        <v>4124</v>
      </c>
      <c r="E570" s="39">
        <v>50111429</v>
      </c>
      <c r="F570" s="39" t="s">
        <v>315</v>
      </c>
      <c r="I570" s="39" t="s">
        <v>4137</v>
      </c>
    </row>
    <row r="571" spans="1:9" x14ac:dyDescent="0.25">
      <c r="A571" s="39">
        <v>51110404</v>
      </c>
      <c r="B571" s="39" t="s">
        <v>294</v>
      </c>
      <c r="C571" s="39" t="s">
        <v>4123</v>
      </c>
      <c r="D571" s="39" t="s">
        <v>4124</v>
      </c>
      <c r="E571" s="39">
        <v>50111427</v>
      </c>
      <c r="F571" s="39" t="s">
        <v>294</v>
      </c>
      <c r="I571" s="39" t="s">
        <v>4138</v>
      </c>
    </row>
    <row r="572" spans="1:9" x14ac:dyDescent="0.25">
      <c r="A572" s="39">
        <v>51110213</v>
      </c>
      <c r="B572" s="39" t="s">
        <v>3053</v>
      </c>
      <c r="C572" s="39" t="s">
        <v>4123</v>
      </c>
      <c r="D572" s="39" t="s">
        <v>4124</v>
      </c>
      <c r="E572" s="39">
        <v>50111428</v>
      </c>
      <c r="F572" s="39" t="s">
        <v>3053</v>
      </c>
      <c r="I572" s="39" t="s">
        <v>4139</v>
      </c>
    </row>
    <row r="573" spans="1:9" x14ac:dyDescent="0.25">
      <c r="A573" s="39">
        <v>53110403</v>
      </c>
      <c r="B573" s="39" t="s">
        <v>1185</v>
      </c>
      <c r="C573" s="39" t="s">
        <v>4123</v>
      </c>
      <c r="D573" s="39" t="s">
        <v>4124</v>
      </c>
      <c r="E573" s="39">
        <v>50218901</v>
      </c>
      <c r="F573" s="39" t="s">
        <v>1185</v>
      </c>
    </row>
    <row r="574" spans="1:9" x14ac:dyDescent="0.25">
      <c r="A574" s="39">
        <v>51132114</v>
      </c>
      <c r="B574" s="39" t="s">
        <v>362</v>
      </c>
      <c r="C574" s="39" t="s">
        <v>4123</v>
      </c>
      <c r="D574" s="39" t="s">
        <v>4124</v>
      </c>
      <c r="E574" s="39">
        <v>50111504</v>
      </c>
      <c r="F574" s="39" t="s">
        <v>362</v>
      </c>
      <c r="I574" s="39" t="s">
        <v>3996</v>
      </c>
    </row>
    <row r="575" spans="1:9" x14ac:dyDescent="0.25">
      <c r="A575" s="39">
        <v>53132114</v>
      </c>
      <c r="B575" s="39" t="s">
        <v>1201</v>
      </c>
      <c r="C575" s="39" t="s">
        <v>4123</v>
      </c>
      <c r="D575" s="39" t="s">
        <v>4124</v>
      </c>
      <c r="E575" s="39">
        <v>50219104</v>
      </c>
      <c r="F575" s="39" t="s">
        <v>1201</v>
      </c>
      <c r="I575" s="39" t="s">
        <v>3996</v>
      </c>
    </row>
    <row r="576" spans="1:9" x14ac:dyDescent="0.25">
      <c r="A576" s="39">
        <v>54132114</v>
      </c>
      <c r="B576" s="39" t="s">
        <v>1920</v>
      </c>
      <c r="C576" s="39" t="s">
        <v>4123</v>
      </c>
      <c r="D576" s="39" t="s">
        <v>4124</v>
      </c>
      <c r="E576" s="39">
        <v>50331004</v>
      </c>
      <c r="F576" s="39" t="s">
        <v>1920</v>
      </c>
      <c r="I576" s="39" t="s">
        <v>3996</v>
      </c>
    </row>
    <row r="577" spans="1:6" x14ac:dyDescent="0.25">
      <c r="A577" s="39">
        <v>51101101</v>
      </c>
      <c r="B577" s="39" t="s">
        <v>5</v>
      </c>
      <c r="C577" s="39" t="s">
        <v>4140</v>
      </c>
      <c r="D577" s="39" t="s">
        <v>4141</v>
      </c>
      <c r="E577" s="39">
        <v>50111101</v>
      </c>
      <c r="F577" s="39" t="s">
        <v>5</v>
      </c>
    </row>
    <row r="578" spans="1:6" x14ac:dyDescent="0.25">
      <c r="A578" s="39">
        <v>51101102</v>
      </c>
      <c r="B578" s="39" t="s">
        <v>10</v>
      </c>
      <c r="C578" s="39" t="s">
        <v>4140</v>
      </c>
      <c r="D578" s="39" t="s">
        <v>4141</v>
      </c>
      <c r="E578" s="39">
        <v>50111102</v>
      </c>
      <c r="F578" s="39" t="s">
        <v>10</v>
      </c>
    </row>
    <row r="579" spans="1:6" x14ac:dyDescent="0.25">
      <c r="A579" s="39">
        <v>51101103</v>
      </c>
      <c r="B579" s="39" t="s">
        <v>13</v>
      </c>
      <c r="C579" s="39" t="s">
        <v>4140</v>
      </c>
      <c r="D579" s="39" t="s">
        <v>4141</v>
      </c>
      <c r="E579" s="39">
        <v>50111103</v>
      </c>
      <c r="F579" s="39" t="s">
        <v>13</v>
      </c>
    </row>
    <row r="580" spans="1:6" x14ac:dyDescent="0.25">
      <c r="A580" s="39">
        <v>51101198</v>
      </c>
      <c r="B580" s="39" t="s">
        <v>16</v>
      </c>
      <c r="C580" s="39" t="s">
        <v>4140</v>
      </c>
      <c r="D580" s="39" t="s">
        <v>4141</v>
      </c>
      <c r="E580" s="39">
        <v>50111104</v>
      </c>
      <c r="F580" s="39" t="s">
        <v>16</v>
      </c>
    </row>
    <row r="581" spans="1:6" x14ac:dyDescent="0.25">
      <c r="A581" s="39">
        <v>51102101</v>
      </c>
      <c r="B581" s="39" t="s">
        <v>4144</v>
      </c>
      <c r="C581" s="39" t="s">
        <v>4142</v>
      </c>
      <c r="D581" s="39" t="s">
        <v>4143</v>
      </c>
      <c r="E581" s="39">
        <v>50111201</v>
      </c>
      <c r="F581" s="39" t="s">
        <v>4144</v>
      </c>
    </row>
    <row r="582" spans="1:6" x14ac:dyDescent="0.25">
      <c r="A582" s="39">
        <v>51102102</v>
      </c>
      <c r="B582" s="39" t="s">
        <v>4145</v>
      </c>
      <c r="C582" s="39" t="s">
        <v>4142</v>
      </c>
      <c r="D582" s="39" t="s">
        <v>4143</v>
      </c>
      <c r="E582" s="39">
        <v>50111202</v>
      </c>
      <c r="F582" s="39" t="s">
        <v>4145</v>
      </c>
    </row>
    <row r="583" spans="1:6" x14ac:dyDescent="0.25">
      <c r="A583" s="39">
        <v>51102103</v>
      </c>
      <c r="B583" s="39" t="s">
        <v>4146</v>
      </c>
      <c r="C583" s="39" t="s">
        <v>4142</v>
      </c>
      <c r="D583" s="39" t="s">
        <v>4143</v>
      </c>
      <c r="E583" s="39">
        <v>50111203</v>
      </c>
      <c r="F583" s="39" t="s">
        <v>4146</v>
      </c>
    </row>
    <row r="584" spans="1:6" x14ac:dyDescent="0.25">
      <c r="A584" s="39">
        <v>51102104</v>
      </c>
      <c r="B584" s="39" t="s">
        <v>31</v>
      </c>
      <c r="C584" s="39" t="s">
        <v>4142</v>
      </c>
      <c r="D584" s="39" t="s">
        <v>4143</v>
      </c>
      <c r="E584" s="39">
        <v>50111204</v>
      </c>
      <c r="F584" s="39" t="s">
        <v>31</v>
      </c>
    </row>
    <row r="585" spans="1:6" x14ac:dyDescent="0.25">
      <c r="A585" s="39">
        <v>51102105</v>
      </c>
      <c r="B585" s="39" t="s">
        <v>34</v>
      </c>
      <c r="C585" s="39" t="s">
        <v>4142</v>
      </c>
      <c r="D585" s="39" t="s">
        <v>4143</v>
      </c>
      <c r="E585" s="39">
        <v>50111205</v>
      </c>
      <c r="F585" s="39" t="s">
        <v>34</v>
      </c>
    </row>
    <row r="586" spans="1:6" x14ac:dyDescent="0.25">
      <c r="A586" s="39">
        <v>51102202</v>
      </c>
      <c r="B586" s="39" t="s">
        <v>4147</v>
      </c>
      <c r="C586" s="39" t="s">
        <v>4142</v>
      </c>
      <c r="D586" s="39" t="s">
        <v>4143</v>
      </c>
      <c r="E586" s="39">
        <v>50111206</v>
      </c>
      <c r="F586" s="39" t="s">
        <v>4147</v>
      </c>
    </row>
    <row r="587" spans="1:6" x14ac:dyDescent="0.25">
      <c r="A587" s="39">
        <v>51102203</v>
      </c>
      <c r="B587" s="39" t="s">
        <v>4148</v>
      </c>
      <c r="C587" s="39" t="s">
        <v>4142</v>
      </c>
      <c r="D587" s="39" t="s">
        <v>4143</v>
      </c>
      <c r="E587" s="39">
        <v>50111207</v>
      </c>
      <c r="F587" s="39" t="s">
        <v>4148</v>
      </c>
    </row>
    <row r="588" spans="1:6" x14ac:dyDescent="0.25">
      <c r="A588" s="39">
        <v>51102204</v>
      </c>
      <c r="B588" s="39" t="s">
        <v>2982</v>
      </c>
      <c r="C588" s="39" t="s">
        <v>4142</v>
      </c>
      <c r="D588" s="39" t="s">
        <v>4143</v>
      </c>
      <c r="E588" s="39">
        <v>50111208</v>
      </c>
      <c r="F588" s="39" t="s">
        <v>2982</v>
      </c>
    </row>
    <row r="589" spans="1:6" x14ac:dyDescent="0.25">
      <c r="A589" s="39">
        <v>51102205</v>
      </c>
      <c r="B589" s="39" t="s">
        <v>2984</v>
      </c>
      <c r="C589" s="39" t="s">
        <v>4142</v>
      </c>
      <c r="D589" s="39" t="s">
        <v>4143</v>
      </c>
      <c r="E589" s="39">
        <v>50111209</v>
      </c>
      <c r="F589" s="39" t="s">
        <v>2984</v>
      </c>
    </row>
    <row r="590" spans="1:6" x14ac:dyDescent="0.25">
      <c r="A590" s="39" t="s">
        <v>3881</v>
      </c>
      <c r="C590" s="39" t="s">
        <v>4142</v>
      </c>
      <c r="D590" s="39" t="s">
        <v>4143</v>
      </c>
      <c r="E590" s="39">
        <v>50111210</v>
      </c>
      <c r="F590" s="39" t="s">
        <v>4149</v>
      </c>
    </row>
    <row r="591" spans="1:6" x14ac:dyDescent="0.25">
      <c r="A591" s="39">
        <v>51103102</v>
      </c>
      <c r="B591" s="40" t="s">
        <v>2987</v>
      </c>
      <c r="C591" s="39" t="s">
        <v>4142</v>
      </c>
      <c r="D591" s="39" t="s">
        <v>4143</v>
      </c>
      <c r="E591" s="39">
        <v>50111211</v>
      </c>
      <c r="F591" s="40" t="s">
        <v>2987</v>
      </c>
    </row>
    <row r="592" spans="1:6" x14ac:dyDescent="0.25">
      <c r="A592" s="39">
        <v>51103103</v>
      </c>
      <c r="B592" s="40" t="s">
        <v>60</v>
      </c>
      <c r="C592" s="39" t="s">
        <v>4142</v>
      </c>
      <c r="D592" s="39" t="s">
        <v>4143</v>
      </c>
      <c r="E592" s="39">
        <v>50111212</v>
      </c>
      <c r="F592" s="40" t="s">
        <v>60</v>
      </c>
    </row>
    <row r="593" spans="1:6" x14ac:dyDescent="0.25">
      <c r="A593" s="39" t="s">
        <v>3881</v>
      </c>
      <c r="C593" s="39" t="s">
        <v>4142</v>
      </c>
      <c r="D593" s="39" t="s">
        <v>4143</v>
      </c>
      <c r="E593" s="39">
        <v>50111213</v>
      </c>
      <c r="F593" s="39" t="s">
        <v>4150</v>
      </c>
    </row>
    <row r="594" spans="1:6" x14ac:dyDescent="0.25">
      <c r="A594" s="39" t="s">
        <v>3881</v>
      </c>
      <c r="C594" s="39" t="s">
        <v>4142</v>
      </c>
      <c r="D594" s="39" t="s">
        <v>4143</v>
      </c>
      <c r="E594" s="39">
        <v>50111217</v>
      </c>
      <c r="F594" s="39" t="s">
        <v>4151</v>
      </c>
    </row>
    <row r="595" spans="1:6" x14ac:dyDescent="0.25">
      <c r="A595" s="39" t="s">
        <v>3881</v>
      </c>
      <c r="C595" s="39" t="s">
        <v>4142</v>
      </c>
      <c r="D595" s="39" t="s">
        <v>4143</v>
      </c>
      <c r="E595" s="39">
        <v>50111220</v>
      </c>
      <c r="F595" s="39" t="s">
        <v>4152</v>
      </c>
    </row>
    <row r="596" spans="1:6" x14ac:dyDescent="0.25">
      <c r="A596" s="39" t="s">
        <v>3881</v>
      </c>
      <c r="C596" s="39" t="s">
        <v>4142</v>
      </c>
      <c r="D596" s="39" t="s">
        <v>4143</v>
      </c>
      <c r="E596" s="39">
        <v>50111221</v>
      </c>
      <c r="F596" s="39" t="s">
        <v>4153</v>
      </c>
    </row>
    <row r="597" spans="1:6" x14ac:dyDescent="0.25">
      <c r="A597" s="39" t="s">
        <v>3881</v>
      </c>
      <c r="C597" s="39" t="s">
        <v>4142</v>
      </c>
      <c r="D597" s="39" t="s">
        <v>4143</v>
      </c>
      <c r="E597" s="39">
        <v>50111222</v>
      </c>
      <c r="F597" s="39" t="s">
        <v>4154</v>
      </c>
    </row>
    <row r="598" spans="1:6" x14ac:dyDescent="0.25">
      <c r="A598" s="39" t="s">
        <v>3881</v>
      </c>
      <c r="C598" s="39" t="s">
        <v>4142</v>
      </c>
      <c r="D598" s="39" t="s">
        <v>4143</v>
      </c>
      <c r="E598" s="39">
        <v>50111223</v>
      </c>
      <c r="F598" s="39" t="s">
        <v>4155</v>
      </c>
    </row>
    <row r="599" spans="1:6" x14ac:dyDescent="0.25">
      <c r="A599" s="39" t="s">
        <v>3881</v>
      </c>
      <c r="C599" s="39" t="s">
        <v>4142</v>
      </c>
      <c r="D599" s="39" t="s">
        <v>4143</v>
      </c>
      <c r="E599" s="39">
        <v>50111224</v>
      </c>
      <c r="F599" s="39" t="s">
        <v>4156</v>
      </c>
    </row>
    <row r="600" spans="1:6" x14ac:dyDescent="0.25">
      <c r="A600" s="39" t="s">
        <v>3881</v>
      </c>
      <c r="C600" s="39" t="s">
        <v>4142</v>
      </c>
      <c r="D600" s="39" t="s">
        <v>4143</v>
      </c>
      <c r="E600" s="39">
        <v>50111225</v>
      </c>
      <c r="F600" s="39" t="s">
        <v>4157</v>
      </c>
    </row>
    <row r="601" spans="1:6" x14ac:dyDescent="0.25">
      <c r="A601" s="39">
        <v>51104113</v>
      </c>
      <c r="B601" s="39" t="s">
        <v>3003</v>
      </c>
      <c r="C601" s="39" t="s">
        <v>4142</v>
      </c>
      <c r="D601" s="39" t="s">
        <v>4143</v>
      </c>
      <c r="E601" s="39">
        <v>50111301</v>
      </c>
      <c r="F601" s="39" t="s">
        <v>3003</v>
      </c>
    </row>
    <row r="602" spans="1:6" x14ac:dyDescent="0.25">
      <c r="A602" s="39">
        <v>51108101</v>
      </c>
      <c r="B602" s="39" t="s">
        <v>159</v>
      </c>
      <c r="C602" s="39" t="s">
        <v>4142</v>
      </c>
      <c r="D602" s="39" t="s">
        <v>4143</v>
      </c>
      <c r="E602" s="39">
        <v>50111302</v>
      </c>
      <c r="F602" s="39" t="s">
        <v>159</v>
      </c>
    </row>
    <row r="603" spans="1:6" x14ac:dyDescent="0.25">
      <c r="A603" s="39">
        <v>51104101</v>
      </c>
      <c r="B603" s="39" t="s">
        <v>64</v>
      </c>
      <c r="C603" s="39" t="s">
        <v>4142</v>
      </c>
      <c r="D603" s="39" t="s">
        <v>4143</v>
      </c>
      <c r="E603" s="39">
        <v>50111303</v>
      </c>
      <c r="F603" s="39" t="s">
        <v>64</v>
      </c>
    </row>
    <row r="604" spans="1:6" x14ac:dyDescent="0.25">
      <c r="A604" s="39">
        <v>51104102</v>
      </c>
      <c r="B604" s="39" t="s">
        <v>67</v>
      </c>
      <c r="C604" s="39" t="s">
        <v>4142</v>
      </c>
      <c r="D604" s="39" t="s">
        <v>4143</v>
      </c>
      <c r="E604" s="39">
        <v>50111304</v>
      </c>
      <c r="F604" s="39" t="s">
        <v>67</v>
      </c>
    </row>
    <row r="605" spans="1:6" x14ac:dyDescent="0.25">
      <c r="A605" s="39">
        <v>51104103</v>
      </c>
      <c r="B605" s="39" t="s">
        <v>4158</v>
      </c>
      <c r="C605" s="39" t="s">
        <v>4142</v>
      </c>
      <c r="D605" s="39" t="s">
        <v>4143</v>
      </c>
      <c r="E605" s="39">
        <v>50111305</v>
      </c>
      <c r="F605" s="39" t="s">
        <v>4158</v>
      </c>
    </row>
    <row r="606" spans="1:6" x14ac:dyDescent="0.25">
      <c r="A606" s="39">
        <v>51104104</v>
      </c>
      <c r="B606" s="39" t="s">
        <v>73</v>
      </c>
      <c r="C606" s="39" t="s">
        <v>4142</v>
      </c>
      <c r="D606" s="39" t="s">
        <v>4143</v>
      </c>
      <c r="E606" s="39">
        <v>50111306</v>
      </c>
      <c r="F606" s="39" t="s">
        <v>73</v>
      </c>
    </row>
    <row r="607" spans="1:6" x14ac:dyDescent="0.25">
      <c r="A607" s="39">
        <v>51104105</v>
      </c>
      <c r="B607" s="39" t="s">
        <v>77</v>
      </c>
      <c r="C607" s="39" t="s">
        <v>4142</v>
      </c>
      <c r="D607" s="39" t="s">
        <v>4143</v>
      </c>
      <c r="E607" s="39">
        <v>50111307</v>
      </c>
      <c r="F607" s="39" t="s">
        <v>77</v>
      </c>
    </row>
    <row r="608" spans="1:6" x14ac:dyDescent="0.25">
      <c r="A608" s="39">
        <v>51104107</v>
      </c>
      <c r="B608" s="39" t="s">
        <v>83</v>
      </c>
      <c r="C608" s="39" t="s">
        <v>4142</v>
      </c>
      <c r="D608" s="39" t="s">
        <v>4143</v>
      </c>
      <c r="E608" s="39">
        <v>50111308</v>
      </c>
      <c r="F608" s="39" t="s">
        <v>83</v>
      </c>
    </row>
    <row r="609" spans="1:6" x14ac:dyDescent="0.25">
      <c r="A609" s="39">
        <v>51104108</v>
      </c>
      <c r="B609" s="39" t="s">
        <v>86</v>
      </c>
      <c r="C609" s="39" t="s">
        <v>4142</v>
      </c>
      <c r="D609" s="39" t="s">
        <v>4143</v>
      </c>
      <c r="E609" s="39">
        <v>50111309</v>
      </c>
      <c r="F609" s="39" t="s">
        <v>86</v>
      </c>
    </row>
    <row r="610" spans="1:6" x14ac:dyDescent="0.25">
      <c r="A610" s="39">
        <v>51104109</v>
      </c>
      <c r="B610" s="39" t="s">
        <v>89</v>
      </c>
      <c r="C610" s="39" t="s">
        <v>4142</v>
      </c>
      <c r="D610" s="39" t="s">
        <v>4143</v>
      </c>
      <c r="E610" s="39">
        <v>50111310</v>
      </c>
      <c r="F610" s="39" t="s">
        <v>89</v>
      </c>
    </row>
    <row r="611" spans="1:6" x14ac:dyDescent="0.25">
      <c r="A611" s="39">
        <v>51104110</v>
      </c>
      <c r="B611" s="39" t="s">
        <v>92</v>
      </c>
      <c r="C611" s="39" t="s">
        <v>4142</v>
      </c>
      <c r="D611" s="39" t="s">
        <v>4143</v>
      </c>
      <c r="E611" s="39">
        <v>50111311</v>
      </c>
      <c r="F611" s="39" t="s">
        <v>92</v>
      </c>
    </row>
    <row r="612" spans="1:6" x14ac:dyDescent="0.25">
      <c r="A612" s="39">
        <v>51104111</v>
      </c>
      <c r="B612" s="39" t="s">
        <v>95</v>
      </c>
      <c r="C612" s="39" t="s">
        <v>4142</v>
      </c>
      <c r="D612" s="39" t="s">
        <v>4143</v>
      </c>
      <c r="E612" s="39">
        <v>50111312</v>
      </c>
      <c r="F612" s="39" t="s">
        <v>95</v>
      </c>
    </row>
    <row r="613" spans="1:6" x14ac:dyDescent="0.25">
      <c r="A613" s="39">
        <v>51104112</v>
      </c>
      <c r="B613" s="39" t="s">
        <v>98</v>
      </c>
      <c r="C613" s="39" t="s">
        <v>4142</v>
      </c>
      <c r="D613" s="39" t="s">
        <v>4143</v>
      </c>
      <c r="E613" s="39">
        <v>50111313</v>
      </c>
      <c r="F613" s="39" t="s">
        <v>98</v>
      </c>
    </row>
    <row r="614" spans="1:6" x14ac:dyDescent="0.25">
      <c r="A614" s="39">
        <v>51104114</v>
      </c>
      <c r="B614" s="39" t="s">
        <v>4159</v>
      </c>
      <c r="C614" s="39" t="s">
        <v>4142</v>
      </c>
      <c r="D614" s="39" t="s">
        <v>4143</v>
      </c>
      <c r="E614" s="39">
        <v>50111314</v>
      </c>
      <c r="F614" s="39" t="s">
        <v>4159</v>
      </c>
    </row>
    <row r="615" spans="1:6" x14ac:dyDescent="0.25">
      <c r="A615" s="39">
        <v>51104115</v>
      </c>
      <c r="B615" s="39" t="s">
        <v>107</v>
      </c>
      <c r="C615" s="39" t="s">
        <v>4142</v>
      </c>
      <c r="D615" s="39" t="s">
        <v>4143</v>
      </c>
      <c r="E615" s="39">
        <v>50111315</v>
      </c>
      <c r="F615" s="39" t="s">
        <v>107</v>
      </c>
    </row>
    <row r="616" spans="1:6" x14ac:dyDescent="0.25">
      <c r="A616" s="39">
        <v>51104120</v>
      </c>
      <c r="B616" s="39" t="s">
        <v>123</v>
      </c>
      <c r="C616" s="39" t="s">
        <v>4142</v>
      </c>
      <c r="D616" s="39" t="s">
        <v>4143</v>
      </c>
      <c r="E616" s="39">
        <v>50111316</v>
      </c>
      <c r="F616" s="39" t="s">
        <v>123</v>
      </c>
    </row>
    <row r="617" spans="1:6" x14ac:dyDescent="0.25">
      <c r="A617" s="39">
        <v>51104198</v>
      </c>
      <c r="B617" s="39" t="s">
        <v>130</v>
      </c>
      <c r="C617" s="39" t="s">
        <v>4142</v>
      </c>
      <c r="D617" s="39" t="s">
        <v>4143</v>
      </c>
      <c r="E617" s="39">
        <v>50111317</v>
      </c>
      <c r="F617" s="39" t="s">
        <v>130</v>
      </c>
    </row>
    <row r="618" spans="1:6" x14ac:dyDescent="0.25">
      <c r="A618" s="39">
        <v>51105101</v>
      </c>
      <c r="B618" s="39" t="s">
        <v>3010</v>
      </c>
      <c r="C618" s="39" t="s">
        <v>4142</v>
      </c>
      <c r="D618" s="39" t="s">
        <v>4143</v>
      </c>
      <c r="E618" s="39">
        <v>50111318</v>
      </c>
      <c r="F618" s="39" t="s">
        <v>3010</v>
      </c>
    </row>
    <row r="619" spans="1:6" x14ac:dyDescent="0.25">
      <c r="A619" s="39">
        <v>51105102</v>
      </c>
      <c r="B619" s="39" t="s">
        <v>136</v>
      </c>
      <c r="C619" s="39" t="s">
        <v>4142</v>
      </c>
      <c r="D619" s="39" t="s">
        <v>4143</v>
      </c>
      <c r="E619" s="39">
        <v>50111319</v>
      </c>
      <c r="F619" s="39" t="s">
        <v>136</v>
      </c>
    </row>
    <row r="620" spans="1:6" x14ac:dyDescent="0.25">
      <c r="A620" s="39">
        <v>51106101</v>
      </c>
      <c r="B620" s="39" t="s">
        <v>138</v>
      </c>
      <c r="C620" s="39" t="s">
        <v>4142</v>
      </c>
      <c r="D620" s="39" t="s">
        <v>4143</v>
      </c>
      <c r="E620" s="39">
        <v>50111320</v>
      </c>
      <c r="F620" s="39" t="s">
        <v>138</v>
      </c>
    </row>
    <row r="621" spans="1:6" x14ac:dyDescent="0.25">
      <c r="A621" s="39">
        <v>51106102</v>
      </c>
      <c r="B621" s="39" t="s">
        <v>141</v>
      </c>
      <c r="C621" s="39" t="s">
        <v>4142</v>
      </c>
      <c r="D621" s="39" t="s">
        <v>4143</v>
      </c>
      <c r="E621" s="39">
        <v>50111321</v>
      </c>
      <c r="F621" s="39" t="s">
        <v>141</v>
      </c>
    </row>
    <row r="622" spans="1:6" x14ac:dyDescent="0.25">
      <c r="A622" s="39">
        <v>51106104</v>
      </c>
      <c r="B622" s="39" t="s">
        <v>147</v>
      </c>
      <c r="C622" s="39" t="s">
        <v>4142</v>
      </c>
      <c r="D622" s="39" t="s">
        <v>4143</v>
      </c>
      <c r="E622" s="39">
        <v>50111322</v>
      </c>
      <c r="F622" s="39" t="s">
        <v>147</v>
      </c>
    </row>
    <row r="623" spans="1:6" x14ac:dyDescent="0.25">
      <c r="A623" s="39">
        <v>51106201</v>
      </c>
      <c r="B623" s="39" t="s">
        <v>150</v>
      </c>
      <c r="C623" s="39" t="s">
        <v>4142</v>
      </c>
      <c r="D623" s="39" t="s">
        <v>4143</v>
      </c>
      <c r="E623" s="39">
        <v>50111323</v>
      </c>
      <c r="F623" s="39" t="s">
        <v>150</v>
      </c>
    </row>
    <row r="624" spans="1:6" x14ac:dyDescent="0.25">
      <c r="A624" s="39">
        <v>51107101</v>
      </c>
      <c r="B624" s="39" t="s">
        <v>153</v>
      </c>
      <c r="C624" s="39" t="s">
        <v>4142</v>
      </c>
      <c r="D624" s="39" t="s">
        <v>4143</v>
      </c>
      <c r="E624" s="39">
        <v>50111324</v>
      </c>
      <c r="F624" s="39" t="s">
        <v>153</v>
      </c>
    </row>
    <row r="625" spans="1:6" x14ac:dyDescent="0.25">
      <c r="A625" s="39">
        <v>51109102</v>
      </c>
      <c r="B625" s="39" t="s">
        <v>165</v>
      </c>
      <c r="C625" s="39" t="s">
        <v>4142</v>
      </c>
      <c r="D625" s="39" t="s">
        <v>4143</v>
      </c>
      <c r="E625" s="39">
        <v>50111325</v>
      </c>
      <c r="F625" s="39" t="s">
        <v>165</v>
      </c>
    </row>
    <row r="626" spans="1:6" x14ac:dyDescent="0.25">
      <c r="A626" s="39">
        <v>51109105</v>
      </c>
      <c r="B626" s="39" t="s">
        <v>174</v>
      </c>
      <c r="C626" s="39" t="s">
        <v>4142</v>
      </c>
      <c r="D626" s="39" t="s">
        <v>4143</v>
      </c>
      <c r="E626" s="39">
        <v>50111326</v>
      </c>
      <c r="F626" s="39" t="s">
        <v>174</v>
      </c>
    </row>
    <row r="627" spans="1:6" x14ac:dyDescent="0.25">
      <c r="A627" s="39">
        <v>51109109</v>
      </c>
      <c r="B627" s="39" t="s">
        <v>185</v>
      </c>
      <c r="C627" s="39" t="s">
        <v>4142</v>
      </c>
      <c r="D627" s="39" t="s">
        <v>4143</v>
      </c>
      <c r="E627" s="39">
        <v>50111327</v>
      </c>
      <c r="F627" s="39" t="s">
        <v>185</v>
      </c>
    </row>
    <row r="628" spans="1:6" x14ac:dyDescent="0.25">
      <c r="A628" s="39">
        <v>51109110</v>
      </c>
      <c r="B628" s="39" t="s">
        <v>3029</v>
      </c>
      <c r="C628" s="39" t="s">
        <v>4142</v>
      </c>
      <c r="D628" s="39" t="s">
        <v>4143</v>
      </c>
      <c r="E628" s="39">
        <v>50111328</v>
      </c>
      <c r="F628" s="39" t="s">
        <v>3029</v>
      </c>
    </row>
    <row r="629" spans="1:6" x14ac:dyDescent="0.25">
      <c r="A629" s="39">
        <v>51109111</v>
      </c>
      <c r="B629" s="39" t="s">
        <v>191</v>
      </c>
      <c r="C629" s="39" t="s">
        <v>4142</v>
      </c>
      <c r="D629" s="39" t="s">
        <v>4143</v>
      </c>
      <c r="E629" s="39">
        <v>50111329</v>
      </c>
      <c r="F629" s="39" t="s">
        <v>191</v>
      </c>
    </row>
    <row r="630" spans="1:6" x14ac:dyDescent="0.25">
      <c r="A630" s="39">
        <v>51109112</v>
      </c>
      <c r="B630" s="39" t="s">
        <v>194</v>
      </c>
      <c r="C630" s="39" t="s">
        <v>4142</v>
      </c>
      <c r="D630" s="39" t="s">
        <v>4143</v>
      </c>
      <c r="E630" s="39">
        <v>50111330</v>
      </c>
      <c r="F630" s="39" t="s">
        <v>194</v>
      </c>
    </row>
    <row r="631" spans="1:6" x14ac:dyDescent="0.25">
      <c r="A631" s="39">
        <v>51109113</v>
      </c>
      <c r="B631" s="39" t="s">
        <v>197</v>
      </c>
      <c r="C631" s="39" t="s">
        <v>4142</v>
      </c>
      <c r="D631" s="39" t="s">
        <v>4143</v>
      </c>
      <c r="E631" s="39">
        <v>50111331</v>
      </c>
      <c r="F631" s="39" t="s">
        <v>197</v>
      </c>
    </row>
    <row r="632" spans="1:6" x14ac:dyDescent="0.25">
      <c r="A632" s="39">
        <v>51109114</v>
      </c>
      <c r="B632" s="39" t="s">
        <v>200</v>
      </c>
      <c r="C632" s="39" t="s">
        <v>4142</v>
      </c>
      <c r="D632" s="39" t="s">
        <v>4143</v>
      </c>
      <c r="E632" s="39">
        <v>50111332</v>
      </c>
      <c r="F632" s="39" t="s">
        <v>200</v>
      </c>
    </row>
    <row r="633" spans="1:6" x14ac:dyDescent="0.25">
      <c r="A633" s="39">
        <v>51109198</v>
      </c>
      <c r="B633" s="39" t="s">
        <v>242</v>
      </c>
      <c r="C633" s="39" t="s">
        <v>4142</v>
      </c>
      <c r="D633" s="39" t="s">
        <v>4143</v>
      </c>
      <c r="E633" s="39">
        <v>50111333</v>
      </c>
      <c r="F633" s="39" t="s">
        <v>242</v>
      </c>
    </row>
    <row r="634" spans="1:6" x14ac:dyDescent="0.25">
      <c r="A634" s="39">
        <v>51109199</v>
      </c>
      <c r="B634" s="39" t="s">
        <v>245</v>
      </c>
      <c r="C634" s="39" t="s">
        <v>4142</v>
      </c>
      <c r="D634" s="39" t="s">
        <v>4143</v>
      </c>
      <c r="E634" s="39">
        <v>50111334</v>
      </c>
      <c r="F634" s="39" t="s">
        <v>245</v>
      </c>
    </row>
    <row r="635" spans="1:6" x14ac:dyDescent="0.25">
      <c r="A635" s="39">
        <v>51109101</v>
      </c>
      <c r="B635" s="39" t="s">
        <v>162</v>
      </c>
      <c r="C635" s="39" t="s">
        <v>4142</v>
      </c>
      <c r="D635" s="39" t="s">
        <v>4143</v>
      </c>
      <c r="E635" s="39">
        <v>50111335</v>
      </c>
      <c r="F635" s="39" t="s">
        <v>162</v>
      </c>
    </row>
    <row r="636" spans="1:6" x14ac:dyDescent="0.25">
      <c r="A636" s="39">
        <v>51109103</v>
      </c>
      <c r="B636" s="39" t="s">
        <v>168</v>
      </c>
      <c r="C636" s="39" t="s">
        <v>4142</v>
      </c>
      <c r="D636" s="39" t="s">
        <v>4143</v>
      </c>
      <c r="E636" s="39">
        <v>50111336</v>
      </c>
      <c r="F636" s="39" t="s">
        <v>168</v>
      </c>
    </row>
    <row r="637" spans="1:6" x14ac:dyDescent="0.25">
      <c r="A637" s="39">
        <v>51109104</v>
      </c>
      <c r="B637" s="39" t="s">
        <v>171</v>
      </c>
      <c r="C637" s="39" t="s">
        <v>4142</v>
      </c>
      <c r="D637" s="39" t="s">
        <v>4143</v>
      </c>
      <c r="E637" s="39">
        <v>50111337</v>
      </c>
      <c r="F637" s="39" t="s">
        <v>171</v>
      </c>
    </row>
    <row r="638" spans="1:6" x14ac:dyDescent="0.25">
      <c r="A638" s="39">
        <v>51109106</v>
      </c>
      <c r="B638" s="39" t="s">
        <v>177</v>
      </c>
      <c r="C638" s="39" t="s">
        <v>4142</v>
      </c>
      <c r="D638" s="39" t="s">
        <v>4143</v>
      </c>
      <c r="E638" s="39">
        <v>50111338</v>
      </c>
      <c r="F638" s="39" t="s">
        <v>177</v>
      </c>
    </row>
    <row r="639" spans="1:6" x14ac:dyDescent="0.25">
      <c r="A639" s="39">
        <v>51109107</v>
      </c>
      <c r="B639" s="39" t="s">
        <v>179</v>
      </c>
      <c r="C639" s="39" t="s">
        <v>4142</v>
      </c>
      <c r="D639" s="39" t="s">
        <v>4143</v>
      </c>
      <c r="E639" s="39">
        <v>50111339</v>
      </c>
      <c r="F639" s="39" t="s">
        <v>179</v>
      </c>
    </row>
    <row r="640" spans="1:6" x14ac:dyDescent="0.25">
      <c r="A640" s="39" t="s">
        <v>3881</v>
      </c>
      <c r="C640" s="39" t="s">
        <v>4142</v>
      </c>
      <c r="D640" s="39" t="s">
        <v>4143</v>
      </c>
      <c r="E640" s="39">
        <v>50111340</v>
      </c>
      <c r="F640" s="39" t="s">
        <v>4160</v>
      </c>
    </row>
    <row r="641" spans="1:6" x14ac:dyDescent="0.25">
      <c r="A641" s="39" t="s">
        <v>3881</v>
      </c>
      <c r="C641" s="39" t="s">
        <v>4142</v>
      </c>
      <c r="D641" s="39" t="s">
        <v>4143</v>
      </c>
      <c r="E641" s="39">
        <v>50111341</v>
      </c>
      <c r="F641" s="39" t="s">
        <v>4161</v>
      </c>
    </row>
    <row r="642" spans="1:6" x14ac:dyDescent="0.25">
      <c r="A642" s="39">
        <v>51109116</v>
      </c>
      <c r="B642" s="39" t="s">
        <v>207</v>
      </c>
      <c r="C642" s="39" t="s">
        <v>4142</v>
      </c>
      <c r="D642" s="39" t="s">
        <v>4143</v>
      </c>
      <c r="E642" s="39">
        <v>50111342</v>
      </c>
      <c r="F642" s="39" t="s">
        <v>207</v>
      </c>
    </row>
    <row r="643" spans="1:6" x14ac:dyDescent="0.25">
      <c r="A643" s="39">
        <v>51109121</v>
      </c>
      <c r="B643" s="39" t="s">
        <v>210</v>
      </c>
      <c r="C643" s="39" t="s">
        <v>4142</v>
      </c>
      <c r="D643" s="39" t="s">
        <v>4143</v>
      </c>
      <c r="E643" s="39">
        <v>50111343</v>
      </c>
      <c r="F643" s="39" t="s">
        <v>210</v>
      </c>
    </row>
    <row r="644" spans="1:6" x14ac:dyDescent="0.25">
      <c r="A644" s="39">
        <v>51109122</v>
      </c>
      <c r="B644" s="39" t="s">
        <v>3770</v>
      </c>
      <c r="C644" s="39" t="s">
        <v>4142</v>
      </c>
      <c r="D644" s="39" t="s">
        <v>4143</v>
      </c>
      <c r="E644" s="39">
        <v>50111344</v>
      </c>
      <c r="F644" s="39" t="s">
        <v>3770</v>
      </c>
    </row>
    <row r="645" spans="1:6" x14ac:dyDescent="0.25">
      <c r="A645" s="39">
        <v>51109123</v>
      </c>
      <c r="B645" s="39" t="s">
        <v>4162</v>
      </c>
      <c r="C645" s="39" t="s">
        <v>4142</v>
      </c>
      <c r="D645" s="39" t="s">
        <v>4143</v>
      </c>
      <c r="E645" s="39">
        <v>50111345</v>
      </c>
      <c r="F645" s="39" t="s">
        <v>4162</v>
      </c>
    </row>
    <row r="646" spans="1:6" x14ac:dyDescent="0.25">
      <c r="A646" s="39" t="s">
        <v>3881</v>
      </c>
      <c r="C646" s="39" t="s">
        <v>4142</v>
      </c>
      <c r="D646" s="39" t="s">
        <v>4143</v>
      </c>
      <c r="E646" s="39">
        <v>50111346</v>
      </c>
      <c r="F646" s="39" t="s">
        <v>4163</v>
      </c>
    </row>
    <row r="647" spans="1:6" x14ac:dyDescent="0.25">
      <c r="A647" s="39" t="s">
        <v>3881</v>
      </c>
      <c r="C647" s="39" t="s">
        <v>4142</v>
      </c>
      <c r="D647" s="39" t="s">
        <v>4143</v>
      </c>
      <c r="E647" s="39">
        <v>50111347</v>
      </c>
      <c r="F647" s="39" t="s">
        <v>4164</v>
      </c>
    </row>
    <row r="648" spans="1:6" x14ac:dyDescent="0.25">
      <c r="A648" s="39" t="s">
        <v>3881</v>
      </c>
      <c r="C648" s="39" t="s">
        <v>4142</v>
      </c>
      <c r="D648" s="39" t="s">
        <v>4143</v>
      </c>
      <c r="E648" s="39">
        <v>50111348</v>
      </c>
      <c r="F648" s="39" t="s">
        <v>4165</v>
      </c>
    </row>
    <row r="649" spans="1:6" x14ac:dyDescent="0.25">
      <c r="A649" s="39" t="s">
        <v>3881</v>
      </c>
      <c r="C649" s="39" t="s">
        <v>4142</v>
      </c>
      <c r="D649" s="39" t="s">
        <v>4143</v>
      </c>
      <c r="E649" s="39">
        <v>50111349</v>
      </c>
      <c r="F649" s="39" t="s">
        <v>4166</v>
      </c>
    </row>
    <row r="650" spans="1:6" x14ac:dyDescent="0.25">
      <c r="A650" s="39" t="s">
        <v>3881</v>
      </c>
      <c r="C650" s="39" t="s">
        <v>4142</v>
      </c>
      <c r="D650" s="39" t="s">
        <v>4143</v>
      </c>
      <c r="E650" s="39">
        <v>50111350</v>
      </c>
      <c r="F650" s="39" t="s">
        <v>4167</v>
      </c>
    </row>
    <row r="651" spans="1:6" x14ac:dyDescent="0.25">
      <c r="A651" s="39" t="s">
        <v>3881</v>
      </c>
      <c r="C651" s="39" t="s">
        <v>4142</v>
      </c>
      <c r="D651" s="39" t="s">
        <v>4143</v>
      </c>
      <c r="E651" s="39">
        <v>50111351</v>
      </c>
      <c r="F651" s="39" t="s">
        <v>4168</v>
      </c>
    </row>
    <row r="652" spans="1:6" x14ac:dyDescent="0.25">
      <c r="A652" s="39" t="s">
        <v>3881</v>
      </c>
      <c r="C652" s="39" t="s">
        <v>4142</v>
      </c>
      <c r="D652" s="39" t="s">
        <v>4143</v>
      </c>
      <c r="E652" s="39">
        <v>50111352</v>
      </c>
      <c r="F652" s="39" t="s">
        <v>4169</v>
      </c>
    </row>
    <row r="653" spans="1:6" x14ac:dyDescent="0.25">
      <c r="A653" s="39" t="s">
        <v>3881</v>
      </c>
      <c r="C653" s="39" t="s">
        <v>4142</v>
      </c>
      <c r="D653" s="39" t="s">
        <v>4143</v>
      </c>
      <c r="E653" s="39">
        <v>50111353</v>
      </c>
      <c r="F653" s="39" t="s">
        <v>4170</v>
      </c>
    </row>
    <row r="654" spans="1:6" x14ac:dyDescent="0.25">
      <c r="A654" s="39" t="s">
        <v>3881</v>
      </c>
      <c r="C654" s="39" t="s">
        <v>4142</v>
      </c>
      <c r="D654" s="39" t="s">
        <v>4143</v>
      </c>
      <c r="E654" s="39">
        <v>50111354</v>
      </c>
      <c r="F654" s="39" t="s">
        <v>4171</v>
      </c>
    </row>
    <row r="655" spans="1:6" x14ac:dyDescent="0.25">
      <c r="A655" s="39">
        <v>51131101</v>
      </c>
      <c r="B655" s="39" t="s">
        <v>346</v>
      </c>
      <c r="C655" s="39" t="s">
        <v>4142</v>
      </c>
      <c r="D655" s="39" t="s">
        <v>4143</v>
      </c>
      <c r="E655" s="39">
        <v>50111355</v>
      </c>
      <c r="F655" s="39" t="s">
        <v>346</v>
      </c>
    </row>
    <row r="656" spans="1:6" x14ac:dyDescent="0.25">
      <c r="A656" s="39">
        <v>51109124</v>
      </c>
      <c r="B656" s="39" t="s">
        <v>3772</v>
      </c>
      <c r="C656" s="39" t="s">
        <v>4142</v>
      </c>
      <c r="D656" s="39" t="s">
        <v>4143</v>
      </c>
      <c r="E656" s="39">
        <v>50111356</v>
      </c>
      <c r="F656" s="39" t="s">
        <v>3772</v>
      </c>
    </row>
    <row r="657" spans="1:9" x14ac:dyDescent="0.25">
      <c r="A657" s="39">
        <v>51109125</v>
      </c>
      <c r="B657" s="39" t="s">
        <v>3037</v>
      </c>
      <c r="C657" s="39" t="s">
        <v>4142</v>
      </c>
      <c r="D657" s="39" t="s">
        <v>4143</v>
      </c>
      <c r="E657" s="39">
        <v>50111357</v>
      </c>
      <c r="F657" s="39" t="s">
        <v>3037</v>
      </c>
    </row>
    <row r="658" spans="1:9" x14ac:dyDescent="0.25">
      <c r="A658" s="39">
        <v>51109126</v>
      </c>
      <c r="B658" s="39" t="s">
        <v>3774</v>
      </c>
      <c r="C658" s="39" t="s">
        <v>4142</v>
      </c>
      <c r="D658" s="39" t="s">
        <v>4143</v>
      </c>
      <c r="E658" s="39">
        <v>50111358</v>
      </c>
      <c r="F658" s="39" t="s">
        <v>3774</v>
      </c>
    </row>
    <row r="659" spans="1:9" x14ac:dyDescent="0.25">
      <c r="A659" s="39">
        <v>51120101</v>
      </c>
      <c r="B659" s="39" t="s">
        <v>342</v>
      </c>
      <c r="C659" s="39" t="s">
        <v>4142</v>
      </c>
      <c r="D659" s="39" t="s">
        <v>4143</v>
      </c>
      <c r="E659" s="39">
        <v>50111359</v>
      </c>
      <c r="F659" s="39" t="s">
        <v>342</v>
      </c>
    </row>
    <row r="660" spans="1:9" x14ac:dyDescent="0.25">
      <c r="A660" s="39">
        <v>51109115</v>
      </c>
      <c r="B660" s="39" t="s">
        <v>203</v>
      </c>
      <c r="C660" s="39" t="s">
        <v>4142</v>
      </c>
      <c r="D660" s="39" t="s">
        <v>4143</v>
      </c>
      <c r="E660" s="39">
        <v>50111360</v>
      </c>
      <c r="F660" s="39" t="s">
        <v>203</v>
      </c>
    </row>
    <row r="661" spans="1:9" x14ac:dyDescent="0.25">
      <c r="A661" s="39">
        <v>51107102</v>
      </c>
      <c r="B661" s="39" t="s">
        <v>156</v>
      </c>
      <c r="C661" s="39" t="s">
        <v>4142</v>
      </c>
      <c r="D661" s="39" t="s">
        <v>4143</v>
      </c>
      <c r="E661" s="39">
        <v>50111361</v>
      </c>
      <c r="F661" s="39" t="s">
        <v>156</v>
      </c>
    </row>
    <row r="662" spans="1:9" x14ac:dyDescent="0.25">
      <c r="A662" s="39" t="s">
        <v>3881</v>
      </c>
      <c r="C662" s="39" t="s">
        <v>4142</v>
      </c>
      <c r="D662" s="39" t="s">
        <v>4143</v>
      </c>
      <c r="E662" s="39">
        <v>50111362</v>
      </c>
      <c r="F662" s="39" t="s">
        <v>4172</v>
      </c>
      <c r="I662" s="39" t="s">
        <v>4173</v>
      </c>
    </row>
    <row r="663" spans="1:9" x14ac:dyDescent="0.25">
      <c r="A663" s="39">
        <v>51109127</v>
      </c>
      <c r="B663" s="39" t="s">
        <v>4174</v>
      </c>
      <c r="C663" s="39" t="s">
        <v>4142</v>
      </c>
      <c r="D663" s="39" t="s">
        <v>4143</v>
      </c>
      <c r="E663" s="39">
        <v>50111363</v>
      </c>
      <c r="F663" s="39" t="s">
        <v>4174</v>
      </c>
      <c r="I663" s="39" t="s">
        <v>4175</v>
      </c>
    </row>
    <row r="664" spans="1:9" x14ac:dyDescent="0.25">
      <c r="A664" s="39">
        <v>51132101</v>
      </c>
      <c r="B664" s="39" t="s">
        <v>3081</v>
      </c>
      <c r="C664" s="39" t="s">
        <v>4142</v>
      </c>
      <c r="D664" s="39" t="s">
        <v>4143</v>
      </c>
      <c r="E664" s="39">
        <v>50111364</v>
      </c>
      <c r="F664" s="39" t="s">
        <v>3081</v>
      </c>
      <c r="I664" s="39" t="s">
        <v>4175</v>
      </c>
    </row>
    <row r="665" spans="1:9" x14ac:dyDescent="0.25">
      <c r="A665" s="39">
        <v>51132102</v>
      </c>
      <c r="B665" s="39" t="s">
        <v>352</v>
      </c>
      <c r="C665" s="39" t="s">
        <v>4142</v>
      </c>
      <c r="D665" s="39" t="s">
        <v>4143</v>
      </c>
      <c r="E665" s="39">
        <v>50111366</v>
      </c>
      <c r="F665" s="39" t="s">
        <v>352</v>
      </c>
      <c r="I665" s="39" t="s">
        <v>4175</v>
      </c>
    </row>
    <row r="666" spans="1:9" x14ac:dyDescent="0.25">
      <c r="A666" s="39" t="s">
        <v>3881</v>
      </c>
      <c r="C666" s="39" t="s">
        <v>4142</v>
      </c>
      <c r="D666" s="39" t="s">
        <v>4143</v>
      </c>
      <c r="E666" s="39">
        <v>50111367</v>
      </c>
      <c r="F666" s="39" t="s">
        <v>4132</v>
      </c>
      <c r="I666" s="39" t="s">
        <v>3996</v>
      </c>
    </row>
    <row r="667" spans="1:9" x14ac:dyDescent="0.25">
      <c r="A667" s="39">
        <v>51109128</v>
      </c>
      <c r="B667" s="39" t="s">
        <v>3778</v>
      </c>
      <c r="C667" s="39" t="s">
        <v>4142</v>
      </c>
      <c r="D667" s="39" t="s">
        <v>4143</v>
      </c>
      <c r="E667" s="39">
        <v>50111368</v>
      </c>
      <c r="F667" s="39" t="s">
        <v>3778</v>
      </c>
      <c r="I667" s="39" t="s">
        <v>4176</v>
      </c>
    </row>
    <row r="668" spans="1:9" x14ac:dyDescent="0.25">
      <c r="A668" s="39">
        <v>51109129</v>
      </c>
      <c r="B668" s="39" t="s">
        <v>3780</v>
      </c>
      <c r="C668" s="39" t="s">
        <v>4142</v>
      </c>
      <c r="D668" s="39" t="s">
        <v>4143</v>
      </c>
      <c r="E668" s="39">
        <v>50111369</v>
      </c>
      <c r="F668" s="39" t="s">
        <v>3780</v>
      </c>
      <c r="I668" s="39" t="s">
        <v>4176</v>
      </c>
    </row>
    <row r="669" spans="1:9" x14ac:dyDescent="0.25">
      <c r="A669" s="39" t="s">
        <v>3881</v>
      </c>
      <c r="C669" s="39" t="s">
        <v>4142</v>
      </c>
      <c r="D669" s="39" t="s">
        <v>4143</v>
      </c>
      <c r="E669" s="39">
        <v>50111370</v>
      </c>
      <c r="F669" s="39" t="s">
        <v>4177</v>
      </c>
      <c r="I669" s="39" t="s">
        <v>4178</v>
      </c>
    </row>
    <row r="670" spans="1:9" x14ac:dyDescent="0.25">
      <c r="A670" s="39">
        <v>51104121</v>
      </c>
      <c r="B670" s="39" t="s">
        <v>126</v>
      </c>
      <c r="C670" s="39" t="s">
        <v>4142</v>
      </c>
      <c r="D670" s="39" t="s">
        <v>4143</v>
      </c>
      <c r="E670" s="39">
        <v>50111371</v>
      </c>
      <c r="F670" s="39" t="s">
        <v>126</v>
      </c>
      <c r="I670" s="39" t="s">
        <v>4179</v>
      </c>
    </row>
    <row r="671" spans="1:9" x14ac:dyDescent="0.25">
      <c r="A671" s="39">
        <v>51132111</v>
      </c>
      <c r="B671" s="39" t="s">
        <v>356</v>
      </c>
      <c r="C671" s="39" t="s">
        <v>4142</v>
      </c>
      <c r="D671" s="39" t="s">
        <v>4143</v>
      </c>
      <c r="E671" s="39">
        <v>50111501</v>
      </c>
      <c r="F671" s="39" t="s">
        <v>356</v>
      </c>
      <c r="I671" s="39" t="s">
        <v>3996</v>
      </c>
    </row>
    <row r="672" spans="1:9" x14ac:dyDescent="0.25">
      <c r="A672" s="39">
        <v>51132112</v>
      </c>
      <c r="B672" s="39" t="s">
        <v>359</v>
      </c>
      <c r="C672" s="39" t="s">
        <v>4142</v>
      </c>
      <c r="D672" s="39" t="s">
        <v>4143</v>
      </c>
      <c r="E672" s="39">
        <v>50111502</v>
      </c>
      <c r="F672" s="39" t="s">
        <v>359</v>
      </c>
      <c r="I672" s="39" t="s">
        <v>3996</v>
      </c>
    </row>
    <row r="673" spans="1:9" x14ac:dyDescent="0.25">
      <c r="A673" s="39">
        <v>53132111</v>
      </c>
      <c r="B673" s="39" t="s">
        <v>1195</v>
      </c>
      <c r="C673" s="39" t="s">
        <v>4142</v>
      </c>
      <c r="D673" s="39" t="s">
        <v>4143</v>
      </c>
      <c r="E673" s="39">
        <v>50219101</v>
      </c>
      <c r="F673" s="39" t="s">
        <v>1195</v>
      </c>
      <c r="I673" s="39" t="s">
        <v>3996</v>
      </c>
    </row>
    <row r="674" spans="1:9" x14ac:dyDescent="0.25">
      <c r="A674" s="39">
        <v>53132112</v>
      </c>
      <c r="B674" s="39" t="s">
        <v>1198</v>
      </c>
      <c r="C674" s="39" t="s">
        <v>4142</v>
      </c>
      <c r="D674" s="39" t="s">
        <v>4143</v>
      </c>
      <c r="E674" s="39">
        <v>50219102</v>
      </c>
      <c r="F674" s="39" t="s">
        <v>1198</v>
      </c>
      <c r="I674" s="39" t="s">
        <v>3996</v>
      </c>
    </row>
    <row r="675" spans="1:9" x14ac:dyDescent="0.25">
      <c r="A675" s="39">
        <v>54132111</v>
      </c>
      <c r="B675" s="39" t="s">
        <v>1914</v>
      </c>
      <c r="C675" s="39" t="s">
        <v>4142</v>
      </c>
      <c r="D675" s="39" t="s">
        <v>4143</v>
      </c>
      <c r="E675" s="39">
        <v>50331001</v>
      </c>
      <c r="F675" s="39" t="s">
        <v>1914</v>
      </c>
      <c r="I675" s="39" t="s">
        <v>3996</v>
      </c>
    </row>
    <row r="676" spans="1:9" x14ac:dyDescent="0.25">
      <c r="A676" s="39">
        <v>54132112</v>
      </c>
      <c r="B676" s="39" t="s">
        <v>1917</v>
      </c>
      <c r="C676" s="39" t="s">
        <v>4142</v>
      </c>
      <c r="D676" s="39" t="s">
        <v>4143</v>
      </c>
      <c r="E676" s="39">
        <v>50331002</v>
      </c>
      <c r="F676" s="39" t="s">
        <v>1917</v>
      </c>
      <c r="I676" s="39" t="s">
        <v>3996</v>
      </c>
    </row>
    <row r="677" spans="1:9" x14ac:dyDescent="0.25">
      <c r="A677" s="39">
        <v>51710211</v>
      </c>
      <c r="B677" s="39" t="s">
        <v>3353</v>
      </c>
      <c r="C677" s="39" t="s">
        <v>4180</v>
      </c>
      <c r="D677" s="39" t="s">
        <v>4181</v>
      </c>
      <c r="E677" s="39">
        <v>50116111</v>
      </c>
      <c r="F677" s="39" t="s">
        <v>3353</v>
      </c>
    </row>
    <row r="678" spans="1:9" x14ac:dyDescent="0.25">
      <c r="A678" s="39">
        <v>51710221</v>
      </c>
      <c r="B678" s="39" t="s">
        <v>3355</v>
      </c>
      <c r="C678" s="39" t="s">
        <v>4180</v>
      </c>
      <c r="D678" s="39" t="s">
        <v>4181</v>
      </c>
      <c r="E678" s="39">
        <v>50116112</v>
      </c>
      <c r="F678" s="39" t="s">
        <v>3355</v>
      </c>
    </row>
    <row r="679" spans="1:9" x14ac:dyDescent="0.25">
      <c r="A679" s="39" t="s">
        <v>3881</v>
      </c>
      <c r="C679" s="39" t="s">
        <v>4180</v>
      </c>
      <c r="D679" s="39" t="s">
        <v>4181</v>
      </c>
      <c r="E679" s="39">
        <v>50116113</v>
      </c>
      <c r="F679" s="39" t="s">
        <v>4182</v>
      </c>
    </row>
    <row r="680" spans="1:9" x14ac:dyDescent="0.25">
      <c r="A680" s="39" t="s">
        <v>3881</v>
      </c>
      <c r="C680" s="39" t="s">
        <v>4180</v>
      </c>
      <c r="D680" s="39" t="s">
        <v>4181</v>
      </c>
      <c r="E680" s="39">
        <v>50116114</v>
      </c>
      <c r="F680" s="39" t="s">
        <v>4183</v>
      </c>
    </row>
    <row r="681" spans="1:9" x14ac:dyDescent="0.25">
      <c r="A681" s="39">
        <v>51711111</v>
      </c>
      <c r="B681" s="39" t="s">
        <v>4184</v>
      </c>
      <c r="C681" s="39" t="s">
        <v>4180</v>
      </c>
      <c r="D681" s="39" t="s">
        <v>4181</v>
      </c>
      <c r="E681" s="39">
        <v>50116121</v>
      </c>
      <c r="F681" s="39" t="s">
        <v>4184</v>
      </c>
    </row>
    <row r="682" spans="1:9" x14ac:dyDescent="0.25">
      <c r="A682" s="39">
        <v>51712111</v>
      </c>
      <c r="B682" s="39" t="s">
        <v>3358</v>
      </c>
      <c r="C682" s="39" t="s">
        <v>4180</v>
      </c>
      <c r="D682" s="39" t="s">
        <v>4181</v>
      </c>
      <c r="E682" s="39">
        <v>50116122</v>
      </c>
      <c r="F682" s="39" t="s">
        <v>3358</v>
      </c>
    </row>
    <row r="683" spans="1:9" x14ac:dyDescent="0.25">
      <c r="A683" s="39">
        <v>51713111</v>
      </c>
      <c r="B683" s="39" t="s">
        <v>1072</v>
      </c>
      <c r="C683" s="39" t="s">
        <v>4180</v>
      </c>
      <c r="D683" s="39" t="s">
        <v>4181</v>
      </c>
      <c r="E683" s="39">
        <v>50116123</v>
      </c>
      <c r="F683" s="39" t="s">
        <v>1072</v>
      </c>
    </row>
    <row r="684" spans="1:9" x14ac:dyDescent="0.25">
      <c r="A684" s="39">
        <v>51714111</v>
      </c>
      <c r="B684" s="39" t="s">
        <v>3361</v>
      </c>
      <c r="C684" s="39" t="s">
        <v>4180</v>
      </c>
      <c r="D684" s="39" t="s">
        <v>4181</v>
      </c>
      <c r="E684" s="39">
        <v>50116124</v>
      </c>
      <c r="F684" s="39" t="s">
        <v>3361</v>
      </c>
    </row>
    <row r="685" spans="1:9" x14ac:dyDescent="0.25">
      <c r="A685" s="39" t="s">
        <v>3881</v>
      </c>
      <c r="C685" s="39" t="s">
        <v>4180</v>
      </c>
      <c r="D685" s="39" t="s">
        <v>4181</v>
      </c>
      <c r="E685" s="39">
        <v>50116125</v>
      </c>
      <c r="F685" s="39" t="s">
        <v>4185</v>
      </c>
    </row>
    <row r="686" spans="1:9" x14ac:dyDescent="0.25">
      <c r="A686" s="39" t="s">
        <v>3881</v>
      </c>
      <c r="C686" s="39" t="s">
        <v>4180</v>
      </c>
      <c r="D686" s="39" t="s">
        <v>4181</v>
      </c>
      <c r="E686" s="39">
        <v>50116126</v>
      </c>
      <c r="F686" s="39" t="s">
        <v>4186</v>
      </c>
    </row>
    <row r="687" spans="1:9" x14ac:dyDescent="0.25">
      <c r="A687" s="39" t="s">
        <v>3881</v>
      </c>
      <c r="C687" s="39" t="s">
        <v>4180</v>
      </c>
      <c r="D687" s="39" t="s">
        <v>4181</v>
      </c>
      <c r="E687" s="39">
        <v>50116127</v>
      </c>
      <c r="F687" s="39" t="s">
        <v>4187</v>
      </c>
    </row>
    <row r="688" spans="1:9" x14ac:dyDescent="0.25">
      <c r="A688" s="39" t="s">
        <v>3881</v>
      </c>
      <c r="C688" s="39" t="s">
        <v>4180</v>
      </c>
      <c r="D688" s="39" t="s">
        <v>4181</v>
      </c>
      <c r="E688" s="39">
        <v>50116128</v>
      </c>
      <c r="F688" s="39" t="s">
        <v>4188</v>
      </c>
    </row>
    <row r="689" spans="1:6" x14ac:dyDescent="0.25">
      <c r="A689" s="39" t="s">
        <v>3881</v>
      </c>
      <c r="C689" s="39" t="s">
        <v>4180</v>
      </c>
      <c r="D689" s="39" t="s">
        <v>4181</v>
      </c>
      <c r="E689" s="39">
        <v>50116129</v>
      </c>
      <c r="F689" s="39" t="s">
        <v>4189</v>
      </c>
    </row>
    <row r="690" spans="1:6" x14ac:dyDescent="0.25">
      <c r="A690" s="39" t="s">
        <v>3881</v>
      </c>
      <c r="C690" s="39" t="s">
        <v>4180</v>
      </c>
      <c r="D690" s="39" t="s">
        <v>4181</v>
      </c>
      <c r="E690" s="39">
        <v>50116130</v>
      </c>
      <c r="F690" s="39" t="s">
        <v>4190</v>
      </c>
    </row>
    <row r="691" spans="1:6" x14ac:dyDescent="0.25">
      <c r="A691" s="39" t="s">
        <v>3881</v>
      </c>
      <c r="C691" s="39" t="s">
        <v>4180</v>
      </c>
      <c r="D691" s="39" t="s">
        <v>4181</v>
      </c>
      <c r="E691" s="39">
        <v>50116131</v>
      </c>
      <c r="F691" s="39" t="s">
        <v>4191</v>
      </c>
    </row>
    <row r="692" spans="1:6" x14ac:dyDescent="0.25">
      <c r="A692" s="39" t="s">
        <v>3881</v>
      </c>
      <c r="C692" s="39" t="s">
        <v>4180</v>
      </c>
      <c r="D692" s="39" t="s">
        <v>4181</v>
      </c>
      <c r="E692" s="39">
        <v>50116132</v>
      </c>
      <c r="F692" s="39" t="s">
        <v>4192</v>
      </c>
    </row>
    <row r="693" spans="1:6" x14ac:dyDescent="0.25">
      <c r="A693" s="39" t="s">
        <v>3881</v>
      </c>
      <c r="C693" s="39" t="s">
        <v>4180</v>
      </c>
      <c r="D693" s="39" t="s">
        <v>4181</v>
      </c>
      <c r="E693" s="39">
        <v>50116133</v>
      </c>
      <c r="F693" s="39" t="s">
        <v>4193</v>
      </c>
    </row>
    <row r="694" spans="1:6" x14ac:dyDescent="0.25">
      <c r="A694" s="39" t="s">
        <v>3881</v>
      </c>
      <c r="C694" s="39" t="s">
        <v>4180</v>
      </c>
      <c r="D694" s="39" t="s">
        <v>4181</v>
      </c>
      <c r="E694" s="39">
        <v>50116134</v>
      </c>
      <c r="F694" s="39" t="s">
        <v>4194</v>
      </c>
    </row>
    <row r="695" spans="1:6" x14ac:dyDescent="0.25">
      <c r="A695" s="39" t="s">
        <v>3881</v>
      </c>
      <c r="C695" s="39" t="s">
        <v>4180</v>
      </c>
      <c r="D695" s="39" t="s">
        <v>4181</v>
      </c>
      <c r="E695" s="39">
        <v>50116139</v>
      </c>
      <c r="F695" s="39" t="s">
        <v>4195</v>
      </c>
    </row>
    <row r="696" spans="1:6" x14ac:dyDescent="0.25">
      <c r="A696" s="39">
        <v>51715111</v>
      </c>
      <c r="B696" s="39" t="s">
        <v>3363</v>
      </c>
      <c r="C696" s="39" t="s">
        <v>4180</v>
      </c>
      <c r="D696" s="39" t="s">
        <v>4181</v>
      </c>
      <c r="E696" s="39">
        <v>50116151</v>
      </c>
      <c r="F696" s="39" t="s">
        <v>3363</v>
      </c>
    </row>
    <row r="697" spans="1:6" x14ac:dyDescent="0.25">
      <c r="A697" s="39">
        <v>51715211</v>
      </c>
      <c r="B697" s="39" t="s">
        <v>1081</v>
      </c>
      <c r="C697" s="39" t="s">
        <v>4180</v>
      </c>
      <c r="D697" s="39" t="s">
        <v>4181</v>
      </c>
      <c r="E697" s="39">
        <v>50116152</v>
      </c>
      <c r="F697" s="39" t="s">
        <v>1081</v>
      </c>
    </row>
    <row r="698" spans="1:6" x14ac:dyDescent="0.25">
      <c r="A698" s="39" t="s">
        <v>3881</v>
      </c>
      <c r="C698" s="39" t="s">
        <v>4180</v>
      </c>
      <c r="D698" s="39" t="s">
        <v>4181</v>
      </c>
      <c r="E698" s="39">
        <v>50116153</v>
      </c>
      <c r="F698" s="39" t="s">
        <v>4196</v>
      </c>
    </row>
    <row r="699" spans="1:6" x14ac:dyDescent="0.25">
      <c r="A699" s="39">
        <v>51715311</v>
      </c>
      <c r="B699" s="39" t="s">
        <v>4197</v>
      </c>
      <c r="C699" s="39" t="s">
        <v>4180</v>
      </c>
      <c r="D699" s="39" t="s">
        <v>4181</v>
      </c>
      <c r="E699" s="39">
        <v>50116161</v>
      </c>
      <c r="F699" s="39" t="s">
        <v>4198</v>
      </c>
    </row>
    <row r="700" spans="1:6" x14ac:dyDescent="0.25">
      <c r="A700" s="39">
        <v>51715411</v>
      </c>
      <c r="B700" s="39" t="s">
        <v>1087</v>
      </c>
      <c r="C700" s="39" t="s">
        <v>4180</v>
      </c>
      <c r="D700" s="39" t="s">
        <v>4181</v>
      </c>
      <c r="E700" s="39">
        <v>50116171</v>
      </c>
      <c r="F700" s="39" t="s">
        <v>4199</v>
      </c>
    </row>
    <row r="701" spans="1:6" x14ac:dyDescent="0.25">
      <c r="A701" s="39">
        <v>51710121</v>
      </c>
      <c r="B701" s="39" t="s">
        <v>1057</v>
      </c>
      <c r="C701" s="39" t="s">
        <v>4180</v>
      </c>
      <c r="D701" s="39" t="s">
        <v>4181</v>
      </c>
      <c r="E701" s="39">
        <v>50116181</v>
      </c>
      <c r="F701" s="39" t="s">
        <v>4200</v>
      </c>
    </row>
    <row r="702" spans="1:6" x14ac:dyDescent="0.25">
      <c r="A702" s="39">
        <v>53710211</v>
      </c>
      <c r="B702" s="39" t="s">
        <v>3501</v>
      </c>
      <c r="C702" s="39" t="s">
        <v>4180</v>
      </c>
      <c r="D702" s="39" t="s">
        <v>4181</v>
      </c>
      <c r="E702" s="39">
        <v>50214111</v>
      </c>
      <c r="F702" s="39" t="s">
        <v>3501</v>
      </c>
    </row>
    <row r="703" spans="1:6" x14ac:dyDescent="0.25">
      <c r="A703" s="39">
        <v>53710221</v>
      </c>
      <c r="B703" s="39" t="s">
        <v>3502</v>
      </c>
      <c r="C703" s="39" t="s">
        <v>4180</v>
      </c>
      <c r="D703" s="39" t="s">
        <v>4181</v>
      </c>
      <c r="E703" s="39">
        <v>50214112</v>
      </c>
      <c r="F703" s="39" t="s">
        <v>3502</v>
      </c>
    </row>
    <row r="704" spans="1:6" x14ac:dyDescent="0.25">
      <c r="A704" s="39">
        <v>53715111</v>
      </c>
      <c r="B704" s="39" t="s">
        <v>3503</v>
      </c>
      <c r="C704" s="39" t="s">
        <v>4180</v>
      </c>
      <c r="D704" s="39" t="s">
        <v>4181</v>
      </c>
      <c r="E704" s="39">
        <v>50214121</v>
      </c>
      <c r="F704" s="39" t="s">
        <v>3503</v>
      </c>
    </row>
    <row r="705" spans="1:6" x14ac:dyDescent="0.25">
      <c r="A705" s="39">
        <v>53715211</v>
      </c>
      <c r="B705" s="39" t="s">
        <v>1861</v>
      </c>
      <c r="C705" s="39" t="s">
        <v>4180</v>
      </c>
      <c r="D705" s="39" t="s">
        <v>4181</v>
      </c>
      <c r="E705" s="39">
        <v>50214122</v>
      </c>
      <c r="F705" s="39" t="s">
        <v>1861</v>
      </c>
    </row>
    <row r="706" spans="1:6" x14ac:dyDescent="0.25">
      <c r="A706" s="39">
        <v>53715311</v>
      </c>
      <c r="B706" s="39" t="s">
        <v>4201</v>
      </c>
      <c r="C706" s="39" t="s">
        <v>4180</v>
      </c>
      <c r="D706" s="39" t="s">
        <v>4181</v>
      </c>
      <c r="E706" s="39">
        <v>50214130</v>
      </c>
      <c r="F706" s="39" t="s">
        <v>4202</v>
      </c>
    </row>
    <row r="707" spans="1:6" x14ac:dyDescent="0.25">
      <c r="A707" s="39">
        <v>53715411</v>
      </c>
      <c r="B707" s="39" t="s">
        <v>1867</v>
      </c>
      <c r="C707" s="39" t="s">
        <v>4180</v>
      </c>
      <c r="D707" s="39" t="s">
        <v>4181</v>
      </c>
      <c r="E707" s="39">
        <v>50214140</v>
      </c>
      <c r="F707" s="39" t="s">
        <v>4203</v>
      </c>
    </row>
    <row r="708" spans="1:6" x14ac:dyDescent="0.25">
      <c r="A708" s="39">
        <v>54710211</v>
      </c>
      <c r="B708" s="39" t="s">
        <v>3637</v>
      </c>
      <c r="C708" s="39" t="s">
        <v>4180</v>
      </c>
      <c r="D708" s="39" t="s">
        <v>4181</v>
      </c>
      <c r="E708" s="39">
        <v>50314111</v>
      </c>
      <c r="F708" s="39" t="s">
        <v>3637</v>
      </c>
    </row>
    <row r="709" spans="1:6" x14ac:dyDescent="0.25">
      <c r="A709" s="39">
        <v>54710221</v>
      </c>
      <c r="B709" s="39" t="s">
        <v>3638</v>
      </c>
      <c r="C709" s="39" t="s">
        <v>4180</v>
      </c>
      <c r="D709" s="39" t="s">
        <v>4181</v>
      </c>
      <c r="E709" s="39">
        <v>50314112</v>
      </c>
      <c r="F709" s="39" t="s">
        <v>3638</v>
      </c>
    </row>
    <row r="710" spans="1:6" x14ac:dyDescent="0.25">
      <c r="A710" s="39" t="s">
        <v>3881</v>
      </c>
      <c r="C710" s="39" t="s">
        <v>4180</v>
      </c>
      <c r="D710" s="39" t="s">
        <v>4181</v>
      </c>
      <c r="E710" s="39">
        <v>50314113</v>
      </c>
      <c r="F710" s="39" t="s">
        <v>4204</v>
      </c>
    </row>
    <row r="711" spans="1:6" x14ac:dyDescent="0.25">
      <c r="A711" s="39" t="s">
        <v>3881</v>
      </c>
      <c r="C711" s="39" t="s">
        <v>4180</v>
      </c>
      <c r="D711" s="39" t="s">
        <v>4181</v>
      </c>
      <c r="E711" s="39">
        <v>50314114</v>
      </c>
      <c r="F711" s="39" t="s">
        <v>4205</v>
      </c>
    </row>
    <row r="712" spans="1:6" x14ac:dyDescent="0.25">
      <c r="A712" s="39" t="s">
        <v>3881</v>
      </c>
      <c r="C712" s="39" t="s">
        <v>4180</v>
      </c>
      <c r="D712" s="39" t="s">
        <v>4181</v>
      </c>
      <c r="E712" s="39">
        <v>50314115</v>
      </c>
      <c r="F712" s="39" t="s">
        <v>4206</v>
      </c>
    </row>
    <row r="713" spans="1:6" x14ac:dyDescent="0.25">
      <c r="A713" s="39" t="s">
        <v>3881</v>
      </c>
      <c r="C713" s="39" t="s">
        <v>4180</v>
      </c>
      <c r="D713" s="39" t="s">
        <v>4181</v>
      </c>
      <c r="E713" s="39">
        <v>50314116</v>
      </c>
      <c r="F713" s="39" t="s">
        <v>4183</v>
      </c>
    </row>
    <row r="714" spans="1:6" x14ac:dyDescent="0.25">
      <c r="A714" s="39">
        <v>54715111</v>
      </c>
      <c r="B714" s="39" t="s">
        <v>3639</v>
      </c>
      <c r="C714" s="39" t="s">
        <v>4180</v>
      </c>
      <c r="D714" s="39" t="s">
        <v>4181</v>
      </c>
      <c r="E714" s="39">
        <v>50314121</v>
      </c>
      <c r="F714" s="39" t="s">
        <v>3639</v>
      </c>
    </row>
    <row r="715" spans="1:6" x14ac:dyDescent="0.25">
      <c r="A715" s="39">
        <v>54715211</v>
      </c>
      <c r="B715" s="39" t="s">
        <v>2671</v>
      </c>
      <c r="C715" s="39" t="s">
        <v>4180</v>
      </c>
      <c r="D715" s="39" t="s">
        <v>4181</v>
      </c>
      <c r="E715" s="39">
        <v>50314122</v>
      </c>
      <c r="F715" s="39" t="s">
        <v>2671</v>
      </c>
    </row>
    <row r="716" spans="1:6" x14ac:dyDescent="0.25">
      <c r="A716" s="39" t="s">
        <v>3881</v>
      </c>
      <c r="C716" s="39" t="s">
        <v>4180</v>
      </c>
      <c r="D716" s="39" t="s">
        <v>4181</v>
      </c>
      <c r="E716" s="39">
        <v>50314123</v>
      </c>
      <c r="F716" s="39" t="s">
        <v>4207</v>
      </c>
    </row>
    <row r="717" spans="1:6" x14ac:dyDescent="0.25">
      <c r="A717" s="39" t="s">
        <v>3881</v>
      </c>
      <c r="C717" s="39" t="s">
        <v>4180</v>
      </c>
      <c r="D717" s="39" t="s">
        <v>4181</v>
      </c>
      <c r="E717" s="39">
        <v>50314124</v>
      </c>
      <c r="F717" s="39" t="s">
        <v>4208</v>
      </c>
    </row>
    <row r="718" spans="1:6" x14ac:dyDescent="0.25">
      <c r="A718" s="39">
        <v>54715311</v>
      </c>
      <c r="B718" s="39" t="s">
        <v>4209</v>
      </c>
      <c r="C718" s="39" t="s">
        <v>4180</v>
      </c>
      <c r="D718" s="39" t="s">
        <v>4181</v>
      </c>
      <c r="E718" s="39">
        <v>50314131</v>
      </c>
      <c r="F718" s="39" t="s">
        <v>4209</v>
      </c>
    </row>
    <row r="719" spans="1:6" x14ac:dyDescent="0.25">
      <c r="A719" s="39" t="s">
        <v>3881</v>
      </c>
      <c r="C719" s="39" t="s">
        <v>4180</v>
      </c>
      <c r="D719" s="39" t="s">
        <v>4181</v>
      </c>
      <c r="E719" s="39">
        <v>50314132</v>
      </c>
      <c r="F719" s="39" t="s">
        <v>4210</v>
      </c>
    </row>
    <row r="720" spans="1:6" x14ac:dyDescent="0.25">
      <c r="A720" s="39">
        <v>54715411</v>
      </c>
      <c r="B720" s="39" t="s">
        <v>2677</v>
      </c>
      <c r="C720" s="39" t="s">
        <v>4180</v>
      </c>
      <c r="D720" s="39" t="s">
        <v>4181</v>
      </c>
      <c r="E720" s="39">
        <v>50314141</v>
      </c>
      <c r="F720" s="39" t="s">
        <v>2677</v>
      </c>
    </row>
    <row r="721" spans="1:8" x14ac:dyDescent="0.25">
      <c r="A721" s="39" t="s">
        <v>3881</v>
      </c>
      <c r="C721" s="39" t="s">
        <v>4180</v>
      </c>
      <c r="D721" s="39" t="s">
        <v>4181</v>
      </c>
      <c r="E721" s="39">
        <v>50314142</v>
      </c>
      <c r="F721" s="39" t="s">
        <v>4211</v>
      </c>
    </row>
    <row r="722" spans="1:8" x14ac:dyDescent="0.25">
      <c r="A722" s="39">
        <v>54710121</v>
      </c>
      <c r="B722" s="39" t="s">
        <v>2659</v>
      </c>
      <c r="C722" s="39" t="s">
        <v>4180</v>
      </c>
      <c r="D722" s="39" t="s">
        <v>4181</v>
      </c>
      <c r="E722" s="39">
        <v>50314151</v>
      </c>
      <c r="F722" s="39" t="s">
        <v>2659</v>
      </c>
    </row>
    <row r="723" spans="1:8" x14ac:dyDescent="0.25">
      <c r="A723" s="39" t="s">
        <v>3881</v>
      </c>
      <c r="C723" s="39" t="s">
        <v>4180</v>
      </c>
      <c r="D723" s="39" t="s">
        <v>4181</v>
      </c>
      <c r="E723" s="39">
        <v>50314152</v>
      </c>
      <c r="F723" s="39" t="s">
        <v>4212</v>
      </c>
    </row>
    <row r="724" spans="1:8" x14ac:dyDescent="0.25">
      <c r="A724" s="39" t="s">
        <v>3881</v>
      </c>
      <c r="C724" s="39" t="s">
        <v>4180</v>
      </c>
      <c r="D724" s="39" t="s">
        <v>4181</v>
      </c>
      <c r="E724" s="39">
        <v>50314153</v>
      </c>
      <c r="F724" s="39" t="s">
        <v>4213</v>
      </c>
    </row>
    <row r="725" spans="1:8" x14ac:dyDescent="0.25">
      <c r="A725" s="39">
        <v>51750111</v>
      </c>
      <c r="B725" s="39" t="s">
        <v>1153</v>
      </c>
      <c r="C725" s="39" t="s">
        <v>4180</v>
      </c>
      <c r="D725" s="39" t="s">
        <v>4181</v>
      </c>
      <c r="E725" s="39">
        <v>50116211</v>
      </c>
      <c r="F725" s="39" t="s">
        <v>1153</v>
      </c>
    </row>
    <row r="726" spans="1:8" x14ac:dyDescent="0.25">
      <c r="A726" s="39" t="s">
        <v>3881</v>
      </c>
      <c r="C726" s="39" t="s">
        <v>4180</v>
      </c>
      <c r="D726" s="39" t="s">
        <v>4181</v>
      </c>
      <c r="E726" s="39">
        <v>50116212</v>
      </c>
      <c r="F726" s="39" t="s">
        <v>4214</v>
      </c>
    </row>
    <row r="727" spans="1:8" x14ac:dyDescent="0.25">
      <c r="A727" s="39" t="s">
        <v>3881</v>
      </c>
      <c r="C727" s="39" t="s">
        <v>4180</v>
      </c>
      <c r="D727" s="39" t="s">
        <v>4181</v>
      </c>
      <c r="E727" s="39">
        <v>50116213</v>
      </c>
      <c r="F727" s="39" t="s">
        <v>4215</v>
      </c>
    </row>
    <row r="728" spans="1:8" x14ac:dyDescent="0.25">
      <c r="A728" s="39" t="s">
        <v>3881</v>
      </c>
      <c r="C728" s="39" t="s">
        <v>4180</v>
      </c>
      <c r="D728" s="39" t="s">
        <v>4181</v>
      </c>
      <c r="E728" s="39">
        <v>50116214</v>
      </c>
      <c r="F728" s="39" t="s">
        <v>4216</v>
      </c>
    </row>
    <row r="729" spans="1:8" x14ac:dyDescent="0.25">
      <c r="A729" s="39">
        <v>51750211</v>
      </c>
      <c r="B729" s="39" t="s">
        <v>1156</v>
      </c>
      <c r="C729" s="39" t="s">
        <v>4180</v>
      </c>
      <c r="D729" s="39" t="s">
        <v>4181</v>
      </c>
      <c r="E729" s="39">
        <v>50116221</v>
      </c>
      <c r="F729" s="39" t="s">
        <v>1156</v>
      </c>
    </row>
    <row r="730" spans="1:8" x14ac:dyDescent="0.25">
      <c r="A730" s="39">
        <v>51750311</v>
      </c>
      <c r="B730" s="39" t="s">
        <v>1159</v>
      </c>
      <c r="C730" s="39" t="s">
        <v>4180</v>
      </c>
      <c r="D730" s="39" t="s">
        <v>4181</v>
      </c>
      <c r="E730" s="39">
        <v>50116222</v>
      </c>
      <c r="F730" s="39" t="s">
        <v>1159</v>
      </c>
    </row>
    <row r="731" spans="1:8" x14ac:dyDescent="0.25">
      <c r="A731" s="39">
        <v>51750511</v>
      </c>
      <c r="B731" s="39" t="s">
        <v>1162</v>
      </c>
      <c r="C731" s="39" t="s">
        <v>4180</v>
      </c>
      <c r="D731" s="39" t="s">
        <v>4181</v>
      </c>
      <c r="E731" s="39">
        <v>50116223</v>
      </c>
      <c r="F731" s="39" t="s">
        <v>1162</v>
      </c>
    </row>
    <row r="732" spans="1:8" x14ac:dyDescent="0.25">
      <c r="A732" s="39">
        <v>51750611</v>
      </c>
      <c r="B732" s="39" t="s">
        <v>1165</v>
      </c>
      <c r="C732" s="39" t="s">
        <v>4180</v>
      </c>
      <c r="D732" s="39" t="s">
        <v>4181</v>
      </c>
      <c r="E732" s="39">
        <v>50116224</v>
      </c>
      <c r="F732" s="39" t="s">
        <v>1165</v>
      </c>
      <c r="H732" s="39" t="s">
        <v>4217</v>
      </c>
    </row>
    <row r="733" spans="1:8" x14ac:dyDescent="0.25">
      <c r="A733" s="39">
        <v>51760111</v>
      </c>
      <c r="B733" s="39" t="s">
        <v>4218</v>
      </c>
      <c r="C733" s="39" t="s">
        <v>4180</v>
      </c>
      <c r="D733" s="39" t="s">
        <v>4181</v>
      </c>
      <c r="E733" s="39">
        <v>50116230</v>
      </c>
      <c r="F733" s="39" t="s">
        <v>4219</v>
      </c>
    </row>
    <row r="734" spans="1:8" x14ac:dyDescent="0.25">
      <c r="A734" s="39" t="s">
        <v>3881</v>
      </c>
      <c r="C734" s="39" t="s">
        <v>4180</v>
      </c>
      <c r="D734" s="39" t="s">
        <v>4181</v>
      </c>
      <c r="E734" s="39">
        <v>50116250</v>
      </c>
      <c r="F734" s="39" t="s">
        <v>4220</v>
      </c>
    </row>
    <row r="735" spans="1:8" x14ac:dyDescent="0.25">
      <c r="A735" s="39">
        <v>53750111</v>
      </c>
      <c r="B735" s="39" t="s">
        <v>1895</v>
      </c>
      <c r="C735" s="39" t="s">
        <v>4180</v>
      </c>
      <c r="D735" s="39" t="s">
        <v>4181</v>
      </c>
      <c r="E735" s="39">
        <v>50214211</v>
      </c>
      <c r="F735" s="39" t="s">
        <v>1895</v>
      </c>
    </row>
    <row r="736" spans="1:8" x14ac:dyDescent="0.25">
      <c r="A736" s="39">
        <v>53750511</v>
      </c>
      <c r="B736" s="39" t="s">
        <v>1904</v>
      </c>
      <c r="C736" s="39" t="s">
        <v>4180</v>
      </c>
      <c r="D736" s="39" t="s">
        <v>4181</v>
      </c>
      <c r="E736" s="39">
        <v>50214212</v>
      </c>
      <c r="F736" s="39" t="s">
        <v>1904</v>
      </c>
    </row>
    <row r="737" spans="1:8" x14ac:dyDescent="0.25">
      <c r="A737" s="39">
        <v>53750611</v>
      </c>
      <c r="B737" s="39" t="s">
        <v>1907</v>
      </c>
      <c r="C737" s="39" t="s">
        <v>4180</v>
      </c>
      <c r="D737" s="39" t="s">
        <v>4181</v>
      </c>
      <c r="E737" s="39">
        <v>50214223</v>
      </c>
      <c r="F737" s="39" t="s">
        <v>1907</v>
      </c>
      <c r="H737" s="39" t="s">
        <v>4217</v>
      </c>
    </row>
    <row r="738" spans="1:8" x14ac:dyDescent="0.25">
      <c r="A738" s="39">
        <v>53750211</v>
      </c>
      <c r="B738" s="39" t="s">
        <v>1898</v>
      </c>
      <c r="C738" s="39" t="s">
        <v>4180</v>
      </c>
      <c r="D738" s="39" t="s">
        <v>4181</v>
      </c>
      <c r="E738" s="39">
        <v>50214221</v>
      </c>
      <c r="F738" s="39" t="s">
        <v>1898</v>
      </c>
    </row>
    <row r="739" spans="1:8" x14ac:dyDescent="0.25">
      <c r="A739" s="39">
        <v>53750311</v>
      </c>
      <c r="B739" s="39" t="s">
        <v>1901</v>
      </c>
      <c r="C739" s="39" t="s">
        <v>4180</v>
      </c>
      <c r="D739" s="39" t="s">
        <v>4181</v>
      </c>
      <c r="E739" s="39">
        <v>50214222</v>
      </c>
      <c r="F739" s="39" t="s">
        <v>1901</v>
      </c>
    </row>
    <row r="740" spans="1:8" x14ac:dyDescent="0.25">
      <c r="A740" s="39">
        <v>54750111</v>
      </c>
      <c r="B740" s="39" t="s">
        <v>2705</v>
      </c>
      <c r="C740" s="39" t="s">
        <v>4180</v>
      </c>
      <c r="D740" s="39" t="s">
        <v>4181</v>
      </c>
      <c r="E740" s="39">
        <v>50314211</v>
      </c>
      <c r="F740" s="39" t="s">
        <v>2705</v>
      </c>
    </row>
    <row r="741" spans="1:8" x14ac:dyDescent="0.25">
      <c r="A741" s="39">
        <v>54750511</v>
      </c>
      <c r="B741" s="39" t="s">
        <v>2714</v>
      </c>
      <c r="C741" s="39" t="s">
        <v>4180</v>
      </c>
      <c r="D741" s="39" t="s">
        <v>4181</v>
      </c>
      <c r="E741" s="39">
        <v>50314212</v>
      </c>
      <c r="F741" s="39" t="s">
        <v>2714</v>
      </c>
    </row>
    <row r="742" spans="1:8" x14ac:dyDescent="0.25">
      <c r="A742" s="39">
        <v>54750611</v>
      </c>
      <c r="B742" s="39" t="s">
        <v>2717</v>
      </c>
      <c r="C742" s="39" t="s">
        <v>4180</v>
      </c>
      <c r="D742" s="39" t="s">
        <v>4181</v>
      </c>
      <c r="E742" s="39">
        <v>50314223</v>
      </c>
      <c r="F742" s="39" t="s">
        <v>2717</v>
      </c>
      <c r="H742" s="39" t="s">
        <v>4217</v>
      </c>
    </row>
    <row r="743" spans="1:8" x14ac:dyDescent="0.25">
      <c r="A743" s="39" t="s">
        <v>3881</v>
      </c>
      <c r="C743" s="39" t="s">
        <v>4180</v>
      </c>
      <c r="D743" s="39" t="s">
        <v>4181</v>
      </c>
      <c r="E743" s="39">
        <v>50314213</v>
      </c>
      <c r="F743" s="39" t="s">
        <v>4221</v>
      </c>
    </row>
    <row r="744" spans="1:8" x14ac:dyDescent="0.25">
      <c r="A744" s="39" t="s">
        <v>3881</v>
      </c>
      <c r="C744" s="39" t="s">
        <v>4180</v>
      </c>
      <c r="D744" s="39" t="s">
        <v>4181</v>
      </c>
      <c r="E744" s="39">
        <v>50314214</v>
      </c>
      <c r="F744" s="39" t="s">
        <v>4222</v>
      </c>
    </row>
    <row r="745" spans="1:8" x14ac:dyDescent="0.25">
      <c r="A745" s="39">
        <v>54750211</v>
      </c>
      <c r="B745" s="39" t="s">
        <v>2708</v>
      </c>
      <c r="C745" s="39" t="s">
        <v>4180</v>
      </c>
      <c r="D745" s="39" t="s">
        <v>4181</v>
      </c>
      <c r="E745" s="39">
        <v>50314221</v>
      </c>
      <c r="F745" s="39" t="s">
        <v>2708</v>
      </c>
    </row>
    <row r="746" spans="1:8" x14ac:dyDescent="0.25">
      <c r="A746" s="39">
        <v>54750311</v>
      </c>
      <c r="B746" s="39" t="s">
        <v>2711</v>
      </c>
      <c r="C746" s="39" t="s">
        <v>4180</v>
      </c>
      <c r="D746" s="39" t="s">
        <v>4181</v>
      </c>
      <c r="E746" s="39">
        <v>50314222</v>
      </c>
      <c r="F746" s="39" t="s">
        <v>2711</v>
      </c>
    </row>
    <row r="747" spans="1:8" x14ac:dyDescent="0.25">
      <c r="A747" s="39">
        <v>51740211</v>
      </c>
      <c r="B747" s="39" t="s">
        <v>3406</v>
      </c>
      <c r="C747" s="39" t="s">
        <v>4180</v>
      </c>
      <c r="D747" s="39" t="s">
        <v>4181</v>
      </c>
      <c r="E747" s="39">
        <v>50116420</v>
      </c>
      <c r="F747" s="39" t="s">
        <v>3406</v>
      </c>
      <c r="H747" s="39" t="s">
        <v>4223</v>
      </c>
    </row>
    <row r="748" spans="1:8" x14ac:dyDescent="0.25">
      <c r="A748" s="39">
        <v>51740311</v>
      </c>
      <c r="B748" s="39" t="s">
        <v>4224</v>
      </c>
      <c r="C748" s="39" t="s">
        <v>4180</v>
      </c>
      <c r="D748" s="39" t="s">
        <v>4181</v>
      </c>
      <c r="E748" s="39">
        <v>50116430</v>
      </c>
      <c r="F748" s="39" t="s">
        <v>4225</v>
      </c>
    </row>
    <row r="749" spans="1:8" x14ac:dyDescent="0.25">
      <c r="A749" s="39">
        <v>53740211</v>
      </c>
      <c r="B749" s="39" t="s">
        <v>3510</v>
      </c>
      <c r="C749" s="39" t="s">
        <v>4180</v>
      </c>
      <c r="D749" s="39" t="s">
        <v>4181</v>
      </c>
      <c r="E749" s="39">
        <v>50214420</v>
      </c>
      <c r="F749" s="39" t="s">
        <v>4226</v>
      </c>
    </row>
    <row r="750" spans="1:8" x14ac:dyDescent="0.25">
      <c r="A750" s="39">
        <v>53740311</v>
      </c>
      <c r="B750" s="39" t="s">
        <v>4227</v>
      </c>
      <c r="C750" s="39" t="s">
        <v>4180</v>
      </c>
      <c r="D750" s="39" t="s">
        <v>4181</v>
      </c>
      <c r="E750" s="39">
        <v>50214430</v>
      </c>
      <c r="F750" s="39" t="s">
        <v>4228</v>
      </c>
    </row>
    <row r="751" spans="1:8" x14ac:dyDescent="0.25">
      <c r="A751" s="39">
        <v>54740211</v>
      </c>
      <c r="B751" s="39" t="s">
        <v>4229</v>
      </c>
      <c r="C751" s="39" t="s">
        <v>4180</v>
      </c>
      <c r="D751" s="39" t="s">
        <v>4181</v>
      </c>
      <c r="E751" s="39">
        <v>50314421</v>
      </c>
      <c r="F751" s="39" t="s">
        <v>4230</v>
      </c>
    </row>
    <row r="752" spans="1:8" x14ac:dyDescent="0.25">
      <c r="A752" s="39" t="s">
        <v>3881</v>
      </c>
      <c r="C752" s="39" t="s">
        <v>4180</v>
      </c>
      <c r="D752" s="39" t="s">
        <v>4181</v>
      </c>
      <c r="E752" s="39">
        <v>50314422</v>
      </c>
      <c r="F752" s="39" t="s">
        <v>4231</v>
      </c>
    </row>
    <row r="753" spans="1:9" x14ac:dyDescent="0.25">
      <c r="A753" s="39">
        <v>54740311</v>
      </c>
      <c r="B753" s="39" t="s">
        <v>4232</v>
      </c>
      <c r="C753" s="39" t="s">
        <v>4180</v>
      </c>
      <c r="D753" s="39" t="s">
        <v>4181</v>
      </c>
      <c r="E753" s="39">
        <v>50314430</v>
      </c>
      <c r="F753" s="39" t="s">
        <v>3647</v>
      </c>
    </row>
    <row r="754" spans="1:9" x14ac:dyDescent="0.25">
      <c r="A754" s="39">
        <v>51730111</v>
      </c>
      <c r="B754" s="39" t="s">
        <v>4235</v>
      </c>
      <c r="C754" s="39" t="s">
        <v>4233</v>
      </c>
      <c r="D754" s="39" t="s">
        <v>4234</v>
      </c>
      <c r="E754" s="39">
        <v>50116311</v>
      </c>
      <c r="F754" s="39" t="s">
        <v>4236</v>
      </c>
    </row>
    <row r="755" spans="1:9" x14ac:dyDescent="0.25">
      <c r="A755" s="39" t="s">
        <v>3881</v>
      </c>
      <c r="C755" s="39" t="s">
        <v>4233</v>
      </c>
      <c r="D755" s="39" t="s">
        <v>4234</v>
      </c>
      <c r="E755" s="39">
        <v>50116313</v>
      </c>
      <c r="F755" s="39" t="s">
        <v>4237</v>
      </c>
    </row>
    <row r="756" spans="1:9" x14ac:dyDescent="0.25">
      <c r="A756" s="39">
        <v>51730211</v>
      </c>
      <c r="B756" s="39" t="s">
        <v>3385</v>
      </c>
      <c r="C756" s="39" t="s">
        <v>4233</v>
      </c>
      <c r="D756" s="39" t="s">
        <v>4234</v>
      </c>
      <c r="E756" s="39">
        <v>50116321</v>
      </c>
      <c r="F756" s="39" t="s">
        <v>3385</v>
      </c>
    </row>
    <row r="757" spans="1:9" x14ac:dyDescent="0.25">
      <c r="A757" s="39" t="s">
        <v>3881</v>
      </c>
      <c r="C757" s="39" t="s">
        <v>4233</v>
      </c>
      <c r="D757" s="39" t="s">
        <v>4234</v>
      </c>
      <c r="E757" s="39">
        <v>50116322</v>
      </c>
      <c r="F757" s="39" t="s">
        <v>4238</v>
      </c>
    </row>
    <row r="758" spans="1:9" x14ac:dyDescent="0.25">
      <c r="A758" s="39">
        <v>51731111</v>
      </c>
      <c r="B758" s="39" t="s">
        <v>4239</v>
      </c>
      <c r="C758" s="39" t="s">
        <v>4233</v>
      </c>
      <c r="D758" s="39" t="s">
        <v>4234</v>
      </c>
      <c r="E758" s="39">
        <v>50116331</v>
      </c>
      <c r="F758" s="39" t="s">
        <v>4239</v>
      </c>
    </row>
    <row r="759" spans="1:9" x14ac:dyDescent="0.25">
      <c r="A759" s="39">
        <v>51732111</v>
      </c>
      <c r="B759" s="39" t="s">
        <v>4240</v>
      </c>
      <c r="C759" s="39" t="s">
        <v>4233</v>
      </c>
      <c r="D759" s="39" t="s">
        <v>4234</v>
      </c>
      <c r="E759" s="39">
        <v>50116332</v>
      </c>
      <c r="F759" s="39" t="s">
        <v>4241</v>
      </c>
    </row>
    <row r="760" spans="1:9" x14ac:dyDescent="0.25">
      <c r="A760" s="39">
        <v>51733111</v>
      </c>
      <c r="B760" s="39" t="s">
        <v>4242</v>
      </c>
      <c r="C760" s="39" t="s">
        <v>4233</v>
      </c>
      <c r="D760" s="39" t="s">
        <v>4234</v>
      </c>
      <c r="E760" s="39">
        <v>50116333</v>
      </c>
      <c r="F760" s="39" t="s">
        <v>4243</v>
      </c>
    </row>
    <row r="761" spans="1:9" x14ac:dyDescent="0.25">
      <c r="A761" s="39">
        <v>51734111</v>
      </c>
      <c r="B761" s="39" t="s">
        <v>3393</v>
      </c>
      <c r="C761" s="39" t="s">
        <v>4233</v>
      </c>
      <c r="D761" s="39" t="s">
        <v>4234</v>
      </c>
      <c r="E761" s="39">
        <v>50116334</v>
      </c>
      <c r="F761" s="39" t="s">
        <v>3393</v>
      </c>
    </row>
    <row r="762" spans="1:9" x14ac:dyDescent="0.25">
      <c r="A762" s="39" t="s">
        <v>3881</v>
      </c>
      <c r="C762" s="39" t="s">
        <v>4233</v>
      </c>
      <c r="D762" s="39" t="s">
        <v>4234</v>
      </c>
      <c r="E762" s="39">
        <v>50116335</v>
      </c>
      <c r="F762" s="39" t="s">
        <v>4244</v>
      </c>
    </row>
    <row r="763" spans="1:9" x14ac:dyDescent="0.25">
      <c r="A763" s="39" t="s">
        <v>3881</v>
      </c>
      <c r="C763" s="39" t="s">
        <v>4233</v>
      </c>
      <c r="D763" s="39" t="s">
        <v>4234</v>
      </c>
      <c r="E763" s="39">
        <v>50116336</v>
      </c>
      <c r="F763" s="39" t="s">
        <v>4245</v>
      </c>
    </row>
    <row r="764" spans="1:9" x14ac:dyDescent="0.25">
      <c r="A764" s="39">
        <v>51735411</v>
      </c>
      <c r="B764" s="39" t="s">
        <v>4246</v>
      </c>
      <c r="C764" s="39" t="s">
        <v>4233</v>
      </c>
      <c r="D764" s="39" t="s">
        <v>4234</v>
      </c>
      <c r="E764" s="39">
        <v>50116340</v>
      </c>
      <c r="F764" s="39" t="s">
        <v>4247</v>
      </c>
    </row>
    <row r="765" spans="1:9" x14ac:dyDescent="0.25">
      <c r="A765" s="39">
        <v>51735111</v>
      </c>
      <c r="B765" s="39" t="s">
        <v>3395</v>
      </c>
      <c r="C765" s="39" t="s">
        <v>4233</v>
      </c>
      <c r="D765" s="39" t="s">
        <v>4234</v>
      </c>
      <c r="E765" s="39">
        <v>50116350</v>
      </c>
      <c r="F765" s="39" t="s">
        <v>4248</v>
      </c>
    </row>
    <row r="766" spans="1:9" x14ac:dyDescent="0.25">
      <c r="A766" s="39">
        <v>51735311</v>
      </c>
      <c r="B766" s="39" t="s">
        <v>3397</v>
      </c>
      <c r="C766" s="39" t="s">
        <v>4233</v>
      </c>
      <c r="D766" s="39" t="s">
        <v>4234</v>
      </c>
      <c r="E766" s="39">
        <v>50116360</v>
      </c>
      <c r="F766" s="39" t="s">
        <v>4249</v>
      </c>
    </row>
    <row r="767" spans="1:9" x14ac:dyDescent="0.25">
      <c r="A767" s="39">
        <v>51736111</v>
      </c>
      <c r="B767" s="39" t="s">
        <v>3401</v>
      </c>
      <c r="C767" s="39" t="s">
        <v>4233</v>
      </c>
      <c r="D767" s="39" t="s">
        <v>4234</v>
      </c>
      <c r="E767" s="39">
        <v>50116370</v>
      </c>
      <c r="F767" s="39" t="s">
        <v>4250</v>
      </c>
    </row>
    <row r="768" spans="1:9" x14ac:dyDescent="0.25">
      <c r="A768" s="39">
        <v>51736211</v>
      </c>
      <c r="B768" s="39" t="s">
        <v>4251</v>
      </c>
      <c r="C768" s="39" t="s">
        <v>4233</v>
      </c>
      <c r="D768" s="39" t="s">
        <v>4234</v>
      </c>
      <c r="E768" s="39">
        <v>50116371</v>
      </c>
      <c r="F768" s="39" t="s">
        <v>4251</v>
      </c>
      <c r="I768" s="39" t="s">
        <v>3940</v>
      </c>
    </row>
    <row r="769" spans="1:6" x14ac:dyDescent="0.25">
      <c r="A769" s="39">
        <v>53730111</v>
      </c>
      <c r="B769" s="39" t="s">
        <v>4252</v>
      </c>
      <c r="C769" s="39" t="s">
        <v>4233</v>
      </c>
      <c r="D769" s="39" t="s">
        <v>4234</v>
      </c>
      <c r="E769" s="39">
        <v>50214310</v>
      </c>
      <c r="F769" s="39" t="s">
        <v>4253</v>
      </c>
    </row>
    <row r="770" spans="1:6" x14ac:dyDescent="0.25">
      <c r="A770" s="39">
        <v>53730211</v>
      </c>
      <c r="B770" s="39" t="s">
        <v>3506</v>
      </c>
      <c r="C770" s="39" t="s">
        <v>4233</v>
      </c>
      <c r="D770" s="39" t="s">
        <v>4234</v>
      </c>
      <c r="E770" s="39">
        <v>50214320</v>
      </c>
      <c r="F770" s="39" t="s">
        <v>3506</v>
      </c>
    </row>
    <row r="771" spans="1:6" x14ac:dyDescent="0.25">
      <c r="A771" s="39">
        <v>53735411</v>
      </c>
      <c r="B771" s="39" t="s">
        <v>4254</v>
      </c>
      <c r="C771" s="39" t="s">
        <v>4233</v>
      </c>
      <c r="D771" s="39" t="s">
        <v>4234</v>
      </c>
      <c r="E771" s="39">
        <v>50214330</v>
      </c>
      <c r="F771" s="39" t="s">
        <v>3509</v>
      </c>
    </row>
    <row r="772" spans="1:6" x14ac:dyDescent="0.25">
      <c r="A772" s="39">
        <v>53735111</v>
      </c>
      <c r="B772" s="39" t="s">
        <v>3507</v>
      </c>
      <c r="C772" s="39" t="s">
        <v>4233</v>
      </c>
      <c r="D772" s="39" t="s">
        <v>4234</v>
      </c>
      <c r="E772" s="39">
        <v>50214340</v>
      </c>
      <c r="F772" s="39" t="s">
        <v>3507</v>
      </c>
    </row>
    <row r="773" spans="1:6" x14ac:dyDescent="0.25">
      <c r="A773" s="39">
        <v>53735311</v>
      </c>
      <c r="B773" s="39" t="s">
        <v>3508</v>
      </c>
      <c r="C773" s="39" t="s">
        <v>4233</v>
      </c>
      <c r="D773" s="39" t="s">
        <v>4234</v>
      </c>
      <c r="E773" s="39">
        <v>50214350</v>
      </c>
      <c r="F773" s="39" t="s">
        <v>3508</v>
      </c>
    </row>
    <row r="774" spans="1:6" x14ac:dyDescent="0.25">
      <c r="A774" s="39">
        <v>54730111</v>
      </c>
      <c r="B774" s="39" t="s">
        <v>4255</v>
      </c>
      <c r="C774" s="39" t="s">
        <v>4233</v>
      </c>
      <c r="D774" s="39" t="s">
        <v>4234</v>
      </c>
      <c r="E774" s="39">
        <v>50314310</v>
      </c>
      <c r="F774" s="39" t="s">
        <v>4256</v>
      </c>
    </row>
    <row r="775" spans="1:6" x14ac:dyDescent="0.25">
      <c r="A775" s="39">
        <v>54730211</v>
      </c>
      <c r="B775" s="39" t="s">
        <v>3642</v>
      </c>
      <c r="C775" s="39" t="s">
        <v>4233</v>
      </c>
      <c r="D775" s="39" t="s">
        <v>4234</v>
      </c>
      <c r="E775" s="39">
        <v>50314320</v>
      </c>
      <c r="F775" s="39" t="s">
        <v>3642</v>
      </c>
    </row>
    <row r="776" spans="1:6" x14ac:dyDescent="0.25">
      <c r="A776" s="39">
        <v>54735411</v>
      </c>
      <c r="B776" s="39" t="s">
        <v>4257</v>
      </c>
      <c r="C776" s="39" t="s">
        <v>4233</v>
      </c>
      <c r="D776" s="39" t="s">
        <v>4234</v>
      </c>
      <c r="E776" s="39">
        <v>50314331</v>
      </c>
      <c r="F776" s="39" t="s">
        <v>3645</v>
      </c>
    </row>
    <row r="777" spans="1:6" x14ac:dyDescent="0.25">
      <c r="A777" s="39" t="s">
        <v>3881</v>
      </c>
      <c r="C777" s="39" t="s">
        <v>4233</v>
      </c>
      <c r="D777" s="39" t="s">
        <v>4234</v>
      </c>
      <c r="E777" s="39">
        <v>50314332</v>
      </c>
      <c r="F777" s="39" t="s">
        <v>4258</v>
      </c>
    </row>
    <row r="778" spans="1:6" x14ac:dyDescent="0.25">
      <c r="A778" s="39" t="s">
        <v>3881</v>
      </c>
      <c r="C778" s="39" t="s">
        <v>4233</v>
      </c>
      <c r="D778" s="39" t="s">
        <v>4234</v>
      </c>
      <c r="E778" s="39">
        <v>50314333</v>
      </c>
      <c r="F778" s="39" t="s">
        <v>4259</v>
      </c>
    </row>
    <row r="779" spans="1:6" x14ac:dyDescent="0.25">
      <c r="A779" s="39">
        <v>54735111</v>
      </c>
      <c r="B779" s="39" t="s">
        <v>3643</v>
      </c>
      <c r="C779" s="39" t="s">
        <v>4233</v>
      </c>
      <c r="D779" s="39" t="s">
        <v>4234</v>
      </c>
      <c r="E779" s="39">
        <v>50314340</v>
      </c>
      <c r="F779" s="39" t="s">
        <v>3643</v>
      </c>
    </row>
    <row r="780" spans="1:6" x14ac:dyDescent="0.25">
      <c r="A780" s="39">
        <v>54735311</v>
      </c>
      <c r="B780" s="39" t="s">
        <v>3644</v>
      </c>
      <c r="C780" s="39" t="s">
        <v>4233</v>
      </c>
      <c r="D780" s="39" t="s">
        <v>4234</v>
      </c>
      <c r="E780" s="39">
        <v>50314350</v>
      </c>
      <c r="F780" s="39" t="s">
        <v>3644</v>
      </c>
    </row>
    <row r="781" spans="1:6" x14ac:dyDescent="0.25">
      <c r="A781" s="39">
        <v>51739811</v>
      </c>
      <c r="B781" s="39" t="s">
        <v>852</v>
      </c>
      <c r="C781" s="39" t="s">
        <v>4233</v>
      </c>
      <c r="D781" s="39" t="s">
        <v>4234</v>
      </c>
      <c r="E781" s="39">
        <v>50116560</v>
      </c>
      <c r="F781" s="39" t="s">
        <v>4260</v>
      </c>
    </row>
    <row r="782" spans="1:6" x14ac:dyDescent="0.25">
      <c r="A782" s="39">
        <v>53739811</v>
      </c>
      <c r="B782" s="39" t="s">
        <v>1701</v>
      </c>
      <c r="C782" s="39" t="s">
        <v>4233</v>
      </c>
      <c r="D782" s="39" t="s">
        <v>4234</v>
      </c>
      <c r="E782" s="39">
        <v>50214560</v>
      </c>
      <c r="F782" s="39" t="s">
        <v>4261</v>
      </c>
    </row>
    <row r="783" spans="1:6" x14ac:dyDescent="0.25">
      <c r="A783" s="39">
        <v>54739811</v>
      </c>
      <c r="B783" s="39" t="s">
        <v>2434</v>
      </c>
      <c r="C783" s="39" t="s">
        <v>4233</v>
      </c>
      <c r="D783" s="39" t="s">
        <v>4234</v>
      </c>
      <c r="E783" s="39">
        <v>50314560</v>
      </c>
      <c r="F783" s="39" t="s">
        <v>4262</v>
      </c>
    </row>
    <row r="784" spans="1:6" x14ac:dyDescent="0.25">
      <c r="A784" s="39">
        <v>51641101</v>
      </c>
      <c r="B784" s="39" t="s">
        <v>799</v>
      </c>
      <c r="C784" s="39" t="s">
        <v>4263</v>
      </c>
      <c r="D784" s="39" t="s">
        <v>4264</v>
      </c>
      <c r="E784" s="39">
        <v>50114101</v>
      </c>
      <c r="F784" s="39" t="s">
        <v>4265</v>
      </c>
    </row>
    <row r="785" spans="1:6" x14ac:dyDescent="0.25">
      <c r="A785" s="39">
        <v>51641102</v>
      </c>
      <c r="B785" s="39" t="s">
        <v>802</v>
      </c>
      <c r="C785" s="39" t="s">
        <v>4263</v>
      </c>
      <c r="D785" s="39" t="s">
        <v>4264</v>
      </c>
      <c r="E785" s="39">
        <v>50114102</v>
      </c>
      <c r="F785" s="39" t="s">
        <v>802</v>
      </c>
    </row>
    <row r="786" spans="1:6" x14ac:dyDescent="0.25">
      <c r="A786" s="39">
        <v>51641103</v>
      </c>
      <c r="B786" s="39" t="s">
        <v>805</v>
      </c>
      <c r="C786" s="39" t="s">
        <v>4263</v>
      </c>
      <c r="D786" s="39" t="s">
        <v>4264</v>
      </c>
      <c r="E786" s="39">
        <v>50114201</v>
      </c>
      <c r="F786" s="39" t="s">
        <v>805</v>
      </c>
    </row>
    <row r="787" spans="1:6" x14ac:dyDescent="0.25">
      <c r="A787" s="39">
        <v>51641105</v>
      </c>
      <c r="B787" s="39" t="s">
        <v>4266</v>
      </c>
      <c r="C787" s="39" t="s">
        <v>4263</v>
      </c>
      <c r="D787" s="39" t="s">
        <v>4264</v>
      </c>
      <c r="E787" s="39">
        <v>50114202</v>
      </c>
      <c r="F787" s="39" t="s">
        <v>4266</v>
      </c>
    </row>
    <row r="788" spans="1:6" x14ac:dyDescent="0.25">
      <c r="A788" s="39">
        <v>51641106</v>
      </c>
      <c r="B788" s="39" t="s">
        <v>813</v>
      </c>
      <c r="C788" s="39" t="s">
        <v>4263</v>
      </c>
      <c r="D788" s="39" t="s">
        <v>4264</v>
      </c>
      <c r="E788" s="39">
        <v>50114203</v>
      </c>
      <c r="F788" s="39" t="s">
        <v>813</v>
      </c>
    </row>
    <row r="789" spans="1:6" x14ac:dyDescent="0.25">
      <c r="A789" s="39">
        <v>51641107</v>
      </c>
      <c r="B789" s="39" t="s">
        <v>815</v>
      </c>
      <c r="C789" s="39" t="s">
        <v>4263</v>
      </c>
      <c r="D789" s="39" t="s">
        <v>4264</v>
      </c>
      <c r="E789" s="39">
        <v>50114204</v>
      </c>
      <c r="F789" s="39" t="s">
        <v>815</v>
      </c>
    </row>
    <row r="790" spans="1:6" x14ac:dyDescent="0.25">
      <c r="A790" s="39">
        <v>51641109</v>
      </c>
      <c r="B790" s="39" t="s">
        <v>821</v>
      </c>
      <c r="C790" s="39" t="s">
        <v>4263</v>
      </c>
      <c r="D790" s="39" t="s">
        <v>4264</v>
      </c>
      <c r="E790" s="39">
        <v>50114205</v>
      </c>
      <c r="F790" s="39" t="s">
        <v>821</v>
      </c>
    </row>
    <row r="791" spans="1:6" x14ac:dyDescent="0.25">
      <c r="A791" s="39">
        <v>51641110</v>
      </c>
      <c r="B791" s="39" t="s">
        <v>824</v>
      </c>
      <c r="C791" s="39" t="s">
        <v>4263</v>
      </c>
      <c r="D791" s="39" t="s">
        <v>4264</v>
      </c>
      <c r="E791" s="39">
        <v>50114206</v>
      </c>
      <c r="F791" s="39" t="s">
        <v>824</v>
      </c>
    </row>
    <row r="792" spans="1:6" x14ac:dyDescent="0.25">
      <c r="A792" s="39">
        <v>51641111</v>
      </c>
      <c r="B792" s="39" t="s">
        <v>4267</v>
      </c>
      <c r="C792" s="39" t="s">
        <v>4263</v>
      </c>
      <c r="D792" s="39" t="s">
        <v>4264</v>
      </c>
      <c r="E792" s="39">
        <v>50114207</v>
      </c>
      <c r="F792" s="39" t="s">
        <v>4267</v>
      </c>
    </row>
    <row r="793" spans="1:6" x14ac:dyDescent="0.25">
      <c r="A793" s="39">
        <v>51641112</v>
      </c>
      <c r="B793" s="39" t="s">
        <v>4268</v>
      </c>
      <c r="C793" s="39" t="s">
        <v>4263</v>
      </c>
      <c r="D793" s="39" t="s">
        <v>4264</v>
      </c>
      <c r="E793" s="39">
        <v>50114208</v>
      </c>
      <c r="F793" s="39" t="s">
        <v>4268</v>
      </c>
    </row>
    <row r="794" spans="1:6" x14ac:dyDescent="0.25">
      <c r="A794" s="39">
        <v>51641113</v>
      </c>
      <c r="B794" s="39" t="s">
        <v>4269</v>
      </c>
      <c r="C794" s="39" t="s">
        <v>4263</v>
      </c>
      <c r="D794" s="39" t="s">
        <v>4264</v>
      </c>
      <c r="E794" s="39">
        <v>50114209</v>
      </c>
      <c r="F794" s="39" t="s">
        <v>4269</v>
      </c>
    </row>
    <row r="795" spans="1:6" x14ac:dyDescent="0.25">
      <c r="A795" s="39">
        <v>51641114</v>
      </c>
      <c r="B795" s="39" t="s">
        <v>4270</v>
      </c>
      <c r="C795" s="39" t="s">
        <v>4263</v>
      </c>
      <c r="D795" s="39" t="s">
        <v>4264</v>
      </c>
      <c r="E795" s="39">
        <v>50114210</v>
      </c>
      <c r="F795" s="39" t="s">
        <v>4270</v>
      </c>
    </row>
    <row r="796" spans="1:6" x14ac:dyDescent="0.25">
      <c r="A796" s="39" t="s">
        <v>3881</v>
      </c>
      <c r="C796" s="39" t="s">
        <v>4263</v>
      </c>
      <c r="D796" s="39" t="s">
        <v>4264</v>
      </c>
      <c r="E796" s="39">
        <v>50114211</v>
      </c>
      <c r="F796" s="39" t="s">
        <v>4271</v>
      </c>
    </row>
    <row r="797" spans="1:6" x14ac:dyDescent="0.25">
      <c r="A797" s="39" t="s">
        <v>3881</v>
      </c>
      <c r="C797" s="39" t="s">
        <v>4263</v>
      </c>
      <c r="D797" s="39" t="s">
        <v>4264</v>
      </c>
      <c r="E797" s="39">
        <v>50114213</v>
      </c>
      <c r="F797" s="39" t="s">
        <v>4272</v>
      </c>
    </row>
    <row r="798" spans="1:6" x14ac:dyDescent="0.25">
      <c r="A798" s="39" t="s">
        <v>3881</v>
      </c>
      <c r="C798" s="39" t="s">
        <v>4263</v>
      </c>
      <c r="D798" s="39" t="s">
        <v>4264</v>
      </c>
      <c r="E798" s="39">
        <v>50114215</v>
      </c>
      <c r="F798" s="39" t="s">
        <v>4273</v>
      </c>
    </row>
    <row r="799" spans="1:6" x14ac:dyDescent="0.25">
      <c r="A799" s="39" t="s">
        <v>3881</v>
      </c>
      <c r="C799" s="39" t="s">
        <v>4263</v>
      </c>
      <c r="D799" s="39" t="s">
        <v>4264</v>
      </c>
      <c r="E799" s="39">
        <v>50114217</v>
      </c>
      <c r="F799" s="39" t="s">
        <v>4274</v>
      </c>
    </row>
    <row r="800" spans="1:6" x14ac:dyDescent="0.25">
      <c r="A800" s="39" t="s">
        <v>3881</v>
      </c>
      <c r="C800" s="39" t="s">
        <v>4263</v>
      </c>
      <c r="D800" s="39" t="s">
        <v>4264</v>
      </c>
      <c r="E800" s="39">
        <v>50114218</v>
      </c>
      <c r="F800" s="39" t="s">
        <v>4275</v>
      </c>
    </row>
    <row r="801" spans="1:9" x14ac:dyDescent="0.25">
      <c r="A801" s="39" t="s">
        <v>3881</v>
      </c>
      <c r="C801" s="39" t="s">
        <v>4263</v>
      </c>
      <c r="D801" s="39" t="s">
        <v>4264</v>
      </c>
      <c r="E801" s="39">
        <v>50114219</v>
      </c>
      <c r="F801" s="39" t="s">
        <v>4276</v>
      </c>
    </row>
    <row r="802" spans="1:9" x14ac:dyDescent="0.25">
      <c r="A802" s="39" t="s">
        <v>3881</v>
      </c>
      <c r="C802" s="39" t="s">
        <v>4263</v>
      </c>
      <c r="D802" s="39" t="s">
        <v>4264</v>
      </c>
      <c r="E802" s="39">
        <v>50114220</v>
      </c>
      <c r="F802" s="39" t="s">
        <v>4277</v>
      </c>
    </row>
    <row r="803" spans="1:9" x14ac:dyDescent="0.25">
      <c r="A803" s="39" t="s">
        <v>3881</v>
      </c>
      <c r="C803" s="39" t="s">
        <v>4263</v>
      </c>
      <c r="D803" s="39" t="s">
        <v>4264</v>
      </c>
      <c r="E803" s="39">
        <v>50114222</v>
      </c>
      <c r="F803" s="39" t="s">
        <v>4278</v>
      </c>
    </row>
    <row r="804" spans="1:9" x14ac:dyDescent="0.25">
      <c r="A804" s="39" t="s">
        <v>3881</v>
      </c>
      <c r="C804" s="39" t="s">
        <v>4263</v>
      </c>
      <c r="D804" s="39" t="s">
        <v>4264</v>
      </c>
      <c r="E804" s="39">
        <v>50114223</v>
      </c>
      <c r="F804" s="39" t="s">
        <v>4279</v>
      </c>
    </row>
    <row r="805" spans="1:9" x14ac:dyDescent="0.25">
      <c r="A805" s="39" t="s">
        <v>3881</v>
      </c>
      <c r="C805" s="39" t="s">
        <v>4263</v>
      </c>
      <c r="D805" s="39" t="s">
        <v>4264</v>
      </c>
      <c r="E805" s="39">
        <v>50114224</v>
      </c>
      <c r="F805" s="39" t="s">
        <v>4280</v>
      </c>
    </row>
    <row r="806" spans="1:9" x14ac:dyDescent="0.25">
      <c r="A806" s="39">
        <v>51641115</v>
      </c>
      <c r="B806" s="39" t="s">
        <v>4281</v>
      </c>
      <c r="C806" s="39" t="s">
        <v>4263</v>
      </c>
      <c r="D806" s="39" t="s">
        <v>4264</v>
      </c>
      <c r="E806" s="39">
        <v>50114225</v>
      </c>
      <c r="F806" s="39" t="s">
        <v>4281</v>
      </c>
    </row>
    <row r="807" spans="1:9" x14ac:dyDescent="0.25">
      <c r="A807" s="39">
        <v>51641116</v>
      </c>
      <c r="B807" s="39" t="s">
        <v>843</v>
      </c>
      <c r="C807" s="39" t="s">
        <v>4263</v>
      </c>
      <c r="D807" s="39" t="s">
        <v>4264</v>
      </c>
      <c r="E807" s="39">
        <v>50114226</v>
      </c>
      <c r="F807" s="39" t="s">
        <v>843</v>
      </c>
    </row>
    <row r="808" spans="1:9" x14ac:dyDescent="0.25">
      <c r="A808" s="39">
        <v>51641108</v>
      </c>
      <c r="B808" s="39" t="s">
        <v>818</v>
      </c>
      <c r="C808" s="39" t="s">
        <v>4263</v>
      </c>
      <c r="D808" s="39" t="s">
        <v>4264</v>
      </c>
      <c r="E808" s="39">
        <v>50114227</v>
      </c>
      <c r="F808" s="39" t="s">
        <v>818</v>
      </c>
      <c r="H808" s="39" t="s">
        <v>4282</v>
      </c>
    </row>
    <row r="809" spans="1:9" x14ac:dyDescent="0.25">
      <c r="A809" s="39">
        <v>51641104</v>
      </c>
      <c r="B809" s="39" t="s">
        <v>807</v>
      </c>
      <c r="C809" s="39" t="s">
        <v>4263</v>
      </c>
      <c r="D809" s="39" t="s">
        <v>4264</v>
      </c>
      <c r="E809" s="39">
        <v>50114301</v>
      </c>
      <c r="F809" s="39" t="s">
        <v>807</v>
      </c>
    </row>
    <row r="810" spans="1:9" x14ac:dyDescent="0.25">
      <c r="A810" s="39" t="s">
        <v>3881</v>
      </c>
      <c r="C810" s="39" t="s">
        <v>4263</v>
      </c>
      <c r="D810" s="39" t="s">
        <v>4264</v>
      </c>
      <c r="E810" s="39">
        <v>50114302</v>
      </c>
      <c r="F810" s="39" t="s">
        <v>4283</v>
      </c>
    </row>
    <row r="811" spans="1:9" x14ac:dyDescent="0.25">
      <c r="A811" s="39" t="s">
        <v>3881</v>
      </c>
      <c r="C811" s="39" t="s">
        <v>4263</v>
      </c>
      <c r="D811" s="39" t="s">
        <v>4264</v>
      </c>
      <c r="E811" s="39">
        <v>50114303</v>
      </c>
      <c r="F811" s="39" t="s">
        <v>4284</v>
      </c>
    </row>
    <row r="812" spans="1:9" x14ac:dyDescent="0.25">
      <c r="A812" s="39" t="s">
        <v>3881</v>
      </c>
      <c r="C812" s="39" t="s">
        <v>4263</v>
      </c>
      <c r="D812" s="39" t="s">
        <v>4264</v>
      </c>
      <c r="E812" s="39">
        <v>50114304</v>
      </c>
      <c r="F812" s="39" t="s">
        <v>4285</v>
      </c>
    </row>
    <row r="813" spans="1:9" x14ac:dyDescent="0.25">
      <c r="A813" s="39">
        <v>51641117</v>
      </c>
      <c r="B813" s="39" t="s">
        <v>846</v>
      </c>
      <c r="C813" s="39" t="s">
        <v>4263</v>
      </c>
      <c r="D813" s="39" t="s">
        <v>4264</v>
      </c>
      <c r="E813" s="39">
        <v>50114305</v>
      </c>
      <c r="F813" s="39" t="s">
        <v>846</v>
      </c>
      <c r="I813" s="39" t="s">
        <v>4286</v>
      </c>
    </row>
    <row r="814" spans="1:9" x14ac:dyDescent="0.25">
      <c r="A814" s="39">
        <v>51641118</v>
      </c>
      <c r="B814" s="39" t="s">
        <v>849</v>
      </c>
      <c r="C814" s="39" t="s">
        <v>4263</v>
      </c>
      <c r="D814" s="39" t="s">
        <v>4264</v>
      </c>
      <c r="E814" s="39">
        <v>50114306</v>
      </c>
      <c r="F814" s="39" t="s">
        <v>849</v>
      </c>
      <c r="I814" s="39" t="s">
        <v>4179</v>
      </c>
    </row>
    <row r="815" spans="1:9" x14ac:dyDescent="0.25">
      <c r="A815" s="39">
        <v>51641199</v>
      </c>
      <c r="B815" s="39" t="s">
        <v>854</v>
      </c>
      <c r="C815" s="39" t="s">
        <v>4263</v>
      </c>
      <c r="D815" s="39" t="s">
        <v>4264</v>
      </c>
      <c r="E815" s="39">
        <v>50114900</v>
      </c>
      <c r="F815" s="39" t="s">
        <v>4287</v>
      </c>
    </row>
    <row r="816" spans="1:9" x14ac:dyDescent="0.25">
      <c r="A816" s="39">
        <v>53641101</v>
      </c>
      <c r="B816" s="39" t="s">
        <v>1676</v>
      </c>
      <c r="C816" s="39" t="s">
        <v>4263</v>
      </c>
      <c r="D816" s="39" t="s">
        <v>4264</v>
      </c>
      <c r="E816" s="39">
        <v>50212101</v>
      </c>
      <c r="F816" s="39" t="s">
        <v>1676</v>
      </c>
    </row>
    <row r="817" spans="1:9" x14ac:dyDescent="0.25">
      <c r="A817" s="39">
        <v>53641102</v>
      </c>
      <c r="B817" s="39" t="s">
        <v>1679</v>
      </c>
      <c r="C817" s="39" t="s">
        <v>4263</v>
      </c>
      <c r="D817" s="39" t="s">
        <v>4264</v>
      </c>
      <c r="E817" s="39">
        <v>50212102</v>
      </c>
      <c r="F817" s="39" t="s">
        <v>1679</v>
      </c>
    </row>
    <row r="818" spans="1:9" x14ac:dyDescent="0.25">
      <c r="A818" s="39">
        <v>53641103</v>
      </c>
      <c r="B818" s="39" t="s">
        <v>1682</v>
      </c>
      <c r="C818" s="39" t="s">
        <v>4263</v>
      </c>
      <c r="D818" s="39" t="s">
        <v>4264</v>
      </c>
      <c r="E818" s="39">
        <v>50212201</v>
      </c>
      <c r="F818" s="39" t="s">
        <v>1682</v>
      </c>
    </row>
    <row r="819" spans="1:9" x14ac:dyDescent="0.25">
      <c r="A819" s="39">
        <v>53641105</v>
      </c>
      <c r="B819" s="39" t="s">
        <v>4288</v>
      </c>
      <c r="C819" s="39" t="s">
        <v>4263</v>
      </c>
      <c r="D819" s="39" t="s">
        <v>4264</v>
      </c>
      <c r="E819" s="39">
        <v>50212202</v>
      </c>
      <c r="F819" s="39" t="s">
        <v>4288</v>
      </c>
    </row>
    <row r="820" spans="1:9" x14ac:dyDescent="0.25">
      <c r="A820" s="39">
        <v>53641106</v>
      </c>
      <c r="B820" s="39" t="s">
        <v>1690</v>
      </c>
      <c r="C820" s="39" t="s">
        <v>4263</v>
      </c>
      <c r="D820" s="39" t="s">
        <v>4264</v>
      </c>
      <c r="E820" s="39">
        <v>50212203</v>
      </c>
      <c r="F820" s="39" t="s">
        <v>1690</v>
      </c>
    </row>
    <row r="821" spans="1:9" x14ac:dyDescent="0.25">
      <c r="A821" s="39">
        <v>53641107</v>
      </c>
      <c r="B821" s="39" t="s">
        <v>1692</v>
      </c>
      <c r="C821" s="39" t="s">
        <v>4263</v>
      </c>
      <c r="D821" s="39" t="s">
        <v>4264</v>
      </c>
      <c r="E821" s="39">
        <v>50212204</v>
      </c>
      <c r="F821" s="39" t="s">
        <v>1692</v>
      </c>
    </row>
    <row r="822" spans="1:9" x14ac:dyDescent="0.25">
      <c r="A822" s="39">
        <v>53641116</v>
      </c>
      <c r="B822" s="39" t="s">
        <v>1695</v>
      </c>
      <c r="C822" s="39" t="s">
        <v>4263</v>
      </c>
      <c r="D822" s="39" t="s">
        <v>4264</v>
      </c>
      <c r="E822" s="39">
        <v>50212205</v>
      </c>
      <c r="F822" s="39" t="s">
        <v>1695</v>
      </c>
    </row>
    <row r="823" spans="1:9" x14ac:dyDescent="0.25">
      <c r="A823" s="39" t="s">
        <v>3881</v>
      </c>
      <c r="C823" s="39" t="s">
        <v>4263</v>
      </c>
      <c r="D823" s="39" t="s">
        <v>4264</v>
      </c>
      <c r="E823" s="39">
        <v>50212206</v>
      </c>
      <c r="F823" s="39" t="s">
        <v>4289</v>
      </c>
      <c r="I823" s="39" t="s">
        <v>4176</v>
      </c>
    </row>
    <row r="824" spans="1:9" x14ac:dyDescent="0.25">
      <c r="A824" s="39">
        <v>53641104</v>
      </c>
      <c r="B824" s="39" t="s">
        <v>1684</v>
      </c>
      <c r="C824" s="39" t="s">
        <v>4263</v>
      </c>
      <c r="D824" s="39" t="s">
        <v>4264</v>
      </c>
      <c r="E824" s="39">
        <v>50212300</v>
      </c>
      <c r="F824" s="39" t="s">
        <v>1684</v>
      </c>
    </row>
    <row r="825" spans="1:9" x14ac:dyDescent="0.25">
      <c r="A825" s="39">
        <v>53641117</v>
      </c>
      <c r="B825" s="39" t="s">
        <v>1698</v>
      </c>
      <c r="C825" s="39" t="s">
        <v>4263</v>
      </c>
      <c r="D825" s="39" t="s">
        <v>4264</v>
      </c>
      <c r="E825" s="39">
        <v>50212301</v>
      </c>
      <c r="F825" s="39" t="s">
        <v>1698</v>
      </c>
      <c r="I825" s="39" t="s">
        <v>4286</v>
      </c>
    </row>
    <row r="826" spans="1:9" x14ac:dyDescent="0.25">
      <c r="A826" s="39">
        <v>53641199</v>
      </c>
      <c r="B826" s="39" t="s">
        <v>1703</v>
      </c>
      <c r="C826" s="39" t="s">
        <v>4263</v>
      </c>
      <c r="D826" s="39" t="s">
        <v>4264</v>
      </c>
      <c r="E826" s="39">
        <v>50212400</v>
      </c>
      <c r="F826" s="39" t="s">
        <v>4290</v>
      </c>
    </row>
    <row r="827" spans="1:9" x14ac:dyDescent="0.25">
      <c r="A827" s="39">
        <v>54641101</v>
      </c>
      <c r="B827" s="39" t="s">
        <v>2409</v>
      </c>
      <c r="C827" s="39" t="s">
        <v>4263</v>
      </c>
      <c r="D827" s="39" t="s">
        <v>4264</v>
      </c>
      <c r="E827" s="39">
        <v>50312101</v>
      </c>
      <c r="F827" s="39" t="s">
        <v>4265</v>
      </c>
    </row>
    <row r="828" spans="1:9" x14ac:dyDescent="0.25">
      <c r="A828" s="39">
        <v>54641102</v>
      </c>
      <c r="B828" s="39" t="s">
        <v>2412</v>
      </c>
      <c r="C828" s="39" t="s">
        <v>4263</v>
      </c>
      <c r="D828" s="39" t="s">
        <v>4264</v>
      </c>
      <c r="E828" s="39">
        <v>50312102</v>
      </c>
      <c r="F828" s="39" t="s">
        <v>2412</v>
      </c>
    </row>
    <row r="829" spans="1:9" x14ac:dyDescent="0.25">
      <c r="A829" s="39">
        <v>54641103</v>
      </c>
      <c r="B829" s="39" t="s">
        <v>2415</v>
      </c>
      <c r="C829" s="39" t="s">
        <v>4263</v>
      </c>
      <c r="D829" s="39" t="s">
        <v>4264</v>
      </c>
      <c r="E829" s="39">
        <v>50312201</v>
      </c>
      <c r="F829" s="39" t="s">
        <v>4291</v>
      </c>
    </row>
    <row r="830" spans="1:9" x14ac:dyDescent="0.25">
      <c r="A830" s="39">
        <v>54641105</v>
      </c>
      <c r="B830" s="39" t="s">
        <v>4292</v>
      </c>
      <c r="C830" s="39" t="s">
        <v>4263</v>
      </c>
      <c r="D830" s="39" t="s">
        <v>4264</v>
      </c>
      <c r="E830" s="39">
        <v>50312202</v>
      </c>
      <c r="F830" s="39" t="s">
        <v>4292</v>
      </c>
    </row>
    <row r="831" spans="1:9" x14ac:dyDescent="0.25">
      <c r="A831" s="39">
        <v>54641106</v>
      </c>
      <c r="B831" s="39" t="s">
        <v>2423</v>
      </c>
      <c r="C831" s="39" t="s">
        <v>4263</v>
      </c>
      <c r="D831" s="39" t="s">
        <v>4264</v>
      </c>
      <c r="E831" s="39">
        <v>50312203</v>
      </c>
      <c r="F831" s="39" t="s">
        <v>4293</v>
      </c>
    </row>
    <row r="832" spans="1:9" x14ac:dyDescent="0.25">
      <c r="A832" s="39">
        <v>54641107</v>
      </c>
      <c r="B832" s="39" t="s">
        <v>2425</v>
      </c>
      <c r="C832" s="39" t="s">
        <v>4263</v>
      </c>
      <c r="D832" s="39" t="s">
        <v>4264</v>
      </c>
      <c r="E832" s="39">
        <v>50312204</v>
      </c>
      <c r="F832" s="39" t="s">
        <v>2425</v>
      </c>
    </row>
    <row r="833" spans="1:9" x14ac:dyDescent="0.25">
      <c r="A833" s="39" t="s">
        <v>3881</v>
      </c>
      <c r="C833" s="39" t="s">
        <v>4263</v>
      </c>
      <c r="D833" s="39" t="s">
        <v>4264</v>
      </c>
      <c r="E833" s="39">
        <v>50312206</v>
      </c>
      <c r="F833" s="39" t="s">
        <v>4294</v>
      </c>
    </row>
    <row r="834" spans="1:9" x14ac:dyDescent="0.25">
      <c r="A834" s="39" t="s">
        <v>3881</v>
      </c>
      <c r="C834" s="39" t="s">
        <v>4263</v>
      </c>
      <c r="D834" s="39" t="s">
        <v>4264</v>
      </c>
      <c r="E834" s="39">
        <v>50312207</v>
      </c>
      <c r="F834" s="39" t="s">
        <v>4295</v>
      </c>
    </row>
    <row r="835" spans="1:9" x14ac:dyDescent="0.25">
      <c r="A835" s="39" t="s">
        <v>3881</v>
      </c>
      <c r="C835" s="39" t="s">
        <v>4263</v>
      </c>
      <c r="D835" s="39" t="s">
        <v>4264</v>
      </c>
      <c r="E835" s="39">
        <v>50312208</v>
      </c>
      <c r="F835" s="39" t="s">
        <v>4296</v>
      </c>
    </row>
    <row r="836" spans="1:9" x14ac:dyDescent="0.25">
      <c r="A836" s="39" t="s">
        <v>3881</v>
      </c>
      <c r="C836" s="39" t="s">
        <v>4263</v>
      </c>
      <c r="D836" s="39" t="s">
        <v>4264</v>
      </c>
      <c r="E836" s="39">
        <v>50312209</v>
      </c>
      <c r="F836" s="39" t="s">
        <v>4297</v>
      </c>
    </row>
    <row r="837" spans="1:9" x14ac:dyDescent="0.25">
      <c r="A837" s="39">
        <v>54641104</v>
      </c>
      <c r="B837" s="39" t="s">
        <v>2417</v>
      </c>
      <c r="C837" s="39" t="s">
        <v>4263</v>
      </c>
      <c r="D837" s="39" t="s">
        <v>4264</v>
      </c>
      <c r="E837" s="39">
        <v>50312302</v>
      </c>
      <c r="F837" s="39" t="s">
        <v>2417</v>
      </c>
    </row>
    <row r="838" spans="1:9" x14ac:dyDescent="0.25">
      <c r="A838" s="39">
        <v>54641116</v>
      </c>
      <c r="B838" s="39" t="s">
        <v>2428</v>
      </c>
      <c r="C838" s="39" t="s">
        <v>4263</v>
      </c>
      <c r="D838" s="39" t="s">
        <v>4264</v>
      </c>
      <c r="E838" s="39">
        <v>50312303</v>
      </c>
      <c r="F838" s="39" t="s">
        <v>2428</v>
      </c>
    </row>
    <row r="839" spans="1:9" x14ac:dyDescent="0.25">
      <c r="A839" s="39">
        <v>54641117</v>
      </c>
      <c r="B839" s="39" t="s">
        <v>2431</v>
      </c>
      <c r="C839" s="39" t="s">
        <v>4263</v>
      </c>
      <c r="D839" s="39" t="s">
        <v>4264</v>
      </c>
      <c r="E839" s="39">
        <v>50312304</v>
      </c>
      <c r="F839" s="39" t="s">
        <v>2431</v>
      </c>
      <c r="I839" s="39" t="s">
        <v>4286</v>
      </c>
    </row>
    <row r="840" spans="1:9" x14ac:dyDescent="0.25">
      <c r="A840" s="39">
        <v>54641199</v>
      </c>
      <c r="B840" s="39" t="s">
        <v>2436</v>
      </c>
      <c r="C840" s="39" t="s">
        <v>4263</v>
      </c>
      <c r="D840" s="39" t="s">
        <v>4264</v>
      </c>
      <c r="E840" s="39">
        <v>50312400</v>
      </c>
      <c r="F840" s="39" t="s">
        <v>4298</v>
      </c>
    </row>
    <row r="841" spans="1:9" x14ac:dyDescent="0.25">
      <c r="A841" s="39">
        <v>52301101</v>
      </c>
      <c r="B841" s="39" t="s">
        <v>1170</v>
      </c>
      <c r="C841" s="39" t="s">
        <v>4299</v>
      </c>
      <c r="D841" s="39" t="s">
        <v>4300</v>
      </c>
      <c r="E841" s="39">
        <v>50121001</v>
      </c>
      <c r="F841" s="39" t="s">
        <v>1170</v>
      </c>
    </row>
    <row r="842" spans="1:9" x14ac:dyDescent="0.25">
      <c r="A842" s="39" t="s">
        <v>3881</v>
      </c>
      <c r="C842" s="39" t="s">
        <v>4299</v>
      </c>
      <c r="D842" s="39" t="s">
        <v>4300</v>
      </c>
      <c r="E842" s="39">
        <v>50121003</v>
      </c>
      <c r="F842" s="39" t="s">
        <v>4300</v>
      </c>
    </row>
    <row r="843" spans="1:9" x14ac:dyDescent="0.25">
      <c r="A843" s="39" t="s">
        <v>3881</v>
      </c>
      <c r="C843" s="39" t="s">
        <v>4299</v>
      </c>
      <c r="D843" s="39" t="s">
        <v>4300</v>
      </c>
      <c r="E843" s="39">
        <v>50121006</v>
      </c>
      <c r="F843" s="39" t="s">
        <v>4301</v>
      </c>
    </row>
    <row r="844" spans="1:9" x14ac:dyDescent="0.25">
      <c r="A844" s="39">
        <v>51219102</v>
      </c>
      <c r="B844" s="39" t="s">
        <v>405</v>
      </c>
      <c r="C844" s="39" t="s">
        <v>4302</v>
      </c>
      <c r="D844" s="39" t="s">
        <v>4303</v>
      </c>
      <c r="E844" s="39">
        <v>50112101</v>
      </c>
      <c r="F844" s="39" t="s">
        <v>405</v>
      </c>
    </row>
    <row r="845" spans="1:9" x14ac:dyDescent="0.25">
      <c r="A845" s="39">
        <v>51219101</v>
      </c>
      <c r="B845" s="39" t="s">
        <v>402</v>
      </c>
      <c r="C845" s="39" t="s">
        <v>4302</v>
      </c>
      <c r="D845" s="39" t="s">
        <v>4303</v>
      </c>
      <c r="E845" s="39">
        <v>50112105</v>
      </c>
      <c r="F845" s="39" t="s">
        <v>402</v>
      </c>
    </row>
    <row r="846" spans="1:9" x14ac:dyDescent="0.25">
      <c r="A846" s="39">
        <v>51219199</v>
      </c>
      <c r="B846" s="39" t="s">
        <v>411</v>
      </c>
      <c r="C846" s="39" t="s">
        <v>4302</v>
      </c>
      <c r="D846" s="39" t="s">
        <v>4303</v>
      </c>
      <c r="E846" s="39">
        <v>50112106</v>
      </c>
      <c r="F846" s="39" t="s">
        <v>411</v>
      </c>
    </row>
    <row r="847" spans="1:9" x14ac:dyDescent="0.25">
      <c r="A847" s="39" t="s">
        <v>3881</v>
      </c>
      <c r="C847" s="39" t="s">
        <v>4302</v>
      </c>
      <c r="D847" s="39" t="s">
        <v>4303</v>
      </c>
      <c r="E847" s="39">
        <v>50112107</v>
      </c>
      <c r="F847" s="39" t="s">
        <v>4304</v>
      </c>
    </row>
    <row r="848" spans="1:9" x14ac:dyDescent="0.25">
      <c r="A848" s="39" t="s">
        <v>3881</v>
      </c>
      <c r="C848" s="39" t="s">
        <v>4302</v>
      </c>
      <c r="D848" s="39" t="s">
        <v>4303</v>
      </c>
      <c r="E848" s="39">
        <v>50112108</v>
      </c>
      <c r="F848" s="39" t="s">
        <v>4305</v>
      </c>
    </row>
    <row r="849" spans="1:9" x14ac:dyDescent="0.25">
      <c r="A849" s="39" t="s">
        <v>3881</v>
      </c>
      <c r="C849" s="39" t="s">
        <v>4302</v>
      </c>
      <c r="D849" s="39" t="s">
        <v>4303</v>
      </c>
      <c r="E849" s="39">
        <v>50112109</v>
      </c>
      <c r="F849" s="39" t="s">
        <v>4306</v>
      </c>
    </row>
    <row r="850" spans="1:9" x14ac:dyDescent="0.25">
      <c r="A850" s="39" t="s">
        <v>3881</v>
      </c>
      <c r="C850" s="39" t="s">
        <v>4302</v>
      </c>
      <c r="D850" s="39" t="s">
        <v>4303</v>
      </c>
      <c r="E850" s="39">
        <v>50112110</v>
      </c>
      <c r="F850" s="39" t="s">
        <v>4307</v>
      </c>
    </row>
    <row r="851" spans="1:9" x14ac:dyDescent="0.25">
      <c r="A851" s="39" t="s">
        <v>3881</v>
      </c>
      <c r="C851" s="39" t="s">
        <v>4302</v>
      </c>
      <c r="D851" s="39" t="s">
        <v>4303</v>
      </c>
      <c r="E851" s="39">
        <v>50112111</v>
      </c>
      <c r="F851" s="39" t="s">
        <v>4308</v>
      </c>
    </row>
    <row r="852" spans="1:9" x14ac:dyDescent="0.25">
      <c r="A852" s="39">
        <v>51110901</v>
      </c>
      <c r="B852" s="39" t="s">
        <v>339</v>
      </c>
      <c r="C852" s="39" t="s">
        <v>4302</v>
      </c>
      <c r="D852" s="39" t="s">
        <v>4303</v>
      </c>
      <c r="E852" s="39">
        <v>50112112</v>
      </c>
      <c r="F852" s="39" t="s">
        <v>339</v>
      </c>
      <c r="I852" s="39" t="s">
        <v>4309</v>
      </c>
    </row>
    <row r="853" spans="1:9" x14ac:dyDescent="0.25">
      <c r="A853" s="39">
        <v>54664103</v>
      </c>
      <c r="B853" s="39" t="s">
        <v>2531</v>
      </c>
      <c r="C853" s="39" t="s">
        <v>4310</v>
      </c>
      <c r="D853" s="39" t="s">
        <v>4311</v>
      </c>
      <c r="E853" s="39">
        <v>50316101</v>
      </c>
      <c r="F853" s="39" t="s">
        <v>4312</v>
      </c>
    </row>
    <row r="854" spans="1:9" x14ac:dyDescent="0.25">
      <c r="A854" s="39" t="s">
        <v>3881</v>
      </c>
      <c r="C854" s="39" t="s">
        <v>4310</v>
      </c>
      <c r="D854" s="39" t="s">
        <v>4311</v>
      </c>
      <c r="E854" s="39">
        <v>50316102</v>
      </c>
      <c r="F854" s="39" t="s">
        <v>4313</v>
      </c>
    </row>
    <row r="855" spans="1:9" x14ac:dyDescent="0.25">
      <c r="A855" s="39" t="s">
        <v>3881</v>
      </c>
      <c r="C855" s="39" t="s">
        <v>4310</v>
      </c>
      <c r="D855" s="39" t="s">
        <v>4311</v>
      </c>
      <c r="E855" s="39">
        <v>50316201</v>
      </c>
      <c r="F855" s="39" t="s">
        <v>4314</v>
      </c>
    </row>
    <row r="856" spans="1:9" x14ac:dyDescent="0.25">
      <c r="A856" s="39" t="s">
        <v>3881</v>
      </c>
      <c r="C856" s="39" t="s">
        <v>4310</v>
      </c>
      <c r="D856" s="39" t="s">
        <v>4311</v>
      </c>
      <c r="E856" s="39">
        <v>50316202</v>
      </c>
      <c r="F856" s="39" t="s">
        <v>4315</v>
      </c>
    </row>
    <row r="857" spans="1:9" x14ac:dyDescent="0.25">
      <c r="A857" s="39" t="s">
        <v>3881</v>
      </c>
      <c r="C857" s="39" t="s">
        <v>4310</v>
      </c>
      <c r="D857" s="39" t="s">
        <v>4311</v>
      </c>
      <c r="E857" s="39">
        <v>50316203</v>
      </c>
      <c r="F857" s="39" t="s">
        <v>4316</v>
      </c>
    </row>
    <row r="858" spans="1:9" x14ac:dyDescent="0.25">
      <c r="A858" s="39" t="s">
        <v>3881</v>
      </c>
      <c r="C858" s="39" t="s">
        <v>4310</v>
      </c>
      <c r="D858" s="39" t="s">
        <v>4311</v>
      </c>
      <c r="E858" s="39">
        <v>50316204</v>
      </c>
      <c r="F858" s="39" t="s">
        <v>4317</v>
      </c>
    </row>
    <row r="859" spans="1:9" x14ac:dyDescent="0.25">
      <c r="A859" s="39" t="s">
        <v>3881</v>
      </c>
      <c r="C859" s="39" t="s">
        <v>4310</v>
      </c>
      <c r="D859" s="39" t="s">
        <v>4311</v>
      </c>
      <c r="E859" s="39">
        <v>50316205</v>
      </c>
      <c r="F859" s="39" t="s">
        <v>4318</v>
      </c>
    </row>
    <row r="860" spans="1:9" x14ac:dyDescent="0.25">
      <c r="A860" s="39" t="s">
        <v>3881</v>
      </c>
      <c r="C860" s="39" t="s">
        <v>4310</v>
      </c>
      <c r="D860" s="39" t="s">
        <v>4311</v>
      </c>
      <c r="E860" s="39">
        <v>50316206</v>
      </c>
      <c r="F860" s="39" t="s">
        <v>4319</v>
      </c>
    </row>
    <row r="861" spans="1:9" x14ac:dyDescent="0.25">
      <c r="A861" s="39">
        <v>54664101</v>
      </c>
      <c r="B861" s="39" t="s">
        <v>2526</v>
      </c>
      <c r="C861" s="39" t="s">
        <v>4310</v>
      </c>
      <c r="D861" s="39" t="s">
        <v>4311</v>
      </c>
      <c r="E861" s="39">
        <v>50316301</v>
      </c>
      <c r="F861" s="39" t="s">
        <v>2526</v>
      </c>
    </row>
    <row r="862" spans="1:9" x14ac:dyDescent="0.25">
      <c r="A862" s="39">
        <v>54664102</v>
      </c>
      <c r="B862" s="39" t="s">
        <v>2529</v>
      </c>
      <c r="C862" s="39" t="s">
        <v>4310</v>
      </c>
      <c r="D862" s="39" t="s">
        <v>4311</v>
      </c>
      <c r="E862" s="39">
        <v>50316302</v>
      </c>
      <c r="F862" s="39" t="s">
        <v>2529</v>
      </c>
    </row>
    <row r="863" spans="1:9" x14ac:dyDescent="0.25">
      <c r="A863" s="39">
        <v>54664104</v>
      </c>
      <c r="B863" s="39" t="s">
        <v>2534</v>
      </c>
      <c r="C863" s="39" t="s">
        <v>4310</v>
      </c>
      <c r="D863" s="39" t="s">
        <v>4311</v>
      </c>
      <c r="E863" s="39">
        <v>50316303</v>
      </c>
      <c r="F863" s="39" t="s">
        <v>2534</v>
      </c>
    </row>
    <row r="864" spans="1:9" x14ac:dyDescent="0.25">
      <c r="A864" s="39">
        <v>54624102</v>
      </c>
      <c r="B864" s="39" t="s">
        <v>4320</v>
      </c>
      <c r="C864" s="39" t="s">
        <v>4310</v>
      </c>
      <c r="D864" s="39" t="s">
        <v>4311</v>
      </c>
      <c r="E864" s="39">
        <v>50317101</v>
      </c>
      <c r="F864" s="39" t="s">
        <v>4320</v>
      </c>
    </row>
    <row r="865" spans="1:6" x14ac:dyDescent="0.25">
      <c r="A865" s="39">
        <v>54624106</v>
      </c>
      <c r="B865" s="39" t="s">
        <v>2355</v>
      </c>
      <c r="C865" s="39" t="s">
        <v>4310</v>
      </c>
      <c r="D865" s="39" t="s">
        <v>4311</v>
      </c>
      <c r="E865" s="39">
        <v>50317102</v>
      </c>
      <c r="F865" s="39" t="s">
        <v>2355</v>
      </c>
    </row>
    <row r="866" spans="1:6" x14ac:dyDescent="0.25">
      <c r="A866" s="39">
        <v>54624107</v>
      </c>
      <c r="B866" s="39" t="s">
        <v>2357</v>
      </c>
      <c r="C866" s="39" t="s">
        <v>4310</v>
      </c>
      <c r="D866" s="39" t="s">
        <v>4311</v>
      </c>
      <c r="E866" s="39">
        <v>50317103</v>
      </c>
      <c r="F866" s="39" t="s">
        <v>2357</v>
      </c>
    </row>
    <row r="867" spans="1:6" x14ac:dyDescent="0.25">
      <c r="A867" s="39">
        <v>54624199</v>
      </c>
      <c r="B867" s="39" t="s">
        <v>2387</v>
      </c>
      <c r="C867" s="39" t="s">
        <v>4310</v>
      </c>
      <c r="D867" s="39" t="s">
        <v>4311</v>
      </c>
      <c r="E867" s="39">
        <v>50317104</v>
      </c>
      <c r="F867" s="39" t="s">
        <v>2387</v>
      </c>
    </row>
    <row r="868" spans="1:6" x14ac:dyDescent="0.25">
      <c r="A868" s="39" t="s">
        <v>3881</v>
      </c>
      <c r="C868" s="39" t="s">
        <v>4310</v>
      </c>
      <c r="D868" s="39" t="s">
        <v>4311</v>
      </c>
      <c r="E868" s="39">
        <v>50317105</v>
      </c>
      <c r="F868" s="39" t="s">
        <v>4321</v>
      </c>
    </row>
    <row r="869" spans="1:6" x14ac:dyDescent="0.25">
      <c r="A869" s="39" t="s">
        <v>3881</v>
      </c>
      <c r="C869" s="39" t="s">
        <v>4310</v>
      </c>
      <c r="D869" s="39" t="s">
        <v>4311</v>
      </c>
      <c r="E869" s="39">
        <v>50317106</v>
      </c>
      <c r="F869" s="39" t="s">
        <v>4322</v>
      </c>
    </row>
    <row r="870" spans="1:6" x14ac:dyDescent="0.25">
      <c r="A870" s="39" t="s">
        <v>3881</v>
      </c>
      <c r="C870" s="39" t="s">
        <v>4310</v>
      </c>
      <c r="D870" s="39" t="s">
        <v>4311</v>
      </c>
      <c r="E870" s="39">
        <v>50317107</v>
      </c>
      <c r="F870" s="39" t="s">
        <v>4323</v>
      </c>
    </row>
    <row r="871" spans="1:6" x14ac:dyDescent="0.25">
      <c r="A871" s="39" t="s">
        <v>3881</v>
      </c>
      <c r="C871" s="39" t="s">
        <v>4310</v>
      </c>
      <c r="D871" s="39" t="s">
        <v>4311</v>
      </c>
      <c r="E871" s="39">
        <v>50317108</v>
      </c>
      <c r="F871" s="39" t="s">
        <v>4324</v>
      </c>
    </row>
    <row r="872" spans="1:6" x14ac:dyDescent="0.25">
      <c r="A872" s="39" t="s">
        <v>3881</v>
      </c>
      <c r="C872" s="39" t="s">
        <v>4310</v>
      </c>
      <c r="D872" s="39" t="s">
        <v>4311</v>
      </c>
      <c r="E872" s="39">
        <v>50317109</v>
      </c>
      <c r="F872" s="39" t="s">
        <v>4325</v>
      </c>
    </row>
    <row r="873" spans="1:6" x14ac:dyDescent="0.25">
      <c r="A873" s="39" t="s">
        <v>3881</v>
      </c>
      <c r="C873" s="39" t="s">
        <v>4310</v>
      </c>
      <c r="D873" s="39" t="s">
        <v>4311</v>
      </c>
      <c r="E873" s="39">
        <v>50317112</v>
      </c>
      <c r="F873" s="39" t="s">
        <v>4326</v>
      </c>
    </row>
    <row r="874" spans="1:6" x14ac:dyDescent="0.25">
      <c r="A874" s="39" t="s">
        <v>3881</v>
      </c>
      <c r="C874" s="39" t="s">
        <v>4310</v>
      </c>
      <c r="D874" s="39" t="s">
        <v>4311</v>
      </c>
      <c r="E874" s="39">
        <v>50317113</v>
      </c>
      <c r="F874" s="39" t="s">
        <v>4327</v>
      </c>
    </row>
    <row r="875" spans="1:6" x14ac:dyDescent="0.25">
      <c r="A875" s="39" t="s">
        <v>3881</v>
      </c>
      <c r="C875" s="39" t="s">
        <v>4310</v>
      </c>
      <c r="D875" s="39" t="s">
        <v>4311</v>
      </c>
      <c r="E875" s="39">
        <v>50317114</v>
      </c>
      <c r="F875" s="39" t="s">
        <v>4328</v>
      </c>
    </row>
    <row r="876" spans="1:6" x14ac:dyDescent="0.25">
      <c r="A876" s="39" t="s">
        <v>3881</v>
      </c>
      <c r="C876" s="39" t="s">
        <v>4310</v>
      </c>
      <c r="D876" s="39" t="s">
        <v>4311</v>
      </c>
      <c r="E876" s="39">
        <v>50317115</v>
      </c>
      <c r="F876" s="39" t="s">
        <v>4329</v>
      </c>
    </row>
    <row r="877" spans="1:6" x14ac:dyDescent="0.25">
      <c r="A877" s="39" t="s">
        <v>3881</v>
      </c>
      <c r="C877" s="39" t="s">
        <v>4310</v>
      </c>
      <c r="D877" s="39" t="s">
        <v>4311</v>
      </c>
      <c r="E877" s="39">
        <v>50317116</v>
      </c>
      <c r="F877" s="39" t="s">
        <v>4330</v>
      </c>
    </row>
    <row r="878" spans="1:6" x14ac:dyDescent="0.25">
      <c r="A878" s="39">
        <v>54624122</v>
      </c>
      <c r="B878" s="39" t="s">
        <v>2369</v>
      </c>
      <c r="C878" s="39" t="s">
        <v>4310</v>
      </c>
      <c r="D878" s="39" t="s">
        <v>4311</v>
      </c>
      <c r="E878" s="39">
        <v>50317117</v>
      </c>
      <c r="F878" s="39" t="s">
        <v>2369</v>
      </c>
    </row>
    <row r="879" spans="1:6" x14ac:dyDescent="0.25">
      <c r="A879" s="39">
        <v>54624132</v>
      </c>
      <c r="B879" s="39" t="s">
        <v>2381</v>
      </c>
      <c r="C879" s="39" t="s">
        <v>4310</v>
      </c>
      <c r="D879" s="39" t="s">
        <v>4311</v>
      </c>
      <c r="E879" s="39">
        <v>50317118</v>
      </c>
      <c r="F879" s="39" t="s">
        <v>2381</v>
      </c>
    </row>
    <row r="880" spans="1:6" x14ac:dyDescent="0.25">
      <c r="A880" s="39">
        <v>54624101</v>
      </c>
      <c r="B880" s="39" t="s">
        <v>4331</v>
      </c>
      <c r="C880" s="39" t="s">
        <v>4310</v>
      </c>
      <c r="D880" s="39" t="s">
        <v>4311</v>
      </c>
      <c r="E880" s="39">
        <v>50317201</v>
      </c>
      <c r="F880" s="39" t="s">
        <v>4331</v>
      </c>
    </row>
    <row r="881" spans="1:6" x14ac:dyDescent="0.25">
      <c r="A881" s="39">
        <v>54624105</v>
      </c>
      <c r="B881" s="39" t="s">
        <v>3572</v>
      </c>
      <c r="C881" s="39" t="s">
        <v>4310</v>
      </c>
      <c r="D881" s="39" t="s">
        <v>4311</v>
      </c>
      <c r="E881" s="39">
        <v>50317202</v>
      </c>
      <c r="F881" s="39" t="s">
        <v>3572</v>
      </c>
    </row>
    <row r="882" spans="1:6" x14ac:dyDescent="0.25">
      <c r="A882" s="39">
        <v>54624111</v>
      </c>
      <c r="B882" s="39" t="s">
        <v>4332</v>
      </c>
      <c r="C882" s="39" t="s">
        <v>4310</v>
      </c>
      <c r="D882" s="39" t="s">
        <v>4311</v>
      </c>
      <c r="E882" s="39">
        <v>50317203</v>
      </c>
      <c r="F882" s="39" t="s">
        <v>4332</v>
      </c>
    </row>
    <row r="883" spans="1:6" x14ac:dyDescent="0.25">
      <c r="A883" s="39">
        <v>54624113</v>
      </c>
      <c r="B883" s="39" t="s">
        <v>4333</v>
      </c>
      <c r="C883" s="39" t="s">
        <v>4310</v>
      </c>
      <c r="D883" s="39" t="s">
        <v>4311</v>
      </c>
      <c r="E883" s="39">
        <v>50317204</v>
      </c>
      <c r="F883" s="39" t="s">
        <v>4333</v>
      </c>
    </row>
    <row r="884" spans="1:6" x14ac:dyDescent="0.25">
      <c r="A884" s="39">
        <v>54624198</v>
      </c>
      <c r="B884" s="39" t="s">
        <v>2384</v>
      </c>
      <c r="C884" s="39" t="s">
        <v>4310</v>
      </c>
      <c r="D884" s="39" t="s">
        <v>4311</v>
      </c>
      <c r="E884" s="39">
        <v>50317205</v>
      </c>
      <c r="F884" s="39" t="s">
        <v>2384</v>
      </c>
    </row>
    <row r="885" spans="1:6" x14ac:dyDescent="0.25">
      <c r="A885" s="39" t="s">
        <v>3881</v>
      </c>
      <c r="C885" s="39" t="s">
        <v>4310</v>
      </c>
      <c r="D885" s="39" t="s">
        <v>4311</v>
      </c>
      <c r="E885" s="39">
        <v>50317206</v>
      </c>
      <c r="F885" s="39" t="s">
        <v>4334</v>
      </c>
    </row>
    <row r="886" spans="1:6" x14ac:dyDescent="0.25">
      <c r="A886" s="39" t="s">
        <v>3881</v>
      </c>
      <c r="C886" s="39" t="s">
        <v>4310</v>
      </c>
      <c r="D886" s="39" t="s">
        <v>4311</v>
      </c>
      <c r="E886" s="39">
        <v>50317207</v>
      </c>
      <c r="F886" s="39" t="s">
        <v>4335</v>
      </c>
    </row>
    <row r="887" spans="1:6" x14ac:dyDescent="0.25">
      <c r="A887" s="39" t="s">
        <v>3881</v>
      </c>
      <c r="C887" s="39" t="s">
        <v>4310</v>
      </c>
      <c r="D887" s="39" t="s">
        <v>4311</v>
      </c>
      <c r="E887" s="39">
        <v>50317208</v>
      </c>
      <c r="F887" s="39" t="s">
        <v>4336</v>
      </c>
    </row>
    <row r="888" spans="1:6" x14ac:dyDescent="0.25">
      <c r="A888" s="39" t="s">
        <v>3881</v>
      </c>
      <c r="C888" s="39" t="s">
        <v>4310</v>
      </c>
      <c r="D888" s="39" t="s">
        <v>4311</v>
      </c>
      <c r="E888" s="39">
        <v>50317209</v>
      </c>
      <c r="F888" s="39" t="s">
        <v>4337</v>
      </c>
    </row>
    <row r="889" spans="1:6" x14ac:dyDescent="0.25">
      <c r="A889" s="39" t="s">
        <v>3881</v>
      </c>
      <c r="C889" s="39" t="s">
        <v>4310</v>
      </c>
      <c r="D889" s="39" t="s">
        <v>4311</v>
      </c>
      <c r="E889" s="39">
        <v>50317210</v>
      </c>
      <c r="F889" s="39" t="s">
        <v>4338</v>
      </c>
    </row>
    <row r="890" spans="1:6" x14ac:dyDescent="0.25">
      <c r="A890" s="39" t="s">
        <v>3881</v>
      </c>
      <c r="C890" s="39" t="s">
        <v>4310</v>
      </c>
      <c r="D890" s="39" t="s">
        <v>4311</v>
      </c>
      <c r="E890" s="39">
        <v>50317211</v>
      </c>
      <c r="F890" s="39" t="s">
        <v>4339</v>
      </c>
    </row>
    <row r="891" spans="1:6" x14ac:dyDescent="0.25">
      <c r="A891" s="39" t="s">
        <v>3881</v>
      </c>
      <c r="C891" s="39" t="s">
        <v>4310</v>
      </c>
      <c r="D891" s="39" t="s">
        <v>4311</v>
      </c>
      <c r="E891" s="39">
        <v>50317212</v>
      </c>
      <c r="F891" s="39" t="s">
        <v>4340</v>
      </c>
    </row>
    <row r="892" spans="1:6" x14ac:dyDescent="0.25">
      <c r="A892" s="39" t="s">
        <v>3881</v>
      </c>
      <c r="C892" s="39" t="s">
        <v>4310</v>
      </c>
      <c r="D892" s="39" t="s">
        <v>4311</v>
      </c>
      <c r="E892" s="39">
        <v>50317215</v>
      </c>
      <c r="F892" s="39" t="s">
        <v>4341</v>
      </c>
    </row>
    <row r="893" spans="1:6" x14ac:dyDescent="0.25">
      <c r="A893" s="39" t="s">
        <v>3881</v>
      </c>
      <c r="C893" s="39" t="s">
        <v>4310</v>
      </c>
      <c r="D893" s="39" t="s">
        <v>4311</v>
      </c>
      <c r="E893" s="39">
        <v>50317216</v>
      </c>
      <c r="F893" s="39" t="s">
        <v>4342</v>
      </c>
    </row>
    <row r="894" spans="1:6" x14ac:dyDescent="0.25">
      <c r="A894" s="39" t="s">
        <v>3881</v>
      </c>
      <c r="C894" s="39" t="s">
        <v>4310</v>
      </c>
      <c r="D894" s="39" t="s">
        <v>4311</v>
      </c>
      <c r="E894" s="39">
        <v>50317217</v>
      </c>
      <c r="F894" s="39" t="s">
        <v>4343</v>
      </c>
    </row>
    <row r="895" spans="1:6" x14ac:dyDescent="0.25">
      <c r="A895" s="39" t="s">
        <v>3881</v>
      </c>
      <c r="C895" s="39" t="s">
        <v>4310</v>
      </c>
      <c r="D895" s="39" t="s">
        <v>4311</v>
      </c>
      <c r="E895" s="39">
        <v>50317218</v>
      </c>
      <c r="F895" s="39" t="s">
        <v>4344</v>
      </c>
    </row>
    <row r="896" spans="1:6" x14ac:dyDescent="0.25">
      <c r="A896" s="39" t="s">
        <v>3881</v>
      </c>
      <c r="C896" s="39" t="s">
        <v>4310</v>
      </c>
      <c r="D896" s="39" t="s">
        <v>4311</v>
      </c>
      <c r="E896" s="39">
        <v>50317219</v>
      </c>
      <c r="F896" s="39" t="s">
        <v>4345</v>
      </c>
    </row>
    <row r="897" spans="1:6" x14ac:dyDescent="0.25">
      <c r="A897" s="39" t="s">
        <v>3881</v>
      </c>
      <c r="C897" s="39" t="s">
        <v>4310</v>
      </c>
      <c r="D897" s="39" t="s">
        <v>4311</v>
      </c>
      <c r="E897" s="39">
        <v>50317220</v>
      </c>
      <c r="F897" s="39" t="s">
        <v>4346</v>
      </c>
    </row>
    <row r="898" spans="1:6" x14ac:dyDescent="0.25">
      <c r="A898" s="39" t="s">
        <v>3881</v>
      </c>
      <c r="C898" s="39" t="s">
        <v>4310</v>
      </c>
      <c r="D898" s="39" t="s">
        <v>4311</v>
      </c>
      <c r="E898" s="39">
        <v>50317221</v>
      </c>
      <c r="F898" s="39" t="s">
        <v>4347</v>
      </c>
    </row>
    <row r="899" spans="1:6" x14ac:dyDescent="0.25">
      <c r="A899" s="39">
        <v>54624121</v>
      </c>
      <c r="B899" s="39" t="s">
        <v>4348</v>
      </c>
      <c r="C899" s="39" t="s">
        <v>4310</v>
      </c>
      <c r="D899" s="39" t="s">
        <v>4311</v>
      </c>
      <c r="E899" s="39">
        <v>50317222</v>
      </c>
      <c r="F899" s="39" t="s">
        <v>4348</v>
      </c>
    </row>
    <row r="900" spans="1:6" x14ac:dyDescent="0.25">
      <c r="A900" s="39">
        <v>54624131</v>
      </c>
      <c r="B900" s="39" t="s">
        <v>4349</v>
      </c>
      <c r="C900" s="39" t="s">
        <v>4310</v>
      </c>
      <c r="D900" s="39" t="s">
        <v>4311</v>
      </c>
      <c r="E900" s="39">
        <v>50317223</v>
      </c>
      <c r="F900" s="39" t="s">
        <v>4349</v>
      </c>
    </row>
    <row r="901" spans="1:6" x14ac:dyDescent="0.25">
      <c r="A901" s="39">
        <v>54624125</v>
      </c>
      <c r="B901" s="39" t="s">
        <v>4350</v>
      </c>
      <c r="C901" s="39" t="s">
        <v>4310</v>
      </c>
      <c r="D901" s="39" t="s">
        <v>4311</v>
      </c>
      <c r="E901" s="39">
        <v>50317224</v>
      </c>
      <c r="F901" s="39" t="s">
        <v>4350</v>
      </c>
    </row>
    <row r="902" spans="1:6" x14ac:dyDescent="0.25">
      <c r="A902" s="39">
        <v>54624126</v>
      </c>
      <c r="B902" s="39" t="s">
        <v>4351</v>
      </c>
      <c r="C902" s="39" t="s">
        <v>4310</v>
      </c>
      <c r="D902" s="39" t="s">
        <v>4311</v>
      </c>
      <c r="E902" s="39">
        <v>50317225</v>
      </c>
      <c r="F902" s="39" t="s">
        <v>4351</v>
      </c>
    </row>
    <row r="903" spans="1:6" x14ac:dyDescent="0.25">
      <c r="A903" s="39">
        <v>54810281</v>
      </c>
      <c r="B903" s="39" t="s">
        <v>3648</v>
      </c>
      <c r="C903" s="39" t="s">
        <v>4310</v>
      </c>
      <c r="D903" s="39" t="s">
        <v>4311</v>
      </c>
      <c r="E903" s="39">
        <v>50318111</v>
      </c>
      <c r="F903" s="39" t="s">
        <v>3648</v>
      </c>
    </row>
    <row r="904" spans="1:6" x14ac:dyDescent="0.25">
      <c r="A904" s="39" t="s">
        <v>3881</v>
      </c>
      <c r="C904" s="39" t="s">
        <v>4310</v>
      </c>
      <c r="D904" s="39" t="s">
        <v>4311</v>
      </c>
      <c r="E904" s="39">
        <v>50318112</v>
      </c>
      <c r="F904" s="39" t="s">
        <v>4352</v>
      </c>
    </row>
    <row r="905" spans="1:6" x14ac:dyDescent="0.25">
      <c r="A905" s="39">
        <v>54811181</v>
      </c>
      <c r="B905" s="39" t="s">
        <v>4353</v>
      </c>
      <c r="C905" s="39" t="s">
        <v>4310</v>
      </c>
      <c r="D905" s="39" t="s">
        <v>4311</v>
      </c>
      <c r="E905" s="39">
        <v>50318121</v>
      </c>
      <c r="F905" s="39" t="s">
        <v>4353</v>
      </c>
    </row>
    <row r="906" spans="1:6" x14ac:dyDescent="0.25">
      <c r="A906" s="39">
        <v>54812181</v>
      </c>
      <c r="B906" s="39" t="s">
        <v>3652</v>
      </c>
      <c r="C906" s="39" t="s">
        <v>4310</v>
      </c>
      <c r="D906" s="39" t="s">
        <v>4311</v>
      </c>
      <c r="E906" s="39">
        <v>50318122</v>
      </c>
      <c r="F906" s="39" t="s">
        <v>3652</v>
      </c>
    </row>
    <row r="907" spans="1:6" x14ac:dyDescent="0.25">
      <c r="A907" s="39">
        <v>54813181</v>
      </c>
      <c r="B907" s="39" t="s">
        <v>3654</v>
      </c>
      <c r="C907" s="39" t="s">
        <v>4310</v>
      </c>
      <c r="D907" s="39" t="s">
        <v>4311</v>
      </c>
      <c r="E907" s="39">
        <v>50318123</v>
      </c>
      <c r="F907" s="39" t="s">
        <v>3654</v>
      </c>
    </row>
    <row r="908" spans="1:6" x14ac:dyDescent="0.25">
      <c r="A908" s="39">
        <v>54814181</v>
      </c>
      <c r="B908" s="39" t="s">
        <v>3656</v>
      </c>
      <c r="C908" s="39" t="s">
        <v>4310</v>
      </c>
      <c r="D908" s="39" t="s">
        <v>4311</v>
      </c>
      <c r="E908" s="39">
        <v>50318124</v>
      </c>
      <c r="F908" s="39" t="s">
        <v>3656</v>
      </c>
    </row>
    <row r="909" spans="1:6" x14ac:dyDescent="0.25">
      <c r="A909" s="39" t="s">
        <v>3881</v>
      </c>
      <c r="C909" s="39" t="s">
        <v>4310</v>
      </c>
      <c r="D909" s="39" t="s">
        <v>4311</v>
      </c>
      <c r="E909" s="39">
        <v>50318125</v>
      </c>
      <c r="F909" s="39" t="s">
        <v>4354</v>
      </c>
    </row>
    <row r="910" spans="1:6" x14ac:dyDescent="0.25">
      <c r="A910" s="39" t="s">
        <v>3881</v>
      </c>
      <c r="C910" s="39" t="s">
        <v>4310</v>
      </c>
      <c r="D910" s="39" t="s">
        <v>4311</v>
      </c>
      <c r="E910" s="39">
        <v>50318127</v>
      </c>
      <c r="F910" s="39" t="s">
        <v>4355</v>
      </c>
    </row>
    <row r="911" spans="1:6" x14ac:dyDescent="0.25">
      <c r="A911" s="39">
        <v>54815181</v>
      </c>
      <c r="B911" s="39" t="s">
        <v>4356</v>
      </c>
      <c r="C911" s="39" t="s">
        <v>4310</v>
      </c>
      <c r="D911" s="39" t="s">
        <v>4311</v>
      </c>
      <c r="E911" s="39">
        <v>50318131</v>
      </c>
      <c r="F911" s="39" t="s">
        <v>4356</v>
      </c>
    </row>
    <row r="912" spans="1:6" x14ac:dyDescent="0.25">
      <c r="A912" s="39">
        <v>54815281</v>
      </c>
      <c r="B912" s="39" t="s">
        <v>4357</v>
      </c>
      <c r="C912" s="39" t="s">
        <v>4310</v>
      </c>
      <c r="D912" s="39" t="s">
        <v>4311</v>
      </c>
      <c r="E912" s="39">
        <v>50318132</v>
      </c>
      <c r="F912" s="39" t="s">
        <v>4357</v>
      </c>
    </row>
    <row r="913" spans="1:9" x14ac:dyDescent="0.25">
      <c r="A913" s="39">
        <v>54815381</v>
      </c>
      <c r="B913" s="39" t="s">
        <v>4358</v>
      </c>
      <c r="C913" s="39" t="s">
        <v>4310</v>
      </c>
      <c r="D913" s="39" t="s">
        <v>4311</v>
      </c>
      <c r="E913" s="39">
        <v>50318141</v>
      </c>
      <c r="F913" s="39" t="s">
        <v>4359</v>
      </c>
    </row>
    <row r="914" spans="1:9" x14ac:dyDescent="0.25">
      <c r="A914" s="39">
        <v>54865181</v>
      </c>
      <c r="B914" s="39" t="s">
        <v>3699</v>
      </c>
      <c r="C914" s="39" t="s">
        <v>4310</v>
      </c>
      <c r="D914" s="39" t="s">
        <v>4311</v>
      </c>
      <c r="E914" s="39">
        <v>50318171</v>
      </c>
      <c r="F914" s="39" t="s">
        <v>4360</v>
      </c>
    </row>
    <row r="915" spans="1:9" x14ac:dyDescent="0.25">
      <c r="A915" s="39">
        <v>54850181</v>
      </c>
      <c r="B915" s="39" t="s">
        <v>2807</v>
      </c>
      <c r="C915" s="39" t="s">
        <v>4310</v>
      </c>
      <c r="D915" s="39" t="s">
        <v>4311</v>
      </c>
      <c r="E915" s="39">
        <v>50318210</v>
      </c>
      <c r="F915" s="39" t="s">
        <v>4361</v>
      </c>
    </row>
    <row r="916" spans="1:9" x14ac:dyDescent="0.25">
      <c r="A916" s="39">
        <v>54850581</v>
      </c>
      <c r="B916" s="39" t="s">
        <v>3695</v>
      </c>
      <c r="C916" s="39" t="s">
        <v>4310</v>
      </c>
      <c r="D916" s="39" t="s">
        <v>4311</v>
      </c>
      <c r="E916" s="39">
        <v>50318221</v>
      </c>
      <c r="F916" s="39" t="s">
        <v>3695</v>
      </c>
    </row>
    <row r="917" spans="1:9" x14ac:dyDescent="0.25">
      <c r="A917" s="39">
        <v>54850681</v>
      </c>
      <c r="B917" s="39" t="s">
        <v>3697</v>
      </c>
      <c r="C917" s="39" t="s">
        <v>4310</v>
      </c>
      <c r="D917" s="39" t="s">
        <v>4311</v>
      </c>
      <c r="E917" s="39">
        <v>50318222</v>
      </c>
      <c r="F917" s="39" t="s">
        <v>3697</v>
      </c>
    </row>
    <row r="918" spans="1:9" x14ac:dyDescent="0.25">
      <c r="A918" s="39" t="s">
        <v>3881</v>
      </c>
      <c r="C918" s="39" t="s">
        <v>4310</v>
      </c>
      <c r="D918" s="39" t="s">
        <v>4311</v>
      </c>
      <c r="E918" s="39">
        <v>50318223</v>
      </c>
      <c r="F918" s="39" t="s">
        <v>4362</v>
      </c>
      <c r="I918" s="39" t="s">
        <v>4363</v>
      </c>
    </row>
    <row r="919" spans="1:9" x14ac:dyDescent="0.25">
      <c r="A919" s="39">
        <v>54830181</v>
      </c>
      <c r="B919" s="39" t="s">
        <v>3672</v>
      </c>
      <c r="C919" s="39" t="s">
        <v>4310</v>
      </c>
      <c r="D919" s="39" t="s">
        <v>4311</v>
      </c>
      <c r="E919" s="39">
        <v>50318310</v>
      </c>
      <c r="F919" s="39" t="s">
        <v>3672</v>
      </c>
    </row>
    <row r="920" spans="1:9" x14ac:dyDescent="0.25">
      <c r="A920" s="39">
        <v>54830281</v>
      </c>
      <c r="B920" s="39" t="s">
        <v>3674</v>
      </c>
      <c r="C920" s="39" t="s">
        <v>4310</v>
      </c>
      <c r="D920" s="39" t="s">
        <v>4311</v>
      </c>
      <c r="E920" s="39">
        <v>50318320</v>
      </c>
      <c r="F920" s="39" t="s">
        <v>3674</v>
      </c>
    </row>
    <row r="921" spans="1:9" x14ac:dyDescent="0.25">
      <c r="A921" s="39">
        <v>54831181</v>
      </c>
      <c r="B921" s="39" t="s">
        <v>3676</v>
      </c>
      <c r="C921" s="39" t="s">
        <v>4310</v>
      </c>
      <c r="D921" s="39" t="s">
        <v>4311</v>
      </c>
      <c r="E921" s="39">
        <v>50318331</v>
      </c>
      <c r="F921" s="39" t="s">
        <v>3676</v>
      </c>
    </row>
    <row r="922" spans="1:9" x14ac:dyDescent="0.25">
      <c r="A922" s="39">
        <v>54832181</v>
      </c>
      <c r="B922" s="39" t="s">
        <v>3678</v>
      </c>
      <c r="C922" s="39" t="s">
        <v>4310</v>
      </c>
      <c r="D922" s="39" t="s">
        <v>4311</v>
      </c>
      <c r="E922" s="39">
        <v>50318332</v>
      </c>
      <c r="F922" s="39" t="s">
        <v>3678</v>
      </c>
    </row>
    <row r="923" spans="1:9" x14ac:dyDescent="0.25">
      <c r="A923" s="39">
        <v>54833181</v>
      </c>
      <c r="B923" s="39" t="s">
        <v>3680</v>
      </c>
      <c r="C923" s="39" t="s">
        <v>4310</v>
      </c>
      <c r="D923" s="39" t="s">
        <v>4311</v>
      </c>
      <c r="E923" s="39">
        <v>50318333</v>
      </c>
      <c r="F923" s="39" t="s">
        <v>3680</v>
      </c>
    </row>
    <row r="924" spans="1:9" x14ac:dyDescent="0.25">
      <c r="A924" s="39">
        <v>54834181</v>
      </c>
      <c r="B924" s="39" t="s">
        <v>3682</v>
      </c>
      <c r="C924" s="39" t="s">
        <v>4310</v>
      </c>
      <c r="D924" s="39" t="s">
        <v>4311</v>
      </c>
      <c r="E924" s="39">
        <v>50318334</v>
      </c>
      <c r="F924" s="39" t="s">
        <v>3682</v>
      </c>
    </row>
    <row r="925" spans="1:9" x14ac:dyDescent="0.25">
      <c r="A925" s="39">
        <v>54890281</v>
      </c>
      <c r="B925" s="39" t="s">
        <v>3701</v>
      </c>
      <c r="C925" s="39" t="s">
        <v>4310</v>
      </c>
      <c r="D925" s="39" t="s">
        <v>4311</v>
      </c>
      <c r="E925" s="39">
        <v>50318335</v>
      </c>
      <c r="F925" s="39" t="s">
        <v>3701</v>
      </c>
    </row>
    <row r="926" spans="1:9" x14ac:dyDescent="0.25">
      <c r="A926" s="39">
        <v>54835481</v>
      </c>
      <c r="B926" s="39" t="s">
        <v>3688</v>
      </c>
      <c r="C926" s="39" t="s">
        <v>4310</v>
      </c>
      <c r="D926" s="39" t="s">
        <v>4311</v>
      </c>
      <c r="E926" s="39">
        <v>50318340</v>
      </c>
      <c r="F926" s="39" t="s">
        <v>3688</v>
      </c>
    </row>
    <row r="927" spans="1:9" x14ac:dyDescent="0.25">
      <c r="A927" s="39">
        <v>54835181</v>
      </c>
      <c r="B927" s="39" t="s">
        <v>3684</v>
      </c>
      <c r="C927" s="39" t="s">
        <v>4310</v>
      </c>
      <c r="D927" s="39" t="s">
        <v>4311</v>
      </c>
      <c r="E927" s="39">
        <v>50318350</v>
      </c>
      <c r="F927" s="39" t="s">
        <v>3684</v>
      </c>
    </row>
    <row r="928" spans="1:9" x14ac:dyDescent="0.25">
      <c r="A928" s="39">
        <v>54835381</v>
      </c>
      <c r="B928" s="39" t="s">
        <v>3686</v>
      </c>
      <c r="C928" s="39" t="s">
        <v>4310</v>
      </c>
      <c r="D928" s="39" t="s">
        <v>4311</v>
      </c>
      <c r="E928" s="39">
        <v>50318360</v>
      </c>
      <c r="F928" s="39" t="s">
        <v>3686</v>
      </c>
    </row>
    <row r="929" spans="1:9" x14ac:dyDescent="0.25">
      <c r="A929" s="39">
        <v>54840181</v>
      </c>
      <c r="B929" s="39" t="s">
        <v>3690</v>
      </c>
      <c r="C929" s="39" t="s">
        <v>4310</v>
      </c>
      <c r="D929" s="39" t="s">
        <v>4311</v>
      </c>
      <c r="E929" s="39">
        <v>50318401</v>
      </c>
      <c r="F929" s="39" t="s">
        <v>4364</v>
      </c>
    </row>
    <row r="930" spans="1:9" x14ac:dyDescent="0.25">
      <c r="A930" s="39">
        <v>54840281</v>
      </c>
      <c r="B930" s="39" t="s">
        <v>3692</v>
      </c>
      <c r="C930" s="39" t="s">
        <v>4310</v>
      </c>
      <c r="D930" s="39" t="s">
        <v>4311</v>
      </c>
      <c r="E930" s="39">
        <v>50318402</v>
      </c>
      <c r="F930" s="39" t="s">
        <v>4365</v>
      </c>
    </row>
    <row r="931" spans="1:9" x14ac:dyDescent="0.25">
      <c r="A931" s="39" t="s">
        <v>3881</v>
      </c>
      <c r="C931" s="39" t="s">
        <v>4310</v>
      </c>
      <c r="D931" s="39" t="s">
        <v>4311</v>
      </c>
      <c r="E931" s="39">
        <v>50318403</v>
      </c>
      <c r="F931" s="39" t="s">
        <v>4366</v>
      </c>
    </row>
    <row r="932" spans="1:9" x14ac:dyDescent="0.25">
      <c r="A932" s="39" t="s">
        <v>3881</v>
      </c>
      <c r="C932" s="39" t="s">
        <v>4310</v>
      </c>
      <c r="D932" s="39" t="s">
        <v>4311</v>
      </c>
      <c r="E932" s="39">
        <v>50318501</v>
      </c>
      <c r="F932" s="39" t="s">
        <v>4367</v>
      </c>
    </row>
    <row r="933" spans="1:9" x14ac:dyDescent="0.25">
      <c r="A933" s="39" t="s">
        <v>3881</v>
      </c>
      <c r="C933" s="39" t="s">
        <v>4310</v>
      </c>
      <c r="D933" s="39" t="s">
        <v>4311</v>
      </c>
      <c r="E933" s="39">
        <v>50318502</v>
      </c>
      <c r="F933" s="39" t="s">
        <v>4368</v>
      </c>
    </row>
    <row r="934" spans="1:9" x14ac:dyDescent="0.25">
      <c r="A934" s="39">
        <v>54681105</v>
      </c>
      <c r="B934" s="39" t="s">
        <v>3612</v>
      </c>
      <c r="C934" s="39" t="s">
        <v>4310</v>
      </c>
      <c r="D934" s="39" t="s">
        <v>4311</v>
      </c>
      <c r="E934" s="39">
        <v>50318601</v>
      </c>
      <c r="F934" s="39" t="s">
        <v>4369</v>
      </c>
      <c r="I934" s="39" t="s">
        <v>4370</v>
      </c>
    </row>
    <row r="935" spans="1:9" x14ac:dyDescent="0.25">
      <c r="A935" s="39">
        <v>54681106</v>
      </c>
      <c r="B935" s="39" t="s">
        <v>3858</v>
      </c>
      <c r="C935" s="39" t="s">
        <v>4310</v>
      </c>
      <c r="D935" s="39" t="s">
        <v>4311</v>
      </c>
      <c r="E935" s="39">
        <v>50318602</v>
      </c>
      <c r="F935" s="39" t="s">
        <v>4371</v>
      </c>
      <c r="I935" s="39" t="s">
        <v>4370</v>
      </c>
    </row>
    <row r="936" spans="1:9" x14ac:dyDescent="0.25">
      <c r="A936" s="39">
        <v>59901101</v>
      </c>
      <c r="B936" s="39" t="s">
        <v>3708</v>
      </c>
      <c r="C936" s="39" t="s">
        <v>4310</v>
      </c>
      <c r="D936" s="39" t="s">
        <v>4311</v>
      </c>
      <c r="E936" s="39">
        <v>50399084</v>
      </c>
      <c r="F936" s="39" t="s">
        <v>3708</v>
      </c>
    </row>
    <row r="937" spans="1:9" x14ac:dyDescent="0.25">
      <c r="A937" s="39">
        <v>51663101</v>
      </c>
      <c r="B937" s="39" t="s">
        <v>3323</v>
      </c>
      <c r="C937" s="39" t="s">
        <v>4310</v>
      </c>
      <c r="D937" s="39" t="s">
        <v>4311</v>
      </c>
      <c r="E937" s="39">
        <v>50118101</v>
      </c>
      <c r="F937" s="39" t="s">
        <v>3323</v>
      </c>
    </row>
    <row r="938" spans="1:9" x14ac:dyDescent="0.25">
      <c r="A938" s="39">
        <v>51663102</v>
      </c>
      <c r="B938" s="39" t="s">
        <v>982</v>
      </c>
      <c r="C938" s="39" t="s">
        <v>4310</v>
      </c>
      <c r="D938" s="39" t="s">
        <v>4311</v>
      </c>
      <c r="E938" s="39">
        <v>50118102</v>
      </c>
      <c r="F938" s="39" t="s">
        <v>982</v>
      </c>
    </row>
    <row r="939" spans="1:9" x14ac:dyDescent="0.25">
      <c r="A939" s="39">
        <v>51663103</v>
      </c>
      <c r="B939" s="39" t="s">
        <v>985</v>
      </c>
      <c r="C939" s="39" t="s">
        <v>4310</v>
      </c>
      <c r="D939" s="39" t="s">
        <v>4311</v>
      </c>
      <c r="E939" s="39">
        <v>50118103</v>
      </c>
      <c r="F939" s="39" t="s">
        <v>985</v>
      </c>
    </row>
    <row r="940" spans="1:9" x14ac:dyDescent="0.25">
      <c r="A940" s="39">
        <v>51663104</v>
      </c>
      <c r="B940" s="39" t="s">
        <v>988</v>
      </c>
      <c r="C940" s="39" t="s">
        <v>4310</v>
      </c>
      <c r="D940" s="39" t="s">
        <v>4311</v>
      </c>
      <c r="E940" s="39">
        <v>50118104</v>
      </c>
      <c r="F940" s="39" t="s">
        <v>988</v>
      </c>
    </row>
    <row r="941" spans="1:9" x14ac:dyDescent="0.25">
      <c r="A941" s="39">
        <v>51663199</v>
      </c>
      <c r="B941" s="39" t="s">
        <v>994</v>
      </c>
      <c r="C941" s="39" t="s">
        <v>4310</v>
      </c>
      <c r="D941" s="39" t="s">
        <v>4311</v>
      </c>
      <c r="E941" s="39">
        <v>50118105</v>
      </c>
      <c r="F941" s="39" t="s">
        <v>994</v>
      </c>
    </row>
    <row r="942" spans="1:9" x14ac:dyDescent="0.25">
      <c r="A942" s="39" t="s">
        <v>3881</v>
      </c>
      <c r="C942" s="39" t="s">
        <v>4310</v>
      </c>
      <c r="D942" s="39" t="s">
        <v>4311</v>
      </c>
      <c r="E942" s="39">
        <v>50118106</v>
      </c>
      <c r="F942" s="39" t="s">
        <v>4372</v>
      </c>
    </row>
    <row r="943" spans="1:9" x14ac:dyDescent="0.25">
      <c r="A943" s="39">
        <v>51663121</v>
      </c>
      <c r="B943" s="39" t="s">
        <v>3328</v>
      </c>
      <c r="C943" s="39" t="s">
        <v>4310</v>
      </c>
      <c r="D943" s="39" t="s">
        <v>4311</v>
      </c>
      <c r="E943" s="39">
        <v>50118107</v>
      </c>
      <c r="F943" s="39" t="s">
        <v>3328</v>
      </c>
      <c r="I943" s="39" t="s">
        <v>4373</v>
      </c>
    </row>
    <row r="944" spans="1:9" x14ac:dyDescent="0.25">
      <c r="A944" s="39">
        <v>53663101</v>
      </c>
      <c r="B944" s="39" t="s">
        <v>3497</v>
      </c>
      <c r="C944" s="39" t="s">
        <v>4310</v>
      </c>
      <c r="D944" s="39" t="s">
        <v>4311</v>
      </c>
      <c r="E944" s="39">
        <v>50217101</v>
      </c>
      <c r="F944" s="39" t="s">
        <v>3497</v>
      </c>
    </row>
    <row r="945" spans="1:6" x14ac:dyDescent="0.25">
      <c r="A945" s="39">
        <v>53663103</v>
      </c>
      <c r="B945" s="39" t="s">
        <v>1788</v>
      </c>
      <c r="C945" s="39" t="s">
        <v>4310</v>
      </c>
      <c r="D945" s="39" t="s">
        <v>4311</v>
      </c>
      <c r="E945" s="39">
        <v>50217102</v>
      </c>
      <c r="F945" s="39" t="s">
        <v>1788</v>
      </c>
    </row>
    <row r="946" spans="1:6" x14ac:dyDescent="0.25">
      <c r="A946" s="39">
        <v>53663104</v>
      </c>
      <c r="B946" s="39" t="s">
        <v>1791</v>
      </c>
      <c r="C946" s="39" t="s">
        <v>4310</v>
      </c>
      <c r="D946" s="39" t="s">
        <v>4311</v>
      </c>
      <c r="E946" s="39">
        <v>50217103</v>
      </c>
      <c r="F946" s="39" t="s">
        <v>1791</v>
      </c>
    </row>
    <row r="947" spans="1:6" x14ac:dyDescent="0.25">
      <c r="A947" s="39">
        <v>53663199</v>
      </c>
      <c r="B947" s="39" t="s">
        <v>1794</v>
      </c>
      <c r="C947" s="39" t="s">
        <v>4310</v>
      </c>
      <c r="D947" s="39" t="s">
        <v>4311</v>
      </c>
      <c r="E947" s="39">
        <v>50217104</v>
      </c>
      <c r="F947" s="39" t="s">
        <v>1794</v>
      </c>
    </row>
    <row r="948" spans="1:6" x14ac:dyDescent="0.25">
      <c r="A948" s="39">
        <v>54663101</v>
      </c>
      <c r="B948" s="39" t="s">
        <v>3601</v>
      </c>
      <c r="C948" s="39" t="s">
        <v>4310</v>
      </c>
      <c r="D948" s="39" t="s">
        <v>4311</v>
      </c>
      <c r="E948" s="39">
        <v>50322101</v>
      </c>
      <c r="F948" s="39" t="s">
        <v>4374</v>
      </c>
    </row>
    <row r="949" spans="1:6" x14ac:dyDescent="0.25">
      <c r="A949" s="39">
        <v>54663103</v>
      </c>
      <c r="B949" s="39" t="s">
        <v>2518</v>
      </c>
      <c r="C949" s="39" t="s">
        <v>4310</v>
      </c>
      <c r="D949" s="39" t="s">
        <v>4311</v>
      </c>
      <c r="E949" s="39">
        <v>50322102</v>
      </c>
      <c r="F949" s="39" t="s">
        <v>4375</v>
      </c>
    </row>
    <row r="950" spans="1:6" x14ac:dyDescent="0.25">
      <c r="A950" s="39">
        <v>54663104</v>
      </c>
      <c r="B950" s="39" t="s">
        <v>2521</v>
      </c>
      <c r="C950" s="39" t="s">
        <v>4310</v>
      </c>
      <c r="D950" s="39" t="s">
        <v>4311</v>
      </c>
      <c r="E950" s="39">
        <v>50322103</v>
      </c>
      <c r="F950" s="39" t="s">
        <v>2521</v>
      </c>
    </row>
    <row r="951" spans="1:6" x14ac:dyDescent="0.25">
      <c r="A951" s="39">
        <v>54663199</v>
      </c>
      <c r="B951" s="39" t="s">
        <v>2524</v>
      </c>
      <c r="C951" s="39" t="s">
        <v>4310</v>
      </c>
      <c r="D951" s="39" t="s">
        <v>4311</v>
      </c>
      <c r="E951" s="39">
        <v>50322104</v>
      </c>
      <c r="F951" s="39" t="s">
        <v>2524</v>
      </c>
    </row>
    <row r="952" spans="1:6" x14ac:dyDescent="0.25">
      <c r="A952" s="39" t="s">
        <v>3881</v>
      </c>
      <c r="C952" s="39" t="s">
        <v>4310</v>
      </c>
      <c r="D952" s="39" t="s">
        <v>4311</v>
      </c>
      <c r="E952" s="39">
        <v>50322105</v>
      </c>
      <c r="F952" s="39" t="s">
        <v>4376</v>
      </c>
    </row>
    <row r="953" spans="1:6" x14ac:dyDescent="0.25">
      <c r="A953" s="39" t="s">
        <v>3881</v>
      </c>
      <c r="C953" s="39" t="s">
        <v>4310</v>
      </c>
      <c r="D953" s="39" t="s">
        <v>4311</v>
      </c>
      <c r="E953" s="39">
        <v>50322106</v>
      </c>
      <c r="F953" s="39" t="s">
        <v>4377</v>
      </c>
    </row>
    <row r="954" spans="1:6" x14ac:dyDescent="0.25">
      <c r="A954" s="39" t="s">
        <v>3881</v>
      </c>
      <c r="C954" s="39" t="s">
        <v>4310</v>
      </c>
      <c r="D954" s="39" t="s">
        <v>4311</v>
      </c>
      <c r="E954" s="39">
        <v>50322107</v>
      </c>
      <c r="F954" s="39" t="s">
        <v>4378</v>
      </c>
    </row>
    <row r="955" spans="1:6" x14ac:dyDescent="0.25">
      <c r="A955" s="39" t="s">
        <v>3881</v>
      </c>
      <c r="C955" s="39" t="s">
        <v>4310</v>
      </c>
      <c r="D955" s="39" t="s">
        <v>4311</v>
      </c>
      <c r="E955" s="39">
        <v>50118201</v>
      </c>
      <c r="F955" s="39" t="s">
        <v>4379</v>
      </c>
    </row>
    <row r="956" spans="1:6" x14ac:dyDescent="0.25">
      <c r="A956" s="39" t="s">
        <v>3881</v>
      </c>
      <c r="C956" s="39" t="s">
        <v>4310</v>
      </c>
      <c r="D956" s="39" t="s">
        <v>4311</v>
      </c>
      <c r="E956" s="39">
        <v>50118203</v>
      </c>
      <c r="F956" s="39" t="s">
        <v>4380</v>
      </c>
    </row>
    <row r="957" spans="1:6" x14ac:dyDescent="0.25">
      <c r="A957" s="39">
        <v>51604101</v>
      </c>
      <c r="B957" s="39" t="s">
        <v>3232</v>
      </c>
      <c r="C957" s="39" t="s">
        <v>4310</v>
      </c>
      <c r="D957" s="39" t="s">
        <v>4311</v>
      </c>
      <c r="E957" s="39">
        <v>50118206</v>
      </c>
      <c r="F957" s="39" t="s">
        <v>3232</v>
      </c>
    </row>
    <row r="958" spans="1:6" x14ac:dyDescent="0.25">
      <c r="A958" s="39">
        <v>51604102</v>
      </c>
      <c r="B958" s="39" t="s">
        <v>3234</v>
      </c>
      <c r="C958" s="39" t="s">
        <v>4310</v>
      </c>
      <c r="D958" s="39" t="s">
        <v>4311</v>
      </c>
      <c r="E958" s="39">
        <v>50118207</v>
      </c>
      <c r="F958" s="39" t="s">
        <v>3234</v>
      </c>
    </row>
    <row r="959" spans="1:6" x14ac:dyDescent="0.25">
      <c r="A959" s="39">
        <v>51625202</v>
      </c>
      <c r="B959" s="39" t="s">
        <v>782</v>
      </c>
      <c r="C959" s="39" t="s">
        <v>4310</v>
      </c>
      <c r="D959" s="39" t="s">
        <v>4311</v>
      </c>
      <c r="E959" s="39">
        <v>50118208</v>
      </c>
      <c r="F959" s="39" t="s">
        <v>782</v>
      </c>
    </row>
    <row r="960" spans="1:6" x14ac:dyDescent="0.25">
      <c r="A960" s="39">
        <v>51625101</v>
      </c>
      <c r="B960" s="39" t="s">
        <v>777</v>
      </c>
      <c r="C960" s="39" t="s">
        <v>4310</v>
      </c>
      <c r="D960" s="39" t="s">
        <v>4311</v>
      </c>
      <c r="E960" s="39">
        <v>50118209</v>
      </c>
      <c r="F960" s="39" t="s">
        <v>777</v>
      </c>
    </row>
    <row r="961" spans="1:9" x14ac:dyDescent="0.25">
      <c r="A961" s="39">
        <v>51625201</v>
      </c>
      <c r="B961" s="39" t="s">
        <v>780</v>
      </c>
      <c r="C961" s="39" t="s">
        <v>4310</v>
      </c>
      <c r="D961" s="39" t="s">
        <v>4311</v>
      </c>
      <c r="E961" s="39">
        <v>50118210</v>
      </c>
      <c r="F961" s="39" t="s">
        <v>780</v>
      </c>
    </row>
    <row r="962" spans="1:9" x14ac:dyDescent="0.25">
      <c r="A962" s="39">
        <v>51132119</v>
      </c>
      <c r="B962" s="39" t="s">
        <v>377</v>
      </c>
      <c r="C962" s="39" t="s">
        <v>4310</v>
      </c>
      <c r="D962" s="39" t="s">
        <v>4311</v>
      </c>
      <c r="E962" s="39">
        <v>50111509</v>
      </c>
      <c r="F962" s="39" t="s">
        <v>377</v>
      </c>
      <c r="I962" s="39" t="s">
        <v>4381</v>
      </c>
    </row>
    <row r="963" spans="1:9" x14ac:dyDescent="0.25">
      <c r="A963" s="39">
        <v>51132122</v>
      </c>
      <c r="B963" s="39" t="s">
        <v>3096</v>
      </c>
      <c r="C963" s="39" t="s">
        <v>4310</v>
      </c>
      <c r="D963" s="39" t="s">
        <v>4311</v>
      </c>
      <c r="E963" s="39">
        <v>50111512</v>
      </c>
      <c r="F963" s="39" t="s">
        <v>3096</v>
      </c>
      <c r="I963" s="39" t="s">
        <v>4370</v>
      </c>
    </row>
    <row r="964" spans="1:9" x14ac:dyDescent="0.25">
      <c r="A964" s="39">
        <v>51132123</v>
      </c>
      <c r="B964" s="39" t="s">
        <v>3098</v>
      </c>
      <c r="C964" s="39" t="s">
        <v>4310</v>
      </c>
      <c r="D964" s="39" t="s">
        <v>4311</v>
      </c>
      <c r="E964" s="39">
        <v>50111513</v>
      </c>
      <c r="F964" s="39" t="s">
        <v>3098</v>
      </c>
      <c r="I964" s="39" t="s">
        <v>4370</v>
      </c>
    </row>
    <row r="965" spans="1:9" x14ac:dyDescent="0.25">
      <c r="A965" s="39">
        <v>51625299</v>
      </c>
      <c r="B965" s="39" t="s">
        <v>788</v>
      </c>
      <c r="C965" s="39" t="s">
        <v>4310</v>
      </c>
      <c r="D965" s="39" t="s">
        <v>4311</v>
      </c>
      <c r="E965" s="39">
        <v>50118211</v>
      </c>
      <c r="F965" s="39" t="s">
        <v>788</v>
      </c>
    </row>
    <row r="966" spans="1:9" x14ac:dyDescent="0.25">
      <c r="A966" s="39">
        <v>51625203</v>
      </c>
      <c r="B966" s="39" t="s">
        <v>785</v>
      </c>
      <c r="C966" s="39" t="s">
        <v>4310</v>
      </c>
      <c r="D966" s="39" t="s">
        <v>4311</v>
      </c>
      <c r="E966" s="39">
        <v>50118212</v>
      </c>
      <c r="F966" s="39" t="s">
        <v>785</v>
      </c>
      <c r="I966" s="39" t="s">
        <v>4382</v>
      </c>
    </row>
    <row r="967" spans="1:9" x14ac:dyDescent="0.25">
      <c r="A967" s="39" t="s">
        <v>3881</v>
      </c>
      <c r="C967" s="39" t="s">
        <v>4310</v>
      </c>
      <c r="D967" s="39" t="s">
        <v>4311</v>
      </c>
      <c r="E967" s="39">
        <v>50118213</v>
      </c>
      <c r="F967" s="39" t="s">
        <v>4383</v>
      </c>
      <c r="I967" s="39" t="s">
        <v>4178</v>
      </c>
    </row>
    <row r="968" spans="1:9" x14ac:dyDescent="0.25">
      <c r="A968" s="39" t="s">
        <v>3881</v>
      </c>
      <c r="C968" s="39" t="s">
        <v>4310</v>
      </c>
      <c r="D968" s="39" t="s">
        <v>4311</v>
      </c>
      <c r="E968" s="39">
        <v>50118214</v>
      </c>
      <c r="F968" s="39" t="s">
        <v>4384</v>
      </c>
      <c r="I968" s="39" t="s">
        <v>4178</v>
      </c>
    </row>
    <row r="969" spans="1:9" x14ac:dyDescent="0.25">
      <c r="A969" s="39" t="s">
        <v>3881</v>
      </c>
      <c r="C969" s="39" t="s">
        <v>4310</v>
      </c>
      <c r="D969" s="39" t="s">
        <v>4311</v>
      </c>
      <c r="E969" s="39">
        <v>50118215</v>
      </c>
      <c r="F969" s="39" t="s">
        <v>4385</v>
      </c>
      <c r="I969" s="39" t="s">
        <v>4178</v>
      </c>
    </row>
    <row r="970" spans="1:9" x14ac:dyDescent="0.25">
      <c r="A970" s="39">
        <v>53604101</v>
      </c>
      <c r="B970" s="39" t="s">
        <v>3463</v>
      </c>
      <c r="C970" s="39" t="s">
        <v>4310</v>
      </c>
      <c r="D970" s="39" t="s">
        <v>4311</v>
      </c>
      <c r="E970" s="39">
        <v>50217201</v>
      </c>
      <c r="F970" s="39" t="s">
        <v>3463</v>
      </c>
    </row>
    <row r="971" spans="1:9" x14ac:dyDescent="0.25">
      <c r="A971" s="39">
        <v>53604102</v>
      </c>
      <c r="B971" s="39" t="s">
        <v>3464</v>
      </c>
      <c r="C971" s="39" t="s">
        <v>4310</v>
      </c>
      <c r="D971" s="39" t="s">
        <v>4311</v>
      </c>
      <c r="E971" s="39">
        <v>50217202</v>
      </c>
      <c r="F971" s="39" t="s">
        <v>3464</v>
      </c>
    </row>
    <row r="972" spans="1:9" x14ac:dyDescent="0.25">
      <c r="A972" s="39">
        <v>53132122</v>
      </c>
      <c r="B972" s="39" t="s">
        <v>3422</v>
      </c>
      <c r="C972" s="39" t="s">
        <v>4310</v>
      </c>
      <c r="D972" s="39" t="s">
        <v>4311</v>
      </c>
      <c r="E972" s="39">
        <v>50219112</v>
      </c>
      <c r="F972" s="39" t="s">
        <v>3422</v>
      </c>
      <c r="I972" s="39" t="s">
        <v>4370</v>
      </c>
    </row>
    <row r="973" spans="1:9" x14ac:dyDescent="0.25">
      <c r="A973" s="39">
        <v>53132123</v>
      </c>
      <c r="B973" s="39" t="s">
        <v>3423</v>
      </c>
      <c r="C973" s="39" t="s">
        <v>4310</v>
      </c>
      <c r="D973" s="39" t="s">
        <v>4311</v>
      </c>
      <c r="E973" s="39">
        <v>50219113</v>
      </c>
      <c r="F973" s="39" t="s">
        <v>3423</v>
      </c>
      <c r="I973" s="39" t="s">
        <v>4370</v>
      </c>
    </row>
    <row r="974" spans="1:9" x14ac:dyDescent="0.25">
      <c r="A974" s="39">
        <v>53625101</v>
      </c>
      <c r="B974" s="39" t="s">
        <v>1654</v>
      </c>
      <c r="C974" s="39" t="s">
        <v>4310</v>
      </c>
      <c r="D974" s="39" t="s">
        <v>4311</v>
      </c>
      <c r="E974" s="39">
        <v>50217203</v>
      </c>
      <c r="F974" s="39" t="s">
        <v>1654</v>
      </c>
    </row>
    <row r="975" spans="1:9" x14ac:dyDescent="0.25">
      <c r="A975" s="39">
        <v>53625201</v>
      </c>
      <c r="B975" s="39" t="s">
        <v>1657</v>
      </c>
      <c r="C975" s="39" t="s">
        <v>4310</v>
      </c>
      <c r="D975" s="39" t="s">
        <v>4311</v>
      </c>
      <c r="E975" s="39">
        <v>50217204</v>
      </c>
      <c r="F975" s="39" t="s">
        <v>1657</v>
      </c>
    </row>
    <row r="976" spans="1:9" x14ac:dyDescent="0.25">
      <c r="A976" s="39">
        <v>53132119</v>
      </c>
      <c r="B976" s="39" t="s">
        <v>1216</v>
      </c>
      <c r="C976" s="39" t="s">
        <v>4310</v>
      </c>
      <c r="D976" s="39" t="s">
        <v>4311</v>
      </c>
      <c r="E976" s="39">
        <v>50219109</v>
      </c>
      <c r="F976" s="39" t="s">
        <v>1216</v>
      </c>
      <c r="I976" s="39" t="s">
        <v>4381</v>
      </c>
    </row>
    <row r="977" spans="1:9" x14ac:dyDescent="0.25">
      <c r="A977" s="39">
        <v>53625202</v>
      </c>
      <c r="B977" s="39" t="s">
        <v>1659</v>
      </c>
      <c r="C977" s="39" t="s">
        <v>4310</v>
      </c>
      <c r="D977" s="39" t="s">
        <v>4311</v>
      </c>
      <c r="E977" s="39">
        <v>50217205</v>
      </c>
      <c r="F977" s="39" t="s">
        <v>1659</v>
      </c>
    </row>
    <row r="978" spans="1:9" x14ac:dyDescent="0.25">
      <c r="A978" s="39">
        <v>53625299</v>
      </c>
      <c r="B978" s="39" t="s">
        <v>1665</v>
      </c>
      <c r="C978" s="39" t="s">
        <v>4310</v>
      </c>
      <c r="D978" s="39" t="s">
        <v>4311</v>
      </c>
      <c r="E978" s="39">
        <v>50217206</v>
      </c>
      <c r="F978" s="39" t="s">
        <v>1665</v>
      </c>
    </row>
    <row r="979" spans="1:9" x14ac:dyDescent="0.25">
      <c r="A979" s="39">
        <v>53625203</v>
      </c>
      <c r="B979" s="39" t="s">
        <v>1662</v>
      </c>
      <c r="C979" s="39" t="s">
        <v>4310</v>
      </c>
      <c r="D979" s="39" t="s">
        <v>4311</v>
      </c>
      <c r="E979" s="39">
        <v>50217207</v>
      </c>
      <c r="F979" s="39" t="s">
        <v>1662</v>
      </c>
      <c r="I979" s="39" t="s">
        <v>4382</v>
      </c>
    </row>
    <row r="980" spans="1:9" x14ac:dyDescent="0.25">
      <c r="A980" s="39" t="s">
        <v>3881</v>
      </c>
      <c r="C980" s="39" t="s">
        <v>4310</v>
      </c>
      <c r="D980" s="39" t="s">
        <v>4311</v>
      </c>
      <c r="E980" s="39">
        <v>50217208</v>
      </c>
      <c r="F980" s="39" t="s">
        <v>4386</v>
      </c>
      <c r="I980" s="39" t="s">
        <v>4178</v>
      </c>
    </row>
    <row r="981" spans="1:9" x14ac:dyDescent="0.25">
      <c r="A981" s="39" t="s">
        <v>3881</v>
      </c>
      <c r="C981" s="39" t="s">
        <v>4310</v>
      </c>
      <c r="D981" s="39" t="s">
        <v>4311</v>
      </c>
      <c r="E981" s="39">
        <v>50217209</v>
      </c>
      <c r="F981" s="39" t="s">
        <v>4004</v>
      </c>
      <c r="I981" s="39" t="s">
        <v>4178</v>
      </c>
    </row>
    <row r="982" spans="1:9" x14ac:dyDescent="0.25">
      <c r="A982" s="39" t="s">
        <v>3881</v>
      </c>
      <c r="C982" s="39" t="s">
        <v>4310</v>
      </c>
      <c r="D982" s="39" t="s">
        <v>4311</v>
      </c>
      <c r="E982" s="39">
        <v>50217210</v>
      </c>
      <c r="F982" s="39" t="s">
        <v>3995</v>
      </c>
      <c r="I982" s="39" t="s">
        <v>4178</v>
      </c>
    </row>
    <row r="983" spans="1:9" x14ac:dyDescent="0.25">
      <c r="A983" s="39">
        <v>54625101</v>
      </c>
      <c r="B983" s="39" t="s">
        <v>2390</v>
      </c>
      <c r="C983" s="39" t="s">
        <v>4310</v>
      </c>
      <c r="D983" s="39" t="s">
        <v>4311</v>
      </c>
      <c r="E983" s="39">
        <v>50322201</v>
      </c>
      <c r="F983" s="39" t="s">
        <v>4387</v>
      </c>
    </row>
    <row r="984" spans="1:9" x14ac:dyDescent="0.25">
      <c r="A984" s="39">
        <v>54604101</v>
      </c>
      <c r="B984" s="39" t="s">
        <v>3557</v>
      </c>
      <c r="C984" s="39" t="s">
        <v>4310</v>
      </c>
      <c r="D984" s="39" t="s">
        <v>4311</v>
      </c>
      <c r="E984" s="39">
        <v>50322202</v>
      </c>
      <c r="F984" s="39" t="s">
        <v>3557</v>
      </c>
    </row>
    <row r="985" spans="1:9" x14ac:dyDescent="0.25">
      <c r="A985" s="39">
        <v>54604102</v>
      </c>
      <c r="B985" s="39" t="s">
        <v>3558</v>
      </c>
      <c r="C985" s="39" t="s">
        <v>4310</v>
      </c>
      <c r="D985" s="39" t="s">
        <v>4311</v>
      </c>
      <c r="E985" s="39">
        <v>50322203</v>
      </c>
      <c r="F985" s="39" t="s">
        <v>3558</v>
      </c>
    </row>
    <row r="986" spans="1:9" x14ac:dyDescent="0.25">
      <c r="A986" s="39">
        <v>54132122</v>
      </c>
      <c r="B986" s="39" t="s">
        <v>3517</v>
      </c>
      <c r="C986" s="39" t="s">
        <v>4310</v>
      </c>
      <c r="D986" s="39" t="s">
        <v>4311</v>
      </c>
      <c r="E986" s="39">
        <v>50331012</v>
      </c>
      <c r="F986" s="39" t="s">
        <v>3517</v>
      </c>
      <c r="I986" s="39" t="s">
        <v>4370</v>
      </c>
    </row>
    <row r="987" spans="1:9" x14ac:dyDescent="0.25">
      <c r="A987" s="39">
        <v>54132123</v>
      </c>
      <c r="B987" s="39" t="s">
        <v>3518</v>
      </c>
      <c r="C987" s="39" t="s">
        <v>4310</v>
      </c>
      <c r="D987" s="39" t="s">
        <v>4311</v>
      </c>
      <c r="E987" s="39">
        <v>50331013</v>
      </c>
      <c r="F987" s="39" t="s">
        <v>3518</v>
      </c>
      <c r="I987" s="39" t="s">
        <v>4370</v>
      </c>
    </row>
    <row r="988" spans="1:9" x14ac:dyDescent="0.25">
      <c r="A988" s="39">
        <v>54625201</v>
      </c>
      <c r="B988" s="39" t="s">
        <v>2393</v>
      </c>
      <c r="C988" s="39" t="s">
        <v>4310</v>
      </c>
      <c r="D988" s="39" t="s">
        <v>4311</v>
      </c>
      <c r="E988" s="39">
        <v>50322204</v>
      </c>
      <c r="F988" s="39" t="s">
        <v>4388</v>
      </c>
    </row>
    <row r="989" spans="1:9" x14ac:dyDescent="0.25">
      <c r="A989" s="39">
        <v>54132119</v>
      </c>
      <c r="B989" s="39" t="s">
        <v>1935</v>
      </c>
      <c r="C989" s="39" t="s">
        <v>4310</v>
      </c>
      <c r="D989" s="39" t="s">
        <v>4311</v>
      </c>
      <c r="E989" s="39">
        <v>50331009</v>
      </c>
      <c r="F989" s="39" t="s">
        <v>1935</v>
      </c>
      <c r="I989" s="39" t="s">
        <v>4381</v>
      </c>
    </row>
    <row r="990" spans="1:9" x14ac:dyDescent="0.25">
      <c r="A990" s="39">
        <v>54625202</v>
      </c>
      <c r="B990" s="39" t="s">
        <v>2395</v>
      </c>
      <c r="C990" s="39" t="s">
        <v>4310</v>
      </c>
      <c r="D990" s="39" t="s">
        <v>4311</v>
      </c>
      <c r="E990" s="39">
        <v>50322205</v>
      </c>
      <c r="F990" s="39" t="s">
        <v>2395</v>
      </c>
    </row>
    <row r="991" spans="1:9" x14ac:dyDescent="0.25">
      <c r="A991" s="39">
        <v>54625299</v>
      </c>
      <c r="B991" s="39" t="s">
        <v>2401</v>
      </c>
      <c r="C991" s="39" t="s">
        <v>4310</v>
      </c>
      <c r="D991" s="39" t="s">
        <v>4311</v>
      </c>
      <c r="E991" s="39">
        <v>50322206</v>
      </c>
      <c r="F991" s="39" t="s">
        <v>2401</v>
      </c>
    </row>
    <row r="992" spans="1:9" x14ac:dyDescent="0.25">
      <c r="A992" s="39">
        <v>54625203</v>
      </c>
      <c r="B992" s="39" t="s">
        <v>2398</v>
      </c>
      <c r="C992" s="39" t="s">
        <v>4310</v>
      </c>
      <c r="D992" s="39" t="s">
        <v>4311</v>
      </c>
      <c r="E992" s="39">
        <v>50322207</v>
      </c>
      <c r="F992" s="39" t="s">
        <v>2398</v>
      </c>
      <c r="I992" s="39" t="s">
        <v>4382</v>
      </c>
    </row>
    <row r="993" spans="1:9" x14ac:dyDescent="0.25">
      <c r="A993" s="39" t="s">
        <v>3881</v>
      </c>
      <c r="C993" s="39" t="s">
        <v>4310</v>
      </c>
      <c r="D993" s="39" t="s">
        <v>4311</v>
      </c>
      <c r="E993" s="39">
        <v>50322208</v>
      </c>
      <c r="F993" s="39" t="s">
        <v>4389</v>
      </c>
      <c r="I993" s="39" t="s">
        <v>4178</v>
      </c>
    </row>
    <row r="994" spans="1:9" x14ac:dyDescent="0.25">
      <c r="A994" s="39" t="s">
        <v>3881</v>
      </c>
      <c r="C994" s="39" t="s">
        <v>4310</v>
      </c>
      <c r="D994" s="39" t="s">
        <v>4311</v>
      </c>
      <c r="E994" s="39">
        <v>50322209</v>
      </c>
      <c r="F994" s="39" t="s">
        <v>4390</v>
      </c>
      <c r="I994" s="39" t="s">
        <v>4178</v>
      </c>
    </row>
    <row r="995" spans="1:9" x14ac:dyDescent="0.25">
      <c r="A995" s="39" t="s">
        <v>3881</v>
      </c>
      <c r="C995" s="39" t="s">
        <v>4310</v>
      </c>
      <c r="D995" s="39" t="s">
        <v>4311</v>
      </c>
      <c r="E995" s="39">
        <v>50322210</v>
      </c>
      <c r="F995" s="39" t="s">
        <v>4391</v>
      </c>
      <c r="I995" s="39" t="s">
        <v>4178</v>
      </c>
    </row>
    <row r="996" spans="1:9" x14ac:dyDescent="0.25">
      <c r="A996" s="39">
        <v>51691908</v>
      </c>
      <c r="B996" s="39" t="s">
        <v>1030</v>
      </c>
      <c r="C996" s="39" t="s">
        <v>4310</v>
      </c>
      <c r="D996" s="39" t="s">
        <v>4311</v>
      </c>
      <c r="E996" s="39">
        <v>50118301</v>
      </c>
      <c r="F996" s="39" t="s">
        <v>4392</v>
      </c>
    </row>
    <row r="997" spans="1:9" x14ac:dyDescent="0.25">
      <c r="A997" s="39">
        <v>53691908</v>
      </c>
      <c r="B997" s="39" t="s">
        <v>1829</v>
      </c>
      <c r="C997" s="39" t="s">
        <v>4310</v>
      </c>
      <c r="D997" s="39" t="s">
        <v>4311</v>
      </c>
      <c r="E997" s="39">
        <v>50217401</v>
      </c>
      <c r="F997" s="39" t="s">
        <v>4393</v>
      </c>
    </row>
    <row r="998" spans="1:9" x14ac:dyDescent="0.25">
      <c r="A998" s="39">
        <v>54691908</v>
      </c>
      <c r="B998" s="39" t="s">
        <v>2630</v>
      </c>
      <c r="C998" s="39" t="s">
        <v>4310</v>
      </c>
      <c r="D998" s="39" t="s">
        <v>4311</v>
      </c>
      <c r="E998" s="39">
        <v>50322301</v>
      </c>
      <c r="F998" s="39" t="s">
        <v>2630</v>
      </c>
    </row>
    <row r="999" spans="1:9" x14ac:dyDescent="0.25">
      <c r="A999" s="39">
        <v>54691909</v>
      </c>
      <c r="B999" s="39" t="s">
        <v>2633</v>
      </c>
      <c r="C999" s="39" t="s">
        <v>4310</v>
      </c>
      <c r="D999" s="39" t="s">
        <v>4311</v>
      </c>
      <c r="E999" s="39">
        <v>50322302</v>
      </c>
      <c r="F999" s="39" t="s">
        <v>2633</v>
      </c>
    </row>
    <row r="1000" spans="1:9" x14ac:dyDescent="0.25">
      <c r="A1000" s="39" t="s">
        <v>3881</v>
      </c>
      <c r="C1000" s="39" t="s">
        <v>4310</v>
      </c>
      <c r="D1000" s="39" t="s">
        <v>4311</v>
      </c>
      <c r="E1000" s="39">
        <v>50322303</v>
      </c>
      <c r="F1000" s="39" t="s">
        <v>4394</v>
      </c>
    </row>
    <row r="1001" spans="1:9" x14ac:dyDescent="0.25">
      <c r="A1001" s="39" t="s">
        <v>3881</v>
      </c>
      <c r="C1001" s="39" t="s">
        <v>4310</v>
      </c>
      <c r="D1001" s="39" t="s">
        <v>4311</v>
      </c>
      <c r="E1001" s="39">
        <v>50322304</v>
      </c>
      <c r="F1001" s="39" t="s">
        <v>4395</v>
      </c>
    </row>
    <row r="1002" spans="1:9" x14ac:dyDescent="0.25">
      <c r="A1002" s="39" t="s">
        <v>3881</v>
      </c>
      <c r="C1002" s="39" t="s">
        <v>4310</v>
      </c>
      <c r="D1002" s="39" t="s">
        <v>4311</v>
      </c>
      <c r="E1002" s="39">
        <v>50322305</v>
      </c>
      <c r="F1002" s="39" t="s">
        <v>4396</v>
      </c>
    </row>
    <row r="1003" spans="1:9" x14ac:dyDescent="0.25">
      <c r="A1003" s="39" t="s">
        <v>3881</v>
      </c>
      <c r="C1003" s="39" t="s">
        <v>4310</v>
      </c>
      <c r="D1003" s="39" t="s">
        <v>4311</v>
      </c>
      <c r="E1003" s="39">
        <v>50322306</v>
      </c>
      <c r="F1003" s="39" t="s">
        <v>4397</v>
      </c>
    </row>
    <row r="1004" spans="1:9" x14ac:dyDescent="0.25">
      <c r="A1004" s="39" t="s">
        <v>3881</v>
      </c>
      <c r="C1004" s="39" t="s">
        <v>4310</v>
      </c>
      <c r="D1004" s="39" t="s">
        <v>4311</v>
      </c>
      <c r="E1004" s="39">
        <v>50322307</v>
      </c>
      <c r="F1004" s="39" t="s">
        <v>4398</v>
      </c>
    </row>
    <row r="1005" spans="1:9" x14ac:dyDescent="0.25">
      <c r="A1005" s="39" t="s">
        <v>3881</v>
      </c>
      <c r="C1005" s="39" t="s">
        <v>4310</v>
      </c>
      <c r="D1005" s="39" t="s">
        <v>4311</v>
      </c>
      <c r="E1005" s="39">
        <v>50322308</v>
      </c>
      <c r="F1005" s="39" t="s">
        <v>4399</v>
      </c>
    </row>
    <row r="1006" spans="1:9" x14ac:dyDescent="0.25">
      <c r="A1006" s="39" t="s">
        <v>3881</v>
      </c>
      <c r="C1006" s="39" t="s">
        <v>4310</v>
      </c>
      <c r="D1006" s="39" t="s">
        <v>4311</v>
      </c>
      <c r="E1006" s="39">
        <v>50322309</v>
      </c>
      <c r="F1006" s="39" t="s">
        <v>4400</v>
      </c>
    </row>
    <row r="1007" spans="1:9" x14ac:dyDescent="0.25">
      <c r="A1007" s="39" t="s">
        <v>3881</v>
      </c>
      <c r="C1007" s="39" t="s">
        <v>4310</v>
      </c>
      <c r="D1007" s="39" t="s">
        <v>4311</v>
      </c>
      <c r="E1007" s="39">
        <v>50322310</v>
      </c>
      <c r="F1007" s="39" t="s">
        <v>4401</v>
      </c>
    </row>
    <row r="1008" spans="1:9" x14ac:dyDescent="0.25">
      <c r="A1008" s="39" t="s">
        <v>3881</v>
      </c>
      <c r="C1008" s="39" t="s">
        <v>4310</v>
      </c>
      <c r="D1008" s="39" t="s">
        <v>4311</v>
      </c>
      <c r="E1008" s="39">
        <v>50322311</v>
      </c>
      <c r="F1008" s="39" t="s">
        <v>4402</v>
      </c>
    </row>
    <row r="1009" spans="1:6" x14ac:dyDescent="0.25">
      <c r="A1009" s="39" t="s">
        <v>3881</v>
      </c>
      <c r="C1009" s="39" t="s">
        <v>4310</v>
      </c>
      <c r="D1009" s="39" t="s">
        <v>4311</v>
      </c>
      <c r="E1009" s="39">
        <v>50322312</v>
      </c>
      <c r="F1009" s="39" t="s">
        <v>4403</v>
      </c>
    </row>
    <row r="1010" spans="1:6" x14ac:dyDescent="0.25">
      <c r="A1010" s="39" t="s">
        <v>3881</v>
      </c>
      <c r="C1010" s="39" t="s">
        <v>4310</v>
      </c>
      <c r="D1010" s="39" t="s">
        <v>4311</v>
      </c>
      <c r="E1010" s="39">
        <v>50322313</v>
      </c>
      <c r="F1010" s="39" t="s">
        <v>4404</v>
      </c>
    </row>
    <row r="1011" spans="1:6" x14ac:dyDescent="0.25">
      <c r="A1011" s="39" t="s">
        <v>3881</v>
      </c>
      <c r="C1011" s="39" t="s">
        <v>4310</v>
      </c>
      <c r="D1011" s="39" t="s">
        <v>4311</v>
      </c>
      <c r="E1011" s="39">
        <v>50322314</v>
      </c>
      <c r="F1011" s="39" t="s">
        <v>4405</v>
      </c>
    </row>
    <row r="1012" spans="1:6" x14ac:dyDescent="0.25">
      <c r="A1012" s="39" t="s">
        <v>3881</v>
      </c>
      <c r="C1012" s="39" t="s">
        <v>4310</v>
      </c>
      <c r="D1012" s="39" t="s">
        <v>4311</v>
      </c>
      <c r="E1012" s="39">
        <v>50322315</v>
      </c>
      <c r="F1012" s="39" t="s">
        <v>4406</v>
      </c>
    </row>
    <row r="1013" spans="1:6" x14ac:dyDescent="0.25">
      <c r="A1013" s="39">
        <v>54623102</v>
      </c>
      <c r="B1013" s="39" t="s">
        <v>2337</v>
      </c>
      <c r="C1013" s="39" t="s">
        <v>4310</v>
      </c>
      <c r="D1013" s="39" t="s">
        <v>4311</v>
      </c>
      <c r="E1013" s="39">
        <v>50322401</v>
      </c>
      <c r="F1013" s="39" t="s">
        <v>4407</v>
      </c>
    </row>
    <row r="1014" spans="1:6" x14ac:dyDescent="0.25">
      <c r="A1014" s="39">
        <v>54691101</v>
      </c>
      <c r="B1014" s="39" t="s">
        <v>2567</v>
      </c>
      <c r="C1014" s="39" t="s">
        <v>4310</v>
      </c>
      <c r="D1014" s="39" t="s">
        <v>4311</v>
      </c>
      <c r="E1014" s="39">
        <v>50322501</v>
      </c>
      <c r="F1014" s="39" t="s">
        <v>4408</v>
      </c>
    </row>
    <row r="1015" spans="1:6" x14ac:dyDescent="0.25">
      <c r="A1015" s="39">
        <v>54691199</v>
      </c>
      <c r="B1015" s="39" t="s">
        <v>2579</v>
      </c>
      <c r="C1015" s="39" t="s">
        <v>4310</v>
      </c>
      <c r="D1015" s="39" t="s">
        <v>4311</v>
      </c>
      <c r="E1015" s="39">
        <v>50322502</v>
      </c>
      <c r="F1015" s="39" t="s">
        <v>2579</v>
      </c>
    </row>
    <row r="1016" spans="1:6" x14ac:dyDescent="0.25">
      <c r="A1016" s="39" t="s">
        <v>3881</v>
      </c>
      <c r="C1016" s="39" t="s">
        <v>4310</v>
      </c>
      <c r="D1016" s="39" t="s">
        <v>4311</v>
      </c>
      <c r="E1016" s="39">
        <v>50322503</v>
      </c>
      <c r="F1016" s="39" t="s">
        <v>4409</v>
      </c>
    </row>
    <row r="1017" spans="1:6" x14ac:dyDescent="0.25">
      <c r="A1017" s="39">
        <v>54691104</v>
      </c>
      <c r="B1017" s="39" t="s">
        <v>2575</v>
      </c>
      <c r="C1017" s="39" t="s">
        <v>4310</v>
      </c>
      <c r="D1017" s="39" t="s">
        <v>4311</v>
      </c>
      <c r="E1017" s="39">
        <v>50322504</v>
      </c>
      <c r="F1017" s="39" t="s">
        <v>2575</v>
      </c>
    </row>
    <row r="1018" spans="1:6" x14ac:dyDescent="0.25">
      <c r="A1018" s="39">
        <v>54691103</v>
      </c>
      <c r="B1018" s="39" t="s">
        <v>3619</v>
      </c>
      <c r="C1018" s="39" t="s">
        <v>4310</v>
      </c>
      <c r="D1018" s="39" t="s">
        <v>4311</v>
      </c>
      <c r="E1018" s="39">
        <v>50322601</v>
      </c>
      <c r="F1018" s="39" t="s">
        <v>3619</v>
      </c>
    </row>
    <row r="1019" spans="1:6" x14ac:dyDescent="0.25">
      <c r="A1019" s="39" t="s">
        <v>3881</v>
      </c>
      <c r="C1019" s="39" t="s">
        <v>4310</v>
      </c>
      <c r="D1019" s="39" t="s">
        <v>4311</v>
      </c>
      <c r="E1019" s="39">
        <v>50322602</v>
      </c>
      <c r="F1019" s="39" t="s">
        <v>4410</v>
      </c>
    </row>
    <row r="1020" spans="1:6" x14ac:dyDescent="0.25">
      <c r="A1020" s="39" t="s">
        <v>3881</v>
      </c>
      <c r="C1020" s="39" t="s">
        <v>4310</v>
      </c>
      <c r="D1020" s="39" t="s">
        <v>4311</v>
      </c>
      <c r="E1020" s="39">
        <v>50322603</v>
      </c>
      <c r="F1020" s="39" t="s">
        <v>4411</v>
      </c>
    </row>
    <row r="1021" spans="1:6" x14ac:dyDescent="0.25">
      <c r="A1021" s="39">
        <v>59908101</v>
      </c>
      <c r="B1021" s="39" t="s">
        <v>2911</v>
      </c>
      <c r="C1021" s="39" t="s">
        <v>4310</v>
      </c>
      <c r="D1021" s="39" t="s">
        <v>4311</v>
      </c>
      <c r="E1021" s="39">
        <v>50322701</v>
      </c>
      <c r="F1021" s="39" t="s">
        <v>2911</v>
      </c>
    </row>
    <row r="1022" spans="1:6" x14ac:dyDescent="0.25">
      <c r="A1022" s="39">
        <v>51665101</v>
      </c>
      <c r="B1022" s="39" t="s">
        <v>999</v>
      </c>
      <c r="C1022" s="39" t="s">
        <v>4310</v>
      </c>
      <c r="D1022" s="39" t="s">
        <v>4311</v>
      </c>
      <c r="E1022" s="39">
        <v>50322801</v>
      </c>
      <c r="F1022" s="39" t="s">
        <v>999</v>
      </c>
    </row>
    <row r="1023" spans="1:6" x14ac:dyDescent="0.25">
      <c r="A1023" s="39">
        <v>51665199</v>
      </c>
      <c r="B1023" s="39" t="s">
        <v>1003</v>
      </c>
      <c r="C1023" s="39" t="s">
        <v>4310</v>
      </c>
      <c r="D1023" s="39" t="s">
        <v>4311</v>
      </c>
      <c r="E1023" s="39">
        <v>50322802</v>
      </c>
      <c r="F1023" s="39" t="s">
        <v>1003</v>
      </c>
    </row>
    <row r="1024" spans="1:6" x14ac:dyDescent="0.25">
      <c r="A1024" s="39">
        <v>54665101</v>
      </c>
      <c r="B1024" s="39" t="s">
        <v>2537</v>
      </c>
      <c r="C1024" s="39" t="s">
        <v>4310</v>
      </c>
      <c r="D1024" s="39" t="s">
        <v>4311</v>
      </c>
      <c r="E1024" s="39">
        <v>50322803</v>
      </c>
      <c r="F1024" s="39" t="s">
        <v>2537</v>
      </c>
    </row>
    <row r="1025" spans="1:6" x14ac:dyDescent="0.25">
      <c r="A1025" s="39">
        <v>54665199</v>
      </c>
      <c r="B1025" s="39" t="s">
        <v>2539</v>
      </c>
      <c r="C1025" s="39" t="s">
        <v>4310</v>
      </c>
      <c r="D1025" s="39" t="s">
        <v>4311</v>
      </c>
      <c r="E1025" s="39">
        <v>50322804</v>
      </c>
      <c r="F1025" s="39" t="s">
        <v>2539</v>
      </c>
    </row>
    <row r="1026" spans="1:6" x14ac:dyDescent="0.25">
      <c r="A1026" s="39">
        <v>54691905</v>
      </c>
      <c r="B1026" s="39" t="s">
        <v>2622</v>
      </c>
      <c r="C1026" s="39" t="s">
        <v>4310</v>
      </c>
      <c r="D1026" s="39" t="s">
        <v>4311</v>
      </c>
      <c r="E1026" s="39">
        <v>50322805</v>
      </c>
      <c r="F1026" s="39" t="s">
        <v>2622</v>
      </c>
    </row>
    <row r="1027" spans="1:6" x14ac:dyDescent="0.25">
      <c r="A1027" s="39">
        <v>54691906</v>
      </c>
      <c r="B1027" s="39" t="s">
        <v>2624</v>
      </c>
      <c r="C1027" s="39" t="s">
        <v>4310</v>
      </c>
      <c r="D1027" s="39" t="s">
        <v>4311</v>
      </c>
      <c r="E1027" s="39">
        <v>50322806</v>
      </c>
      <c r="F1027" s="39" t="s">
        <v>2624</v>
      </c>
    </row>
    <row r="1028" spans="1:6" x14ac:dyDescent="0.25">
      <c r="A1028" s="39">
        <v>59691903</v>
      </c>
      <c r="B1028" s="39" t="s">
        <v>2826</v>
      </c>
      <c r="C1028" s="39" t="s">
        <v>4310</v>
      </c>
      <c r="D1028" s="39" t="s">
        <v>4311</v>
      </c>
      <c r="E1028" s="39">
        <v>50322807</v>
      </c>
      <c r="F1028" s="39" t="s">
        <v>2826</v>
      </c>
    </row>
    <row r="1029" spans="1:6" x14ac:dyDescent="0.25">
      <c r="A1029" s="39" t="s">
        <v>3881</v>
      </c>
      <c r="C1029" s="39" t="s">
        <v>4310</v>
      </c>
      <c r="D1029" s="39" t="s">
        <v>4311</v>
      </c>
      <c r="E1029" s="39">
        <v>50322808</v>
      </c>
      <c r="F1029" s="39" t="s">
        <v>4412</v>
      </c>
    </row>
    <row r="1030" spans="1:6" x14ac:dyDescent="0.25">
      <c r="A1030" s="39" t="s">
        <v>3881</v>
      </c>
      <c r="C1030" s="39" t="s">
        <v>4310</v>
      </c>
      <c r="D1030" s="39" t="s">
        <v>4311</v>
      </c>
      <c r="E1030" s="39">
        <v>50322809</v>
      </c>
      <c r="F1030" s="39" t="s">
        <v>4413</v>
      </c>
    </row>
    <row r="1031" spans="1:6" x14ac:dyDescent="0.25">
      <c r="A1031" s="39" t="s">
        <v>3881</v>
      </c>
      <c r="C1031" s="39" t="s">
        <v>4310</v>
      </c>
      <c r="D1031" s="39" t="s">
        <v>4311</v>
      </c>
      <c r="E1031" s="39">
        <v>50322810</v>
      </c>
      <c r="F1031" s="39" t="s">
        <v>4414</v>
      </c>
    </row>
    <row r="1032" spans="1:6" x14ac:dyDescent="0.25">
      <c r="A1032" s="39" t="s">
        <v>3881</v>
      </c>
      <c r="C1032" s="39" t="s">
        <v>4310</v>
      </c>
      <c r="D1032" s="39" t="s">
        <v>4311</v>
      </c>
      <c r="E1032" s="39">
        <v>50322811</v>
      </c>
      <c r="F1032" s="39" t="s">
        <v>4415</v>
      </c>
    </row>
    <row r="1033" spans="1:6" x14ac:dyDescent="0.25">
      <c r="A1033" s="39" t="s">
        <v>3881</v>
      </c>
      <c r="C1033" s="39" t="s">
        <v>4310</v>
      </c>
      <c r="D1033" s="39" t="s">
        <v>4311</v>
      </c>
      <c r="E1033" s="39">
        <v>50322812</v>
      </c>
      <c r="F1033" s="39" t="s">
        <v>2823</v>
      </c>
    </row>
    <row r="1034" spans="1:6" x14ac:dyDescent="0.25">
      <c r="A1034" s="39" t="s">
        <v>3881</v>
      </c>
      <c r="C1034" s="39" t="s">
        <v>4310</v>
      </c>
      <c r="D1034" s="39" t="s">
        <v>4311</v>
      </c>
      <c r="E1034" s="39">
        <v>50322813</v>
      </c>
      <c r="F1034" s="39" t="s">
        <v>4416</v>
      </c>
    </row>
    <row r="1035" spans="1:6" x14ac:dyDescent="0.25">
      <c r="A1035" s="39">
        <v>53665101</v>
      </c>
      <c r="B1035" s="39" t="s">
        <v>1799</v>
      </c>
      <c r="C1035" s="39" t="s">
        <v>4310</v>
      </c>
      <c r="D1035" s="39" t="s">
        <v>4311</v>
      </c>
      <c r="E1035" s="39">
        <v>50322814</v>
      </c>
      <c r="F1035" s="39" t="s">
        <v>1799</v>
      </c>
    </row>
    <row r="1036" spans="1:6" x14ac:dyDescent="0.25">
      <c r="A1036" s="39">
        <v>53665199</v>
      </c>
      <c r="B1036" s="39" t="s">
        <v>1801</v>
      </c>
      <c r="C1036" s="39" t="s">
        <v>4310</v>
      </c>
      <c r="D1036" s="39" t="s">
        <v>4311</v>
      </c>
      <c r="E1036" s="39">
        <v>50322815</v>
      </c>
      <c r="F1036" s="39" t="s">
        <v>1801</v>
      </c>
    </row>
    <row r="1037" spans="1:6" x14ac:dyDescent="0.25">
      <c r="A1037" s="39">
        <v>51626101</v>
      </c>
      <c r="B1037" s="39" t="s">
        <v>791</v>
      </c>
      <c r="C1037" s="39" t="s">
        <v>4310</v>
      </c>
      <c r="D1037" s="39" t="s">
        <v>4311</v>
      </c>
      <c r="E1037" s="39">
        <v>50118917</v>
      </c>
      <c r="F1037" s="39" t="s">
        <v>791</v>
      </c>
    </row>
    <row r="1038" spans="1:6" x14ac:dyDescent="0.25">
      <c r="A1038" s="39">
        <v>51662101</v>
      </c>
      <c r="B1038" s="39" t="s">
        <v>948</v>
      </c>
      <c r="C1038" s="39" t="s">
        <v>4310</v>
      </c>
      <c r="D1038" s="39" t="s">
        <v>4311</v>
      </c>
      <c r="E1038" s="39">
        <v>50118920</v>
      </c>
      <c r="F1038" s="39" t="s">
        <v>948</v>
      </c>
    </row>
    <row r="1039" spans="1:6" x14ac:dyDescent="0.25">
      <c r="A1039" s="39">
        <v>51662102</v>
      </c>
      <c r="B1039" s="39" t="s">
        <v>3310</v>
      </c>
      <c r="C1039" s="39" t="s">
        <v>4310</v>
      </c>
      <c r="D1039" s="39" t="s">
        <v>4311</v>
      </c>
      <c r="E1039" s="39">
        <v>50118921</v>
      </c>
      <c r="F1039" s="39" t="s">
        <v>3310</v>
      </c>
    </row>
    <row r="1040" spans="1:6" x14ac:dyDescent="0.25">
      <c r="A1040" s="39">
        <v>51662104</v>
      </c>
      <c r="B1040" s="39" t="s">
        <v>957</v>
      </c>
      <c r="C1040" s="39" t="s">
        <v>4310</v>
      </c>
      <c r="D1040" s="39" t="s">
        <v>4311</v>
      </c>
      <c r="E1040" s="39">
        <v>50118922</v>
      </c>
      <c r="F1040" s="39" t="s">
        <v>957</v>
      </c>
    </row>
    <row r="1041" spans="1:9" x14ac:dyDescent="0.25">
      <c r="A1041" s="39">
        <v>51662105</v>
      </c>
      <c r="B1041" s="39" t="s">
        <v>960</v>
      </c>
      <c r="C1041" s="39" t="s">
        <v>4310</v>
      </c>
      <c r="D1041" s="39" t="s">
        <v>4311</v>
      </c>
      <c r="E1041" s="39">
        <v>50118923</v>
      </c>
      <c r="F1041" s="39" t="s">
        <v>960</v>
      </c>
    </row>
    <row r="1042" spans="1:9" x14ac:dyDescent="0.25">
      <c r="A1042" s="39">
        <v>51662106</v>
      </c>
      <c r="B1042" s="39" t="s">
        <v>963</v>
      </c>
      <c r="C1042" s="39" t="s">
        <v>4310</v>
      </c>
      <c r="D1042" s="39" t="s">
        <v>4311</v>
      </c>
      <c r="E1042" s="39">
        <v>50118924</v>
      </c>
      <c r="F1042" s="39" t="s">
        <v>963</v>
      </c>
    </row>
    <row r="1043" spans="1:9" x14ac:dyDescent="0.25">
      <c r="A1043" s="39">
        <v>51662107</v>
      </c>
      <c r="B1043" s="39" t="s">
        <v>965</v>
      </c>
      <c r="C1043" s="39" t="s">
        <v>4310</v>
      </c>
      <c r="D1043" s="39" t="s">
        <v>4311</v>
      </c>
      <c r="E1043" s="39">
        <v>50118925</v>
      </c>
      <c r="F1043" s="39" t="s">
        <v>965</v>
      </c>
    </row>
    <row r="1044" spans="1:9" x14ac:dyDescent="0.25">
      <c r="A1044" s="39">
        <v>51662108</v>
      </c>
      <c r="B1044" s="39" t="s">
        <v>4417</v>
      </c>
      <c r="C1044" s="39" t="s">
        <v>4310</v>
      </c>
      <c r="D1044" s="39" t="s">
        <v>4311</v>
      </c>
      <c r="E1044" s="39">
        <v>50118926</v>
      </c>
      <c r="F1044" s="39" t="s">
        <v>4417</v>
      </c>
    </row>
    <row r="1045" spans="1:9" x14ac:dyDescent="0.25">
      <c r="A1045" s="39">
        <v>51662109</v>
      </c>
      <c r="B1045" s="39" t="s">
        <v>970</v>
      </c>
      <c r="C1045" s="39" t="s">
        <v>4310</v>
      </c>
      <c r="D1045" s="39" t="s">
        <v>4311</v>
      </c>
      <c r="E1045" s="39">
        <v>50118927</v>
      </c>
      <c r="F1045" s="39" t="s">
        <v>970</v>
      </c>
    </row>
    <row r="1046" spans="1:9" x14ac:dyDescent="0.25">
      <c r="A1046" s="39">
        <v>51662110</v>
      </c>
      <c r="B1046" s="39" t="s">
        <v>972</v>
      </c>
      <c r="C1046" s="39" t="s">
        <v>4310</v>
      </c>
      <c r="D1046" s="39" t="s">
        <v>4311</v>
      </c>
      <c r="E1046" s="39">
        <v>50118928</v>
      </c>
      <c r="F1046" s="39" t="s">
        <v>972</v>
      </c>
    </row>
    <row r="1047" spans="1:9" x14ac:dyDescent="0.25">
      <c r="A1047" s="39">
        <v>51662111</v>
      </c>
      <c r="B1047" s="39" t="s">
        <v>974</v>
      </c>
      <c r="C1047" s="39" t="s">
        <v>4310</v>
      </c>
      <c r="D1047" s="39" t="s">
        <v>4311</v>
      </c>
      <c r="E1047" s="39">
        <v>50118947</v>
      </c>
      <c r="F1047" s="39" t="s">
        <v>974</v>
      </c>
    </row>
    <row r="1048" spans="1:9" x14ac:dyDescent="0.25">
      <c r="A1048" s="39">
        <v>51662112</v>
      </c>
      <c r="B1048" s="39" t="s">
        <v>976</v>
      </c>
      <c r="C1048" s="39" t="s">
        <v>4310</v>
      </c>
      <c r="D1048" s="39" t="s">
        <v>4311</v>
      </c>
      <c r="E1048" s="39">
        <v>50118948</v>
      </c>
      <c r="F1048" s="39" t="s">
        <v>976</v>
      </c>
      <c r="I1048" s="39" t="s">
        <v>4373</v>
      </c>
    </row>
    <row r="1049" spans="1:9" x14ac:dyDescent="0.25">
      <c r="A1049" s="39">
        <v>51664101</v>
      </c>
      <c r="B1049" s="39" t="s">
        <v>996</v>
      </c>
      <c r="C1049" s="39" t="s">
        <v>4310</v>
      </c>
      <c r="D1049" s="39" t="s">
        <v>4311</v>
      </c>
      <c r="E1049" s="39">
        <v>50118929</v>
      </c>
      <c r="F1049" s="39" t="s">
        <v>996</v>
      </c>
    </row>
    <row r="1050" spans="1:9" x14ac:dyDescent="0.25">
      <c r="A1050" s="39">
        <v>51691201</v>
      </c>
      <c r="B1050" s="39" t="s">
        <v>1006</v>
      </c>
      <c r="C1050" s="39" t="s">
        <v>4310</v>
      </c>
      <c r="D1050" s="39" t="s">
        <v>4311</v>
      </c>
      <c r="E1050" s="39">
        <v>50118930</v>
      </c>
      <c r="F1050" s="39" t="s">
        <v>1006</v>
      </c>
    </row>
    <row r="1051" spans="1:9" x14ac:dyDescent="0.25">
      <c r="A1051" s="39">
        <v>51132125</v>
      </c>
      <c r="B1051" s="39" t="s">
        <v>395</v>
      </c>
      <c r="C1051" s="39" t="s">
        <v>4310</v>
      </c>
      <c r="D1051" s="39" t="s">
        <v>4311</v>
      </c>
      <c r="E1051" s="39">
        <v>50111515</v>
      </c>
      <c r="F1051" s="39" t="s">
        <v>395</v>
      </c>
      <c r="I1051" s="39" t="s">
        <v>4370</v>
      </c>
    </row>
    <row r="1052" spans="1:9" x14ac:dyDescent="0.25">
      <c r="A1052" s="39">
        <v>51132126</v>
      </c>
      <c r="B1052" s="39" t="s">
        <v>399</v>
      </c>
      <c r="C1052" s="39" t="s">
        <v>4310</v>
      </c>
      <c r="D1052" s="39" t="s">
        <v>4311</v>
      </c>
      <c r="E1052" s="39">
        <v>50111516</v>
      </c>
      <c r="F1052" s="39" t="s">
        <v>399</v>
      </c>
      <c r="I1052" s="39" t="s">
        <v>4418</v>
      </c>
    </row>
    <row r="1053" spans="1:9" x14ac:dyDescent="0.25">
      <c r="A1053" s="39">
        <v>51691202</v>
      </c>
      <c r="B1053" s="39" t="s">
        <v>1009</v>
      </c>
      <c r="C1053" s="39" t="s">
        <v>4310</v>
      </c>
      <c r="D1053" s="39" t="s">
        <v>4311</v>
      </c>
      <c r="E1053" s="39">
        <v>50118949</v>
      </c>
      <c r="F1053" s="39" t="s">
        <v>1009</v>
      </c>
      <c r="I1053" s="39" t="s">
        <v>4419</v>
      </c>
    </row>
    <row r="1054" spans="1:9" x14ac:dyDescent="0.25">
      <c r="A1054" s="39">
        <v>51691502</v>
      </c>
      <c r="B1054" s="39" t="s">
        <v>1018</v>
      </c>
      <c r="C1054" s="39" t="s">
        <v>4310</v>
      </c>
      <c r="D1054" s="39" t="s">
        <v>4311</v>
      </c>
      <c r="E1054" s="39">
        <v>50118931</v>
      </c>
      <c r="F1054" s="39" t="s">
        <v>1018</v>
      </c>
    </row>
    <row r="1055" spans="1:9" x14ac:dyDescent="0.25">
      <c r="A1055" s="39">
        <v>51132124</v>
      </c>
      <c r="B1055" s="39" t="s">
        <v>392</v>
      </c>
      <c r="C1055" s="39" t="s">
        <v>4310</v>
      </c>
      <c r="D1055" s="39" t="s">
        <v>4311</v>
      </c>
      <c r="E1055" s="39">
        <v>50111514</v>
      </c>
      <c r="F1055" s="39" t="s">
        <v>392</v>
      </c>
      <c r="I1055" s="39" t="s">
        <v>4370</v>
      </c>
    </row>
    <row r="1056" spans="1:9" x14ac:dyDescent="0.25">
      <c r="A1056" s="39">
        <v>51691907</v>
      </c>
      <c r="B1056" s="39" t="s">
        <v>1027</v>
      </c>
      <c r="C1056" s="39" t="s">
        <v>4310</v>
      </c>
      <c r="D1056" s="39" t="s">
        <v>4311</v>
      </c>
      <c r="E1056" s="39">
        <v>50118932</v>
      </c>
      <c r="F1056" s="39" t="s">
        <v>1027</v>
      </c>
    </row>
    <row r="1057" spans="1:6" x14ac:dyDescent="0.25">
      <c r="A1057" s="39">
        <v>51691910</v>
      </c>
      <c r="B1057" s="39" t="s">
        <v>3343</v>
      </c>
      <c r="C1057" s="39" t="s">
        <v>4310</v>
      </c>
      <c r="D1057" s="39" t="s">
        <v>4311</v>
      </c>
      <c r="E1057" s="39">
        <v>50118933</v>
      </c>
      <c r="F1057" s="39" t="s">
        <v>3343</v>
      </c>
    </row>
    <row r="1058" spans="1:6" x14ac:dyDescent="0.25">
      <c r="A1058" s="39">
        <v>51691911</v>
      </c>
      <c r="B1058" s="39" t="s">
        <v>1039</v>
      </c>
      <c r="C1058" s="39" t="s">
        <v>4310</v>
      </c>
      <c r="D1058" s="39" t="s">
        <v>4311</v>
      </c>
      <c r="E1058" s="39">
        <v>50118934</v>
      </c>
      <c r="F1058" s="39" t="s">
        <v>1039</v>
      </c>
    </row>
    <row r="1059" spans="1:6" x14ac:dyDescent="0.25">
      <c r="A1059" s="39">
        <v>51691912</v>
      </c>
      <c r="B1059" s="39" t="s">
        <v>1042</v>
      </c>
      <c r="C1059" s="39" t="s">
        <v>4310</v>
      </c>
      <c r="D1059" s="39" t="s">
        <v>4311</v>
      </c>
      <c r="E1059" s="39">
        <v>50118935</v>
      </c>
      <c r="F1059" s="39" t="s">
        <v>1042</v>
      </c>
    </row>
    <row r="1060" spans="1:6" x14ac:dyDescent="0.25">
      <c r="A1060" s="39">
        <v>51691913</v>
      </c>
      <c r="B1060" s="39" t="s">
        <v>3347</v>
      </c>
      <c r="C1060" s="39" t="s">
        <v>4310</v>
      </c>
      <c r="D1060" s="39" t="s">
        <v>4311</v>
      </c>
      <c r="E1060" s="39">
        <v>50118936</v>
      </c>
      <c r="F1060" s="39" t="s">
        <v>3347</v>
      </c>
    </row>
    <row r="1061" spans="1:6" x14ac:dyDescent="0.25">
      <c r="A1061" s="39">
        <v>51691914</v>
      </c>
      <c r="B1061" s="39" t="s">
        <v>4420</v>
      </c>
      <c r="C1061" s="39" t="s">
        <v>4310</v>
      </c>
      <c r="D1061" s="39" t="s">
        <v>4311</v>
      </c>
      <c r="E1061" s="39">
        <v>50118937</v>
      </c>
      <c r="F1061" s="39" t="s">
        <v>4420</v>
      </c>
    </row>
    <row r="1062" spans="1:6" x14ac:dyDescent="0.25">
      <c r="A1062" s="39">
        <v>51691998</v>
      </c>
      <c r="B1062" s="39" t="s">
        <v>1051</v>
      </c>
      <c r="C1062" s="39" t="s">
        <v>4310</v>
      </c>
      <c r="D1062" s="39" t="s">
        <v>4311</v>
      </c>
      <c r="E1062" s="39">
        <v>50118938</v>
      </c>
      <c r="F1062" s="39" t="s">
        <v>1051</v>
      </c>
    </row>
    <row r="1063" spans="1:6" x14ac:dyDescent="0.25">
      <c r="A1063" s="39">
        <v>51691999</v>
      </c>
      <c r="B1063" s="39" t="s">
        <v>4421</v>
      </c>
      <c r="C1063" s="39" t="s">
        <v>4310</v>
      </c>
      <c r="D1063" s="39" t="s">
        <v>4311</v>
      </c>
      <c r="E1063" s="39">
        <v>50118939</v>
      </c>
      <c r="F1063" s="39" t="s">
        <v>4421</v>
      </c>
    </row>
    <row r="1064" spans="1:6" x14ac:dyDescent="0.25">
      <c r="A1064" s="39">
        <v>51691902</v>
      </c>
      <c r="B1064" s="39" t="s">
        <v>1024</v>
      </c>
      <c r="C1064" s="39" t="s">
        <v>4310</v>
      </c>
      <c r="D1064" s="39" t="s">
        <v>4311</v>
      </c>
      <c r="E1064" s="39">
        <v>50118940</v>
      </c>
      <c r="F1064" s="39" t="s">
        <v>1024</v>
      </c>
    </row>
    <row r="1065" spans="1:6" x14ac:dyDescent="0.25">
      <c r="A1065" s="39" t="s">
        <v>3881</v>
      </c>
      <c r="C1065" s="39" t="s">
        <v>4310</v>
      </c>
      <c r="D1065" s="39" t="s">
        <v>4311</v>
      </c>
      <c r="E1065" s="39">
        <v>50118941</v>
      </c>
      <c r="F1065" s="39" t="s">
        <v>4422</v>
      </c>
    </row>
    <row r="1066" spans="1:6" x14ac:dyDescent="0.25">
      <c r="A1066" s="39" t="s">
        <v>3881</v>
      </c>
      <c r="C1066" s="39" t="s">
        <v>4310</v>
      </c>
      <c r="D1066" s="39" t="s">
        <v>4311</v>
      </c>
      <c r="E1066" s="39">
        <v>50118942</v>
      </c>
      <c r="F1066" s="39" t="s">
        <v>4423</v>
      </c>
    </row>
    <row r="1067" spans="1:6" x14ac:dyDescent="0.25">
      <c r="A1067" s="39" t="s">
        <v>3881</v>
      </c>
      <c r="C1067" s="39" t="s">
        <v>4310</v>
      </c>
      <c r="D1067" s="39" t="s">
        <v>4311</v>
      </c>
      <c r="E1067" s="39">
        <v>50118943</v>
      </c>
      <c r="F1067" s="39" t="s">
        <v>4424</v>
      </c>
    </row>
    <row r="1068" spans="1:6" x14ac:dyDescent="0.25">
      <c r="A1068" s="39" t="s">
        <v>3881</v>
      </c>
      <c r="C1068" s="39" t="s">
        <v>4310</v>
      </c>
      <c r="D1068" s="39" t="s">
        <v>4311</v>
      </c>
      <c r="E1068" s="39">
        <v>50118944</v>
      </c>
      <c r="F1068" s="39" t="s">
        <v>4425</v>
      </c>
    </row>
    <row r="1069" spans="1:6" x14ac:dyDescent="0.25">
      <c r="A1069" s="39" t="s">
        <v>3881</v>
      </c>
      <c r="C1069" s="39" t="s">
        <v>4310</v>
      </c>
      <c r="D1069" s="39" t="s">
        <v>4311</v>
      </c>
      <c r="E1069" s="39">
        <v>50118945</v>
      </c>
      <c r="F1069" s="39" t="s">
        <v>4426</v>
      </c>
    </row>
    <row r="1070" spans="1:6" x14ac:dyDescent="0.25">
      <c r="A1070" s="39" t="s">
        <v>3881</v>
      </c>
      <c r="C1070" s="39" t="s">
        <v>4310</v>
      </c>
      <c r="D1070" s="39" t="s">
        <v>4311</v>
      </c>
      <c r="E1070" s="39">
        <v>50118946</v>
      </c>
      <c r="F1070" s="39" t="s">
        <v>4427</v>
      </c>
    </row>
    <row r="1071" spans="1:6" x14ac:dyDescent="0.25">
      <c r="A1071" s="39">
        <v>53626101</v>
      </c>
      <c r="B1071" s="39" t="s">
        <v>1668</v>
      </c>
      <c r="C1071" s="39" t="s">
        <v>4310</v>
      </c>
      <c r="D1071" s="39" t="s">
        <v>4311</v>
      </c>
      <c r="E1071" s="39">
        <v>50217908</v>
      </c>
      <c r="F1071" s="39" t="s">
        <v>1668</v>
      </c>
    </row>
    <row r="1072" spans="1:6" x14ac:dyDescent="0.25">
      <c r="A1072" s="39">
        <v>53662101</v>
      </c>
      <c r="B1072" s="39" t="s">
        <v>1754</v>
      </c>
      <c r="C1072" s="39" t="s">
        <v>4310</v>
      </c>
      <c r="D1072" s="39" t="s">
        <v>4311</v>
      </c>
      <c r="E1072" s="39">
        <v>50217913</v>
      </c>
      <c r="F1072" s="39" t="s">
        <v>1754</v>
      </c>
    </row>
    <row r="1073" spans="1:9" x14ac:dyDescent="0.25">
      <c r="A1073" s="39">
        <v>53662102</v>
      </c>
      <c r="B1073" s="39" t="s">
        <v>4428</v>
      </c>
      <c r="C1073" s="39" t="s">
        <v>4310</v>
      </c>
      <c r="D1073" s="39" t="s">
        <v>4311</v>
      </c>
      <c r="E1073" s="39">
        <v>50217914</v>
      </c>
      <c r="F1073" s="39" t="s">
        <v>4428</v>
      </c>
    </row>
    <row r="1074" spans="1:9" x14ac:dyDescent="0.25">
      <c r="A1074" s="39">
        <v>53662104</v>
      </c>
      <c r="B1074" s="39" t="s">
        <v>1763</v>
      </c>
      <c r="C1074" s="39" t="s">
        <v>4310</v>
      </c>
      <c r="D1074" s="39" t="s">
        <v>4311</v>
      </c>
      <c r="E1074" s="39">
        <v>50217915</v>
      </c>
      <c r="F1074" s="39" t="s">
        <v>1763</v>
      </c>
    </row>
    <row r="1075" spans="1:9" x14ac:dyDescent="0.25">
      <c r="A1075" s="39">
        <v>53662105</v>
      </c>
      <c r="B1075" s="39" t="s">
        <v>1766</v>
      </c>
      <c r="C1075" s="39" t="s">
        <v>4310</v>
      </c>
      <c r="D1075" s="39" t="s">
        <v>4311</v>
      </c>
      <c r="E1075" s="39">
        <v>50217916</v>
      </c>
      <c r="F1075" s="39" t="s">
        <v>1766</v>
      </c>
    </row>
    <row r="1076" spans="1:9" x14ac:dyDescent="0.25">
      <c r="A1076" s="39">
        <v>53662106</v>
      </c>
      <c r="B1076" s="39" t="s">
        <v>1769</v>
      </c>
      <c r="C1076" s="39" t="s">
        <v>4310</v>
      </c>
      <c r="D1076" s="39" t="s">
        <v>4311</v>
      </c>
      <c r="E1076" s="39">
        <v>50217917</v>
      </c>
      <c r="F1076" s="39" t="s">
        <v>1769</v>
      </c>
    </row>
    <row r="1077" spans="1:9" x14ac:dyDescent="0.25">
      <c r="A1077" s="39">
        <v>53662107</v>
      </c>
      <c r="B1077" s="39" t="s">
        <v>1771</v>
      </c>
      <c r="C1077" s="39" t="s">
        <v>4310</v>
      </c>
      <c r="D1077" s="39" t="s">
        <v>4311</v>
      </c>
      <c r="E1077" s="39">
        <v>50217918</v>
      </c>
      <c r="F1077" s="39" t="s">
        <v>1771</v>
      </c>
    </row>
    <row r="1078" spans="1:9" x14ac:dyDescent="0.25">
      <c r="A1078" s="39">
        <v>53662108</v>
      </c>
      <c r="B1078" s="39" t="s">
        <v>4429</v>
      </c>
      <c r="C1078" s="39" t="s">
        <v>4310</v>
      </c>
      <c r="D1078" s="39" t="s">
        <v>4311</v>
      </c>
      <c r="E1078" s="39">
        <v>50217919</v>
      </c>
      <c r="F1078" s="39" t="s">
        <v>4429</v>
      </c>
    </row>
    <row r="1079" spans="1:9" x14ac:dyDescent="0.25">
      <c r="A1079" s="39">
        <v>53662109</v>
      </c>
      <c r="B1079" s="39" t="s">
        <v>1776</v>
      </c>
      <c r="C1079" s="39" t="s">
        <v>4310</v>
      </c>
      <c r="D1079" s="39" t="s">
        <v>4311</v>
      </c>
      <c r="E1079" s="39">
        <v>50217920</v>
      </c>
      <c r="F1079" s="39" t="s">
        <v>1776</v>
      </c>
    </row>
    <row r="1080" spans="1:9" x14ac:dyDescent="0.25">
      <c r="A1080" s="39">
        <v>53662110</v>
      </c>
      <c r="B1080" s="39" t="s">
        <v>1778</v>
      </c>
      <c r="C1080" s="39" t="s">
        <v>4310</v>
      </c>
      <c r="D1080" s="39" t="s">
        <v>4311</v>
      </c>
      <c r="E1080" s="39">
        <v>50217921</v>
      </c>
      <c r="F1080" s="39" t="s">
        <v>1778</v>
      </c>
    </row>
    <row r="1081" spans="1:9" x14ac:dyDescent="0.25">
      <c r="A1081" s="39">
        <v>53662111</v>
      </c>
      <c r="B1081" s="39" t="s">
        <v>1780</v>
      </c>
      <c r="C1081" s="39" t="s">
        <v>4310</v>
      </c>
      <c r="D1081" s="39" t="s">
        <v>4311</v>
      </c>
      <c r="E1081" s="39">
        <v>50217942</v>
      </c>
      <c r="F1081" s="39" t="s">
        <v>1780</v>
      </c>
    </row>
    <row r="1082" spans="1:9" x14ac:dyDescent="0.25">
      <c r="A1082" s="39" t="s">
        <v>3881</v>
      </c>
      <c r="C1082" s="39" t="s">
        <v>4310</v>
      </c>
      <c r="D1082" s="39" t="s">
        <v>4311</v>
      </c>
      <c r="E1082" s="39">
        <v>50399087</v>
      </c>
      <c r="F1082" s="39" t="s">
        <v>4430</v>
      </c>
      <c r="I1082" s="39" t="s">
        <v>4431</v>
      </c>
    </row>
    <row r="1083" spans="1:9" x14ac:dyDescent="0.25">
      <c r="A1083" s="39">
        <v>53662112</v>
      </c>
      <c r="B1083" s="39" t="s">
        <v>1782</v>
      </c>
      <c r="C1083" s="39" t="s">
        <v>4310</v>
      </c>
      <c r="D1083" s="39" t="s">
        <v>4311</v>
      </c>
      <c r="E1083" s="39">
        <v>50217943</v>
      </c>
      <c r="F1083" s="39" t="s">
        <v>1782</v>
      </c>
      <c r="I1083" s="39" t="s">
        <v>4373</v>
      </c>
    </row>
    <row r="1084" spans="1:9" x14ac:dyDescent="0.25">
      <c r="A1084" s="39" t="s">
        <v>3881</v>
      </c>
      <c r="C1084" s="39" t="s">
        <v>4310</v>
      </c>
      <c r="D1084" s="39" t="s">
        <v>4311</v>
      </c>
      <c r="E1084" s="39">
        <v>50217944</v>
      </c>
      <c r="F1084" s="39" t="s">
        <v>4432</v>
      </c>
      <c r="I1084" s="39" t="s">
        <v>4419</v>
      </c>
    </row>
    <row r="1085" spans="1:9" x14ac:dyDescent="0.25">
      <c r="A1085" s="39" t="s">
        <v>3881</v>
      </c>
      <c r="C1085" s="39" t="s">
        <v>4310</v>
      </c>
      <c r="D1085" s="39" t="s">
        <v>4311</v>
      </c>
      <c r="E1085" s="39">
        <v>50217945</v>
      </c>
      <c r="F1085" s="39" t="s">
        <v>4433</v>
      </c>
      <c r="I1085" s="39" t="s">
        <v>4434</v>
      </c>
    </row>
    <row r="1086" spans="1:9" x14ac:dyDescent="0.25">
      <c r="A1086" s="39">
        <v>53664101</v>
      </c>
      <c r="B1086" s="39" t="s">
        <v>1796</v>
      </c>
      <c r="C1086" s="39" t="s">
        <v>4310</v>
      </c>
      <c r="D1086" s="39" t="s">
        <v>4311</v>
      </c>
      <c r="E1086" s="39">
        <v>50217922</v>
      </c>
      <c r="F1086" s="39" t="s">
        <v>1796</v>
      </c>
    </row>
    <row r="1087" spans="1:9" x14ac:dyDescent="0.25">
      <c r="A1087" s="39">
        <v>53691201</v>
      </c>
      <c r="B1087" s="39" t="s">
        <v>1804</v>
      </c>
      <c r="C1087" s="39" t="s">
        <v>4310</v>
      </c>
      <c r="D1087" s="39" t="s">
        <v>4311</v>
      </c>
      <c r="E1087" s="39">
        <v>50217925</v>
      </c>
      <c r="F1087" s="39" t="s">
        <v>1804</v>
      </c>
    </row>
    <row r="1088" spans="1:9" x14ac:dyDescent="0.25">
      <c r="A1088" s="39">
        <v>53132125</v>
      </c>
      <c r="B1088" s="39" t="s">
        <v>1234</v>
      </c>
      <c r="C1088" s="39" t="s">
        <v>4310</v>
      </c>
      <c r="D1088" s="39" t="s">
        <v>4311</v>
      </c>
      <c r="E1088" s="39">
        <v>50219115</v>
      </c>
      <c r="F1088" s="39" t="s">
        <v>1234</v>
      </c>
      <c r="I1088" s="39" t="s">
        <v>4370</v>
      </c>
    </row>
    <row r="1089" spans="1:9" x14ac:dyDescent="0.25">
      <c r="A1089" s="39">
        <v>53132126</v>
      </c>
      <c r="B1089" s="39" t="s">
        <v>1238</v>
      </c>
      <c r="C1089" s="39" t="s">
        <v>4310</v>
      </c>
      <c r="D1089" s="39" t="s">
        <v>4311</v>
      </c>
      <c r="E1089" s="39">
        <v>50219116</v>
      </c>
      <c r="F1089" s="39" t="s">
        <v>1238</v>
      </c>
      <c r="I1089" s="39" t="s">
        <v>4418</v>
      </c>
    </row>
    <row r="1090" spans="1:9" x14ac:dyDescent="0.25">
      <c r="A1090" s="39">
        <v>53691202</v>
      </c>
      <c r="B1090" s="39" t="s">
        <v>1807</v>
      </c>
      <c r="C1090" s="39" t="s">
        <v>4310</v>
      </c>
      <c r="D1090" s="39" t="s">
        <v>4311</v>
      </c>
      <c r="E1090" s="39">
        <v>50217926</v>
      </c>
      <c r="F1090" s="39" t="s">
        <v>1807</v>
      </c>
    </row>
    <row r="1091" spans="1:9" x14ac:dyDescent="0.25">
      <c r="A1091" s="39">
        <v>53691502</v>
      </c>
      <c r="B1091" s="39" t="s">
        <v>1813</v>
      </c>
      <c r="C1091" s="39" t="s">
        <v>4310</v>
      </c>
      <c r="D1091" s="39" t="s">
        <v>4311</v>
      </c>
      <c r="E1091" s="39">
        <v>50217927</v>
      </c>
      <c r="F1091" s="39" t="s">
        <v>1813</v>
      </c>
    </row>
    <row r="1092" spans="1:9" x14ac:dyDescent="0.25">
      <c r="A1092" s="39">
        <v>53132124</v>
      </c>
      <c r="B1092" s="39" t="s">
        <v>1231</v>
      </c>
      <c r="C1092" s="39" t="s">
        <v>4310</v>
      </c>
      <c r="D1092" s="39" t="s">
        <v>4311</v>
      </c>
      <c r="E1092" s="39">
        <v>50219114</v>
      </c>
      <c r="F1092" s="39" t="s">
        <v>1231</v>
      </c>
      <c r="I1092" s="39" t="s">
        <v>4370</v>
      </c>
    </row>
    <row r="1093" spans="1:9" x14ac:dyDescent="0.25">
      <c r="A1093" s="39">
        <v>53691901</v>
      </c>
      <c r="B1093" s="39" t="s">
        <v>1816</v>
      </c>
      <c r="C1093" s="39" t="s">
        <v>4310</v>
      </c>
      <c r="D1093" s="39" t="s">
        <v>4311</v>
      </c>
      <c r="E1093" s="39">
        <v>50217928</v>
      </c>
      <c r="F1093" s="39" t="s">
        <v>1816</v>
      </c>
    </row>
    <row r="1094" spans="1:9" x14ac:dyDescent="0.25">
      <c r="A1094" s="39">
        <v>53691905</v>
      </c>
      <c r="B1094" s="39" t="s">
        <v>1821</v>
      </c>
      <c r="C1094" s="39" t="s">
        <v>4310</v>
      </c>
      <c r="D1094" s="39" t="s">
        <v>4311</v>
      </c>
      <c r="E1094" s="39">
        <v>50217929</v>
      </c>
      <c r="F1094" s="39" t="s">
        <v>1821</v>
      </c>
    </row>
    <row r="1095" spans="1:9" x14ac:dyDescent="0.25">
      <c r="A1095" s="39">
        <v>53691906</v>
      </c>
      <c r="B1095" s="39" t="s">
        <v>1823</v>
      </c>
      <c r="C1095" s="39" t="s">
        <v>4310</v>
      </c>
      <c r="D1095" s="39" t="s">
        <v>4311</v>
      </c>
      <c r="E1095" s="39">
        <v>50217930</v>
      </c>
      <c r="F1095" s="39" t="s">
        <v>1823</v>
      </c>
    </row>
    <row r="1096" spans="1:9" x14ac:dyDescent="0.25">
      <c r="A1096" s="39">
        <v>53691907</v>
      </c>
      <c r="B1096" s="39" t="s">
        <v>1826</v>
      </c>
      <c r="C1096" s="39" t="s">
        <v>4310</v>
      </c>
      <c r="D1096" s="39" t="s">
        <v>4311</v>
      </c>
      <c r="E1096" s="39">
        <v>50217931</v>
      </c>
      <c r="F1096" s="39" t="s">
        <v>1826</v>
      </c>
    </row>
    <row r="1097" spans="1:9" x14ac:dyDescent="0.25">
      <c r="A1097" s="39">
        <v>53691910</v>
      </c>
      <c r="B1097" s="39" t="s">
        <v>3500</v>
      </c>
      <c r="C1097" s="39" t="s">
        <v>4310</v>
      </c>
      <c r="D1097" s="39" t="s">
        <v>4311</v>
      </c>
      <c r="E1097" s="39">
        <v>50217932</v>
      </c>
      <c r="F1097" s="39" t="s">
        <v>3500</v>
      </c>
    </row>
    <row r="1098" spans="1:9" x14ac:dyDescent="0.25">
      <c r="A1098" s="39">
        <v>53691911</v>
      </c>
      <c r="B1098" s="39" t="s">
        <v>1838</v>
      </c>
      <c r="C1098" s="39" t="s">
        <v>4310</v>
      </c>
      <c r="D1098" s="39" t="s">
        <v>4311</v>
      </c>
      <c r="E1098" s="39">
        <v>50217933</v>
      </c>
      <c r="F1098" s="39" t="s">
        <v>1838</v>
      </c>
    </row>
    <row r="1099" spans="1:9" x14ac:dyDescent="0.25">
      <c r="A1099" s="39">
        <v>53691912</v>
      </c>
      <c r="B1099" s="39" t="s">
        <v>1841</v>
      </c>
      <c r="C1099" s="39" t="s">
        <v>4310</v>
      </c>
      <c r="D1099" s="39" t="s">
        <v>4311</v>
      </c>
      <c r="E1099" s="39">
        <v>50217934</v>
      </c>
      <c r="F1099" s="39" t="s">
        <v>1841</v>
      </c>
    </row>
    <row r="1100" spans="1:9" x14ac:dyDescent="0.25">
      <c r="A1100" s="39">
        <v>53691914</v>
      </c>
      <c r="B1100" s="39" t="s">
        <v>4435</v>
      </c>
      <c r="C1100" s="39" t="s">
        <v>4310</v>
      </c>
      <c r="D1100" s="39" t="s">
        <v>4311</v>
      </c>
      <c r="E1100" s="39">
        <v>50217935</v>
      </c>
      <c r="F1100" s="39" t="s">
        <v>4435</v>
      </c>
    </row>
    <row r="1101" spans="1:9" x14ac:dyDescent="0.25">
      <c r="A1101" s="39">
        <v>53691998</v>
      </c>
      <c r="B1101" s="39" t="s">
        <v>1847</v>
      </c>
      <c r="C1101" s="39" t="s">
        <v>4310</v>
      </c>
      <c r="D1101" s="39" t="s">
        <v>4311</v>
      </c>
      <c r="E1101" s="39">
        <v>50217936</v>
      </c>
      <c r="F1101" s="39" t="s">
        <v>1847</v>
      </c>
    </row>
    <row r="1102" spans="1:9" x14ac:dyDescent="0.25">
      <c r="A1102" s="39">
        <v>53691999</v>
      </c>
      <c r="B1102" s="39" t="s">
        <v>4436</v>
      </c>
      <c r="C1102" s="39" t="s">
        <v>4310</v>
      </c>
      <c r="D1102" s="39" t="s">
        <v>4311</v>
      </c>
      <c r="E1102" s="39">
        <v>50217937</v>
      </c>
      <c r="F1102" s="39" t="s">
        <v>4436</v>
      </c>
    </row>
    <row r="1103" spans="1:9" x14ac:dyDescent="0.25">
      <c r="A1103" s="39">
        <v>53691902</v>
      </c>
      <c r="B1103" s="39" t="s">
        <v>1819</v>
      </c>
      <c r="C1103" s="39" t="s">
        <v>4310</v>
      </c>
      <c r="D1103" s="39" t="s">
        <v>4311</v>
      </c>
      <c r="E1103" s="39">
        <v>50217938</v>
      </c>
      <c r="F1103" s="39" t="s">
        <v>1819</v>
      </c>
    </row>
    <row r="1104" spans="1:9" x14ac:dyDescent="0.25">
      <c r="A1104" s="39" t="s">
        <v>3881</v>
      </c>
      <c r="C1104" s="39" t="s">
        <v>4310</v>
      </c>
      <c r="D1104" s="39" t="s">
        <v>4311</v>
      </c>
      <c r="E1104" s="39">
        <v>50217939</v>
      </c>
      <c r="F1104" s="39" t="s">
        <v>4437</v>
      </c>
    </row>
    <row r="1105" spans="1:9" x14ac:dyDescent="0.25">
      <c r="A1105" s="39" t="s">
        <v>3881</v>
      </c>
      <c r="C1105" s="39" t="s">
        <v>4310</v>
      </c>
      <c r="D1105" s="39" t="s">
        <v>4311</v>
      </c>
      <c r="E1105" s="39">
        <v>50217940</v>
      </c>
      <c r="F1105" s="39" t="s">
        <v>4438</v>
      </c>
    </row>
    <row r="1106" spans="1:9" x14ac:dyDescent="0.25">
      <c r="A1106" s="39" t="s">
        <v>3881</v>
      </c>
      <c r="C1106" s="39" t="s">
        <v>4310</v>
      </c>
      <c r="D1106" s="39" t="s">
        <v>4311</v>
      </c>
      <c r="E1106" s="39">
        <v>50217941</v>
      </c>
      <c r="F1106" s="39" t="s">
        <v>4439</v>
      </c>
    </row>
    <row r="1107" spans="1:9" x14ac:dyDescent="0.25">
      <c r="A1107" s="39" t="s">
        <v>3881</v>
      </c>
      <c r="C1107" s="39" t="s">
        <v>4310</v>
      </c>
      <c r="D1107" s="39" t="s">
        <v>4311</v>
      </c>
      <c r="E1107" s="39">
        <v>50399006</v>
      </c>
      <c r="F1107" s="39" t="s">
        <v>4388</v>
      </c>
    </row>
    <row r="1108" spans="1:9" x14ac:dyDescent="0.25">
      <c r="A1108" s="39">
        <v>54626101</v>
      </c>
      <c r="B1108" s="39" t="s">
        <v>2404</v>
      </c>
      <c r="C1108" s="39" t="s">
        <v>4310</v>
      </c>
      <c r="D1108" s="39" t="s">
        <v>4311</v>
      </c>
      <c r="E1108" s="39">
        <v>50399009</v>
      </c>
      <c r="F1108" s="39" t="s">
        <v>2404</v>
      </c>
    </row>
    <row r="1109" spans="1:9" x14ac:dyDescent="0.25">
      <c r="A1109" s="39">
        <v>54662101</v>
      </c>
      <c r="B1109" s="39" t="s">
        <v>2484</v>
      </c>
      <c r="C1109" s="39" t="s">
        <v>4310</v>
      </c>
      <c r="D1109" s="39" t="s">
        <v>4311</v>
      </c>
      <c r="E1109" s="39">
        <v>50399013</v>
      </c>
      <c r="F1109" s="39" t="s">
        <v>2484</v>
      </c>
    </row>
    <row r="1110" spans="1:9" x14ac:dyDescent="0.25">
      <c r="A1110" s="39">
        <v>54662102</v>
      </c>
      <c r="B1110" s="39" t="s">
        <v>3597</v>
      </c>
      <c r="C1110" s="39" t="s">
        <v>4310</v>
      </c>
      <c r="D1110" s="39" t="s">
        <v>4311</v>
      </c>
      <c r="E1110" s="39">
        <v>50399014</v>
      </c>
      <c r="F1110" s="39" t="s">
        <v>3597</v>
      </c>
    </row>
    <row r="1111" spans="1:9" x14ac:dyDescent="0.25">
      <c r="A1111" s="39">
        <v>54662104</v>
      </c>
      <c r="B1111" s="39" t="s">
        <v>2493</v>
      </c>
      <c r="C1111" s="39" t="s">
        <v>4310</v>
      </c>
      <c r="D1111" s="39" t="s">
        <v>4311</v>
      </c>
      <c r="E1111" s="39">
        <v>50399015</v>
      </c>
      <c r="F1111" s="39" t="s">
        <v>2493</v>
      </c>
    </row>
    <row r="1112" spans="1:9" x14ac:dyDescent="0.25">
      <c r="A1112" s="39">
        <v>54662105</v>
      </c>
      <c r="B1112" s="39" t="s">
        <v>4440</v>
      </c>
      <c r="C1112" s="39" t="s">
        <v>4310</v>
      </c>
      <c r="D1112" s="39" t="s">
        <v>4311</v>
      </c>
      <c r="E1112" s="39">
        <v>50399016</v>
      </c>
      <c r="F1112" s="39" t="s">
        <v>4440</v>
      </c>
    </row>
    <row r="1113" spans="1:9" x14ac:dyDescent="0.25">
      <c r="A1113" s="39">
        <v>54662106</v>
      </c>
      <c r="B1113" s="39" t="s">
        <v>2499</v>
      </c>
      <c r="C1113" s="39" t="s">
        <v>4310</v>
      </c>
      <c r="D1113" s="39" t="s">
        <v>4311</v>
      </c>
      <c r="E1113" s="39">
        <v>50399017</v>
      </c>
      <c r="F1113" s="39" t="s">
        <v>2499</v>
      </c>
    </row>
    <row r="1114" spans="1:9" x14ac:dyDescent="0.25">
      <c r="A1114" s="39">
        <v>54662107</v>
      </c>
      <c r="B1114" s="39" t="s">
        <v>2501</v>
      </c>
      <c r="C1114" s="39" t="s">
        <v>4310</v>
      </c>
      <c r="D1114" s="39" t="s">
        <v>4311</v>
      </c>
      <c r="E1114" s="39">
        <v>50399018</v>
      </c>
      <c r="F1114" s="39" t="s">
        <v>2501</v>
      </c>
    </row>
    <row r="1115" spans="1:9" x14ac:dyDescent="0.25">
      <c r="A1115" s="39">
        <v>54662108</v>
      </c>
      <c r="B1115" s="39" t="s">
        <v>4441</v>
      </c>
      <c r="C1115" s="39" t="s">
        <v>4310</v>
      </c>
      <c r="D1115" s="39" t="s">
        <v>4311</v>
      </c>
      <c r="E1115" s="39">
        <v>50399019</v>
      </c>
      <c r="F1115" s="39" t="s">
        <v>4441</v>
      </c>
    </row>
    <row r="1116" spans="1:9" x14ac:dyDescent="0.25">
      <c r="A1116" s="39">
        <v>54662109</v>
      </c>
      <c r="B1116" s="39" t="s">
        <v>2506</v>
      </c>
      <c r="C1116" s="39" t="s">
        <v>4310</v>
      </c>
      <c r="D1116" s="39" t="s">
        <v>4311</v>
      </c>
      <c r="E1116" s="39">
        <v>50399020</v>
      </c>
      <c r="F1116" s="39" t="s">
        <v>2506</v>
      </c>
    </row>
    <row r="1117" spans="1:9" x14ac:dyDescent="0.25">
      <c r="A1117" s="39">
        <v>54662110</v>
      </c>
      <c r="B1117" s="39" t="s">
        <v>2508</v>
      </c>
      <c r="C1117" s="39" t="s">
        <v>4310</v>
      </c>
      <c r="D1117" s="39" t="s">
        <v>4311</v>
      </c>
      <c r="E1117" s="39">
        <v>50399021</v>
      </c>
      <c r="F1117" s="39" t="s">
        <v>2508</v>
      </c>
    </row>
    <row r="1118" spans="1:9" x14ac:dyDescent="0.25">
      <c r="A1118" s="39">
        <v>54662111</v>
      </c>
      <c r="B1118" s="39" t="s">
        <v>2510</v>
      </c>
      <c r="C1118" s="39" t="s">
        <v>4310</v>
      </c>
      <c r="D1118" s="39" t="s">
        <v>4311</v>
      </c>
      <c r="E1118" s="39">
        <v>50399086</v>
      </c>
      <c r="F1118" s="39" t="s">
        <v>2510</v>
      </c>
    </row>
    <row r="1119" spans="1:9" x14ac:dyDescent="0.25">
      <c r="A1119" s="39">
        <v>54662112</v>
      </c>
      <c r="B1119" s="39" t="s">
        <v>2512</v>
      </c>
      <c r="C1119" s="39" t="s">
        <v>4310</v>
      </c>
      <c r="D1119" s="39" t="s">
        <v>4311</v>
      </c>
      <c r="E1119" s="39">
        <v>50399088</v>
      </c>
      <c r="F1119" s="39" t="s">
        <v>2512</v>
      </c>
      <c r="I1119" s="39" t="s">
        <v>4373</v>
      </c>
    </row>
    <row r="1120" spans="1:9" x14ac:dyDescent="0.25">
      <c r="A1120" s="39">
        <v>54691601</v>
      </c>
      <c r="B1120" s="39" t="s">
        <v>2614</v>
      </c>
      <c r="C1120" s="39" t="s">
        <v>4310</v>
      </c>
      <c r="D1120" s="39" t="s">
        <v>4311</v>
      </c>
      <c r="E1120" s="39">
        <v>50399089</v>
      </c>
      <c r="F1120" s="39" t="s">
        <v>2614</v>
      </c>
      <c r="I1120" s="39" t="s">
        <v>4442</v>
      </c>
    </row>
    <row r="1121" spans="1:9" x14ac:dyDescent="0.25">
      <c r="A1121" s="39">
        <v>54691201</v>
      </c>
      <c r="B1121" s="39" t="s">
        <v>2582</v>
      </c>
      <c r="C1121" s="39" t="s">
        <v>4310</v>
      </c>
      <c r="D1121" s="39" t="s">
        <v>4311</v>
      </c>
      <c r="E1121" s="39">
        <v>50399022</v>
      </c>
      <c r="F1121" s="39" t="s">
        <v>2582</v>
      </c>
    </row>
    <row r="1122" spans="1:9" x14ac:dyDescent="0.25">
      <c r="A1122" s="39">
        <v>54132125</v>
      </c>
      <c r="B1122" s="39" t="s">
        <v>1953</v>
      </c>
      <c r="C1122" s="39" t="s">
        <v>4310</v>
      </c>
      <c r="D1122" s="39" t="s">
        <v>4311</v>
      </c>
      <c r="E1122" s="39">
        <v>50331015</v>
      </c>
      <c r="F1122" s="39" t="s">
        <v>1953</v>
      </c>
      <c r="I1122" s="39" t="s">
        <v>4370</v>
      </c>
    </row>
    <row r="1123" spans="1:9" x14ac:dyDescent="0.25">
      <c r="A1123" s="39">
        <v>54132126</v>
      </c>
      <c r="B1123" s="39" t="s">
        <v>1957</v>
      </c>
      <c r="C1123" s="39" t="s">
        <v>4310</v>
      </c>
      <c r="D1123" s="39" t="s">
        <v>4311</v>
      </c>
      <c r="E1123" s="39">
        <v>50331016</v>
      </c>
      <c r="F1123" s="39" t="s">
        <v>1957</v>
      </c>
      <c r="I1123" s="39" t="s">
        <v>4418</v>
      </c>
    </row>
    <row r="1124" spans="1:9" x14ac:dyDescent="0.25">
      <c r="A1124" s="39">
        <v>54691202</v>
      </c>
      <c r="B1124" s="39" t="s">
        <v>2585</v>
      </c>
      <c r="C1124" s="39" t="s">
        <v>4310</v>
      </c>
      <c r="D1124" s="39" t="s">
        <v>4311</v>
      </c>
      <c r="E1124" s="39">
        <v>50399023</v>
      </c>
      <c r="F1124" s="39" t="s">
        <v>2585</v>
      </c>
    </row>
    <row r="1125" spans="1:9" x14ac:dyDescent="0.25">
      <c r="A1125" s="39">
        <v>54691203</v>
      </c>
      <c r="B1125" s="39" t="s">
        <v>2588</v>
      </c>
      <c r="C1125" s="39" t="s">
        <v>4310</v>
      </c>
      <c r="D1125" s="39" t="s">
        <v>4311</v>
      </c>
      <c r="E1125" s="39">
        <v>50399024</v>
      </c>
      <c r="F1125" s="39" t="s">
        <v>2588</v>
      </c>
    </row>
    <row r="1126" spans="1:9" x14ac:dyDescent="0.25">
      <c r="A1126" s="39">
        <v>54691301</v>
      </c>
      <c r="B1126" s="39" t="s">
        <v>2591</v>
      </c>
      <c r="C1126" s="39" t="s">
        <v>4310</v>
      </c>
      <c r="D1126" s="39" t="s">
        <v>4311</v>
      </c>
      <c r="E1126" s="39">
        <v>50399025</v>
      </c>
      <c r="F1126" s="39" t="s">
        <v>2591</v>
      </c>
    </row>
    <row r="1127" spans="1:9" x14ac:dyDescent="0.25">
      <c r="A1127" s="39">
        <v>54691302</v>
      </c>
      <c r="B1127" s="39" t="s">
        <v>2594</v>
      </c>
      <c r="C1127" s="39" t="s">
        <v>4310</v>
      </c>
      <c r="D1127" s="39" t="s">
        <v>4311</v>
      </c>
      <c r="E1127" s="39">
        <v>50399026</v>
      </c>
      <c r="F1127" s="39" t="s">
        <v>2594</v>
      </c>
    </row>
    <row r="1128" spans="1:9" x14ac:dyDescent="0.25">
      <c r="A1128" s="39">
        <v>54691303</v>
      </c>
      <c r="B1128" s="39" t="s">
        <v>3627</v>
      </c>
      <c r="C1128" s="39" t="s">
        <v>4310</v>
      </c>
      <c r="D1128" s="39" t="s">
        <v>4311</v>
      </c>
      <c r="E1128" s="39">
        <v>50399027</v>
      </c>
      <c r="F1128" s="39" t="s">
        <v>3627</v>
      </c>
    </row>
    <row r="1129" spans="1:9" x14ac:dyDescent="0.25">
      <c r="A1129" s="39">
        <v>54691401</v>
      </c>
      <c r="B1129" s="39" t="s">
        <v>2600</v>
      </c>
      <c r="C1129" s="39" t="s">
        <v>4310</v>
      </c>
      <c r="D1129" s="39" t="s">
        <v>4311</v>
      </c>
      <c r="E1129" s="39">
        <v>50399028</v>
      </c>
      <c r="F1129" s="39" t="s">
        <v>2600</v>
      </c>
    </row>
    <row r="1130" spans="1:9" x14ac:dyDescent="0.25">
      <c r="A1130" s="39">
        <v>54691402</v>
      </c>
      <c r="B1130" s="39" t="s">
        <v>2603</v>
      </c>
      <c r="C1130" s="39" t="s">
        <v>4310</v>
      </c>
      <c r="D1130" s="39" t="s">
        <v>4311</v>
      </c>
      <c r="E1130" s="39">
        <v>50399029</v>
      </c>
      <c r="F1130" s="39" t="s">
        <v>2603</v>
      </c>
    </row>
    <row r="1131" spans="1:9" x14ac:dyDescent="0.25">
      <c r="A1131" s="39">
        <v>54691498</v>
      </c>
      <c r="B1131" s="39" t="s">
        <v>2605</v>
      </c>
      <c r="C1131" s="39" t="s">
        <v>4310</v>
      </c>
      <c r="D1131" s="39" t="s">
        <v>4311</v>
      </c>
      <c r="E1131" s="39">
        <v>50399030</v>
      </c>
      <c r="F1131" s="39" t="s">
        <v>2605</v>
      </c>
    </row>
    <row r="1132" spans="1:9" x14ac:dyDescent="0.25">
      <c r="A1132" s="39">
        <v>54691502</v>
      </c>
      <c r="B1132" s="39" t="s">
        <v>2611</v>
      </c>
      <c r="C1132" s="39" t="s">
        <v>4310</v>
      </c>
      <c r="D1132" s="39" t="s">
        <v>4311</v>
      </c>
      <c r="E1132" s="39">
        <v>50399031</v>
      </c>
      <c r="F1132" s="39" t="s">
        <v>2611</v>
      </c>
    </row>
    <row r="1133" spans="1:9" x14ac:dyDescent="0.25">
      <c r="A1133" s="39">
        <v>54132124</v>
      </c>
      <c r="B1133" s="39" t="s">
        <v>1950</v>
      </c>
      <c r="C1133" s="39" t="s">
        <v>4310</v>
      </c>
      <c r="D1133" s="39" t="s">
        <v>4311</v>
      </c>
      <c r="E1133" s="39">
        <v>50331014</v>
      </c>
      <c r="F1133" s="39" t="s">
        <v>1950</v>
      </c>
      <c r="I1133" s="39" t="s">
        <v>4370</v>
      </c>
    </row>
    <row r="1134" spans="1:9" x14ac:dyDescent="0.25">
      <c r="A1134" s="39">
        <v>54691907</v>
      </c>
      <c r="B1134" s="39" t="s">
        <v>2627</v>
      </c>
      <c r="C1134" s="39" t="s">
        <v>4310</v>
      </c>
      <c r="D1134" s="39" t="s">
        <v>4311</v>
      </c>
      <c r="E1134" s="39">
        <v>50399032</v>
      </c>
      <c r="F1134" s="39" t="s">
        <v>2627</v>
      </c>
    </row>
    <row r="1135" spans="1:9" x14ac:dyDescent="0.25">
      <c r="A1135" s="39">
        <v>54691910</v>
      </c>
      <c r="B1135" s="39" t="s">
        <v>3634</v>
      </c>
      <c r="C1135" s="39" t="s">
        <v>4310</v>
      </c>
      <c r="D1135" s="39" t="s">
        <v>4311</v>
      </c>
      <c r="E1135" s="39">
        <v>50399033</v>
      </c>
      <c r="F1135" s="39" t="s">
        <v>3634</v>
      </c>
    </row>
    <row r="1136" spans="1:9" x14ac:dyDescent="0.25">
      <c r="A1136" s="39">
        <v>54691911</v>
      </c>
      <c r="B1136" s="39" t="s">
        <v>2639</v>
      </c>
      <c r="C1136" s="39" t="s">
        <v>4310</v>
      </c>
      <c r="D1136" s="39" t="s">
        <v>4311</v>
      </c>
      <c r="E1136" s="39">
        <v>50399034</v>
      </c>
      <c r="F1136" s="39" t="s">
        <v>2639</v>
      </c>
    </row>
    <row r="1137" spans="1:6" x14ac:dyDescent="0.25">
      <c r="A1137" s="39">
        <v>54691912</v>
      </c>
      <c r="B1137" s="39" t="s">
        <v>2642</v>
      </c>
      <c r="C1137" s="39" t="s">
        <v>4310</v>
      </c>
      <c r="D1137" s="39" t="s">
        <v>4311</v>
      </c>
      <c r="E1137" s="39">
        <v>50399035</v>
      </c>
      <c r="F1137" s="39" t="s">
        <v>2642</v>
      </c>
    </row>
    <row r="1138" spans="1:6" x14ac:dyDescent="0.25">
      <c r="A1138" s="39">
        <v>54691913</v>
      </c>
      <c r="B1138" s="39" t="s">
        <v>3635</v>
      </c>
      <c r="C1138" s="39" t="s">
        <v>4310</v>
      </c>
      <c r="D1138" s="39" t="s">
        <v>4311</v>
      </c>
      <c r="E1138" s="39">
        <v>50399036</v>
      </c>
      <c r="F1138" s="39" t="s">
        <v>3635</v>
      </c>
    </row>
    <row r="1139" spans="1:6" x14ac:dyDescent="0.25">
      <c r="A1139" s="39">
        <v>54691914</v>
      </c>
      <c r="B1139" s="39" t="s">
        <v>4443</v>
      </c>
      <c r="C1139" s="39" t="s">
        <v>4310</v>
      </c>
      <c r="D1139" s="39" t="s">
        <v>4311</v>
      </c>
      <c r="E1139" s="39">
        <v>50399037</v>
      </c>
      <c r="F1139" s="39" t="s">
        <v>4443</v>
      </c>
    </row>
    <row r="1140" spans="1:6" x14ac:dyDescent="0.25">
      <c r="A1140" s="39">
        <v>54691998</v>
      </c>
      <c r="B1140" s="39" t="s">
        <v>2654</v>
      </c>
      <c r="C1140" s="39" t="s">
        <v>4310</v>
      </c>
      <c r="D1140" s="39" t="s">
        <v>4311</v>
      </c>
      <c r="E1140" s="39">
        <v>50399038</v>
      </c>
      <c r="F1140" s="39" t="s">
        <v>2654</v>
      </c>
    </row>
    <row r="1141" spans="1:6" x14ac:dyDescent="0.25">
      <c r="A1141" s="39">
        <v>54691999</v>
      </c>
      <c r="B1141" s="39" t="s">
        <v>4444</v>
      </c>
      <c r="C1141" s="39" t="s">
        <v>4310</v>
      </c>
      <c r="D1141" s="39" t="s">
        <v>4311</v>
      </c>
      <c r="E1141" s="39">
        <v>50399039</v>
      </c>
      <c r="F1141" s="39" t="s">
        <v>4444</v>
      </c>
    </row>
    <row r="1142" spans="1:6" x14ac:dyDescent="0.25">
      <c r="A1142" s="39" t="s">
        <v>3881</v>
      </c>
      <c r="C1142" s="39" t="s">
        <v>4310</v>
      </c>
      <c r="D1142" s="39" t="s">
        <v>4311</v>
      </c>
      <c r="E1142" s="39">
        <v>50399044</v>
      </c>
      <c r="F1142" s="39" t="s">
        <v>4445</v>
      </c>
    </row>
    <row r="1143" spans="1:6" x14ac:dyDescent="0.25">
      <c r="A1143" s="39" t="s">
        <v>3881</v>
      </c>
      <c r="C1143" s="39" t="s">
        <v>4310</v>
      </c>
      <c r="D1143" s="39" t="s">
        <v>4311</v>
      </c>
      <c r="E1143" s="39">
        <v>50399045</v>
      </c>
      <c r="F1143" s="39" t="s">
        <v>4446</v>
      </c>
    </row>
    <row r="1144" spans="1:6" x14ac:dyDescent="0.25">
      <c r="A1144" s="39" t="s">
        <v>3881</v>
      </c>
      <c r="C1144" s="39" t="s">
        <v>4310</v>
      </c>
      <c r="D1144" s="39" t="s">
        <v>4311</v>
      </c>
      <c r="E1144" s="39">
        <v>50399046</v>
      </c>
      <c r="F1144" s="39" t="s">
        <v>4447</v>
      </c>
    </row>
    <row r="1145" spans="1:6" x14ac:dyDescent="0.25">
      <c r="A1145" s="39" t="s">
        <v>3881</v>
      </c>
      <c r="C1145" s="39" t="s">
        <v>4310</v>
      </c>
      <c r="D1145" s="39" t="s">
        <v>4311</v>
      </c>
      <c r="E1145" s="39">
        <v>50399048</v>
      </c>
      <c r="F1145" s="39" t="s">
        <v>4448</v>
      </c>
    </row>
    <row r="1146" spans="1:6" x14ac:dyDescent="0.25">
      <c r="A1146" s="39" t="s">
        <v>3881</v>
      </c>
      <c r="C1146" s="39" t="s">
        <v>4310</v>
      </c>
      <c r="D1146" s="39" t="s">
        <v>4311</v>
      </c>
      <c r="E1146" s="39">
        <v>50399049</v>
      </c>
      <c r="F1146" s="39" t="s">
        <v>4449</v>
      </c>
    </row>
    <row r="1147" spans="1:6" x14ac:dyDescent="0.25">
      <c r="A1147" s="39" t="s">
        <v>3881</v>
      </c>
      <c r="C1147" s="39" t="s">
        <v>4310</v>
      </c>
      <c r="D1147" s="39" t="s">
        <v>4311</v>
      </c>
      <c r="E1147" s="39">
        <v>50399050</v>
      </c>
      <c r="F1147" s="39" t="s">
        <v>4450</v>
      </c>
    </row>
    <row r="1148" spans="1:6" x14ac:dyDescent="0.25">
      <c r="A1148" s="39" t="s">
        <v>3881</v>
      </c>
      <c r="C1148" s="39" t="s">
        <v>4310</v>
      </c>
      <c r="D1148" s="39" t="s">
        <v>4311</v>
      </c>
      <c r="E1148" s="39">
        <v>50399051</v>
      </c>
      <c r="F1148" s="39" t="s">
        <v>4451</v>
      </c>
    </row>
    <row r="1149" spans="1:6" x14ac:dyDescent="0.25">
      <c r="A1149" s="39" t="s">
        <v>3881</v>
      </c>
      <c r="C1149" s="39" t="s">
        <v>4310</v>
      </c>
      <c r="D1149" s="39" t="s">
        <v>4311</v>
      </c>
      <c r="E1149" s="39">
        <v>50399052</v>
      </c>
      <c r="F1149" s="39" t="s">
        <v>4452</v>
      </c>
    </row>
    <row r="1150" spans="1:6" x14ac:dyDescent="0.25">
      <c r="A1150" s="39" t="s">
        <v>3881</v>
      </c>
      <c r="C1150" s="39" t="s">
        <v>4310</v>
      </c>
      <c r="D1150" s="39" t="s">
        <v>4311</v>
      </c>
      <c r="E1150" s="39">
        <v>50399054</v>
      </c>
      <c r="F1150" s="39" t="s">
        <v>4453</v>
      </c>
    </row>
    <row r="1151" spans="1:6" x14ac:dyDescent="0.25">
      <c r="A1151" s="39" t="s">
        <v>3881</v>
      </c>
      <c r="C1151" s="39" t="s">
        <v>4310</v>
      </c>
      <c r="D1151" s="39" t="s">
        <v>4311</v>
      </c>
      <c r="E1151" s="39">
        <v>50399055</v>
      </c>
      <c r="F1151" s="39" t="s">
        <v>4454</v>
      </c>
    </row>
    <row r="1152" spans="1:6" x14ac:dyDescent="0.25">
      <c r="A1152" s="39" t="s">
        <v>3881</v>
      </c>
      <c r="C1152" s="39" t="s">
        <v>4310</v>
      </c>
      <c r="D1152" s="39" t="s">
        <v>4311</v>
      </c>
      <c r="E1152" s="39">
        <v>50399056</v>
      </c>
      <c r="F1152" s="39" t="s">
        <v>4455</v>
      </c>
    </row>
    <row r="1153" spans="1:9" x14ac:dyDescent="0.25">
      <c r="A1153" s="39" t="s">
        <v>3881</v>
      </c>
      <c r="C1153" s="39" t="s">
        <v>4310</v>
      </c>
      <c r="D1153" s="39" t="s">
        <v>4311</v>
      </c>
      <c r="E1153" s="39">
        <v>50399057</v>
      </c>
      <c r="F1153" s="39" t="s">
        <v>4456</v>
      </c>
    </row>
    <row r="1154" spans="1:9" x14ac:dyDescent="0.25">
      <c r="A1154" s="39" t="s">
        <v>3881</v>
      </c>
      <c r="C1154" s="39" t="s">
        <v>4310</v>
      </c>
      <c r="D1154" s="39" t="s">
        <v>4311</v>
      </c>
      <c r="E1154" s="39">
        <v>50399058</v>
      </c>
      <c r="F1154" s="39" t="s">
        <v>4457</v>
      </c>
    </row>
    <row r="1155" spans="1:9" x14ac:dyDescent="0.25">
      <c r="A1155" s="39" t="s">
        <v>3881</v>
      </c>
      <c r="C1155" s="39" t="s">
        <v>4310</v>
      </c>
      <c r="D1155" s="39" t="s">
        <v>4311</v>
      </c>
      <c r="E1155" s="39">
        <v>50399060</v>
      </c>
      <c r="F1155" s="39" t="s">
        <v>4458</v>
      </c>
    </row>
    <row r="1156" spans="1:9" x14ac:dyDescent="0.25">
      <c r="A1156" s="39" t="s">
        <v>3881</v>
      </c>
      <c r="C1156" s="39" t="s">
        <v>4310</v>
      </c>
      <c r="D1156" s="39" t="s">
        <v>4311</v>
      </c>
      <c r="E1156" s="39">
        <v>50399061</v>
      </c>
      <c r="F1156" s="39" t="s">
        <v>4459</v>
      </c>
    </row>
    <row r="1157" spans="1:9" x14ac:dyDescent="0.25">
      <c r="A1157" s="39" t="s">
        <v>3881</v>
      </c>
      <c r="C1157" s="39" t="s">
        <v>4310</v>
      </c>
      <c r="D1157" s="39" t="s">
        <v>4311</v>
      </c>
      <c r="E1157" s="39">
        <v>50399062</v>
      </c>
      <c r="F1157" s="39" t="s">
        <v>4460</v>
      </c>
    </row>
    <row r="1158" spans="1:9" x14ac:dyDescent="0.25">
      <c r="A1158" s="39" t="s">
        <v>3881</v>
      </c>
      <c r="C1158" s="39" t="s">
        <v>4310</v>
      </c>
      <c r="D1158" s="39" t="s">
        <v>4311</v>
      </c>
      <c r="E1158" s="39">
        <v>50399065</v>
      </c>
      <c r="F1158" s="39" t="s">
        <v>4461</v>
      </c>
    </row>
    <row r="1159" spans="1:9" x14ac:dyDescent="0.25">
      <c r="A1159" s="39" t="s">
        <v>3881</v>
      </c>
      <c r="C1159" s="39" t="s">
        <v>4310</v>
      </c>
      <c r="D1159" s="39" t="s">
        <v>4311</v>
      </c>
      <c r="E1159" s="39">
        <v>50399066</v>
      </c>
      <c r="F1159" s="39" t="s">
        <v>4462</v>
      </c>
    </row>
    <row r="1160" spans="1:9" x14ac:dyDescent="0.25">
      <c r="A1160" s="39" t="s">
        <v>3881</v>
      </c>
      <c r="C1160" s="39" t="s">
        <v>4310</v>
      </c>
      <c r="D1160" s="39" t="s">
        <v>4311</v>
      </c>
      <c r="E1160" s="39">
        <v>50399067</v>
      </c>
      <c r="F1160" s="39" t="s">
        <v>4463</v>
      </c>
    </row>
    <row r="1161" spans="1:9" x14ac:dyDescent="0.25">
      <c r="A1161" s="39" t="s">
        <v>3881</v>
      </c>
      <c r="C1161" s="39" t="s">
        <v>4310</v>
      </c>
      <c r="D1161" s="39" t="s">
        <v>4311</v>
      </c>
      <c r="E1161" s="39">
        <v>50399068</v>
      </c>
      <c r="F1161" s="39" t="s">
        <v>4464</v>
      </c>
    </row>
    <row r="1162" spans="1:9" x14ac:dyDescent="0.25">
      <c r="A1162" s="39" t="s">
        <v>3881</v>
      </c>
      <c r="C1162" s="39" t="s">
        <v>4310</v>
      </c>
      <c r="D1162" s="39" t="s">
        <v>4311</v>
      </c>
      <c r="E1162" s="39">
        <v>50399070</v>
      </c>
      <c r="F1162" s="39" t="s">
        <v>4465</v>
      </c>
    </row>
    <row r="1163" spans="1:9" x14ac:dyDescent="0.25">
      <c r="A1163" s="39" t="s">
        <v>3881</v>
      </c>
      <c r="C1163" s="39" t="s">
        <v>4310</v>
      </c>
      <c r="D1163" s="39" t="s">
        <v>4311</v>
      </c>
      <c r="E1163" s="39">
        <v>50399074</v>
      </c>
      <c r="F1163" s="39" t="s">
        <v>4466</v>
      </c>
    </row>
    <row r="1164" spans="1:9" x14ac:dyDescent="0.25">
      <c r="A1164" s="39">
        <v>59912101</v>
      </c>
      <c r="B1164" s="39" t="s">
        <v>4467</v>
      </c>
      <c r="C1164" s="39" t="s">
        <v>4310</v>
      </c>
      <c r="D1164" s="39" t="s">
        <v>4311</v>
      </c>
      <c r="E1164" s="39">
        <v>50399082</v>
      </c>
      <c r="F1164" s="39" t="s">
        <v>4467</v>
      </c>
      <c r="I1164" s="39" t="s">
        <v>4468</v>
      </c>
    </row>
    <row r="1165" spans="1:9" x14ac:dyDescent="0.25">
      <c r="A1165" s="39">
        <v>54691501</v>
      </c>
      <c r="B1165" s="39" t="s">
        <v>2608</v>
      </c>
      <c r="C1165" s="39" t="s">
        <v>4310</v>
      </c>
      <c r="D1165" s="39" t="s">
        <v>4311</v>
      </c>
      <c r="E1165" s="39">
        <v>50399075</v>
      </c>
      <c r="F1165" s="39" t="s">
        <v>2608</v>
      </c>
    </row>
    <row r="1166" spans="1:9" x14ac:dyDescent="0.25">
      <c r="A1166" s="39">
        <v>54691902</v>
      </c>
      <c r="B1166" s="39" t="s">
        <v>2620</v>
      </c>
      <c r="C1166" s="39" t="s">
        <v>4310</v>
      </c>
      <c r="D1166" s="39" t="s">
        <v>4311</v>
      </c>
      <c r="E1166" s="39">
        <v>50399076</v>
      </c>
      <c r="F1166" s="39" t="s">
        <v>2620</v>
      </c>
    </row>
    <row r="1167" spans="1:9" x14ac:dyDescent="0.25">
      <c r="A1167" s="39" t="s">
        <v>3881</v>
      </c>
      <c r="C1167" s="39" t="s">
        <v>4310</v>
      </c>
      <c r="D1167" s="39" t="s">
        <v>4311</v>
      </c>
      <c r="E1167" s="39">
        <v>50399077</v>
      </c>
      <c r="F1167" s="39" t="s">
        <v>4469</v>
      </c>
    </row>
    <row r="1168" spans="1:9" x14ac:dyDescent="0.25">
      <c r="A1168" s="39" t="s">
        <v>3881</v>
      </c>
      <c r="C1168" s="39" t="s">
        <v>4310</v>
      </c>
      <c r="D1168" s="39" t="s">
        <v>4311</v>
      </c>
      <c r="E1168" s="39">
        <v>50399078</v>
      </c>
      <c r="F1168" s="39" t="s">
        <v>4470</v>
      </c>
    </row>
    <row r="1169" spans="1:9" x14ac:dyDescent="0.25">
      <c r="A1169" s="39" t="s">
        <v>3881</v>
      </c>
      <c r="C1169" s="39" t="s">
        <v>4310</v>
      </c>
      <c r="D1169" s="39" t="s">
        <v>4311</v>
      </c>
      <c r="E1169" s="39">
        <v>50399079</v>
      </c>
      <c r="F1169" s="39" t="s">
        <v>4471</v>
      </c>
    </row>
    <row r="1170" spans="1:9" x14ac:dyDescent="0.25">
      <c r="A1170" s="39" t="s">
        <v>3881</v>
      </c>
      <c r="C1170" s="39" t="s">
        <v>4310</v>
      </c>
      <c r="D1170" s="39" t="s">
        <v>4311</v>
      </c>
      <c r="E1170" s="39">
        <v>50399080</v>
      </c>
      <c r="F1170" s="39" t="s">
        <v>4472</v>
      </c>
    </row>
    <row r="1171" spans="1:9" x14ac:dyDescent="0.25">
      <c r="A1171" s="39" t="s">
        <v>3881</v>
      </c>
      <c r="C1171" s="39" t="s">
        <v>4310</v>
      </c>
      <c r="D1171" s="39" t="s">
        <v>4311</v>
      </c>
      <c r="E1171" s="39">
        <v>50399081</v>
      </c>
      <c r="F1171" s="39" t="s">
        <v>4473</v>
      </c>
    </row>
    <row r="1172" spans="1:9" x14ac:dyDescent="0.25">
      <c r="A1172" s="39">
        <v>54110401</v>
      </c>
      <c r="B1172" s="39" t="s">
        <v>1910</v>
      </c>
      <c r="C1172" s="39" t="s">
        <v>4310</v>
      </c>
      <c r="D1172" s="39" t="s">
        <v>4311</v>
      </c>
      <c r="E1172" s="39">
        <v>50399083</v>
      </c>
      <c r="F1172" s="39" t="s">
        <v>1910</v>
      </c>
    </row>
    <row r="1173" spans="1:9" x14ac:dyDescent="0.25">
      <c r="A1173" s="39">
        <v>54691915</v>
      </c>
      <c r="B1173" s="39" t="s">
        <v>4474</v>
      </c>
      <c r="C1173" s="39" t="s">
        <v>4310</v>
      </c>
      <c r="D1173" s="39" t="s">
        <v>4311</v>
      </c>
      <c r="E1173" s="39">
        <v>50399085</v>
      </c>
      <c r="F1173" s="39" t="s">
        <v>4474</v>
      </c>
      <c r="I1173" s="39" t="s">
        <v>4475</v>
      </c>
    </row>
    <row r="1174" spans="1:9" x14ac:dyDescent="0.25">
      <c r="A1174" s="39">
        <v>51132115</v>
      </c>
      <c r="B1174" s="39" t="s">
        <v>365</v>
      </c>
      <c r="C1174" s="39" t="s">
        <v>4310</v>
      </c>
      <c r="D1174" s="39" t="s">
        <v>4311</v>
      </c>
      <c r="E1174" s="39">
        <v>50111505</v>
      </c>
      <c r="F1174" s="39" t="s">
        <v>365</v>
      </c>
      <c r="I1174" s="39" t="s">
        <v>3996</v>
      </c>
    </row>
    <row r="1175" spans="1:9" x14ac:dyDescent="0.25">
      <c r="A1175" s="39">
        <v>51132117</v>
      </c>
      <c r="B1175" s="39" t="s">
        <v>371</v>
      </c>
      <c r="C1175" s="39" t="s">
        <v>4310</v>
      </c>
      <c r="D1175" s="39" t="s">
        <v>4311</v>
      </c>
      <c r="E1175" s="39">
        <v>50111507</v>
      </c>
      <c r="F1175" s="39" t="s">
        <v>371</v>
      </c>
      <c r="I1175" s="39" t="s">
        <v>3996</v>
      </c>
    </row>
    <row r="1176" spans="1:9" x14ac:dyDescent="0.25">
      <c r="A1176" s="39">
        <v>53132115</v>
      </c>
      <c r="B1176" s="39" t="s">
        <v>1204</v>
      </c>
      <c r="C1176" s="39" t="s">
        <v>4310</v>
      </c>
      <c r="D1176" s="39" t="s">
        <v>4311</v>
      </c>
      <c r="E1176" s="39">
        <v>50219105</v>
      </c>
      <c r="F1176" s="39" t="s">
        <v>1204</v>
      </c>
      <c r="I1176" s="39" t="s">
        <v>3996</v>
      </c>
    </row>
    <row r="1177" spans="1:9" x14ac:dyDescent="0.25">
      <c r="A1177" s="39">
        <v>53132117</v>
      </c>
      <c r="B1177" s="39" t="s">
        <v>1210</v>
      </c>
      <c r="C1177" s="39" t="s">
        <v>4310</v>
      </c>
      <c r="D1177" s="39" t="s">
        <v>4311</v>
      </c>
      <c r="E1177" s="39">
        <v>50219107</v>
      </c>
      <c r="F1177" s="39" t="s">
        <v>1210</v>
      </c>
      <c r="I1177" s="39" t="s">
        <v>3996</v>
      </c>
    </row>
    <row r="1178" spans="1:9" x14ac:dyDescent="0.25">
      <c r="A1178" s="39">
        <v>54132115</v>
      </c>
      <c r="B1178" s="39" t="s">
        <v>1923</v>
      </c>
      <c r="C1178" s="39" t="s">
        <v>4310</v>
      </c>
      <c r="D1178" s="39" t="s">
        <v>4311</v>
      </c>
      <c r="E1178" s="39">
        <v>50331005</v>
      </c>
      <c r="F1178" s="39" t="s">
        <v>1923</v>
      </c>
      <c r="I1178" s="39" t="s">
        <v>3996</v>
      </c>
    </row>
    <row r="1179" spans="1:9" x14ac:dyDescent="0.25">
      <c r="A1179" s="39">
        <v>54132117</v>
      </c>
      <c r="B1179" s="39" t="s">
        <v>1929</v>
      </c>
      <c r="C1179" s="39" t="s">
        <v>4310</v>
      </c>
      <c r="D1179" s="39" t="s">
        <v>4311</v>
      </c>
      <c r="E1179" s="39">
        <v>50331007</v>
      </c>
      <c r="F1179" s="39" t="s">
        <v>1929</v>
      </c>
      <c r="I1179" s="39" t="s">
        <v>3996</v>
      </c>
    </row>
    <row r="1180" spans="1:9" x14ac:dyDescent="0.25">
      <c r="A1180" s="39">
        <v>59905101</v>
      </c>
      <c r="B1180" s="39" t="s">
        <v>3729</v>
      </c>
      <c r="C1180" s="39" t="s">
        <v>4476</v>
      </c>
      <c r="D1180" s="39" t="s">
        <v>2932</v>
      </c>
      <c r="E1180" s="39">
        <v>50324101</v>
      </c>
      <c r="F1180" s="39" t="s">
        <v>3729</v>
      </c>
    </row>
    <row r="1181" spans="1:9" x14ac:dyDescent="0.25">
      <c r="A1181" s="39" t="s">
        <v>3881</v>
      </c>
      <c r="C1181" s="39" t="s">
        <v>4476</v>
      </c>
      <c r="D1181" s="39" t="s">
        <v>2932</v>
      </c>
      <c r="E1181" s="39">
        <v>50324102</v>
      </c>
      <c r="F1181" s="39" t="s">
        <v>4477</v>
      </c>
    </row>
    <row r="1182" spans="1:9" x14ac:dyDescent="0.25">
      <c r="A1182" s="39" t="s">
        <v>3881</v>
      </c>
      <c r="C1182" s="39" t="s">
        <v>4476</v>
      </c>
      <c r="D1182" s="39" t="s">
        <v>2932</v>
      </c>
      <c r="E1182" s="39">
        <v>50324103</v>
      </c>
      <c r="F1182" s="39" t="s">
        <v>4478</v>
      </c>
    </row>
    <row r="1183" spans="1:9" x14ac:dyDescent="0.25">
      <c r="A1183" s="39" t="s">
        <v>3881</v>
      </c>
      <c r="C1183" s="39" t="s">
        <v>4476</v>
      </c>
      <c r="D1183" s="39" t="s">
        <v>2932</v>
      </c>
      <c r="E1183" s="39">
        <v>50324104</v>
      </c>
      <c r="F1183" s="39" t="s">
        <v>4479</v>
      </c>
    </row>
    <row r="1184" spans="1:9" x14ac:dyDescent="0.25">
      <c r="A1184" s="39">
        <v>59905102</v>
      </c>
      <c r="B1184" s="39" t="s">
        <v>2889</v>
      </c>
      <c r="C1184" s="39" t="s">
        <v>4476</v>
      </c>
      <c r="D1184" s="39" t="s">
        <v>2932</v>
      </c>
      <c r="E1184" s="39">
        <v>50324201</v>
      </c>
      <c r="F1184" s="39" t="s">
        <v>2889</v>
      </c>
    </row>
    <row r="1185" spans="1:9" x14ac:dyDescent="0.25">
      <c r="A1185" s="39">
        <v>59905201</v>
      </c>
      <c r="B1185" s="39" t="s">
        <v>4480</v>
      </c>
      <c r="C1185" s="39" t="s">
        <v>4476</v>
      </c>
      <c r="D1185" s="39" t="s">
        <v>2932</v>
      </c>
      <c r="E1185" s="39">
        <v>50324202</v>
      </c>
      <c r="F1185" s="39" t="s">
        <v>4480</v>
      </c>
    </row>
    <row r="1186" spans="1:9" x14ac:dyDescent="0.25">
      <c r="A1186" s="39" t="s">
        <v>3881</v>
      </c>
      <c r="C1186" s="39" t="s">
        <v>4476</v>
      </c>
      <c r="D1186" s="39" t="s">
        <v>2932</v>
      </c>
      <c r="E1186" s="39">
        <v>50324203</v>
      </c>
      <c r="F1186" s="39" t="s">
        <v>4481</v>
      </c>
    </row>
    <row r="1187" spans="1:9" x14ac:dyDescent="0.25">
      <c r="A1187" s="39" t="s">
        <v>3881</v>
      </c>
      <c r="C1187" s="39" t="s">
        <v>4476</v>
      </c>
      <c r="D1187" s="39" t="s">
        <v>2932</v>
      </c>
      <c r="E1187" s="39">
        <v>50324204</v>
      </c>
      <c r="F1187" s="39" t="s">
        <v>4482</v>
      </c>
    </row>
    <row r="1188" spans="1:9" x14ac:dyDescent="0.25">
      <c r="A1188" s="39" t="s">
        <v>3881</v>
      </c>
      <c r="C1188" s="39" t="s">
        <v>4476</v>
      </c>
      <c r="D1188" s="39" t="s">
        <v>2932</v>
      </c>
      <c r="E1188" s="39">
        <v>50324205</v>
      </c>
      <c r="F1188" s="39" t="s">
        <v>4483</v>
      </c>
    </row>
    <row r="1189" spans="1:9" x14ac:dyDescent="0.25">
      <c r="A1189" s="39" t="s">
        <v>3881</v>
      </c>
      <c r="C1189" s="39" t="s">
        <v>4476</v>
      </c>
      <c r="D1189" s="39" t="s">
        <v>2932</v>
      </c>
      <c r="E1189" s="39">
        <v>50324206</v>
      </c>
      <c r="F1189" s="39" t="s">
        <v>4484</v>
      </c>
    </row>
    <row r="1190" spans="1:9" x14ac:dyDescent="0.25">
      <c r="A1190" s="39" t="s">
        <v>3881</v>
      </c>
      <c r="C1190" s="39" t="s">
        <v>4476</v>
      </c>
      <c r="D1190" s="39" t="s">
        <v>2932</v>
      </c>
      <c r="E1190" s="39">
        <v>50324207</v>
      </c>
      <c r="F1190" s="39" t="s">
        <v>4485</v>
      </c>
    </row>
    <row r="1191" spans="1:9" x14ac:dyDescent="0.25">
      <c r="A1191" s="39" t="s">
        <v>3881</v>
      </c>
      <c r="C1191" s="39" t="s">
        <v>4476</v>
      </c>
      <c r="D1191" s="39" t="s">
        <v>2932</v>
      </c>
      <c r="E1191" s="39">
        <v>50324208</v>
      </c>
      <c r="F1191" s="39" t="s">
        <v>4486</v>
      </c>
    </row>
    <row r="1192" spans="1:9" x14ac:dyDescent="0.25">
      <c r="A1192" s="39">
        <v>59903101</v>
      </c>
      <c r="B1192" s="39" t="s">
        <v>4487</v>
      </c>
      <c r="C1192" s="39" t="s">
        <v>4476</v>
      </c>
      <c r="D1192" s="39" t="s">
        <v>2932</v>
      </c>
      <c r="E1192" s="39">
        <v>50319101</v>
      </c>
      <c r="F1192" s="39" t="s">
        <v>4487</v>
      </c>
    </row>
    <row r="1193" spans="1:9" x14ac:dyDescent="0.25">
      <c r="A1193" s="39">
        <v>59903102</v>
      </c>
      <c r="B1193" s="39" t="s">
        <v>4488</v>
      </c>
      <c r="C1193" s="39" t="s">
        <v>4476</v>
      </c>
      <c r="D1193" s="39" t="s">
        <v>2932</v>
      </c>
      <c r="E1193" s="39">
        <v>50319102</v>
      </c>
      <c r="F1193" s="39" t="s">
        <v>4488</v>
      </c>
    </row>
    <row r="1194" spans="1:9" x14ac:dyDescent="0.25">
      <c r="A1194" s="39">
        <v>59903104</v>
      </c>
      <c r="B1194" s="39" t="s">
        <v>3712</v>
      </c>
      <c r="C1194" s="39" t="s">
        <v>4476</v>
      </c>
      <c r="D1194" s="39" t="s">
        <v>2932</v>
      </c>
      <c r="E1194" s="39">
        <v>50319105</v>
      </c>
      <c r="F1194" s="39" t="s">
        <v>3712</v>
      </c>
      <c r="I1194" s="39" t="s">
        <v>4370</v>
      </c>
    </row>
    <row r="1195" spans="1:9" x14ac:dyDescent="0.25">
      <c r="A1195" s="39" t="s">
        <v>3881</v>
      </c>
      <c r="C1195" s="39" t="s">
        <v>4476</v>
      </c>
      <c r="D1195" s="39" t="s">
        <v>2932</v>
      </c>
      <c r="E1195" s="39">
        <v>50319103</v>
      </c>
      <c r="F1195" s="39" t="s">
        <v>4489</v>
      </c>
    </row>
    <row r="1196" spans="1:9" x14ac:dyDescent="0.25">
      <c r="A1196" s="39" t="s">
        <v>3881</v>
      </c>
      <c r="C1196" s="39" t="s">
        <v>4476</v>
      </c>
      <c r="D1196" s="39" t="s">
        <v>2932</v>
      </c>
      <c r="E1196" s="39">
        <v>50319104</v>
      </c>
      <c r="F1196" s="39" t="s">
        <v>4490</v>
      </c>
    </row>
    <row r="1197" spans="1:9" x14ac:dyDescent="0.25">
      <c r="A1197" s="39">
        <v>59904101</v>
      </c>
      <c r="B1197" s="39" t="s">
        <v>2857</v>
      </c>
      <c r="C1197" s="39" t="s">
        <v>4476</v>
      </c>
      <c r="D1197" s="39" t="s">
        <v>2932</v>
      </c>
      <c r="E1197" s="39">
        <v>50319201</v>
      </c>
      <c r="F1197" s="39" t="s">
        <v>2857</v>
      </c>
    </row>
    <row r="1198" spans="1:9" x14ac:dyDescent="0.25">
      <c r="A1198" s="39" t="s">
        <v>3881</v>
      </c>
      <c r="C1198" s="39" t="s">
        <v>4476</v>
      </c>
      <c r="D1198" s="39" t="s">
        <v>2932</v>
      </c>
      <c r="E1198" s="39">
        <v>50319202</v>
      </c>
      <c r="F1198" s="39" t="s">
        <v>4491</v>
      </c>
    </row>
    <row r="1199" spans="1:9" x14ac:dyDescent="0.25">
      <c r="A1199" s="39">
        <v>59904201</v>
      </c>
      <c r="B1199" s="39" t="s">
        <v>3716</v>
      </c>
      <c r="C1199" s="39" t="s">
        <v>4476</v>
      </c>
      <c r="D1199" s="39" t="s">
        <v>2932</v>
      </c>
      <c r="E1199" s="39">
        <v>50319301</v>
      </c>
      <c r="F1199" s="39" t="s">
        <v>4492</v>
      </c>
    </row>
    <row r="1200" spans="1:9" x14ac:dyDescent="0.25">
      <c r="A1200" s="39" t="s">
        <v>3881</v>
      </c>
      <c r="C1200" s="39" t="s">
        <v>4476</v>
      </c>
      <c r="D1200" s="39" t="s">
        <v>2932</v>
      </c>
      <c r="E1200" s="39">
        <v>50319401</v>
      </c>
      <c r="F1200" s="39" t="s">
        <v>4493</v>
      </c>
    </row>
    <row r="1201" spans="1:7" x14ac:dyDescent="0.25">
      <c r="A1201" s="39">
        <v>59904401</v>
      </c>
      <c r="B1201" s="39" t="s">
        <v>3722</v>
      </c>
      <c r="C1201" s="39" t="s">
        <v>4476</v>
      </c>
      <c r="D1201" s="39" t="s">
        <v>2932</v>
      </c>
      <c r="E1201" s="39">
        <v>50319500</v>
      </c>
      <c r="F1201" s="39" t="s">
        <v>3722</v>
      </c>
    </row>
    <row r="1202" spans="1:7" x14ac:dyDescent="0.25">
      <c r="A1202" s="39">
        <v>59904601</v>
      </c>
      <c r="B1202" s="39" t="s">
        <v>3727</v>
      </c>
      <c r="C1202" s="39" t="s">
        <v>4476</v>
      </c>
      <c r="D1202" s="39" t="s">
        <v>2932</v>
      </c>
      <c r="E1202" s="39">
        <v>50319510</v>
      </c>
      <c r="F1202" s="39" t="s">
        <v>3727</v>
      </c>
    </row>
    <row r="1203" spans="1:7" x14ac:dyDescent="0.25">
      <c r="C1203" s="39" t="s">
        <v>4476</v>
      </c>
      <c r="D1203" s="39" t="s">
        <v>2932</v>
      </c>
      <c r="E1203" s="39">
        <v>50319801</v>
      </c>
      <c r="F1203" s="39" t="s">
        <v>4494</v>
      </c>
    </row>
    <row r="1204" spans="1:7" x14ac:dyDescent="0.25">
      <c r="A1204" s="39">
        <v>54681101</v>
      </c>
      <c r="B1204" s="39" t="s">
        <v>3605</v>
      </c>
      <c r="C1204" s="39" t="s">
        <v>4476</v>
      </c>
      <c r="D1204" s="39" t="s">
        <v>2932</v>
      </c>
      <c r="E1204" s="39">
        <v>50319901</v>
      </c>
      <c r="F1204" s="39" t="s">
        <v>3605</v>
      </c>
    </row>
    <row r="1205" spans="1:7" x14ac:dyDescent="0.25">
      <c r="A1205" s="39">
        <v>54681102</v>
      </c>
      <c r="B1205" s="39" t="s">
        <v>4495</v>
      </c>
      <c r="C1205" s="39" t="s">
        <v>4476</v>
      </c>
      <c r="D1205" s="39" t="s">
        <v>2932</v>
      </c>
      <c r="E1205" s="39">
        <v>50319902</v>
      </c>
      <c r="F1205" s="39" t="s">
        <v>4495</v>
      </c>
    </row>
    <row r="1206" spans="1:7" x14ac:dyDescent="0.25">
      <c r="A1206" s="39">
        <v>54681103</v>
      </c>
      <c r="B1206" s="39" t="s">
        <v>3609</v>
      </c>
      <c r="C1206" s="39" t="s">
        <v>4476</v>
      </c>
      <c r="D1206" s="39" t="s">
        <v>2932</v>
      </c>
      <c r="E1206" s="39">
        <v>50319903</v>
      </c>
      <c r="F1206" s="39" t="s">
        <v>3609</v>
      </c>
    </row>
    <row r="1207" spans="1:7" x14ac:dyDescent="0.25">
      <c r="A1207" s="39">
        <v>54681104</v>
      </c>
      <c r="B1207" s="39" t="s">
        <v>2552</v>
      </c>
      <c r="C1207" s="39" t="s">
        <v>4476</v>
      </c>
      <c r="D1207" s="39" t="s">
        <v>2932</v>
      </c>
      <c r="E1207" s="39">
        <v>50319904</v>
      </c>
      <c r="F1207" s="39" t="s">
        <v>2552</v>
      </c>
    </row>
    <row r="1208" spans="1:7" x14ac:dyDescent="0.25">
      <c r="A1208" s="39">
        <v>54681199</v>
      </c>
      <c r="B1208" s="39" t="s">
        <v>2561</v>
      </c>
      <c r="C1208" s="39" t="s">
        <v>4476</v>
      </c>
      <c r="D1208" s="39" t="s">
        <v>2932</v>
      </c>
      <c r="E1208" s="39">
        <v>50319905</v>
      </c>
      <c r="F1208" s="39" t="s">
        <v>2561</v>
      </c>
    </row>
    <row r="1209" spans="1:7" x14ac:dyDescent="0.25">
      <c r="A1209" s="39">
        <v>54681201</v>
      </c>
      <c r="B1209" s="39" t="s">
        <v>2564</v>
      </c>
      <c r="C1209" s="39" t="s">
        <v>4476</v>
      </c>
      <c r="D1209" s="39" t="s">
        <v>2932</v>
      </c>
      <c r="E1209" s="39">
        <v>50319906</v>
      </c>
      <c r="F1209" s="39" t="s">
        <v>2564</v>
      </c>
    </row>
    <row r="1210" spans="1:7" x14ac:dyDescent="0.25">
      <c r="A1210" s="39">
        <v>59904301</v>
      </c>
      <c r="B1210" s="39" t="s">
        <v>3719</v>
      </c>
      <c r="C1210" s="39" t="s">
        <v>4476</v>
      </c>
      <c r="D1210" s="39" t="s">
        <v>2932</v>
      </c>
      <c r="E1210" s="39">
        <v>50319907</v>
      </c>
      <c r="F1210" s="39" t="s">
        <v>3719</v>
      </c>
    </row>
    <row r="1211" spans="1:7" x14ac:dyDescent="0.25">
      <c r="A1211" s="39">
        <v>59904501</v>
      </c>
      <c r="B1211" s="39" t="s">
        <v>2880</v>
      </c>
      <c r="C1211" s="39" t="s">
        <v>4476</v>
      </c>
      <c r="D1211" s="39" t="s">
        <v>2932</v>
      </c>
      <c r="E1211" s="39">
        <v>50319910</v>
      </c>
      <c r="F1211" s="39" t="s">
        <v>2880</v>
      </c>
    </row>
    <row r="1212" spans="1:7" x14ac:dyDescent="0.25">
      <c r="A1212" s="39">
        <v>59907101</v>
      </c>
      <c r="B1212" s="39" t="s">
        <v>2908</v>
      </c>
      <c r="C1212" s="39" t="s">
        <v>4476</v>
      </c>
      <c r="D1212" s="39" t="s">
        <v>2932</v>
      </c>
      <c r="E1212" s="39">
        <v>50322901</v>
      </c>
      <c r="F1212" s="39" t="s">
        <v>2908</v>
      </c>
    </row>
    <row r="1213" spans="1:7" x14ac:dyDescent="0.25">
      <c r="A1213" s="39">
        <v>59911201</v>
      </c>
      <c r="B1213" s="39" t="s">
        <v>4496</v>
      </c>
      <c r="C1213" s="39" t="s">
        <v>4476</v>
      </c>
      <c r="D1213" s="39" t="s">
        <v>2932</v>
      </c>
      <c r="E1213" s="39">
        <v>50323001</v>
      </c>
      <c r="F1213" s="39" t="s">
        <v>4496</v>
      </c>
    </row>
    <row r="1214" spans="1:7" x14ac:dyDescent="0.25">
      <c r="A1214" s="39">
        <v>59911101</v>
      </c>
      <c r="B1214" s="39" t="s">
        <v>4497</v>
      </c>
      <c r="C1214" s="39" t="s">
        <v>4476</v>
      </c>
      <c r="D1214" s="39" t="s">
        <v>2932</v>
      </c>
      <c r="E1214" s="39">
        <v>50323002</v>
      </c>
      <c r="F1214" s="39" t="s">
        <v>4497</v>
      </c>
    </row>
    <row r="1215" spans="1:7" x14ac:dyDescent="0.25">
      <c r="A1215" s="39">
        <v>59914101</v>
      </c>
      <c r="B1215" s="39" t="s">
        <v>3749</v>
      </c>
      <c r="C1215" s="39" t="s">
        <v>4476</v>
      </c>
      <c r="D1215" s="39" t="s">
        <v>2932</v>
      </c>
      <c r="E1215" s="39">
        <v>50323003</v>
      </c>
      <c r="F1215" s="39" t="s">
        <v>3749</v>
      </c>
      <c r="G1215" s="39" t="s">
        <v>4498</v>
      </c>
    </row>
    <row r="1216" spans="1:7" x14ac:dyDescent="0.25">
      <c r="A1216" s="39">
        <v>59691904</v>
      </c>
      <c r="B1216" s="39" t="s">
        <v>2829</v>
      </c>
      <c r="C1216" s="39" t="s">
        <v>4476</v>
      </c>
      <c r="D1216" s="39" t="s">
        <v>2932</v>
      </c>
      <c r="E1216" s="39">
        <v>50399040</v>
      </c>
      <c r="F1216" s="39" t="s">
        <v>2829</v>
      </c>
    </row>
    <row r="1217" spans="1:9" x14ac:dyDescent="0.25">
      <c r="A1217" s="39">
        <v>59903201</v>
      </c>
      <c r="B1217" s="39" t="s">
        <v>2851</v>
      </c>
      <c r="C1217" s="39" t="s">
        <v>4476</v>
      </c>
      <c r="D1217" s="39" t="s">
        <v>2932</v>
      </c>
      <c r="E1217" s="39">
        <v>50399041</v>
      </c>
      <c r="F1217" s="39" t="s">
        <v>2851</v>
      </c>
    </row>
    <row r="1218" spans="1:9" x14ac:dyDescent="0.25">
      <c r="A1218" s="39">
        <v>59909101</v>
      </c>
      <c r="B1218" s="39" t="s">
        <v>2914</v>
      </c>
      <c r="C1218" s="39" t="s">
        <v>4476</v>
      </c>
      <c r="D1218" s="39" t="s">
        <v>2932</v>
      </c>
      <c r="E1218" s="39">
        <v>50399042</v>
      </c>
      <c r="F1218" s="39" t="s">
        <v>2914</v>
      </c>
    </row>
    <row r="1219" spans="1:9" x14ac:dyDescent="0.25">
      <c r="A1219" s="39">
        <v>59999199</v>
      </c>
      <c r="B1219" s="39" t="s">
        <v>2932</v>
      </c>
      <c r="C1219" s="39" t="s">
        <v>4476</v>
      </c>
      <c r="D1219" s="39" t="s">
        <v>2932</v>
      </c>
      <c r="E1219" s="39">
        <v>50399043</v>
      </c>
      <c r="F1219" s="39" t="s">
        <v>2932</v>
      </c>
    </row>
    <row r="1220" spans="1:9" x14ac:dyDescent="0.25">
      <c r="A1220" s="39" t="s">
        <v>3881</v>
      </c>
      <c r="C1220" s="39" t="s">
        <v>4476</v>
      </c>
      <c r="D1220" s="39" t="s">
        <v>2932</v>
      </c>
      <c r="E1220" s="39">
        <v>50399072</v>
      </c>
      <c r="F1220" s="39" t="s">
        <v>4499</v>
      </c>
    </row>
    <row r="1221" spans="1:9" x14ac:dyDescent="0.25">
      <c r="A1221" s="39" t="s">
        <v>3881</v>
      </c>
      <c r="C1221" s="39" t="s">
        <v>4476</v>
      </c>
      <c r="D1221" s="39" t="s">
        <v>2932</v>
      </c>
      <c r="E1221" s="39">
        <v>50399090</v>
      </c>
      <c r="F1221" s="39" t="s">
        <v>4500</v>
      </c>
      <c r="I1221" s="39" t="s">
        <v>4501</v>
      </c>
    </row>
    <row r="1222" spans="1:9" x14ac:dyDescent="0.25">
      <c r="A1222" s="39">
        <v>59691905</v>
      </c>
      <c r="B1222" s="39" t="s">
        <v>2832</v>
      </c>
      <c r="C1222" s="39" t="s">
        <v>4476</v>
      </c>
      <c r="D1222" s="39" t="s">
        <v>2932</v>
      </c>
      <c r="E1222" s="39">
        <v>50399091</v>
      </c>
      <c r="F1222" s="39" t="s">
        <v>2832</v>
      </c>
      <c r="I1222" s="39" t="s">
        <v>4502</v>
      </c>
    </row>
    <row r="1223" spans="1:9" x14ac:dyDescent="0.25">
      <c r="A1223" s="39">
        <v>59691925</v>
      </c>
      <c r="B1223" s="39" t="s">
        <v>2832</v>
      </c>
      <c r="C1223" s="39" t="s">
        <v>4476</v>
      </c>
      <c r="D1223" s="39" t="s">
        <v>2932</v>
      </c>
      <c r="E1223" s="39">
        <v>50399091</v>
      </c>
      <c r="F1223" s="39" t="s">
        <v>2832</v>
      </c>
    </row>
    <row r="1224" spans="1:9" x14ac:dyDescent="0.25">
      <c r="A1224" s="39">
        <v>59913101</v>
      </c>
      <c r="B1224" s="39" t="s">
        <v>3747</v>
      </c>
      <c r="C1224" s="39" t="s">
        <v>4476</v>
      </c>
      <c r="D1224" s="39" t="s">
        <v>2932</v>
      </c>
      <c r="E1224" s="39">
        <v>50399092</v>
      </c>
      <c r="F1224" s="39" t="s">
        <v>3747</v>
      </c>
      <c r="I1224" s="39" t="s">
        <v>4503</v>
      </c>
    </row>
    <row r="1225" spans="1:9" x14ac:dyDescent="0.25">
      <c r="A1225" s="39">
        <v>59999299</v>
      </c>
      <c r="B1225" s="39" t="s">
        <v>2935</v>
      </c>
      <c r="C1225" s="39" t="s">
        <v>4476</v>
      </c>
      <c r="D1225" s="39" t="s">
        <v>2932</v>
      </c>
      <c r="E1225" s="39">
        <v>50399093</v>
      </c>
      <c r="F1225" s="39" t="s">
        <v>2935</v>
      </c>
      <c r="I1225" s="39" t="s">
        <v>4504</v>
      </c>
    </row>
    <row r="1226" spans="1:9" x14ac:dyDescent="0.25">
      <c r="A1226" s="39">
        <v>59906102</v>
      </c>
      <c r="B1226" s="39" t="s">
        <v>2897</v>
      </c>
      <c r="C1226" s="39" t="s">
        <v>4505</v>
      </c>
      <c r="D1226" s="39" t="s">
        <v>4506</v>
      </c>
      <c r="E1226" s="39">
        <v>50411001</v>
      </c>
      <c r="F1226" s="39" t="s">
        <v>2897</v>
      </c>
    </row>
    <row r="1227" spans="1:9" x14ac:dyDescent="0.25">
      <c r="A1227" s="39" t="s">
        <v>3881</v>
      </c>
      <c r="C1227" s="39" t="s">
        <v>4505</v>
      </c>
      <c r="D1227" s="39" t="s">
        <v>4506</v>
      </c>
      <c r="E1227" s="39">
        <v>50411002</v>
      </c>
      <c r="F1227" s="39" t="s">
        <v>4507</v>
      </c>
    </row>
    <row r="1228" spans="1:9" x14ac:dyDescent="0.25">
      <c r="A1228" s="39" t="s">
        <v>3881</v>
      </c>
      <c r="C1228" s="39" t="s">
        <v>4505</v>
      </c>
      <c r="D1228" s="39" t="s">
        <v>4506</v>
      </c>
      <c r="E1228" s="39">
        <v>50411003</v>
      </c>
      <c r="F1228" s="39" t="s">
        <v>4508</v>
      </c>
    </row>
    <row r="1229" spans="1:9" x14ac:dyDescent="0.25">
      <c r="A1229" s="39" t="s">
        <v>3881</v>
      </c>
      <c r="C1229" s="39" t="s">
        <v>4505</v>
      </c>
      <c r="D1229" s="39" t="s">
        <v>4506</v>
      </c>
      <c r="E1229" s="39">
        <v>50411004</v>
      </c>
      <c r="F1229" s="39" t="s">
        <v>4509</v>
      </c>
    </row>
    <row r="1230" spans="1:9" x14ac:dyDescent="0.25">
      <c r="A1230" s="39" t="s">
        <v>3881</v>
      </c>
      <c r="C1230" s="39" t="s">
        <v>4505</v>
      </c>
      <c r="D1230" s="39" t="s">
        <v>4506</v>
      </c>
      <c r="E1230" s="39">
        <v>50411005</v>
      </c>
      <c r="F1230" s="39" t="s">
        <v>4510</v>
      </c>
    </row>
    <row r="1231" spans="1:9" x14ac:dyDescent="0.25">
      <c r="A1231" s="39">
        <v>51511101</v>
      </c>
      <c r="B1231" s="39" t="s">
        <v>413</v>
      </c>
      <c r="C1231" s="39" t="s">
        <v>4505</v>
      </c>
      <c r="D1231" s="39" t="s">
        <v>4506</v>
      </c>
      <c r="E1231" s="39">
        <v>50415001</v>
      </c>
      <c r="F1231" s="39" t="s">
        <v>413</v>
      </c>
    </row>
    <row r="1232" spans="1:9" x14ac:dyDescent="0.25">
      <c r="A1232" s="39">
        <v>53511101</v>
      </c>
      <c r="B1232" s="39" t="s">
        <v>1240</v>
      </c>
      <c r="C1232" s="39" t="s">
        <v>4505</v>
      </c>
      <c r="D1232" s="39" t="s">
        <v>4506</v>
      </c>
      <c r="E1232" s="39">
        <v>50415002</v>
      </c>
      <c r="F1232" s="39" t="s">
        <v>1240</v>
      </c>
    </row>
    <row r="1233" spans="1:6" x14ac:dyDescent="0.25">
      <c r="A1233" s="39">
        <v>54511101</v>
      </c>
      <c r="B1233" s="39" t="s">
        <v>1959</v>
      </c>
      <c r="C1233" s="39" t="s">
        <v>4505</v>
      </c>
      <c r="D1233" s="39" t="s">
        <v>4506</v>
      </c>
      <c r="E1233" s="39">
        <v>50415003</v>
      </c>
      <c r="F1233" s="39" t="s">
        <v>1959</v>
      </c>
    </row>
    <row r="1234" spans="1:6" x14ac:dyDescent="0.25">
      <c r="A1234" s="39">
        <v>59906104</v>
      </c>
      <c r="B1234" s="39" t="s">
        <v>2903</v>
      </c>
      <c r="C1234" s="39" t="s">
        <v>4505</v>
      </c>
      <c r="D1234" s="39" t="s">
        <v>4506</v>
      </c>
      <c r="E1234" s="39">
        <v>50412001</v>
      </c>
      <c r="F1234" s="39" t="s">
        <v>2903</v>
      </c>
    </row>
    <row r="1235" spans="1:6" x14ac:dyDescent="0.25">
      <c r="A1235" s="39">
        <v>59906101</v>
      </c>
      <c r="B1235" s="39" t="s">
        <v>2894</v>
      </c>
      <c r="C1235" s="39" t="s">
        <v>4511</v>
      </c>
      <c r="D1235" s="39" t="s">
        <v>4512</v>
      </c>
      <c r="E1235" s="39">
        <v>50413001</v>
      </c>
      <c r="F1235" s="39" t="s">
        <v>2894</v>
      </c>
    </row>
    <row r="1236" spans="1:6" x14ac:dyDescent="0.25">
      <c r="A1236" s="39">
        <v>59906199</v>
      </c>
      <c r="B1236" s="39" t="s">
        <v>2905</v>
      </c>
      <c r="C1236" s="39" t="s">
        <v>4511</v>
      </c>
      <c r="D1236" s="39" t="s">
        <v>4512</v>
      </c>
      <c r="E1236" s="39">
        <v>50413002</v>
      </c>
      <c r="F1236" s="39" t="s">
        <v>2905</v>
      </c>
    </row>
    <row r="1237" spans="1:6" x14ac:dyDescent="0.25">
      <c r="A1237" s="39" t="s">
        <v>3881</v>
      </c>
      <c r="C1237" s="39" t="s">
        <v>4511</v>
      </c>
      <c r="D1237" s="39" t="s">
        <v>4512</v>
      </c>
      <c r="E1237" s="39">
        <v>50413003</v>
      </c>
      <c r="F1237" s="39" t="s">
        <v>4513</v>
      </c>
    </row>
    <row r="1238" spans="1:6" x14ac:dyDescent="0.25">
      <c r="A1238" s="39" t="s">
        <v>3881</v>
      </c>
      <c r="C1238" s="39" t="s">
        <v>4511</v>
      </c>
      <c r="D1238" s="39" t="s">
        <v>4512</v>
      </c>
      <c r="E1238" s="39">
        <v>50413004</v>
      </c>
      <c r="F1238" s="39" t="s">
        <v>4514</v>
      </c>
    </row>
    <row r="1239" spans="1:6" x14ac:dyDescent="0.25">
      <c r="A1239" s="39" t="s">
        <v>3881</v>
      </c>
      <c r="C1239" s="39" t="s">
        <v>4511</v>
      </c>
      <c r="D1239" s="39" t="s">
        <v>4512</v>
      </c>
      <c r="E1239" s="39">
        <v>50413005</v>
      </c>
      <c r="F1239" s="39" t="s">
        <v>4515</v>
      </c>
    </row>
    <row r="1240" spans="1:6" x14ac:dyDescent="0.25">
      <c r="A1240" s="39" t="s">
        <v>3881</v>
      </c>
      <c r="C1240" s="39" t="s">
        <v>4511</v>
      </c>
      <c r="D1240" s="39" t="s">
        <v>4512</v>
      </c>
      <c r="E1240" s="39">
        <v>50413006</v>
      </c>
      <c r="F1240" s="39" t="s">
        <v>4516</v>
      </c>
    </row>
    <row r="1241" spans="1:6" x14ac:dyDescent="0.25">
      <c r="A1241" s="39" t="s">
        <v>3881</v>
      </c>
      <c r="C1241" s="39" t="s">
        <v>4511</v>
      </c>
      <c r="D1241" s="39" t="s">
        <v>4512</v>
      </c>
      <c r="E1241" s="39">
        <v>50413007</v>
      </c>
      <c r="F1241" s="39" t="s">
        <v>4517</v>
      </c>
    </row>
    <row r="1242" spans="1:6" x14ac:dyDescent="0.25">
      <c r="A1242" s="39" t="s">
        <v>3881</v>
      </c>
      <c r="C1242" s="39" t="s">
        <v>4511</v>
      </c>
      <c r="D1242" s="39" t="s">
        <v>4512</v>
      </c>
      <c r="E1242" s="39">
        <v>50413008</v>
      </c>
      <c r="F1242" s="39" t="s">
        <v>4518</v>
      </c>
    </row>
    <row r="1243" spans="1:6" x14ac:dyDescent="0.25">
      <c r="A1243" s="39" t="s">
        <v>3881</v>
      </c>
      <c r="C1243" s="39" t="s">
        <v>4511</v>
      </c>
      <c r="D1243" s="39" t="s">
        <v>4512</v>
      </c>
      <c r="E1243" s="39">
        <v>50413009</v>
      </c>
      <c r="F1243" s="39" t="s">
        <v>4519</v>
      </c>
    </row>
    <row r="1244" spans="1:6" x14ac:dyDescent="0.25">
      <c r="A1244" s="39" t="s">
        <v>3881</v>
      </c>
      <c r="C1244" s="39" t="s">
        <v>4511</v>
      </c>
      <c r="D1244" s="39" t="s">
        <v>4512</v>
      </c>
      <c r="E1244" s="39">
        <v>50413010</v>
      </c>
      <c r="F1244" s="39" t="s">
        <v>4520</v>
      </c>
    </row>
    <row r="1245" spans="1:6" x14ac:dyDescent="0.25">
      <c r="A1245" s="39" t="s">
        <v>3881</v>
      </c>
      <c r="C1245" s="39" t="s">
        <v>4511</v>
      </c>
      <c r="D1245" s="39" t="s">
        <v>4512</v>
      </c>
      <c r="E1245" s="39">
        <v>50413011</v>
      </c>
      <c r="F1245" s="39" t="s">
        <v>4521</v>
      </c>
    </row>
    <row r="1246" spans="1:6" x14ac:dyDescent="0.25">
      <c r="A1246" s="39" t="s">
        <v>3881</v>
      </c>
      <c r="C1246" s="39" t="s">
        <v>4511</v>
      </c>
      <c r="D1246" s="39" t="s">
        <v>4512</v>
      </c>
      <c r="E1246" s="39">
        <v>50413012</v>
      </c>
      <c r="F1246" s="39" t="s">
        <v>4522</v>
      </c>
    </row>
    <row r="1247" spans="1:6" x14ac:dyDescent="0.25">
      <c r="A1247" s="39" t="s">
        <v>3881</v>
      </c>
      <c r="C1247" s="39" t="s">
        <v>4511</v>
      </c>
      <c r="D1247" s="39" t="s">
        <v>4512</v>
      </c>
      <c r="E1247" s="39">
        <v>50413013</v>
      </c>
      <c r="F1247" s="39" t="s">
        <v>4523</v>
      </c>
    </row>
    <row r="1248" spans="1:6" x14ac:dyDescent="0.25">
      <c r="A1248" s="39" t="s">
        <v>3881</v>
      </c>
      <c r="C1248" s="39" t="s">
        <v>4511</v>
      </c>
      <c r="D1248" s="39" t="s">
        <v>4512</v>
      </c>
      <c r="E1248" s="39">
        <v>50413014</v>
      </c>
      <c r="F1248" s="39" t="s">
        <v>4524</v>
      </c>
    </row>
    <row r="1249" spans="1:6" x14ac:dyDescent="0.25">
      <c r="A1249" s="39" t="s">
        <v>3881</v>
      </c>
      <c r="C1249" s="39" t="s">
        <v>4511</v>
      </c>
      <c r="D1249" s="39" t="s">
        <v>4512</v>
      </c>
      <c r="E1249" s="39">
        <v>50413015</v>
      </c>
      <c r="F1249" s="39" t="s">
        <v>4525</v>
      </c>
    </row>
    <row r="1250" spans="1:6" x14ac:dyDescent="0.25">
      <c r="A1250" s="39" t="s">
        <v>3881</v>
      </c>
      <c r="C1250" s="39" t="s">
        <v>4511</v>
      </c>
      <c r="D1250" s="39" t="s">
        <v>4512</v>
      </c>
      <c r="E1250" s="39">
        <v>50413016</v>
      </c>
      <c r="F1250" s="39" t="s">
        <v>4526</v>
      </c>
    </row>
    <row r="1251" spans="1:6" x14ac:dyDescent="0.25">
      <c r="A1251" s="39" t="s">
        <v>3881</v>
      </c>
      <c r="C1251" s="39" t="s">
        <v>4511</v>
      </c>
      <c r="D1251" s="39" t="s">
        <v>4512</v>
      </c>
      <c r="E1251" s="39">
        <v>50414001</v>
      </c>
      <c r="F1251" s="39" t="s">
        <v>4527</v>
      </c>
    </row>
    <row r="1252" spans="1:6" x14ac:dyDescent="0.25">
      <c r="A1252" s="39" t="s">
        <v>3881</v>
      </c>
      <c r="C1252" s="39" t="s">
        <v>4511</v>
      </c>
      <c r="D1252" s="39" t="s">
        <v>4512</v>
      </c>
      <c r="E1252" s="39">
        <v>50414002</v>
      </c>
      <c r="F1252" s="39" t="s">
        <v>4528</v>
      </c>
    </row>
    <row r="1253" spans="1:6" x14ac:dyDescent="0.25">
      <c r="A1253" s="39" t="s">
        <v>3881</v>
      </c>
      <c r="C1253" s="39" t="s">
        <v>4511</v>
      </c>
      <c r="D1253" s="39" t="s">
        <v>4512</v>
      </c>
      <c r="E1253" s="39">
        <v>50414003</v>
      </c>
      <c r="F1253" s="39" t="s">
        <v>4529</v>
      </c>
    </row>
    <row r="1254" spans="1:6" x14ac:dyDescent="0.25">
      <c r="A1254" s="39" t="s">
        <v>3881</v>
      </c>
      <c r="C1254" s="39" t="s">
        <v>4511</v>
      </c>
      <c r="D1254" s="39" t="s">
        <v>4512</v>
      </c>
      <c r="E1254" s="39">
        <v>50414004</v>
      </c>
      <c r="F1254" s="39" t="s">
        <v>4530</v>
      </c>
    </row>
    <row r="1255" spans="1:6" x14ac:dyDescent="0.25">
      <c r="A1255" s="39" t="s">
        <v>3881</v>
      </c>
      <c r="C1255" s="39" t="s">
        <v>4511</v>
      </c>
      <c r="D1255" s="39" t="s">
        <v>4512</v>
      </c>
      <c r="E1255" s="39">
        <v>50414005</v>
      </c>
      <c r="F1255" s="39" t="s">
        <v>4531</v>
      </c>
    </row>
    <row r="1256" spans="1:6" x14ac:dyDescent="0.25">
      <c r="A1256" s="39" t="s">
        <v>3881</v>
      </c>
      <c r="C1256" s="39" t="s">
        <v>4511</v>
      </c>
      <c r="D1256" s="39" t="s">
        <v>4512</v>
      </c>
      <c r="E1256" s="39">
        <v>50414006</v>
      </c>
      <c r="F1256" s="39" t="s">
        <v>4532</v>
      </c>
    </row>
    <row r="1257" spans="1:6" x14ac:dyDescent="0.25">
      <c r="A1257" s="39" t="s">
        <v>3881</v>
      </c>
      <c r="C1257" s="39" t="s">
        <v>4511</v>
      </c>
      <c r="D1257" s="39" t="s">
        <v>4512</v>
      </c>
      <c r="E1257" s="39">
        <v>50414007</v>
      </c>
      <c r="F1257" s="39" t="s">
        <v>4533</v>
      </c>
    </row>
    <row r="1258" spans="1:6" x14ac:dyDescent="0.25">
      <c r="A1258" s="39" t="s">
        <v>3881</v>
      </c>
      <c r="C1258" s="39" t="s">
        <v>4511</v>
      </c>
      <c r="D1258" s="39" t="s">
        <v>4512</v>
      </c>
      <c r="E1258" s="39">
        <v>50414008</v>
      </c>
      <c r="F1258" s="39" t="s">
        <v>4534</v>
      </c>
    </row>
    <row r="1259" spans="1:6" x14ac:dyDescent="0.25">
      <c r="A1259" s="39" t="s">
        <v>3881</v>
      </c>
      <c r="C1259" s="39" t="s">
        <v>4535</v>
      </c>
      <c r="D1259" s="39" t="s">
        <v>2941</v>
      </c>
      <c r="E1259" s="39">
        <v>50511001</v>
      </c>
      <c r="F1259" s="39" t="s">
        <v>4536</v>
      </c>
    </row>
    <row r="1260" spans="1:6" x14ac:dyDescent="0.25">
      <c r="A1260" s="39">
        <v>59999999</v>
      </c>
      <c r="B1260" s="39" t="s">
        <v>2941</v>
      </c>
      <c r="C1260" s="39" t="s">
        <v>4535</v>
      </c>
      <c r="D1260" s="39" t="s">
        <v>2941</v>
      </c>
      <c r="E1260" s="39">
        <v>50511999</v>
      </c>
      <c r="F1260" s="39" t="s">
        <v>2941</v>
      </c>
    </row>
    <row r="1261" spans="1:6" x14ac:dyDescent="0.25">
      <c r="A1261" s="39">
        <v>59999998</v>
      </c>
      <c r="B1261" s="39" t="s">
        <v>2938</v>
      </c>
      <c r="C1261" s="39" t="s">
        <v>4535</v>
      </c>
      <c r="D1261" s="39" t="s">
        <v>2941</v>
      </c>
      <c r="E1261" s="39">
        <v>50512001</v>
      </c>
      <c r="F1261" s="39" t="s">
        <v>4536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5"/>
  <sheetViews>
    <sheetView topLeftCell="B45" workbookViewId="0">
      <selection activeCell="D49" sqref="D49"/>
    </sheetView>
  </sheetViews>
  <sheetFormatPr defaultRowHeight="12.5" x14ac:dyDescent="0.25"/>
  <cols>
    <col min="1" max="1" width="6.6328125" style="18" customWidth="1"/>
    <col min="2" max="2" width="15.1796875" style="18" customWidth="1"/>
    <col min="3" max="3" width="47.453125" customWidth="1"/>
    <col min="4" max="4" width="97.6328125" customWidth="1"/>
  </cols>
  <sheetData>
    <row r="1" spans="1:4" s="6" customFormat="1" ht="19" customHeight="1" x14ac:dyDescent="0.25">
      <c r="A1" s="4" t="s">
        <v>2959</v>
      </c>
      <c r="B1" s="5"/>
    </row>
    <row r="2" spans="1:4" s="6" customFormat="1" ht="17" customHeight="1" x14ac:dyDescent="0.25">
      <c r="A2" s="7" t="s">
        <v>2960</v>
      </c>
      <c r="B2" s="7" t="s">
        <v>2961</v>
      </c>
      <c r="C2" s="8" t="s">
        <v>2962</v>
      </c>
      <c r="D2" s="8" t="s">
        <v>2963</v>
      </c>
    </row>
    <row r="3" spans="1:4" ht="21.5" customHeight="1" x14ac:dyDescent="0.25">
      <c r="A3" s="9">
        <v>1000</v>
      </c>
      <c r="B3" s="9">
        <v>51101101</v>
      </c>
      <c r="C3" s="10" t="s">
        <v>5</v>
      </c>
      <c r="D3" s="11" t="s">
        <v>2964</v>
      </c>
    </row>
    <row r="4" spans="1:4" ht="25" x14ac:dyDescent="0.25">
      <c r="A4" s="12">
        <v>1000</v>
      </c>
      <c r="B4" s="12">
        <v>51101102</v>
      </c>
      <c r="C4" s="13" t="s">
        <v>10</v>
      </c>
      <c r="D4" s="14" t="s">
        <v>2965</v>
      </c>
    </row>
    <row r="5" spans="1:4" ht="37.5" x14ac:dyDescent="0.25">
      <c r="A5" s="12">
        <v>1000</v>
      </c>
      <c r="B5" s="12">
        <v>51101103</v>
      </c>
      <c r="C5" s="13" t="s">
        <v>13</v>
      </c>
      <c r="D5" s="14" t="s">
        <v>2966</v>
      </c>
    </row>
    <row r="6" spans="1:4" x14ac:dyDescent="0.25">
      <c r="A6" s="12">
        <v>1000</v>
      </c>
      <c r="B6" s="12">
        <v>51101198</v>
      </c>
      <c r="C6" s="13" t="s">
        <v>16</v>
      </c>
      <c r="D6" s="14" t="s">
        <v>2967</v>
      </c>
    </row>
    <row r="7" spans="1:4" ht="25" x14ac:dyDescent="0.25">
      <c r="A7" s="12">
        <v>1000</v>
      </c>
      <c r="B7" s="12">
        <v>51102101</v>
      </c>
      <c r="C7" s="13" t="s">
        <v>2968</v>
      </c>
      <c r="D7" s="14" t="s">
        <v>2969</v>
      </c>
    </row>
    <row r="8" spans="1:4" ht="25" x14ac:dyDescent="0.25">
      <c r="A8" s="12">
        <v>1000</v>
      </c>
      <c r="B8" s="12">
        <v>51102102</v>
      </c>
      <c r="C8" s="13" t="s">
        <v>2970</v>
      </c>
      <c r="D8" s="14" t="s">
        <v>2971</v>
      </c>
    </row>
    <row r="9" spans="1:4" ht="25" x14ac:dyDescent="0.25">
      <c r="A9" s="12">
        <v>1000</v>
      </c>
      <c r="B9" s="12">
        <v>51102103</v>
      </c>
      <c r="C9" s="13" t="s">
        <v>2972</v>
      </c>
      <c r="D9" s="14" t="s">
        <v>2973</v>
      </c>
    </row>
    <row r="10" spans="1:4" ht="25" x14ac:dyDescent="0.25">
      <c r="A10" s="12">
        <v>1000</v>
      </c>
      <c r="B10" s="12">
        <v>51102104</v>
      </c>
      <c r="C10" s="13" t="s">
        <v>31</v>
      </c>
      <c r="D10" s="14" t="s">
        <v>2974</v>
      </c>
    </row>
    <row r="11" spans="1:4" ht="25" x14ac:dyDescent="0.25">
      <c r="A11" s="12">
        <v>1000</v>
      </c>
      <c r="B11" s="12">
        <v>51102105</v>
      </c>
      <c r="C11" s="13" t="s">
        <v>34</v>
      </c>
      <c r="D11" s="14" t="s">
        <v>2975</v>
      </c>
    </row>
    <row r="12" spans="1:4" x14ac:dyDescent="0.25">
      <c r="A12" s="12">
        <v>1000</v>
      </c>
      <c r="B12" s="12">
        <v>51102201</v>
      </c>
      <c r="C12" s="13" t="s">
        <v>2976</v>
      </c>
      <c r="D12" s="14" t="s">
        <v>2977</v>
      </c>
    </row>
    <row r="13" spans="1:4" x14ac:dyDescent="0.25">
      <c r="A13" s="12">
        <v>1000</v>
      </c>
      <c r="B13" s="12">
        <v>51102202</v>
      </c>
      <c r="C13" s="13" t="s">
        <v>2978</v>
      </c>
      <c r="D13" s="14" t="s">
        <v>2979</v>
      </c>
    </row>
    <row r="14" spans="1:4" x14ac:dyDescent="0.25">
      <c r="A14" s="12">
        <v>1000</v>
      </c>
      <c r="B14" s="12">
        <v>51102203</v>
      </c>
      <c r="C14" s="13" t="s">
        <v>2980</v>
      </c>
      <c r="D14" s="14" t="s">
        <v>2981</v>
      </c>
    </row>
    <row r="15" spans="1:4" x14ac:dyDescent="0.25">
      <c r="A15" s="12">
        <v>1000</v>
      </c>
      <c r="B15" s="12">
        <v>51102204</v>
      </c>
      <c r="C15" s="13" t="s">
        <v>2982</v>
      </c>
      <c r="D15" s="14" t="s">
        <v>2983</v>
      </c>
    </row>
    <row r="16" spans="1:4" x14ac:dyDescent="0.25">
      <c r="A16" s="12">
        <v>1000</v>
      </c>
      <c r="B16" s="12">
        <v>51102205</v>
      </c>
      <c r="C16" s="13" t="s">
        <v>2984</v>
      </c>
      <c r="D16" s="14" t="s">
        <v>2985</v>
      </c>
    </row>
    <row r="17" spans="1:4" ht="25" x14ac:dyDescent="0.25">
      <c r="A17" s="12">
        <v>1000</v>
      </c>
      <c r="B17" s="12">
        <v>51103101</v>
      </c>
      <c r="C17" s="13" t="s">
        <v>53</v>
      </c>
      <c r="D17" s="14" t="s">
        <v>2986</v>
      </c>
    </row>
    <row r="18" spans="1:4" x14ac:dyDescent="0.25">
      <c r="A18" s="12">
        <v>1000</v>
      </c>
      <c r="B18" s="12">
        <v>51103102</v>
      </c>
      <c r="C18" s="13" t="s">
        <v>2987</v>
      </c>
      <c r="D18" s="14" t="s">
        <v>2988</v>
      </c>
    </row>
    <row r="19" spans="1:4" x14ac:dyDescent="0.25">
      <c r="A19" s="12">
        <v>1000</v>
      </c>
      <c r="B19" s="12">
        <v>51103103</v>
      </c>
      <c r="C19" s="13" t="s">
        <v>60</v>
      </c>
      <c r="D19" s="14" t="s">
        <v>2989</v>
      </c>
    </row>
    <row r="20" spans="1:4" ht="25" x14ac:dyDescent="0.25">
      <c r="A20" s="12">
        <v>1000</v>
      </c>
      <c r="B20" s="12">
        <v>51104101</v>
      </c>
      <c r="C20" s="13" t="s">
        <v>64</v>
      </c>
      <c r="D20" s="14" t="s">
        <v>2990</v>
      </c>
    </row>
    <row r="21" spans="1:4" ht="25" x14ac:dyDescent="0.25">
      <c r="A21" s="12">
        <v>1000</v>
      </c>
      <c r="B21" s="12">
        <v>51104102</v>
      </c>
      <c r="C21" s="13" t="s">
        <v>67</v>
      </c>
      <c r="D21" s="14" t="s">
        <v>2991</v>
      </c>
    </row>
    <row r="22" spans="1:4" ht="25" x14ac:dyDescent="0.25">
      <c r="A22" s="12">
        <v>1000</v>
      </c>
      <c r="B22" s="12">
        <v>51104103</v>
      </c>
      <c r="C22" s="13" t="s">
        <v>2992</v>
      </c>
      <c r="D22" s="14" t="s">
        <v>2993</v>
      </c>
    </row>
    <row r="23" spans="1:4" ht="25" x14ac:dyDescent="0.25">
      <c r="A23" s="12">
        <v>1000</v>
      </c>
      <c r="B23" s="12">
        <v>51104104</v>
      </c>
      <c r="C23" s="13" t="s">
        <v>73</v>
      </c>
      <c r="D23" s="14" t="s">
        <v>2993</v>
      </c>
    </row>
    <row r="24" spans="1:4" x14ac:dyDescent="0.25">
      <c r="A24" s="12">
        <v>1000</v>
      </c>
      <c r="B24" s="12">
        <v>51104105</v>
      </c>
      <c r="C24" s="13" t="s">
        <v>77</v>
      </c>
      <c r="D24" s="14" t="s">
        <v>2994</v>
      </c>
    </row>
    <row r="25" spans="1:4" x14ac:dyDescent="0.25">
      <c r="A25" s="12">
        <v>1000</v>
      </c>
      <c r="B25" s="12">
        <v>51104106</v>
      </c>
      <c r="C25" s="13" t="s">
        <v>2995</v>
      </c>
      <c r="D25" s="14" t="s">
        <v>2996</v>
      </c>
    </row>
    <row r="26" spans="1:4" x14ac:dyDescent="0.25">
      <c r="A26" s="12">
        <v>1000</v>
      </c>
      <c r="B26" s="12">
        <v>51104107</v>
      </c>
      <c r="C26" s="13" t="s">
        <v>83</v>
      </c>
      <c r="D26" s="14" t="s">
        <v>2997</v>
      </c>
    </row>
    <row r="27" spans="1:4" x14ac:dyDescent="0.25">
      <c r="A27" s="12">
        <v>1000</v>
      </c>
      <c r="B27" s="12">
        <v>51104108</v>
      </c>
      <c r="C27" s="13" t="s">
        <v>86</v>
      </c>
      <c r="D27" s="14" t="s">
        <v>2998</v>
      </c>
    </row>
    <row r="28" spans="1:4" x14ac:dyDescent="0.25">
      <c r="A28" s="12">
        <v>1000</v>
      </c>
      <c r="B28" s="12">
        <v>51104109</v>
      </c>
      <c r="C28" s="13" t="s">
        <v>89</v>
      </c>
      <c r="D28" s="14" t="s">
        <v>2999</v>
      </c>
    </row>
    <row r="29" spans="1:4" ht="25" x14ac:dyDescent="0.25">
      <c r="A29" s="12">
        <v>1000</v>
      </c>
      <c r="B29" s="12">
        <v>51104110</v>
      </c>
      <c r="C29" s="13" t="s">
        <v>92</v>
      </c>
      <c r="D29" s="14" t="s">
        <v>3000</v>
      </c>
    </row>
    <row r="30" spans="1:4" ht="25" x14ac:dyDescent="0.25">
      <c r="A30" s="12">
        <v>1000</v>
      </c>
      <c r="B30" s="12">
        <v>51104111</v>
      </c>
      <c r="C30" s="13" t="s">
        <v>95</v>
      </c>
      <c r="D30" s="14" t="s">
        <v>3001</v>
      </c>
    </row>
    <row r="31" spans="1:4" x14ac:dyDescent="0.25">
      <c r="A31" s="12">
        <v>1000</v>
      </c>
      <c r="B31" s="12">
        <v>51104112</v>
      </c>
      <c r="C31" s="13" t="s">
        <v>98</v>
      </c>
      <c r="D31" s="14" t="s">
        <v>3002</v>
      </c>
    </row>
    <row r="32" spans="1:4" ht="25" x14ac:dyDescent="0.25">
      <c r="A32" s="12">
        <v>1000</v>
      </c>
      <c r="B32" s="12">
        <v>51104113</v>
      </c>
      <c r="C32" s="13" t="s">
        <v>3003</v>
      </c>
      <c r="D32" s="14" t="s">
        <v>3004</v>
      </c>
    </row>
    <row r="33" spans="1:4" x14ac:dyDescent="0.25">
      <c r="A33" s="12">
        <v>1000</v>
      </c>
      <c r="B33" s="12">
        <v>51104114</v>
      </c>
      <c r="C33" s="13" t="s">
        <v>104</v>
      </c>
      <c r="D33" s="14" t="s">
        <v>3005</v>
      </c>
    </row>
    <row r="34" spans="1:4" x14ac:dyDescent="0.25">
      <c r="A34" s="12">
        <v>1000</v>
      </c>
      <c r="B34" s="12">
        <v>51104115</v>
      </c>
      <c r="C34" s="13" t="s">
        <v>107</v>
      </c>
      <c r="D34" s="14" t="s">
        <v>3006</v>
      </c>
    </row>
    <row r="35" spans="1:4" x14ac:dyDescent="0.25">
      <c r="A35" s="12">
        <v>1000</v>
      </c>
      <c r="B35" s="12">
        <v>51104120</v>
      </c>
      <c r="C35" s="13" t="s">
        <v>123</v>
      </c>
      <c r="D35" s="14" t="s">
        <v>3007</v>
      </c>
    </row>
    <row r="36" spans="1:4" x14ac:dyDescent="0.25">
      <c r="A36" s="12">
        <v>1000</v>
      </c>
      <c r="B36" s="12">
        <v>51104121</v>
      </c>
      <c r="C36" s="13" t="s">
        <v>126</v>
      </c>
      <c r="D36" s="14" t="s">
        <v>3008</v>
      </c>
    </row>
    <row r="37" spans="1:4" x14ac:dyDescent="0.25">
      <c r="A37" s="12">
        <v>1000</v>
      </c>
      <c r="B37" s="12">
        <v>51104198</v>
      </c>
      <c r="C37" s="13" t="s">
        <v>130</v>
      </c>
      <c r="D37" s="14" t="s">
        <v>3009</v>
      </c>
    </row>
    <row r="38" spans="1:4" ht="25" x14ac:dyDescent="0.25">
      <c r="A38" s="12">
        <v>1000</v>
      </c>
      <c r="B38" s="12">
        <v>51105101</v>
      </c>
      <c r="C38" s="13" t="s">
        <v>3010</v>
      </c>
      <c r="D38" s="14" t="s">
        <v>3011</v>
      </c>
    </row>
    <row r="39" spans="1:4" ht="25" x14ac:dyDescent="0.25">
      <c r="A39" s="12">
        <v>1000</v>
      </c>
      <c r="B39" s="12">
        <v>51105102</v>
      </c>
      <c r="C39" s="13" t="s">
        <v>136</v>
      </c>
      <c r="D39" s="14" t="s">
        <v>3012</v>
      </c>
    </row>
    <row r="40" spans="1:4" x14ac:dyDescent="0.25">
      <c r="A40" s="12">
        <v>1000</v>
      </c>
      <c r="B40" s="12">
        <v>51106101</v>
      </c>
      <c r="C40" s="13" t="s">
        <v>138</v>
      </c>
      <c r="D40" s="14" t="s">
        <v>3013</v>
      </c>
    </row>
    <row r="41" spans="1:4" x14ac:dyDescent="0.25">
      <c r="A41" s="12">
        <v>1000</v>
      </c>
      <c r="B41" s="12">
        <v>51106103</v>
      </c>
      <c r="C41" s="13" t="s">
        <v>144</v>
      </c>
      <c r="D41" s="14" t="s">
        <v>3014</v>
      </c>
    </row>
    <row r="42" spans="1:4" x14ac:dyDescent="0.25">
      <c r="A42" s="12">
        <v>1000</v>
      </c>
      <c r="B42" s="12">
        <v>51106104</v>
      </c>
      <c r="C42" s="13" t="s">
        <v>147</v>
      </c>
      <c r="D42" s="14" t="s">
        <v>3015</v>
      </c>
    </row>
    <row r="43" spans="1:4" x14ac:dyDescent="0.25">
      <c r="A43" s="12">
        <v>1000</v>
      </c>
      <c r="B43" s="12">
        <v>51106201</v>
      </c>
      <c r="C43" s="13" t="s">
        <v>150</v>
      </c>
      <c r="D43" s="14" t="s">
        <v>3016</v>
      </c>
    </row>
    <row r="44" spans="1:4" x14ac:dyDescent="0.25">
      <c r="A44" s="12">
        <v>1000</v>
      </c>
      <c r="B44" s="12">
        <v>51107101</v>
      </c>
      <c r="C44" s="13" t="s">
        <v>153</v>
      </c>
      <c r="D44" s="14" t="s">
        <v>3017</v>
      </c>
    </row>
    <row r="45" spans="1:4" ht="25" x14ac:dyDescent="0.25">
      <c r="A45" s="12">
        <v>1000</v>
      </c>
      <c r="B45" s="12">
        <v>51107102</v>
      </c>
      <c r="C45" s="13" t="s">
        <v>156</v>
      </c>
      <c r="D45" s="14" t="s">
        <v>3018</v>
      </c>
    </row>
    <row r="46" spans="1:4" ht="25" x14ac:dyDescent="0.25">
      <c r="A46" s="12">
        <v>1000</v>
      </c>
      <c r="B46" s="12">
        <v>51108101</v>
      </c>
      <c r="C46" s="13" t="s">
        <v>159</v>
      </c>
      <c r="D46" s="14" t="s">
        <v>3019</v>
      </c>
    </row>
    <row r="47" spans="1:4" x14ac:dyDescent="0.25">
      <c r="A47" s="12">
        <v>1000</v>
      </c>
      <c r="B47" s="12">
        <v>51109101</v>
      </c>
      <c r="C47" s="13" t="s">
        <v>162</v>
      </c>
      <c r="D47" s="14" t="s">
        <v>3020</v>
      </c>
    </row>
    <row r="48" spans="1:4" ht="25" x14ac:dyDescent="0.25">
      <c r="A48" s="12">
        <v>1000</v>
      </c>
      <c r="B48" s="12">
        <v>51109102</v>
      </c>
      <c r="C48" s="13" t="s">
        <v>165</v>
      </c>
      <c r="D48" s="14" t="s">
        <v>3021</v>
      </c>
    </row>
    <row r="49" spans="1:4" ht="25" x14ac:dyDescent="0.25">
      <c r="A49" s="12">
        <v>1000</v>
      </c>
      <c r="B49" s="12">
        <v>51109103</v>
      </c>
      <c r="C49" s="13" t="s">
        <v>168</v>
      </c>
      <c r="D49" s="14" t="s">
        <v>3022</v>
      </c>
    </row>
    <row r="50" spans="1:4" ht="37.5" x14ac:dyDescent="0.25">
      <c r="A50" s="12">
        <v>1000</v>
      </c>
      <c r="B50" s="12">
        <v>51109104</v>
      </c>
      <c r="C50" s="13" t="s">
        <v>171</v>
      </c>
      <c r="D50" s="14" t="s">
        <v>3023</v>
      </c>
    </row>
    <row r="51" spans="1:4" ht="25" x14ac:dyDescent="0.25">
      <c r="A51" s="12">
        <v>1000</v>
      </c>
      <c r="B51" s="12">
        <v>51109105</v>
      </c>
      <c r="C51" s="13" t="s">
        <v>174</v>
      </c>
      <c r="D51" s="14" t="s">
        <v>3024</v>
      </c>
    </row>
    <row r="52" spans="1:4" ht="25" x14ac:dyDescent="0.25">
      <c r="A52" s="12">
        <v>1000</v>
      </c>
      <c r="B52" s="12">
        <v>51109106</v>
      </c>
      <c r="C52" s="13" t="s">
        <v>177</v>
      </c>
      <c r="D52" s="14" t="s">
        <v>3025</v>
      </c>
    </row>
    <row r="53" spans="1:4" x14ac:dyDescent="0.25">
      <c r="A53" s="12">
        <v>1000</v>
      </c>
      <c r="B53" s="12">
        <v>51109107</v>
      </c>
      <c r="C53" s="13" t="s">
        <v>179</v>
      </c>
      <c r="D53" s="14" t="s">
        <v>3026</v>
      </c>
    </row>
    <row r="54" spans="1:4" x14ac:dyDescent="0.25">
      <c r="A54" s="12">
        <v>1000</v>
      </c>
      <c r="B54" s="12">
        <v>51109108</v>
      </c>
      <c r="C54" s="13" t="s">
        <v>182</v>
      </c>
      <c r="D54" s="14" t="s">
        <v>3027</v>
      </c>
    </row>
    <row r="55" spans="1:4" ht="25" x14ac:dyDescent="0.25">
      <c r="A55" s="12">
        <v>1000</v>
      </c>
      <c r="B55" s="12">
        <v>51109109</v>
      </c>
      <c r="C55" s="13" t="s">
        <v>185</v>
      </c>
      <c r="D55" s="14" t="s">
        <v>3028</v>
      </c>
    </row>
    <row r="56" spans="1:4" x14ac:dyDescent="0.25">
      <c r="A56" s="12">
        <v>1000</v>
      </c>
      <c r="B56" s="12">
        <v>51109110</v>
      </c>
      <c r="C56" s="13" t="s">
        <v>3029</v>
      </c>
      <c r="D56" s="14" t="s">
        <v>3030</v>
      </c>
    </row>
    <row r="57" spans="1:4" ht="25" x14ac:dyDescent="0.25">
      <c r="A57" s="12">
        <v>1000</v>
      </c>
      <c r="B57" s="12">
        <v>51109111</v>
      </c>
      <c r="C57" s="13" t="s">
        <v>191</v>
      </c>
      <c r="D57" s="14" t="s">
        <v>3031</v>
      </c>
    </row>
    <row r="58" spans="1:4" ht="37.5" x14ac:dyDescent="0.25">
      <c r="A58" s="12">
        <v>1000</v>
      </c>
      <c r="B58" s="12">
        <v>51109112</v>
      </c>
      <c r="C58" s="13" t="s">
        <v>194</v>
      </c>
      <c r="D58" s="14" t="s">
        <v>3032</v>
      </c>
    </row>
    <row r="59" spans="1:4" ht="25" x14ac:dyDescent="0.25">
      <c r="A59" s="12">
        <v>1000</v>
      </c>
      <c r="B59" s="12">
        <v>51109113</v>
      </c>
      <c r="C59" s="13" t="s">
        <v>197</v>
      </c>
      <c r="D59" s="14" t="s">
        <v>3033</v>
      </c>
    </row>
    <row r="60" spans="1:4" x14ac:dyDescent="0.25">
      <c r="A60" s="12">
        <v>1000</v>
      </c>
      <c r="B60" s="12">
        <v>51109115</v>
      </c>
      <c r="C60" s="13" t="s">
        <v>203</v>
      </c>
      <c r="D60" s="14" t="s">
        <v>3034</v>
      </c>
    </row>
    <row r="61" spans="1:4" x14ac:dyDescent="0.25">
      <c r="A61" s="12">
        <v>1000</v>
      </c>
      <c r="B61" s="12">
        <v>51109116</v>
      </c>
      <c r="C61" s="13" t="s">
        <v>207</v>
      </c>
      <c r="D61" s="14" t="s">
        <v>3</v>
      </c>
    </row>
    <row r="62" spans="1:4" ht="25" x14ac:dyDescent="0.25">
      <c r="A62" s="12">
        <v>1000</v>
      </c>
      <c r="B62" s="12">
        <v>51109123</v>
      </c>
      <c r="C62" s="13" t="s">
        <v>3035</v>
      </c>
      <c r="D62" s="14" t="s">
        <v>3036</v>
      </c>
    </row>
    <row r="63" spans="1:4" ht="25" x14ac:dyDescent="0.25">
      <c r="A63" s="12">
        <v>1000</v>
      </c>
      <c r="B63" s="12">
        <v>51109125</v>
      </c>
      <c r="C63" s="13" t="s">
        <v>3037</v>
      </c>
      <c r="D63" s="14" t="s">
        <v>3038</v>
      </c>
    </row>
    <row r="64" spans="1:4" x14ac:dyDescent="0.25">
      <c r="A64" s="12">
        <v>1000</v>
      </c>
      <c r="B64" s="12">
        <v>51109184</v>
      </c>
      <c r="C64" s="13" t="s">
        <v>239</v>
      </c>
      <c r="D64" s="14" t="s">
        <v>3039</v>
      </c>
    </row>
    <row r="65" spans="1:4" ht="25" x14ac:dyDescent="0.25">
      <c r="A65" s="12">
        <v>1000</v>
      </c>
      <c r="B65" s="12">
        <v>51109198</v>
      </c>
      <c r="C65" s="13" t="s">
        <v>242</v>
      </c>
      <c r="D65" s="14" t="s">
        <v>3040</v>
      </c>
    </row>
    <row r="66" spans="1:4" ht="25" x14ac:dyDescent="0.25">
      <c r="A66" s="12">
        <v>1000</v>
      </c>
      <c r="B66" s="12">
        <v>51109199</v>
      </c>
      <c r="C66" s="13" t="s">
        <v>245</v>
      </c>
      <c r="D66" s="14" t="s">
        <v>3041</v>
      </c>
    </row>
    <row r="67" spans="1:4" x14ac:dyDescent="0.25">
      <c r="A67" s="12">
        <v>1000</v>
      </c>
      <c r="B67" s="12">
        <v>51110101</v>
      </c>
      <c r="C67" s="13" t="s">
        <v>255</v>
      </c>
      <c r="D67" s="14" t="s">
        <v>3042</v>
      </c>
    </row>
    <row r="68" spans="1:4" x14ac:dyDescent="0.25">
      <c r="A68" s="12">
        <v>1000</v>
      </c>
      <c r="B68" s="12">
        <v>51110102</v>
      </c>
      <c r="C68" s="13" t="s">
        <v>259</v>
      </c>
      <c r="D68" s="14" t="s">
        <v>3043</v>
      </c>
    </row>
    <row r="69" spans="1:4" x14ac:dyDescent="0.25">
      <c r="A69" s="12">
        <v>1000</v>
      </c>
      <c r="B69" s="12">
        <v>51110201</v>
      </c>
      <c r="C69" s="13" t="s">
        <v>262</v>
      </c>
      <c r="D69" s="14" t="s">
        <v>3044</v>
      </c>
    </row>
    <row r="70" spans="1:4" x14ac:dyDescent="0.25">
      <c r="A70" s="12">
        <v>1000</v>
      </c>
      <c r="B70" s="12">
        <v>51110202</v>
      </c>
      <c r="C70" s="13" t="s">
        <v>265</v>
      </c>
      <c r="D70" s="14" t="s">
        <v>3045</v>
      </c>
    </row>
    <row r="71" spans="1:4" ht="25" x14ac:dyDescent="0.25">
      <c r="A71" s="12">
        <v>1000</v>
      </c>
      <c r="B71" s="12">
        <v>51110203</v>
      </c>
      <c r="C71" s="13" t="s">
        <v>3046</v>
      </c>
      <c r="D71" s="14" t="s">
        <v>3047</v>
      </c>
    </row>
    <row r="72" spans="1:4" x14ac:dyDescent="0.25">
      <c r="A72" s="12">
        <v>1000</v>
      </c>
      <c r="B72" s="12">
        <v>51110204</v>
      </c>
      <c r="C72" s="13" t="s">
        <v>271</v>
      </c>
      <c r="D72" s="14" t="s">
        <v>3048</v>
      </c>
    </row>
    <row r="73" spans="1:4" x14ac:dyDescent="0.25">
      <c r="A73" s="12">
        <v>1000</v>
      </c>
      <c r="B73" s="12">
        <v>51110211</v>
      </c>
      <c r="C73" s="13" t="s">
        <v>3049</v>
      </c>
      <c r="D73" s="14" t="s">
        <v>3050</v>
      </c>
    </row>
    <row r="74" spans="1:4" x14ac:dyDescent="0.25">
      <c r="A74" s="12">
        <v>1000</v>
      </c>
      <c r="B74" s="12">
        <v>51110212</v>
      </c>
      <c r="C74" s="13" t="s">
        <v>3051</v>
      </c>
      <c r="D74" s="14" t="s">
        <v>3052</v>
      </c>
    </row>
    <row r="75" spans="1:4" ht="25" x14ac:dyDescent="0.25">
      <c r="A75" s="12">
        <v>1000</v>
      </c>
      <c r="B75" s="12">
        <v>51110213</v>
      </c>
      <c r="C75" s="13" t="s">
        <v>3053</v>
      </c>
      <c r="D75" s="14" t="s">
        <v>3054</v>
      </c>
    </row>
    <row r="76" spans="1:4" ht="25" x14ac:dyDescent="0.25">
      <c r="A76" s="12">
        <v>1000</v>
      </c>
      <c r="B76" s="12">
        <v>51110301</v>
      </c>
      <c r="C76" s="13" t="s">
        <v>283</v>
      </c>
      <c r="D76" s="14" t="s">
        <v>3055</v>
      </c>
    </row>
    <row r="77" spans="1:4" x14ac:dyDescent="0.25">
      <c r="A77" s="12">
        <v>1000</v>
      </c>
      <c r="B77" s="12">
        <v>51110401</v>
      </c>
      <c r="C77" s="13" t="s">
        <v>285</v>
      </c>
      <c r="D77" s="14" t="s">
        <v>3056</v>
      </c>
    </row>
    <row r="78" spans="1:4" x14ac:dyDescent="0.25">
      <c r="A78" s="12">
        <v>1000</v>
      </c>
      <c r="B78" s="12">
        <v>51110402</v>
      </c>
      <c r="C78" s="13" t="s">
        <v>288</v>
      </c>
      <c r="D78" s="14" t="s">
        <v>3057</v>
      </c>
    </row>
    <row r="79" spans="1:4" x14ac:dyDescent="0.25">
      <c r="A79" s="12">
        <v>1000</v>
      </c>
      <c r="B79" s="12">
        <v>51110403</v>
      </c>
      <c r="C79" s="13" t="s">
        <v>291</v>
      </c>
      <c r="D79" s="14" t="s">
        <v>3058</v>
      </c>
    </row>
    <row r="80" spans="1:4" x14ac:dyDescent="0.25">
      <c r="A80" s="12">
        <v>1000</v>
      </c>
      <c r="B80" s="12">
        <v>51110404</v>
      </c>
      <c r="C80" s="13" t="s">
        <v>294</v>
      </c>
      <c r="D80" s="14" t="s">
        <v>3059</v>
      </c>
    </row>
    <row r="81" spans="1:4" x14ac:dyDescent="0.25">
      <c r="A81" s="12">
        <v>1000</v>
      </c>
      <c r="B81" s="12">
        <v>51110406</v>
      </c>
      <c r="C81" s="13" t="s">
        <v>300</v>
      </c>
      <c r="D81" s="14" t="s">
        <v>3060</v>
      </c>
    </row>
    <row r="82" spans="1:4" x14ac:dyDescent="0.25">
      <c r="A82" s="12">
        <v>1000</v>
      </c>
      <c r="B82" s="12">
        <v>51110501</v>
      </c>
      <c r="C82" s="13" t="s">
        <v>309</v>
      </c>
      <c r="D82" s="14" t="s">
        <v>3061</v>
      </c>
    </row>
    <row r="83" spans="1:4" x14ac:dyDescent="0.25">
      <c r="A83" s="12">
        <v>1000</v>
      </c>
      <c r="B83" s="12">
        <v>51110511</v>
      </c>
      <c r="C83" s="13" t="s">
        <v>3062</v>
      </c>
      <c r="D83" s="14" t="s">
        <v>3063</v>
      </c>
    </row>
    <row r="84" spans="1:4" x14ac:dyDescent="0.25">
      <c r="A84" s="12">
        <v>1000</v>
      </c>
      <c r="B84" s="12">
        <v>51110521</v>
      </c>
      <c r="C84" s="13" t="s">
        <v>315</v>
      </c>
      <c r="D84" s="14" t="s">
        <v>3064</v>
      </c>
    </row>
    <row r="85" spans="1:4" ht="25" x14ac:dyDescent="0.25">
      <c r="A85" s="12">
        <v>1000</v>
      </c>
      <c r="B85" s="12">
        <v>51110601</v>
      </c>
      <c r="C85" s="13" t="s">
        <v>318</v>
      </c>
      <c r="D85" s="14" t="s">
        <v>3065</v>
      </c>
    </row>
    <row r="86" spans="1:4" x14ac:dyDescent="0.25">
      <c r="A86" s="12">
        <v>1000</v>
      </c>
      <c r="B86" s="12">
        <v>51110701</v>
      </c>
      <c r="C86" s="13" t="s">
        <v>3066</v>
      </c>
      <c r="D86" s="14" t="s">
        <v>3067</v>
      </c>
    </row>
    <row r="87" spans="1:4" ht="25" x14ac:dyDescent="0.25">
      <c r="A87" s="12">
        <v>1000</v>
      </c>
      <c r="B87" s="12">
        <v>51110702</v>
      </c>
      <c r="C87" s="13" t="s">
        <v>3068</v>
      </c>
      <c r="D87" s="14" t="s">
        <v>3069</v>
      </c>
    </row>
    <row r="88" spans="1:4" ht="25" x14ac:dyDescent="0.25">
      <c r="A88" s="12">
        <v>1000</v>
      </c>
      <c r="B88" s="12">
        <v>51110703</v>
      </c>
      <c r="C88" s="13" t="s">
        <v>3070</v>
      </c>
      <c r="D88" s="14" t="s">
        <v>3071</v>
      </c>
    </row>
    <row r="89" spans="1:4" ht="25" x14ac:dyDescent="0.25">
      <c r="A89" s="12">
        <v>1000</v>
      </c>
      <c r="B89" s="12">
        <v>51110801</v>
      </c>
      <c r="C89" s="13" t="s">
        <v>3072</v>
      </c>
      <c r="D89" s="14" t="s">
        <v>3073</v>
      </c>
    </row>
    <row r="90" spans="1:4" ht="25" x14ac:dyDescent="0.25">
      <c r="A90" s="12">
        <v>1000</v>
      </c>
      <c r="B90" s="12">
        <v>51110802</v>
      </c>
      <c r="C90" s="13" t="s">
        <v>3074</v>
      </c>
      <c r="D90" s="14" t="s">
        <v>3075</v>
      </c>
    </row>
    <row r="91" spans="1:4" ht="25" x14ac:dyDescent="0.25">
      <c r="A91" s="12">
        <v>1000</v>
      </c>
      <c r="B91" s="12">
        <v>51110803</v>
      </c>
      <c r="C91" s="13" t="s">
        <v>3076</v>
      </c>
      <c r="D91" s="14" t="s">
        <v>3077</v>
      </c>
    </row>
    <row r="92" spans="1:4" x14ac:dyDescent="0.25">
      <c r="A92" s="12">
        <v>1000</v>
      </c>
      <c r="B92" s="12">
        <v>51110901</v>
      </c>
      <c r="C92" s="13" t="s">
        <v>339</v>
      </c>
      <c r="D92" s="14" t="s">
        <v>3078</v>
      </c>
    </row>
    <row r="93" spans="1:4" x14ac:dyDescent="0.25">
      <c r="A93" s="12">
        <v>1000</v>
      </c>
      <c r="B93" s="12">
        <v>51120101</v>
      </c>
      <c r="C93" s="13" t="s">
        <v>342</v>
      </c>
      <c r="D93" s="14" t="s">
        <v>3079</v>
      </c>
    </row>
    <row r="94" spans="1:4" x14ac:dyDescent="0.25">
      <c r="A94" s="12">
        <v>1000</v>
      </c>
      <c r="B94" s="12">
        <v>51131101</v>
      </c>
      <c r="C94" s="13" t="s">
        <v>346</v>
      </c>
      <c r="D94" s="14" t="s">
        <v>3080</v>
      </c>
    </row>
    <row r="95" spans="1:4" x14ac:dyDescent="0.25">
      <c r="A95" s="12">
        <v>1000</v>
      </c>
      <c r="B95" s="12">
        <v>51132101</v>
      </c>
      <c r="C95" s="13" t="s">
        <v>3081</v>
      </c>
      <c r="D95" s="14" t="s">
        <v>3082</v>
      </c>
    </row>
    <row r="96" spans="1:4" x14ac:dyDescent="0.25">
      <c r="A96" s="12">
        <v>1000</v>
      </c>
      <c r="B96" s="12">
        <v>51132102</v>
      </c>
      <c r="C96" s="13" t="s">
        <v>352</v>
      </c>
      <c r="D96" s="14" t="s">
        <v>3083</v>
      </c>
    </row>
    <row r="97" spans="1:4" x14ac:dyDescent="0.25">
      <c r="A97" s="12">
        <v>1000</v>
      </c>
      <c r="B97" s="12">
        <v>51132111</v>
      </c>
      <c r="C97" s="13" t="s">
        <v>356</v>
      </c>
      <c r="D97" s="14" t="s">
        <v>3084</v>
      </c>
    </row>
    <row r="98" spans="1:4" x14ac:dyDescent="0.25">
      <c r="A98" s="12">
        <v>1000</v>
      </c>
      <c r="B98" s="12">
        <v>51132112</v>
      </c>
      <c r="C98" s="13" t="s">
        <v>359</v>
      </c>
      <c r="D98" s="14" t="s">
        <v>3085</v>
      </c>
    </row>
    <row r="99" spans="1:4" x14ac:dyDescent="0.25">
      <c r="A99" s="12">
        <v>1000</v>
      </c>
      <c r="B99" s="12">
        <v>51132114</v>
      </c>
      <c r="C99" s="13" t="s">
        <v>362</v>
      </c>
      <c r="D99" s="14" t="s">
        <v>3086</v>
      </c>
    </row>
    <row r="100" spans="1:4" x14ac:dyDescent="0.25">
      <c r="A100" s="12">
        <v>1000</v>
      </c>
      <c r="B100" s="12">
        <v>51132115</v>
      </c>
      <c r="C100" s="13" t="s">
        <v>365</v>
      </c>
      <c r="D100" s="14" t="s">
        <v>3087</v>
      </c>
    </row>
    <row r="101" spans="1:4" x14ac:dyDescent="0.25">
      <c r="A101" s="12">
        <v>1000</v>
      </c>
      <c r="B101" s="12">
        <v>51132116</v>
      </c>
      <c r="C101" s="13" t="s">
        <v>368</v>
      </c>
      <c r="D101" s="14" t="s">
        <v>3088</v>
      </c>
    </row>
    <row r="102" spans="1:4" x14ac:dyDescent="0.25">
      <c r="A102" s="12">
        <v>1000</v>
      </c>
      <c r="B102" s="12">
        <v>51132117</v>
      </c>
      <c r="C102" s="13" t="s">
        <v>371</v>
      </c>
      <c r="D102" s="14" t="s">
        <v>3089</v>
      </c>
    </row>
    <row r="103" spans="1:4" x14ac:dyDescent="0.25">
      <c r="A103" s="12">
        <v>1000</v>
      </c>
      <c r="B103" s="12">
        <v>51132118</v>
      </c>
      <c r="C103" s="13" t="s">
        <v>374</v>
      </c>
      <c r="D103" s="14" t="s">
        <v>3090</v>
      </c>
    </row>
    <row r="104" spans="1:4" x14ac:dyDescent="0.25">
      <c r="A104" s="12">
        <v>1000</v>
      </c>
      <c r="B104" s="12">
        <v>51132119</v>
      </c>
      <c r="C104" s="13" t="s">
        <v>377</v>
      </c>
      <c r="D104" s="14" t="s">
        <v>3091</v>
      </c>
    </row>
    <row r="105" spans="1:4" ht="25" x14ac:dyDescent="0.25">
      <c r="A105" s="12">
        <v>1000</v>
      </c>
      <c r="B105" s="12">
        <v>51132120</v>
      </c>
      <c r="C105" s="13" t="s">
        <v>3092</v>
      </c>
      <c r="D105" s="14" t="s">
        <v>3093</v>
      </c>
    </row>
    <row r="106" spans="1:4" ht="25" x14ac:dyDescent="0.25">
      <c r="A106" s="12">
        <v>1000</v>
      </c>
      <c r="B106" s="12">
        <v>51132121</v>
      </c>
      <c r="C106" s="13" t="s">
        <v>3094</v>
      </c>
      <c r="D106" s="14" t="s">
        <v>3095</v>
      </c>
    </row>
    <row r="107" spans="1:4" ht="25" x14ac:dyDescent="0.25">
      <c r="A107" s="12">
        <v>1000</v>
      </c>
      <c r="B107" s="12">
        <v>51132122</v>
      </c>
      <c r="C107" s="13" t="s">
        <v>3096</v>
      </c>
      <c r="D107" s="14" t="s">
        <v>3097</v>
      </c>
    </row>
    <row r="108" spans="1:4" ht="25" x14ac:dyDescent="0.25">
      <c r="A108" s="12">
        <v>1000</v>
      </c>
      <c r="B108" s="12">
        <v>51132123</v>
      </c>
      <c r="C108" s="13" t="s">
        <v>3098</v>
      </c>
      <c r="D108" s="14" t="s">
        <v>3099</v>
      </c>
    </row>
    <row r="109" spans="1:4" ht="37.5" x14ac:dyDescent="0.25">
      <c r="A109" s="12">
        <v>1000</v>
      </c>
      <c r="B109" s="12">
        <v>51132124</v>
      </c>
      <c r="C109" s="13" t="s">
        <v>392</v>
      </c>
      <c r="D109" s="14" t="s">
        <v>3100</v>
      </c>
    </row>
    <row r="110" spans="1:4" ht="25" x14ac:dyDescent="0.25">
      <c r="A110" s="12">
        <v>1000</v>
      </c>
      <c r="B110" s="12">
        <v>51132125</v>
      </c>
      <c r="C110" s="13" t="s">
        <v>395</v>
      </c>
      <c r="D110" s="14" t="s">
        <v>3101</v>
      </c>
    </row>
    <row r="111" spans="1:4" ht="25" x14ac:dyDescent="0.25">
      <c r="A111" s="12">
        <v>1000</v>
      </c>
      <c r="B111" s="12">
        <v>51132126</v>
      </c>
      <c r="C111" s="13" t="s">
        <v>399</v>
      </c>
      <c r="D111" s="14" t="s">
        <v>3102</v>
      </c>
    </row>
    <row r="112" spans="1:4" ht="25" x14ac:dyDescent="0.25">
      <c r="A112" s="12">
        <v>1000</v>
      </c>
      <c r="B112" s="12">
        <v>51219101</v>
      </c>
      <c r="C112" s="13" t="s">
        <v>402</v>
      </c>
      <c r="D112" s="14" t="s">
        <v>3103</v>
      </c>
    </row>
    <row r="113" spans="1:4" x14ac:dyDescent="0.25">
      <c r="A113" s="12">
        <v>1000</v>
      </c>
      <c r="B113" s="12">
        <v>51219102</v>
      </c>
      <c r="C113" s="13" t="s">
        <v>405</v>
      </c>
      <c r="D113" s="14" t="s">
        <v>3104</v>
      </c>
    </row>
    <row r="114" spans="1:4" ht="25" x14ac:dyDescent="0.25">
      <c r="A114" s="12">
        <v>1000</v>
      </c>
      <c r="B114" s="12">
        <v>51219103</v>
      </c>
      <c r="C114" s="13" t="s">
        <v>408</v>
      </c>
      <c r="D114" s="14" t="s">
        <v>3105</v>
      </c>
    </row>
    <row r="115" spans="1:4" x14ac:dyDescent="0.25">
      <c r="A115" s="12">
        <v>1000</v>
      </c>
      <c r="B115" s="12">
        <v>51219199</v>
      </c>
      <c r="C115" s="13" t="s">
        <v>411</v>
      </c>
      <c r="D115" s="14" t="s">
        <v>3106</v>
      </c>
    </row>
    <row r="116" spans="1:4" ht="25" x14ac:dyDescent="0.25">
      <c r="A116" s="12">
        <v>1000</v>
      </c>
      <c r="B116" s="12">
        <v>51511101</v>
      </c>
      <c r="C116" s="13" t="s">
        <v>413</v>
      </c>
      <c r="D116" s="14" t="s">
        <v>3107</v>
      </c>
    </row>
    <row r="117" spans="1:4" x14ac:dyDescent="0.25">
      <c r="A117" s="12">
        <v>1000</v>
      </c>
      <c r="B117" s="12">
        <v>51601101</v>
      </c>
      <c r="C117" s="13" t="s">
        <v>416</v>
      </c>
      <c r="D117" s="14" t="s">
        <v>3108</v>
      </c>
    </row>
    <row r="118" spans="1:4" ht="25" x14ac:dyDescent="0.25">
      <c r="A118" s="12">
        <v>1000</v>
      </c>
      <c r="B118" s="12">
        <v>51601102</v>
      </c>
      <c r="C118" s="13" t="s">
        <v>419</v>
      </c>
      <c r="D118" s="14" t="s">
        <v>3109</v>
      </c>
    </row>
    <row r="119" spans="1:4" x14ac:dyDescent="0.25">
      <c r="A119" s="12">
        <v>1000</v>
      </c>
      <c r="B119" s="12">
        <v>51601103</v>
      </c>
      <c r="C119" s="13" t="s">
        <v>422</v>
      </c>
      <c r="D119" s="14" t="s">
        <v>3110</v>
      </c>
    </row>
    <row r="120" spans="1:4" x14ac:dyDescent="0.25">
      <c r="A120" s="12">
        <v>1000</v>
      </c>
      <c r="B120" s="12">
        <v>51601104</v>
      </c>
      <c r="C120" s="13" t="s">
        <v>3111</v>
      </c>
      <c r="D120" s="14" t="s">
        <v>3112</v>
      </c>
    </row>
    <row r="121" spans="1:4" x14ac:dyDescent="0.25">
      <c r="A121" s="12">
        <v>1000</v>
      </c>
      <c r="B121" s="12">
        <v>51601105</v>
      </c>
      <c r="C121" s="13" t="s">
        <v>428</v>
      </c>
      <c r="D121" s="14" t="s">
        <v>3113</v>
      </c>
    </row>
    <row r="122" spans="1:4" x14ac:dyDescent="0.25">
      <c r="A122" s="12">
        <v>1000</v>
      </c>
      <c r="B122" s="12">
        <v>51601106</v>
      </c>
      <c r="C122" s="13" t="s">
        <v>430</v>
      </c>
      <c r="D122" s="14" t="s">
        <v>3114</v>
      </c>
    </row>
    <row r="123" spans="1:4" ht="37.5" x14ac:dyDescent="0.25">
      <c r="A123" s="12">
        <v>1000</v>
      </c>
      <c r="B123" s="12">
        <v>51601107</v>
      </c>
      <c r="C123" s="13" t="s">
        <v>3115</v>
      </c>
      <c r="D123" s="14" t="s">
        <v>3116</v>
      </c>
    </row>
    <row r="124" spans="1:4" x14ac:dyDescent="0.25">
      <c r="A124" s="12">
        <v>1000</v>
      </c>
      <c r="B124" s="12">
        <v>51601108</v>
      </c>
      <c r="C124" s="13" t="s">
        <v>436</v>
      </c>
      <c r="D124" s="14" t="s">
        <v>3117</v>
      </c>
    </row>
    <row r="125" spans="1:4" x14ac:dyDescent="0.25">
      <c r="A125" s="12">
        <v>1000</v>
      </c>
      <c r="B125" s="12">
        <v>51601109</v>
      </c>
      <c r="C125" s="13" t="s">
        <v>439</v>
      </c>
      <c r="D125" s="14" t="s">
        <v>3118</v>
      </c>
    </row>
    <row r="126" spans="1:4" ht="25" x14ac:dyDescent="0.25">
      <c r="A126" s="12">
        <v>1000</v>
      </c>
      <c r="B126" s="12">
        <v>51601110</v>
      </c>
      <c r="C126" s="13" t="s">
        <v>442</v>
      </c>
      <c r="D126" s="14" t="s">
        <v>3119</v>
      </c>
    </row>
    <row r="127" spans="1:4" ht="25" x14ac:dyDescent="0.25">
      <c r="A127" s="12">
        <v>1000</v>
      </c>
      <c r="B127" s="12">
        <v>51601199</v>
      </c>
      <c r="C127" s="13" t="s">
        <v>448</v>
      </c>
      <c r="D127" s="14" t="s">
        <v>3120</v>
      </c>
    </row>
    <row r="128" spans="1:4" ht="25" x14ac:dyDescent="0.25">
      <c r="A128" s="12">
        <v>1000</v>
      </c>
      <c r="B128" s="12">
        <v>51601201</v>
      </c>
      <c r="C128" s="13" t="s">
        <v>451</v>
      </c>
      <c r="D128" s="14" t="s">
        <v>3121</v>
      </c>
    </row>
    <row r="129" spans="1:4" x14ac:dyDescent="0.25">
      <c r="A129" s="12">
        <v>1000</v>
      </c>
      <c r="B129" s="12">
        <v>51601202</v>
      </c>
      <c r="C129" s="13" t="s">
        <v>454</v>
      </c>
      <c r="D129" s="14" t="s">
        <v>3122</v>
      </c>
    </row>
    <row r="130" spans="1:4" x14ac:dyDescent="0.25">
      <c r="A130" s="12">
        <v>1000</v>
      </c>
      <c r="B130" s="12">
        <v>51601203</v>
      </c>
      <c r="C130" s="13" t="s">
        <v>457</v>
      </c>
      <c r="D130" s="14" t="s">
        <v>3123</v>
      </c>
    </row>
    <row r="131" spans="1:4" x14ac:dyDescent="0.25">
      <c r="A131" s="12">
        <v>1000</v>
      </c>
      <c r="B131" s="12">
        <v>51601204</v>
      </c>
      <c r="C131" s="13" t="s">
        <v>459</v>
      </c>
      <c r="D131" s="14" t="s">
        <v>3114</v>
      </c>
    </row>
    <row r="132" spans="1:4" x14ac:dyDescent="0.25">
      <c r="A132" s="12">
        <v>1000</v>
      </c>
      <c r="B132" s="12">
        <v>51601205</v>
      </c>
      <c r="C132" s="13" t="s">
        <v>462</v>
      </c>
      <c r="D132" s="14" t="s">
        <v>3117</v>
      </c>
    </row>
    <row r="133" spans="1:4" x14ac:dyDescent="0.25">
      <c r="A133" s="12">
        <v>1000</v>
      </c>
      <c r="B133" s="12">
        <v>51601299</v>
      </c>
      <c r="C133" s="13" t="s">
        <v>469</v>
      </c>
      <c r="D133" s="14" t="s">
        <v>3124</v>
      </c>
    </row>
    <row r="134" spans="1:4" ht="25" x14ac:dyDescent="0.25">
      <c r="A134" s="12">
        <v>1000</v>
      </c>
      <c r="B134" s="12">
        <v>51601301</v>
      </c>
      <c r="C134" s="13" t="s">
        <v>472</v>
      </c>
      <c r="D134" s="14" t="s">
        <v>3125</v>
      </c>
    </row>
    <row r="135" spans="1:4" x14ac:dyDescent="0.25">
      <c r="A135" s="12">
        <v>1000</v>
      </c>
      <c r="B135" s="12">
        <v>51601302</v>
      </c>
      <c r="C135" s="13" t="s">
        <v>474</v>
      </c>
      <c r="D135" s="14" t="s">
        <v>3126</v>
      </c>
    </row>
    <row r="136" spans="1:4" x14ac:dyDescent="0.25">
      <c r="A136" s="12">
        <v>1000</v>
      </c>
      <c r="B136" s="12">
        <v>51601304</v>
      </c>
      <c r="C136" s="13" t="s">
        <v>477</v>
      </c>
      <c r="D136" s="14" t="s">
        <v>3127</v>
      </c>
    </row>
    <row r="137" spans="1:4" x14ac:dyDescent="0.25">
      <c r="A137" s="12">
        <v>1000</v>
      </c>
      <c r="B137" s="12">
        <v>51601305</v>
      </c>
      <c r="C137" s="13" t="s">
        <v>480</v>
      </c>
      <c r="D137" s="14" t="s">
        <v>3128</v>
      </c>
    </row>
    <row r="138" spans="1:4" ht="25" x14ac:dyDescent="0.25">
      <c r="A138" s="12">
        <v>1000</v>
      </c>
      <c r="B138" s="12">
        <v>51601306</v>
      </c>
      <c r="C138" s="13" t="s">
        <v>3129</v>
      </c>
      <c r="D138" s="14" t="s">
        <v>3130</v>
      </c>
    </row>
    <row r="139" spans="1:4" x14ac:dyDescent="0.25">
      <c r="A139" s="12">
        <v>1000</v>
      </c>
      <c r="B139" s="12">
        <v>51601307</v>
      </c>
      <c r="C139" s="13" t="s">
        <v>487</v>
      </c>
      <c r="D139" s="14" t="s">
        <v>3131</v>
      </c>
    </row>
    <row r="140" spans="1:4" x14ac:dyDescent="0.25">
      <c r="A140" s="12">
        <v>1000</v>
      </c>
      <c r="B140" s="12">
        <v>51601308</v>
      </c>
      <c r="C140" s="13" t="s">
        <v>3132</v>
      </c>
      <c r="D140" s="14" t="s">
        <v>3133</v>
      </c>
    </row>
    <row r="141" spans="1:4" ht="25" x14ac:dyDescent="0.25">
      <c r="A141" s="12">
        <v>1000</v>
      </c>
      <c r="B141" s="12">
        <v>51601309</v>
      </c>
      <c r="C141" s="13" t="s">
        <v>493</v>
      </c>
      <c r="D141" s="14" t="s">
        <v>3134</v>
      </c>
    </row>
    <row r="142" spans="1:4" ht="37.5" x14ac:dyDescent="0.25">
      <c r="A142" s="12">
        <v>1000</v>
      </c>
      <c r="B142" s="12">
        <v>51601310</v>
      </c>
      <c r="C142" s="13" t="s">
        <v>3135</v>
      </c>
      <c r="D142" s="14" t="s">
        <v>3136</v>
      </c>
    </row>
    <row r="143" spans="1:4" ht="25" x14ac:dyDescent="0.25">
      <c r="A143" s="12">
        <v>1000</v>
      </c>
      <c r="B143" s="12">
        <v>51601311</v>
      </c>
      <c r="C143" s="13" t="s">
        <v>498</v>
      </c>
      <c r="D143" s="14" t="s">
        <v>3137</v>
      </c>
    </row>
    <row r="144" spans="1:4" x14ac:dyDescent="0.25">
      <c r="A144" s="12">
        <v>1000</v>
      </c>
      <c r="B144" s="12">
        <v>51601399</v>
      </c>
      <c r="C144" s="13" t="s">
        <v>501</v>
      </c>
      <c r="D144" s="14" t="s">
        <v>3138</v>
      </c>
    </row>
    <row r="145" spans="1:4" ht="25" x14ac:dyDescent="0.25">
      <c r="A145" s="12">
        <v>1000</v>
      </c>
      <c r="B145" s="12">
        <v>51601402</v>
      </c>
      <c r="C145" s="13" t="s">
        <v>3139</v>
      </c>
      <c r="D145" s="14" t="s">
        <v>3140</v>
      </c>
    </row>
    <row r="146" spans="1:4" ht="25" x14ac:dyDescent="0.25">
      <c r="A146" s="12">
        <v>1000</v>
      </c>
      <c r="B146" s="12">
        <v>51601609</v>
      </c>
      <c r="C146" s="13" t="s">
        <v>3141</v>
      </c>
      <c r="D146" s="14" t="s">
        <v>3142</v>
      </c>
    </row>
    <row r="147" spans="1:4" x14ac:dyDescent="0.25">
      <c r="A147" s="12">
        <v>1000</v>
      </c>
      <c r="B147" s="12">
        <v>51601701</v>
      </c>
      <c r="C147" s="13" t="s">
        <v>512</v>
      </c>
      <c r="D147" s="14" t="s">
        <v>3143</v>
      </c>
    </row>
    <row r="148" spans="1:4" ht="25" x14ac:dyDescent="0.25">
      <c r="A148" s="12">
        <v>1000</v>
      </c>
      <c r="B148" s="12">
        <v>51601702</v>
      </c>
      <c r="C148" s="13" t="s">
        <v>3144</v>
      </c>
      <c r="D148" s="14" t="s">
        <v>3145</v>
      </c>
    </row>
    <row r="149" spans="1:4" x14ac:dyDescent="0.25">
      <c r="A149" s="12">
        <v>1000</v>
      </c>
      <c r="B149" s="12">
        <v>51601705</v>
      </c>
      <c r="C149" s="13" t="s">
        <v>3146</v>
      </c>
      <c r="D149" s="14" t="s">
        <v>3147</v>
      </c>
    </row>
    <row r="150" spans="1:4" ht="25" x14ac:dyDescent="0.25">
      <c r="A150" s="12">
        <v>1000</v>
      </c>
      <c r="B150" s="12">
        <v>51601706</v>
      </c>
      <c r="C150" s="13" t="s">
        <v>521</v>
      </c>
      <c r="D150" s="14" t="s">
        <v>3148</v>
      </c>
    </row>
    <row r="151" spans="1:4" ht="25" x14ac:dyDescent="0.25">
      <c r="A151" s="12">
        <v>1000</v>
      </c>
      <c r="B151" s="12">
        <v>51601707</v>
      </c>
      <c r="C151" s="13" t="s">
        <v>524</v>
      </c>
      <c r="D151" s="14" t="s">
        <v>3149</v>
      </c>
    </row>
    <row r="152" spans="1:4" ht="25" x14ac:dyDescent="0.25">
      <c r="A152" s="12">
        <v>1000</v>
      </c>
      <c r="B152" s="12">
        <v>51601708</v>
      </c>
      <c r="C152" s="13" t="s">
        <v>527</v>
      </c>
      <c r="D152" s="14" t="s">
        <v>3150</v>
      </c>
    </row>
    <row r="153" spans="1:4" ht="25" x14ac:dyDescent="0.25">
      <c r="A153" s="12">
        <v>1000</v>
      </c>
      <c r="B153" s="12">
        <v>51601709</v>
      </c>
      <c r="C153" s="13" t="s">
        <v>530</v>
      </c>
      <c r="D153" s="14" t="s">
        <v>3151</v>
      </c>
    </row>
    <row r="154" spans="1:4" ht="25" x14ac:dyDescent="0.25">
      <c r="A154" s="12">
        <v>1000</v>
      </c>
      <c r="B154" s="12">
        <v>51601710</v>
      </c>
      <c r="C154" s="13" t="s">
        <v>533</v>
      </c>
      <c r="D154" s="14" t="s">
        <v>3152</v>
      </c>
    </row>
    <row r="155" spans="1:4" x14ac:dyDescent="0.25">
      <c r="A155" s="12">
        <v>1000</v>
      </c>
      <c r="B155" s="12">
        <v>51601712</v>
      </c>
      <c r="C155" s="13" t="s">
        <v>539</v>
      </c>
      <c r="D155" s="14" t="s">
        <v>3153</v>
      </c>
    </row>
    <row r="156" spans="1:4" ht="25" x14ac:dyDescent="0.25">
      <c r="A156" s="12">
        <v>1000</v>
      </c>
      <c r="B156" s="12">
        <v>51601801</v>
      </c>
      <c r="C156" s="13" t="s">
        <v>3154</v>
      </c>
      <c r="D156" s="14" t="s">
        <v>3155</v>
      </c>
    </row>
    <row r="157" spans="1:4" x14ac:dyDescent="0.25">
      <c r="A157" s="12">
        <v>1000</v>
      </c>
      <c r="B157" s="12">
        <v>51601802</v>
      </c>
      <c r="C157" s="13" t="s">
        <v>3156</v>
      </c>
      <c r="D157" s="14" t="s">
        <v>3122</v>
      </c>
    </row>
    <row r="158" spans="1:4" x14ac:dyDescent="0.25">
      <c r="A158" s="12">
        <v>1000</v>
      </c>
      <c r="B158" s="12">
        <v>51601803</v>
      </c>
      <c r="C158" s="13" t="s">
        <v>3157</v>
      </c>
      <c r="D158" s="14" t="s">
        <v>3110</v>
      </c>
    </row>
    <row r="159" spans="1:4" ht="25" x14ac:dyDescent="0.25">
      <c r="A159" s="12">
        <v>1000</v>
      </c>
      <c r="B159" s="12">
        <v>51601899</v>
      </c>
      <c r="C159" s="13" t="s">
        <v>3158</v>
      </c>
      <c r="D159" s="14" t="s">
        <v>3159</v>
      </c>
    </row>
    <row r="160" spans="1:4" x14ac:dyDescent="0.25">
      <c r="A160" s="12">
        <v>1000</v>
      </c>
      <c r="B160" s="12">
        <v>51602101</v>
      </c>
      <c r="C160" s="13" t="s">
        <v>556</v>
      </c>
      <c r="D160" s="14" t="s">
        <v>3160</v>
      </c>
    </row>
    <row r="161" spans="1:4" x14ac:dyDescent="0.25">
      <c r="A161" s="12">
        <v>1000</v>
      </c>
      <c r="B161" s="12">
        <v>51602102</v>
      </c>
      <c r="C161" s="13" t="s">
        <v>3161</v>
      </c>
      <c r="D161" s="14" t="s">
        <v>3162</v>
      </c>
    </row>
    <row r="162" spans="1:4" x14ac:dyDescent="0.25">
      <c r="A162" s="12">
        <v>1000</v>
      </c>
      <c r="B162" s="12">
        <v>51602104</v>
      </c>
      <c r="C162" s="13" t="s">
        <v>565</v>
      </c>
      <c r="D162" s="14" t="s">
        <v>3163</v>
      </c>
    </row>
    <row r="163" spans="1:4" x14ac:dyDescent="0.25">
      <c r="A163" s="12">
        <v>1000</v>
      </c>
      <c r="B163" s="12">
        <v>51602105</v>
      </c>
      <c r="C163" s="13" t="s">
        <v>568</v>
      </c>
      <c r="D163" s="14" t="s">
        <v>3164</v>
      </c>
    </row>
    <row r="164" spans="1:4" ht="25" x14ac:dyDescent="0.25">
      <c r="A164" s="12">
        <v>1000</v>
      </c>
      <c r="B164" s="12">
        <v>51602106</v>
      </c>
      <c r="C164" s="13" t="s">
        <v>571</v>
      </c>
      <c r="D164" s="14" t="s">
        <v>3165</v>
      </c>
    </row>
    <row r="165" spans="1:4" ht="25" x14ac:dyDescent="0.25">
      <c r="A165" s="12">
        <v>1000</v>
      </c>
      <c r="B165" s="12">
        <v>51602108</v>
      </c>
      <c r="C165" s="13" t="s">
        <v>577</v>
      </c>
      <c r="D165" s="14" t="s">
        <v>3166</v>
      </c>
    </row>
    <row r="166" spans="1:4" ht="25" x14ac:dyDescent="0.25">
      <c r="A166" s="12">
        <v>1000</v>
      </c>
      <c r="B166" s="12">
        <v>51602109</v>
      </c>
      <c r="C166" s="13" t="s">
        <v>580</v>
      </c>
      <c r="D166" s="14" t="s">
        <v>3167</v>
      </c>
    </row>
    <row r="167" spans="1:4" ht="37.5" x14ac:dyDescent="0.25">
      <c r="A167" s="12">
        <v>1000</v>
      </c>
      <c r="B167" s="12">
        <v>51602110</v>
      </c>
      <c r="C167" s="13" t="s">
        <v>583</v>
      </c>
      <c r="D167" s="14" t="s">
        <v>3168</v>
      </c>
    </row>
    <row r="168" spans="1:4" x14ac:dyDescent="0.25">
      <c r="A168" s="12">
        <v>1000</v>
      </c>
      <c r="B168" s="12">
        <v>51602111</v>
      </c>
      <c r="C168" s="13" t="s">
        <v>586</v>
      </c>
      <c r="D168" s="14" t="s">
        <v>3169</v>
      </c>
    </row>
    <row r="169" spans="1:4" x14ac:dyDescent="0.25">
      <c r="A169" s="12">
        <v>1000</v>
      </c>
      <c r="B169" s="12">
        <v>51602112</v>
      </c>
      <c r="C169" s="13" t="s">
        <v>589</v>
      </c>
      <c r="D169" s="14" t="s">
        <v>3170</v>
      </c>
    </row>
    <row r="170" spans="1:4" ht="37.5" x14ac:dyDescent="0.25">
      <c r="A170" s="12">
        <v>1000</v>
      </c>
      <c r="B170" s="12">
        <v>51602113</v>
      </c>
      <c r="C170" s="13" t="s">
        <v>592</v>
      </c>
      <c r="D170" s="14" t="s">
        <v>3171</v>
      </c>
    </row>
    <row r="171" spans="1:4" ht="25" x14ac:dyDescent="0.25">
      <c r="A171" s="12">
        <v>1000</v>
      </c>
      <c r="B171" s="12">
        <v>51602114</v>
      </c>
      <c r="C171" s="13" t="s">
        <v>595</v>
      </c>
      <c r="D171" s="14" t="s">
        <v>3172</v>
      </c>
    </row>
    <row r="172" spans="1:4" ht="25" x14ac:dyDescent="0.25">
      <c r="A172" s="12">
        <v>1000</v>
      </c>
      <c r="B172" s="12">
        <v>51602116</v>
      </c>
      <c r="C172" s="13" t="s">
        <v>600</v>
      </c>
      <c r="D172" s="14" t="s">
        <v>3173</v>
      </c>
    </row>
    <row r="173" spans="1:4" ht="37.5" x14ac:dyDescent="0.25">
      <c r="A173" s="12">
        <v>1000</v>
      </c>
      <c r="B173" s="12">
        <v>51602199</v>
      </c>
      <c r="C173" s="13" t="s">
        <v>603</v>
      </c>
      <c r="D173" s="14" t="s">
        <v>3174</v>
      </c>
    </row>
    <row r="174" spans="1:4" x14ac:dyDescent="0.25">
      <c r="A174" s="12">
        <v>1000</v>
      </c>
      <c r="B174" s="12">
        <v>51602201</v>
      </c>
      <c r="C174" s="13" t="s">
        <v>606</v>
      </c>
      <c r="D174" s="14" t="s">
        <v>3175</v>
      </c>
    </row>
    <row r="175" spans="1:4" x14ac:dyDescent="0.25">
      <c r="A175" s="12">
        <v>1000</v>
      </c>
      <c r="B175" s="12">
        <v>51602202</v>
      </c>
      <c r="C175" s="13" t="s">
        <v>609</v>
      </c>
      <c r="D175" s="14" t="s">
        <v>3176</v>
      </c>
    </row>
    <row r="176" spans="1:4" ht="25" x14ac:dyDescent="0.25">
      <c r="A176" s="12">
        <v>1000</v>
      </c>
      <c r="B176" s="12">
        <v>51602203</v>
      </c>
      <c r="C176" s="13" t="s">
        <v>612</v>
      </c>
      <c r="D176" s="14" t="s">
        <v>3177</v>
      </c>
    </row>
    <row r="177" spans="1:4" ht="25" x14ac:dyDescent="0.25">
      <c r="A177" s="12">
        <v>1000</v>
      </c>
      <c r="B177" s="12">
        <v>51602204</v>
      </c>
      <c r="C177" s="13" t="s">
        <v>615</v>
      </c>
      <c r="D177" s="14" t="s">
        <v>3178</v>
      </c>
    </row>
    <row r="178" spans="1:4" ht="25" x14ac:dyDescent="0.25">
      <c r="A178" s="12">
        <v>1000</v>
      </c>
      <c r="B178" s="12">
        <v>51602205</v>
      </c>
      <c r="C178" s="13" t="s">
        <v>618</v>
      </c>
      <c r="D178" s="14" t="s">
        <v>3179</v>
      </c>
    </row>
    <row r="179" spans="1:4" ht="25" x14ac:dyDescent="0.25">
      <c r="A179" s="12">
        <v>1000</v>
      </c>
      <c r="B179" s="12">
        <v>51602206</v>
      </c>
      <c r="C179" s="13" t="s">
        <v>621</v>
      </c>
      <c r="D179" s="14" t="s">
        <v>3180</v>
      </c>
    </row>
    <row r="180" spans="1:4" ht="25" x14ac:dyDescent="0.25">
      <c r="A180" s="12">
        <v>1000</v>
      </c>
      <c r="B180" s="12">
        <v>51602207</v>
      </c>
      <c r="C180" s="13" t="s">
        <v>624</v>
      </c>
      <c r="D180" s="14" t="s">
        <v>3181</v>
      </c>
    </row>
    <row r="181" spans="1:4" ht="37.5" x14ac:dyDescent="0.25">
      <c r="A181" s="12">
        <v>1000</v>
      </c>
      <c r="B181" s="12">
        <v>51602208</v>
      </c>
      <c r="C181" s="13" t="s">
        <v>627</v>
      </c>
      <c r="D181" s="14" t="s">
        <v>3182</v>
      </c>
    </row>
    <row r="182" spans="1:4" ht="25" x14ac:dyDescent="0.25">
      <c r="A182" s="12">
        <v>1000</v>
      </c>
      <c r="B182" s="12">
        <v>51602299</v>
      </c>
      <c r="C182" s="13" t="s">
        <v>630</v>
      </c>
      <c r="D182" s="14" t="s">
        <v>3183</v>
      </c>
    </row>
    <row r="183" spans="1:4" x14ac:dyDescent="0.25">
      <c r="A183" s="12">
        <v>1000</v>
      </c>
      <c r="B183" s="12">
        <v>51602301</v>
      </c>
      <c r="C183" s="13" t="s">
        <v>633</v>
      </c>
      <c r="D183" s="14" t="s">
        <v>3160</v>
      </c>
    </row>
    <row r="184" spans="1:4" x14ac:dyDescent="0.25">
      <c r="A184" s="12">
        <v>1000</v>
      </c>
      <c r="B184" s="12">
        <v>51602302</v>
      </c>
      <c r="C184" s="13" t="s">
        <v>3184</v>
      </c>
      <c r="D184" s="14" t="s">
        <v>3162</v>
      </c>
    </row>
    <row r="185" spans="1:4" x14ac:dyDescent="0.25">
      <c r="A185" s="12">
        <v>1000</v>
      </c>
      <c r="B185" s="12">
        <v>51602304</v>
      </c>
      <c r="C185" s="13" t="s">
        <v>642</v>
      </c>
      <c r="D185" s="14" t="s">
        <v>3175</v>
      </c>
    </row>
    <row r="186" spans="1:4" x14ac:dyDescent="0.25">
      <c r="A186" s="12">
        <v>1000</v>
      </c>
      <c r="B186" s="12">
        <v>51602305</v>
      </c>
      <c r="C186" s="13" t="s">
        <v>645</v>
      </c>
      <c r="D186" s="14" t="s">
        <v>3185</v>
      </c>
    </row>
    <row r="187" spans="1:4" ht="25" x14ac:dyDescent="0.25">
      <c r="A187" s="12">
        <v>1000</v>
      </c>
      <c r="B187" s="12">
        <v>51602306</v>
      </c>
      <c r="C187" s="13" t="s">
        <v>648</v>
      </c>
      <c r="D187" s="14" t="s">
        <v>3186</v>
      </c>
    </row>
    <row r="188" spans="1:4" ht="25" x14ac:dyDescent="0.25">
      <c r="A188" s="12">
        <v>1000</v>
      </c>
      <c r="B188" s="12">
        <v>51602308</v>
      </c>
      <c r="C188" s="13" t="s">
        <v>654</v>
      </c>
      <c r="D188" s="14" t="s">
        <v>3187</v>
      </c>
    </row>
    <row r="189" spans="1:4" ht="25" x14ac:dyDescent="0.25">
      <c r="A189" s="12">
        <v>1000</v>
      </c>
      <c r="B189" s="12">
        <v>51602309</v>
      </c>
      <c r="C189" s="13" t="s">
        <v>657</v>
      </c>
      <c r="D189" s="14" t="s">
        <v>3188</v>
      </c>
    </row>
    <row r="190" spans="1:4" ht="37.5" x14ac:dyDescent="0.25">
      <c r="A190" s="12">
        <v>1000</v>
      </c>
      <c r="B190" s="12">
        <v>51602310</v>
      </c>
      <c r="C190" s="13" t="s">
        <v>660</v>
      </c>
      <c r="D190" s="14" t="s">
        <v>3189</v>
      </c>
    </row>
    <row r="191" spans="1:4" x14ac:dyDescent="0.25">
      <c r="A191" s="12">
        <v>1000</v>
      </c>
      <c r="B191" s="12">
        <v>51602311</v>
      </c>
      <c r="C191" s="13" t="s">
        <v>663</v>
      </c>
      <c r="D191" s="14" t="s">
        <v>3169</v>
      </c>
    </row>
    <row r="192" spans="1:4" ht="37.5" x14ac:dyDescent="0.25">
      <c r="A192" s="12">
        <v>1000</v>
      </c>
      <c r="B192" s="12">
        <v>51602313</v>
      </c>
      <c r="C192" s="13" t="s">
        <v>666</v>
      </c>
      <c r="D192" s="14" t="s">
        <v>3190</v>
      </c>
    </row>
    <row r="193" spans="1:4" ht="25" x14ac:dyDescent="0.25">
      <c r="A193" s="12">
        <v>1000</v>
      </c>
      <c r="B193" s="12">
        <v>51602314</v>
      </c>
      <c r="C193" s="13" t="s">
        <v>669</v>
      </c>
      <c r="D193" s="14" t="s">
        <v>3191</v>
      </c>
    </row>
    <row r="194" spans="1:4" ht="25" x14ac:dyDescent="0.25">
      <c r="A194" s="12">
        <v>1000</v>
      </c>
      <c r="B194" s="12">
        <v>51602316</v>
      </c>
      <c r="C194" s="13" t="s">
        <v>674</v>
      </c>
      <c r="D194" s="14" t="s">
        <v>3192</v>
      </c>
    </row>
    <row r="195" spans="1:4" ht="37.5" x14ac:dyDescent="0.25">
      <c r="A195" s="12">
        <v>1000</v>
      </c>
      <c r="B195" s="12">
        <v>51602399</v>
      </c>
      <c r="C195" s="13" t="s">
        <v>677</v>
      </c>
      <c r="D195" s="14" t="s">
        <v>3193</v>
      </c>
    </row>
    <row r="196" spans="1:4" ht="25" x14ac:dyDescent="0.25">
      <c r="A196" s="12">
        <v>1000</v>
      </c>
      <c r="B196" s="12">
        <v>51602401</v>
      </c>
      <c r="C196" s="13" t="s">
        <v>3194</v>
      </c>
      <c r="D196" s="14" t="s">
        <v>3195</v>
      </c>
    </row>
    <row r="197" spans="1:4" ht="25" x14ac:dyDescent="0.25">
      <c r="A197" s="12">
        <v>1000</v>
      </c>
      <c r="B197" s="12">
        <v>51602407</v>
      </c>
      <c r="C197" s="13" t="s">
        <v>3196</v>
      </c>
      <c r="D197" s="14" t="s">
        <v>3197</v>
      </c>
    </row>
    <row r="198" spans="1:4" ht="25" x14ac:dyDescent="0.25">
      <c r="A198" s="12">
        <v>1000</v>
      </c>
      <c r="B198" s="12">
        <v>51602408</v>
      </c>
      <c r="C198" s="13" t="s">
        <v>3198</v>
      </c>
      <c r="D198" s="14" t="s">
        <v>3199</v>
      </c>
    </row>
    <row r="199" spans="1:4" ht="25" x14ac:dyDescent="0.25">
      <c r="A199" s="12">
        <v>1000</v>
      </c>
      <c r="B199" s="12">
        <v>51602410</v>
      </c>
      <c r="C199" s="13" t="s">
        <v>3200</v>
      </c>
      <c r="D199" s="14" t="s">
        <v>3201</v>
      </c>
    </row>
    <row r="200" spans="1:4" ht="25" x14ac:dyDescent="0.25">
      <c r="A200" s="12">
        <v>1000</v>
      </c>
      <c r="B200" s="12">
        <v>51602504</v>
      </c>
      <c r="C200" s="13" t="s">
        <v>3202</v>
      </c>
      <c r="D200" s="14" t="s">
        <v>3203</v>
      </c>
    </row>
    <row r="201" spans="1:4" ht="25" x14ac:dyDescent="0.25">
      <c r="A201" s="12">
        <v>1000</v>
      </c>
      <c r="B201" s="12">
        <v>51602505</v>
      </c>
      <c r="C201" s="13" t="s">
        <v>3204</v>
      </c>
      <c r="D201" s="14" t="s">
        <v>3205</v>
      </c>
    </row>
    <row r="202" spans="1:4" ht="25" x14ac:dyDescent="0.25">
      <c r="A202" s="12">
        <v>1000</v>
      </c>
      <c r="B202" s="12">
        <v>51602601</v>
      </c>
      <c r="C202" s="13" t="s">
        <v>3206</v>
      </c>
      <c r="D202" s="14" t="s">
        <v>3207</v>
      </c>
    </row>
    <row r="203" spans="1:4" ht="25" x14ac:dyDescent="0.25">
      <c r="A203" s="12">
        <v>1000</v>
      </c>
      <c r="B203" s="12">
        <v>51602607</v>
      </c>
      <c r="C203" s="13" t="s">
        <v>3208</v>
      </c>
      <c r="D203" s="14" t="s">
        <v>3209</v>
      </c>
    </row>
    <row r="204" spans="1:4" ht="25" x14ac:dyDescent="0.25">
      <c r="A204" s="12">
        <v>1000</v>
      </c>
      <c r="B204" s="12">
        <v>51602608</v>
      </c>
      <c r="C204" s="13" t="s">
        <v>3210</v>
      </c>
      <c r="D204" s="14" t="s">
        <v>3211</v>
      </c>
    </row>
    <row r="205" spans="1:4" ht="25" x14ac:dyDescent="0.25">
      <c r="A205" s="12">
        <v>1000</v>
      </c>
      <c r="B205" s="12">
        <v>51602610</v>
      </c>
      <c r="C205" s="13" t="s">
        <v>3212</v>
      </c>
      <c r="D205" s="14" t="s">
        <v>3213</v>
      </c>
    </row>
    <row r="206" spans="1:4" x14ac:dyDescent="0.25">
      <c r="A206" s="12">
        <v>1000</v>
      </c>
      <c r="B206" s="12">
        <v>51602801</v>
      </c>
      <c r="C206" s="13" t="s">
        <v>3214</v>
      </c>
      <c r="D206" s="14" t="s">
        <v>3215</v>
      </c>
    </row>
    <row r="207" spans="1:4" x14ac:dyDescent="0.25">
      <c r="A207" s="12">
        <v>1000</v>
      </c>
      <c r="B207" s="12">
        <v>51602802</v>
      </c>
      <c r="C207" s="13" t="s">
        <v>3216</v>
      </c>
      <c r="D207" s="14" t="s">
        <v>3217</v>
      </c>
    </row>
    <row r="208" spans="1:4" ht="37.5" x14ac:dyDescent="0.25">
      <c r="A208" s="12">
        <v>1000</v>
      </c>
      <c r="B208" s="12">
        <v>51602803</v>
      </c>
      <c r="C208" s="13" t="s">
        <v>3218</v>
      </c>
      <c r="D208" s="14" t="s">
        <v>3219</v>
      </c>
    </row>
    <row r="209" spans="1:4" ht="25" x14ac:dyDescent="0.25">
      <c r="A209" s="12">
        <v>1000</v>
      </c>
      <c r="B209" s="12">
        <v>51603101</v>
      </c>
      <c r="C209" s="13" t="s">
        <v>3220</v>
      </c>
      <c r="D209" s="14" t="s">
        <v>3221</v>
      </c>
    </row>
    <row r="210" spans="1:4" ht="25" x14ac:dyDescent="0.25">
      <c r="A210" s="12">
        <v>1000</v>
      </c>
      <c r="B210" s="12">
        <v>51603102</v>
      </c>
      <c r="C210" s="13" t="s">
        <v>3222</v>
      </c>
      <c r="D210" s="14" t="s">
        <v>3223</v>
      </c>
    </row>
    <row r="211" spans="1:4" ht="37.5" x14ac:dyDescent="0.25">
      <c r="A211" s="12">
        <v>1000</v>
      </c>
      <c r="B211" s="12">
        <v>51603103</v>
      </c>
      <c r="C211" s="13" t="s">
        <v>3224</v>
      </c>
      <c r="D211" s="14" t="s">
        <v>3225</v>
      </c>
    </row>
    <row r="212" spans="1:4" ht="25" x14ac:dyDescent="0.25">
      <c r="A212" s="12">
        <v>1000</v>
      </c>
      <c r="B212" s="12">
        <v>51603105</v>
      </c>
      <c r="C212" s="13" t="s">
        <v>3226</v>
      </c>
      <c r="D212" s="14" t="s">
        <v>3227</v>
      </c>
    </row>
    <row r="213" spans="1:4" x14ac:dyDescent="0.25">
      <c r="A213" s="12">
        <v>1000</v>
      </c>
      <c r="B213" s="12">
        <v>51603106</v>
      </c>
      <c r="C213" s="13" t="s">
        <v>760</v>
      </c>
      <c r="D213" s="14" t="s">
        <v>3228</v>
      </c>
    </row>
    <row r="214" spans="1:4" ht="25" x14ac:dyDescent="0.25">
      <c r="A214" s="12">
        <v>1000</v>
      </c>
      <c r="B214" s="12">
        <v>51603107</v>
      </c>
      <c r="C214" s="13" t="s">
        <v>763</v>
      </c>
      <c r="D214" s="14" t="s">
        <v>3229</v>
      </c>
    </row>
    <row r="215" spans="1:4" x14ac:dyDescent="0.25">
      <c r="A215" s="12">
        <v>1000</v>
      </c>
      <c r="B215" s="12">
        <v>51603108</v>
      </c>
      <c r="C215" s="13" t="s">
        <v>3230</v>
      </c>
      <c r="D215" s="14" t="s">
        <v>3231</v>
      </c>
    </row>
    <row r="216" spans="1:4" ht="25" x14ac:dyDescent="0.25">
      <c r="A216" s="12">
        <v>1000</v>
      </c>
      <c r="B216" s="12">
        <v>51604101</v>
      </c>
      <c r="C216" s="13" t="s">
        <v>3232</v>
      </c>
      <c r="D216" s="14" t="s">
        <v>3233</v>
      </c>
    </row>
    <row r="217" spans="1:4" ht="25" x14ac:dyDescent="0.25">
      <c r="A217" s="12">
        <v>1000</v>
      </c>
      <c r="B217" s="12">
        <v>51604102</v>
      </c>
      <c r="C217" s="13" t="s">
        <v>3234</v>
      </c>
      <c r="D217" s="14" t="s">
        <v>3235</v>
      </c>
    </row>
    <row r="218" spans="1:4" x14ac:dyDescent="0.25">
      <c r="A218" s="12">
        <v>1000</v>
      </c>
      <c r="B218" s="12">
        <v>51625101</v>
      </c>
      <c r="C218" s="13" t="s">
        <v>777</v>
      </c>
      <c r="D218" s="14" t="s">
        <v>3236</v>
      </c>
    </row>
    <row r="219" spans="1:4" x14ac:dyDescent="0.25">
      <c r="A219" s="12">
        <v>1000</v>
      </c>
      <c r="B219" s="12">
        <v>51625201</v>
      </c>
      <c r="C219" s="13" t="s">
        <v>780</v>
      </c>
      <c r="D219" s="14" t="s">
        <v>3237</v>
      </c>
    </row>
    <row r="220" spans="1:4" ht="25" x14ac:dyDescent="0.25">
      <c r="A220" s="12">
        <v>1000</v>
      </c>
      <c r="B220" s="12">
        <v>51625202</v>
      </c>
      <c r="C220" s="13" t="s">
        <v>782</v>
      </c>
      <c r="D220" s="14" t="s">
        <v>3238</v>
      </c>
    </row>
    <row r="221" spans="1:4" x14ac:dyDescent="0.25">
      <c r="A221" s="12">
        <v>1000</v>
      </c>
      <c r="B221" s="12">
        <v>51625203</v>
      </c>
      <c r="C221" s="13" t="s">
        <v>785</v>
      </c>
      <c r="D221" s="14" t="s">
        <v>3239</v>
      </c>
    </row>
    <row r="222" spans="1:4" ht="25" x14ac:dyDescent="0.25">
      <c r="A222" s="12">
        <v>1000</v>
      </c>
      <c r="B222" s="12">
        <v>51625299</v>
      </c>
      <c r="C222" s="13" t="s">
        <v>788</v>
      </c>
      <c r="D222" s="14" t="s">
        <v>3240</v>
      </c>
    </row>
    <row r="223" spans="1:4" x14ac:dyDescent="0.25">
      <c r="A223" s="12">
        <v>1000</v>
      </c>
      <c r="B223" s="12">
        <v>51626101</v>
      </c>
      <c r="C223" s="13" t="s">
        <v>791</v>
      </c>
      <c r="D223" s="14" t="s">
        <v>3241</v>
      </c>
    </row>
    <row r="224" spans="1:4" x14ac:dyDescent="0.25">
      <c r="A224" s="12">
        <v>1000</v>
      </c>
      <c r="B224" s="12">
        <v>51626102</v>
      </c>
      <c r="C224" s="13" t="s">
        <v>3242</v>
      </c>
      <c r="D224" s="14" t="s">
        <v>3243</v>
      </c>
    </row>
    <row r="225" spans="1:4" x14ac:dyDescent="0.25">
      <c r="A225" s="12">
        <v>1000</v>
      </c>
      <c r="B225" s="12">
        <v>51626199</v>
      </c>
      <c r="C225" s="13" t="s">
        <v>3244</v>
      </c>
      <c r="D225" s="14" t="s">
        <v>3245</v>
      </c>
    </row>
    <row r="226" spans="1:4" ht="37.5" x14ac:dyDescent="0.25">
      <c r="A226" s="12">
        <v>1000</v>
      </c>
      <c r="B226" s="12">
        <v>51641101</v>
      </c>
      <c r="C226" s="13" t="s">
        <v>799</v>
      </c>
      <c r="D226" s="14" t="s">
        <v>3246</v>
      </c>
    </row>
    <row r="227" spans="1:4" x14ac:dyDescent="0.25">
      <c r="A227" s="12">
        <v>1000</v>
      </c>
      <c r="B227" s="12">
        <v>51641102</v>
      </c>
      <c r="C227" s="13" t="s">
        <v>802</v>
      </c>
      <c r="D227" s="14" t="s">
        <v>3247</v>
      </c>
    </row>
    <row r="228" spans="1:4" ht="25" x14ac:dyDescent="0.25">
      <c r="A228" s="12">
        <v>1000</v>
      </c>
      <c r="B228" s="12">
        <v>51641103</v>
      </c>
      <c r="C228" s="13" t="s">
        <v>805</v>
      </c>
      <c r="D228" s="14" t="s">
        <v>3248</v>
      </c>
    </row>
    <row r="229" spans="1:4" ht="25" x14ac:dyDescent="0.25">
      <c r="A229" s="12">
        <v>1000</v>
      </c>
      <c r="B229" s="12">
        <v>51641104</v>
      </c>
      <c r="C229" s="13" t="s">
        <v>807</v>
      </c>
      <c r="D229" s="14" t="s">
        <v>3249</v>
      </c>
    </row>
    <row r="230" spans="1:4" ht="25" x14ac:dyDescent="0.25">
      <c r="A230" s="12">
        <v>1000</v>
      </c>
      <c r="B230" s="12">
        <v>51641105</v>
      </c>
      <c r="C230" s="13" t="s">
        <v>810</v>
      </c>
      <c r="D230" s="14" t="s">
        <v>3250</v>
      </c>
    </row>
    <row r="231" spans="1:4" x14ac:dyDescent="0.25">
      <c r="A231" s="12">
        <v>1000</v>
      </c>
      <c r="B231" s="12">
        <v>51641106</v>
      </c>
      <c r="C231" s="13" t="s">
        <v>813</v>
      </c>
      <c r="D231" s="14" t="s">
        <v>3251</v>
      </c>
    </row>
    <row r="232" spans="1:4" x14ac:dyDescent="0.25">
      <c r="A232" s="12">
        <v>1000</v>
      </c>
      <c r="B232" s="12">
        <v>51641107</v>
      </c>
      <c r="C232" s="13" t="s">
        <v>815</v>
      </c>
      <c r="D232" s="14" t="s">
        <v>3252</v>
      </c>
    </row>
    <row r="233" spans="1:4" x14ac:dyDescent="0.25">
      <c r="A233" s="12">
        <v>1000</v>
      </c>
      <c r="B233" s="12">
        <v>51641108</v>
      </c>
      <c r="C233" s="13" t="s">
        <v>818</v>
      </c>
      <c r="D233" s="14" t="s">
        <v>3253</v>
      </c>
    </row>
    <row r="234" spans="1:4" x14ac:dyDescent="0.25">
      <c r="A234" s="12">
        <v>1000</v>
      </c>
      <c r="B234" s="12">
        <v>51641109</v>
      </c>
      <c r="C234" s="13" t="s">
        <v>821</v>
      </c>
      <c r="D234" s="14" t="s">
        <v>3254</v>
      </c>
    </row>
    <row r="235" spans="1:4" x14ac:dyDescent="0.25">
      <c r="A235" s="12">
        <v>1000</v>
      </c>
      <c r="B235" s="12">
        <v>51641110</v>
      </c>
      <c r="C235" s="13" t="s">
        <v>824</v>
      </c>
      <c r="D235" s="14" t="s">
        <v>3255</v>
      </c>
    </row>
    <row r="236" spans="1:4" x14ac:dyDescent="0.25">
      <c r="A236" s="12">
        <v>1000</v>
      </c>
      <c r="B236" s="12">
        <v>51641111</v>
      </c>
      <c r="C236" s="13" t="s">
        <v>3256</v>
      </c>
      <c r="D236" s="14" t="s">
        <v>3257</v>
      </c>
    </row>
    <row r="237" spans="1:4" x14ac:dyDescent="0.25">
      <c r="A237" s="12">
        <v>1000</v>
      </c>
      <c r="B237" s="12">
        <v>51641112</v>
      </c>
      <c r="C237" s="13" t="s">
        <v>3258</v>
      </c>
      <c r="D237" s="14" t="s">
        <v>3259</v>
      </c>
    </row>
    <row r="238" spans="1:4" x14ac:dyDescent="0.25">
      <c r="A238" s="12">
        <v>1000</v>
      </c>
      <c r="B238" s="12">
        <v>51641113</v>
      </c>
      <c r="C238" s="13" t="s">
        <v>834</v>
      </c>
      <c r="D238" s="14" t="s">
        <v>3260</v>
      </c>
    </row>
    <row r="239" spans="1:4" x14ac:dyDescent="0.25">
      <c r="A239" s="12">
        <v>1000</v>
      </c>
      <c r="B239" s="12">
        <v>51641114</v>
      </c>
      <c r="C239" s="13" t="s">
        <v>837</v>
      </c>
      <c r="D239" s="14" t="s">
        <v>3261</v>
      </c>
    </row>
    <row r="240" spans="1:4" x14ac:dyDescent="0.25">
      <c r="A240" s="12">
        <v>1000</v>
      </c>
      <c r="B240" s="12">
        <v>51641115</v>
      </c>
      <c r="C240" s="13" t="s">
        <v>3262</v>
      </c>
      <c r="D240" s="14" t="s">
        <v>3263</v>
      </c>
    </row>
    <row r="241" spans="1:4" x14ac:dyDescent="0.25">
      <c r="A241" s="12">
        <v>1000</v>
      </c>
      <c r="B241" s="12">
        <v>51641116</v>
      </c>
      <c r="C241" s="13" t="s">
        <v>843</v>
      </c>
      <c r="D241" s="14" t="s">
        <v>3264</v>
      </c>
    </row>
    <row r="242" spans="1:4" ht="25" x14ac:dyDescent="0.25">
      <c r="A242" s="12">
        <v>1000</v>
      </c>
      <c r="B242" s="12">
        <v>51641117</v>
      </c>
      <c r="C242" s="13" t="s">
        <v>846</v>
      </c>
      <c r="D242" s="14" t="s">
        <v>3265</v>
      </c>
    </row>
    <row r="243" spans="1:4" x14ac:dyDescent="0.25">
      <c r="A243" s="12">
        <v>1000</v>
      </c>
      <c r="B243" s="12">
        <v>51641118</v>
      </c>
      <c r="C243" s="13" t="s">
        <v>849</v>
      </c>
      <c r="D243" s="14" t="s">
        <v>3266</v>
      </c>
    </row>
    <row r="244" spans="1:4" ht="25" x14ac:dyDescent="0.25">
      <c r="A244" s="12">
        <v>1000</v>
      </c>
      <c r="B244" s="12">
        <v>51641199</v>
      </c>
      <c r="C244" s="13" t="s">
        <v>854</v>
      </c>
      <c r="D244" s="14" t="s">
        <v>3267</v>
      </c>
    </row>
    <row r="245" spans="1:4" x14ac:dyDescent="0.25">
      <c r="A245" s="12">
        <v>1000</v>
      </c>
      <c r="B245" s="12">
        <v>51642102</v>
      </c>
      <c r="C245" s="13" t="s">
        <v>3268</v>
      </c>
      <c r="D245" s="14" t="s">
        <v>3269</v>
      </c>
    </row>
    <row r="246" spans="1:4" ht="25" x14ac:dyDescent="0.25">
      <c r="A246" s="12">
        <v>1000</v>
      </c>
      <c r="B246" s="12">
        <v>51642103</v>
      </c>
      <c r="C246" s="13" t="s">
        <v>3270</v>
      </c>
      <c r="D246" s="14" t="s">
        <v>3271</v>
      </c>
    </row>
    <row r="247" spans="1:4" x14ac:dyDescent="0.25">
      <c r="A247" s="12">
        <v>1000</v>
      </c>
      <c r="B247" s="12">
        <v>51642104</v>
      </c>
      <c r="C247" s="13" t="s">
        <v>3272</v>
      </c>
      <c r="D247" s="14" t="s">
        <v>3273</v>
      </c>
    </row>
    <row r="248" spans="1:4" x14ac:dyDescent="0.25">
      <c r="A248" s="12">
        <v>1000</v>
      </c>
      <c r="B248" s="12">
        <v>51642105</v>
      </c>
      <c r="C248" s="13" t="s">
        <v>3274</v>
      </c>
      <c r="D248" s="14" t="s">
        <v>3275</v>
      </c>
    </row>
    <row r="249" spans="1:4" x14ac:dyDescent="0.25">
      <c r="A249" s="12">
        <v>1000</v>
      </c>
      <c r="B249" s="12">
        <v>51642106</v>
      </c>
      <c r="C249" s="13" t="s">
        <v>3276</v>
      </c>
      <c r="D249" s="14" t="s">
        <v>3277</v>
      </c>
    </row>
    <row r="250" spans="1:4" x14ac:dyDescent="0.25">
      <c r="A250" s="12">
        <v>1000</v>
      </c>
      <c r="B250" s="12">
        <v>51642107</v>
      </c>
      <c r="C250" s="13" t="s">
        <v>875</v>
      </c>
      <c r="D250" s="14" t="s">
        <v>3278</v>
      </c>
    </row>
    <row r="251" spans="1:4" x14ac:dyDescent="0.25">
      <c r="A251" s="12">
        <v>1000</v>
      </c>
      <c r="B251" s="12">
        <v>51642108</v>
      </c>
      <c r="C251" s="13" t="s">
        <v>878</v>
      </c>
      <c r="D251" s="14" t="s">
        <v>3279</v>
      </c>
    </row>
    <row r="252" spans="1:4" x14ac:dyDescent="0.25">
      <c r="A252" s="12">
        <v>1000</v>
      </c>
      <c r="B252" s="12">
        <v>51642109</v>
      </c>
      <c r="C252" s="13" t="s">
        <v>3280</v>
      </c>
      <c r="D252" s="14" t="s">
        <v>3281</v>
      </c>
    </row>
    <row r="253" spans="1:4" ht="25" x14ac:dyDescent="0.25">
      <c r="A253" s="12">
        <v>1000</v>
      </c>
      <c r="B253" s="12">
        <v>51642110</v>
      </c>
      <c r="C253" s="13" t="s">
        <v>3282</v>
      </c>
      <c r="D253" s="14" t="s">
        <v>3283</v>
      </c>
    </row>
    <row r="254" spans="1:4" ht="25" x14ac:dyDescent="0.25">
      <c r="A254" s="12">
        <v>1000</v>
      </c>
      <c r="B254" s="12">
        <v>51642111</v>
      </c>
      <c r="C254" s="13" t="s">
        <v>3284</v>
      </c>
      <c r="D254" s="14" t="s">
        <v>3285</v>
      </c>
    </row>
    <row r="255" spans="1:4" ht="25" x14ac:dyDescent="0.25">
      <c r="A255" s="12">
        <v>1000</v>
      </c>
      <c r="B255" s="12">
        <v>51642112</v>
      </c>
      <c r="C255" s="13" t="s">
        <v>3286</v>
      </c>
      <c r="D255" s="14" t="s">
        <v>3287</v>
      </c>
    </row>
    <row r="256" spans="1:4" x14ac:dyDescent="0.25">
      <c r="A256" s="12">
        <v>1000</v>
      </c>
      <c r="B256" s="12">
        <v>51642194</v>
      </c>
      <c r="C256" s="13" t="s">
        <v>896</v>
      </c>
      <c r="D256" s="14" t="s">
        <v>3288</v>
      </c>
    </row>
    <row r="257" spans="1:4" x14ac:dyDescent="0.25">
      <c r="A257" s="12">
        <v>1000</v>
      </c>
      <c r="B257" s="12">
        <v>51642195</v>
      </c>
      <c r="C257" s="13" t="s">
        <v>3289</v>
      </c>
      <c r="D257" s="14" t="s">
        <v>3290</v>
      </c>
    </row>
    <row r="258" spans="1:4" x14ac:dyDescent="0.25">
      <c r="A258" s="12">
        <v>1000</v>
      </c>
      <c r="B258" s="12">
        <v>51642196</v>
      </c>
      <c r="C258" s="13" t="s">
        <v>902</v>
      </c>
      <c r="D258" s="14" t="s">
        <v>3291</v>
      </c>
    </row>
    <row r="259" spans="1:4" ht="37.5" x14ac:dyDescent="0.25">
      <c r="A259" s="12">
        <v>1000</v>
      </c>
      <c r="B259" s="12">
        <v>51642197</v>
      </c>
      <c r="C259" s="13" t="s">
        <v>3292</v>
      </c>
      <c r="D259" s="14" t="s">
        <v>3293</v>
      </c>
    </row>
    <row r="260" spans="1:4" x14ac:dyDescent="0.25">
      <c r="A260" s="12">
        <v>1000</v>
      </c>
      <c r="B260" s="12">
        <v>51642198</v>
      </c>
      <c r="C260" s="13" t="s">
        <v>3294</v>
      </c>
      <c r="D260" s="14" t="s">
        <v>3295</v>
      </c>
    </row>
    <row r="261" spans="1:4" x14ac:dyDescent="0.25">
      <c r="A261" s="12">
        <v>1000</v>
      </c>
      <c r="B261" s="12">
        <v>51642199</v>
      </c>
      <c r="C261" s="13" t="s">
        <v>912</v>
      </c>
      <c r="D261" s="14" t="s">
        <v>3296</v>
      </c>
    </row>
    <row r="262" spans="1:4" x14ac:dyDescent="0.25">
      <c r="A262" s="12">
        <v>1000</v>
      </c>
      <c r="B262" s="12">
        <v>51643103</v>
      </c>
      <c r="C262" s="13" t="s">
        <v>915</v>
      </c>
      <c r="D262" s="14" t="s">
        <v>3297</v>
      </c>
    </row>
    <row r="263" spans="1:4" x14ac:dyDescent="0.25">
      <c r="A263" s="12">
        <v>1000</v>
      </c>
      <c r="B263" s="12">
        <v>51643104</v>
      </c>
      <c r="C263" s="13" t="s">
        <v>917</v>
      </c>
      <c r="D263" s="14" t="s">
        <v>3298</v>
      </c>
    </row>
    <row r="264" spans="1:4" x14ac:dyDescent="0.25">
      <c r="A264" s="12">
        <v>1000</v>
      </c>
      <c r="B264" s="12">
        <v>51643105</v>
      </c>
      <c r="C264" s="13" t="s">
        <v>920</v>
      </c>
      <c r="D264" s="14" t="s">
        <v>3299</v>
      </c>
    </row>
    <row r="265" spans="1:4" x14ac:dyDescent="0.25">
      <c r="A265" s="12">
        <v>1000</v>
      </c>
      <c r="B265" s="12">
        <v>51643106</v>
      </c>
      <c r="C265" s="13" t="s">
        <v>922</v>
      </c>
      <c r="D265" s="14" t="s">
        <v>3300</v>
      </c>
    </row>
    <row r="266" spans="1:4" ht="50" x14ac:dyDescent="0.25">
      <c r="A266" s="12">
        <v>1000</v>
      </c>
      <c r="B266" s="12">
        <v>51643107</v>
      </c>
      <c r="C266" s="13" t="s">
        <v>926</v>
      </c>
      <c r="D266" s="14" t="s">
        <v>3301</v>
      </c>
    </row>
    <row r="267" spans="1:4" ht="50" x14ac:dyDescent="0.25">
      <c r="A267" s="12">
        <v>1000</v>
      </c>
      <c r="B267" s="12">
        <v>51643108</v>
      </c>
      <c r="C267" s="13" t="s">
        <v>930</v>
      </c>
      <c r="D267" s="14" t="s">
        <v>3302</v>
      </c>
    </row>
    <row r="268" spans="1:4" ht="25" x14ac:dyDescent="0.25">
      <c r="A268" s="12">
        <v>1000</v>
      </c>
      <c r="B268" s="12">
        <v>51643203</v>
      </c>
      <c r="C268" s="13" t="s">
        <v>933</v>
      </c>
      <c r="D268" s="14" t="s">
        <v>3303</v>
      </c>
    </row>
    <row r="269" spans="1:4" ht="25" x14ac:dyDescent="0.25">
      <c r="A269" s="12">
        <v>1000</v>
      </c>
      <c r="B269" s="12">
        <v>51643206</v>
      </c>
      <c r="C269" s="13" t="s">
        <v>936</v>
      </c>
      <c r="D269" s="14" t="s">
        <v>3304</v>
      </c>
    </row>
    <row r="270" spans="1:4" x14ac:dyDescent="0.25">
      <c r="A270" s="12">
        <v>1000</v>
      </c>
      <c r="B270" s="12">
        <v>51661101</v>
      </c>
      <c r="C270" s="13" t="s">
        <v>938</v>
      </c>
      <c r="D270" s="14" t="s">
        <v>3305</v>
      </c>
    </row>
    <row r="271" spans="1:4" x14ac:dyDescent="0.25">
      <c r="A271" s="12">
        <v>1000</v>
      </c>
      <c r="B271" s="12">
        <v>51661102</v>
      </c>
      <c r="C271" s="13" t="s">
        <v>940</v>
      </c>
      <c r="D271" s="14" t="s">
        <v>3306</v>
      </c>
    </row>
    <row r="272" spans="1:4" x14ac:dyDescent="0.25">
      <c r="A272" s="12">
        <v>1000</v>
      </c>
      <c r="B272" s="12">
        <v>51661103</v>
      </c>
      <c r="C272" s="13" t="s">
        <v>943</v>
      </c>
      <c r="D272" s="14" t="s">
        <v>3307</v>
      </c>
    </row>
    <row r="273" spans="1:4" x14ac:dyDescent="0.25">
      <c r="A273" s="12">
        <v>1000</v>
      </c>
      <c r="B273" s="12">
        <v>51661199</v>
      </c>
      <c r="C273" s="13" t="s">
        <v>945</v>
      </c>
      <c r="D273" s="14" t="s">
        <v>3308</v>
      </c>
    </row>
    <row r="274" spans="1:4" ht="25" x14ac:dyDescent="0.25">
      <c r="A274" s="12">
        <v>1000</v>
      </c>
      <c r="B274" s="12">
        <v>51662101</v>
      </c>
      <c r="C274" s="13" t="s">
        <v>948</v>
      </c>
      <c r="D274" s="14" t="s">
        <v>3309</v>
      </c>
    </row>
    <row r="275" spans="1:4" ht="25" x14ac:dyDescent="0.25">
      <c r="A275" s="12">
        <v>1000</v>
      </c>
      <c r="B275" s="12">
        <v>51662102</v>
      </c>
      <c r="C275" s="13" t="s">
        <v>3310</v>
      </c>
      <c r="D275" s="14" t="s">
        <v>3311</v>
      </c>
    </row>
    <row r="276" spans="1:4" ht="37.5" x14ac:dyDescent="0.25">
      <c r="A276" s="12">
        <v>1000</v>
      </c>
      <c r="B276" s="12">
        <v>51662103</v>
      </c>
      <c r="C276" s="13" t="s">
        <v>3312</v>
      </c>
      <c r="D276" s="14" t="s">
        <v>3313</v>
      </c>
    </row>
    <row r="277" spans="1:4" x14ac:dyDescent="0.25">
      <c r="A277" s="12">
        <v>1000</v>
      </c>
      <c r="B277" s="12">
        <v>51662104</v>
      </c>
      <c r="C277" s="13" t="s">
        <v>957</v>
      </c>
      <c r="D277" s="14" t="s">
        <v>3314</v>
      </c>
    </row>
    <row r="278" spans="1:4" x14ac:dyDescent="0.25">
      <c r="A278" s="12">
        <v>1000</v>
      </c>
      <c r="B278" s="12">
        <v>51662105</v>
      </c>
      <c r="C278" s="13" t="s">
        <v>960</v>
      </c>
      <c r="D278" s="14" t="s">
        <v>3315</v>
      </c>
    </row>
    <row r="279" spans="1:4" x14ac:dyDescent="0.25">
      <c r="A279" s="12">
        <v>1000</v>
      </c>
      <c r="B279" s="12">
        <v>51662106</v>
      </c>
      <c r="C279" s="13" t="s">
        <v>963</v>
      </c>
      <c r="D279" s="14" t="s">
        <v>3316</v>
      </c>
    </row>
    <row r="280" spans="1:4" x14ac:dyDescent="0.25">
      <c r="A280" s="12">
        <v>1000</v>
      </c>
      <c r="B280" s="12">
        <v>51662107</v>
      </c>
      <c r="C280" s="13" t="s">
        <v>965</v>
      </c>
      <c r="D280" s="14" t="s">
        <v>3317</v>
      </c>
    </row>
    <row r="281" spans="1:4" ht="25" x14ac:dyDescent="0.25">
      <c r="A281" s="12">
        <v>1000</v>
      </c>
      <c r="B281" s="12">
        <v>51662108</v>
      </c>
      <c r="C281" s="13" t="s">
        <v>968</v>
      </c>
      <c r="D281" s="14" t="s">
        <v>3318</v>
      </c>
    </row>
    <row r="282" spans="1:4" x14ac:dyDescent="0.25">
      <c r="A282" s="12">
        <v>1000</v>
      </c>
      <c r="B282" s="12">
        <v>51662109</v>
      </c>
      <c r="C282" s="13" t="s">
        <v>970</v>
      </c>
      <c r="D282" s="14" t="s">
        <v>3319</v>
      </c>
    </row>
    <row r="283" spans="1:4" x14ac:dyDescent="0.25">
      <c r="A283" s="12">
        <v>1000</v>
      </c>
      <c r="B283" s="12">
        <v>51662110</v>
      </c>
      <c r="C283" s="13" t="s">
        <v>972</v>
      </c>
      <c r="D283" s="14" t="s">
        <v>3320</v>
      </c>
    </row>
    <row r="284" spans="1:4" x14ac:dyDescent="0.25">
      <c r="A284" s="12">
        <v>1000</v>
      </c>
      <c r="B284" s="12">
        <v>51662111</v>
      </c>
      <c r="C284" s="13" t="s">
        <v>974</v>
      </c>
      <c r="D284" s="14" t="s">
        <v>3321</v>
      </c>
    </row>
    <row r="285" spans="1:4" x14ac:dyDescent="0.25">
      <c r="A285" s="12">
        <v>1000</v>
      </c>
      <c r="B285" s="12">
        <v>51662112</v>
      </c>
      <c r="C285" s="13" t="s">
        <v>976</v>
      </c>
      <c r="D285" s="14" t="s">
        <v>3322</v>
      </c>
    </row>
    <row r="286" spans="1:4" ht="25" x14ac:dyDescent="0.25">
      <c r="A286" s="12">
        <v>1000</v>
      </c>
      <c r="B286" s="12">
        <v>51663101</v>
      </c>
      <c r="C286" s="13" t="s">
        <v>3323</v>
      </c>
      <c r="D286" s="14" t="s">
        <v>3324</v>
      </c>
    </row>
    <row r="287" spans="1:4" ht="25" x14ac:dyDescent="0.25">
      <c r="A287" s="12">
        <v>1000</v>
      </c>
      <c r="B287" s="12">
        <v>51663102</v>
      </c>
      <c r="C287" s="13" t="s">
        <v>982</v>
      </c>
      <c r="D287" s="14" t="s">
        <v>3325</v>
      </c>
    </row>
    <row r="288" spans="1:4" ht="25" x14ac:dyDescent="0.25">
      <c r="A288" s="12">
        <v>1000</v>
      </c>
      <c r="B288" s="12">
        <v>51663103</v>
      </c>
      <c r="C288" s="13" t="s">
        <v>985</v>
      </c>
      <c r="D288" s="14" t="s">
        <v>3326</v>
      </c>
    </row>
    <row r="289" spans="1:4" ht="25" x14ac:dyDescent="0.25">
      <c r="A289" s="12">
        <v>1000</v>
      </c>
      <c r="B289" s="12">
        <v>51663104</v>
      </c>
      <c r="C289" s="13" t="s">
        <v>988</v>
      </c>
      <c r="D289" s="14" t="s">
        <v>3327</v>
      </c>
    </row>
    <row r="290" spans="1:4" ht="25" x14ac:dyDescent="0.25">
      <c r="A290" s="12">
        <v>1000</v>
      </c>
      <c r="B290" s="12">
        <v>51663121</v>
      </c>
      <c r="C290" s="13" t="s">
        <v>3328</v>
      </c>
      <c r="D290" s="14" t="s">
        <v>3329</v>
      </c>
    </row>
    <row r="291" spans="1:4" ht="25" x14ac:dyDescent="0.25">
      <c r="A291" s="12">
        <v>1000</v>
      </c>
      <c r="B291" s="12">
        <v>51663199</v>
      </c>
      <c r="C291" s="13" t="s">
        <v>994</v>
      </c>
      <c r="D291" s="14" t="s">
        <v>3330</v>
      </c>
    </row>
    <row r="292" spans="1:4" ht="25" x14ac:dyDescent="0.25">
      <c r="A292" s="12">
        <v>1000</v>
      </c>
      <c r="B292" s="12">
        <v>51664101</v>
      </c>
      <c r="C292" s="13" t="s">
        <v>996</v>
      </c>
      <c r="D292" s="14" t="s">
        <v>3331</v>
      </c>
    </row>
    <row r="293" spans="1:4" x14ac:dyDescent="0.25">
      <c r="A293" s="12">
        <v>1000</v>
      </c>
      <c r="B293" s="12">
        <v>51665101</v>
      </c>
      <c r="C293" s="13" t="s">
        <v>999</v>
      </c>
      <c r="D293" s="14" t="s">
        <v>3332</v>
      </c>
    </row>
    <row r="294" spans="1:4" x14ac:dyDescent="0.25">
      <c r="A294" s="12">
        <v>1000</v>
      </c>
      <c r="B294" s="12">
        <v>51665103</v>
      </c>
      <c r="C294" s="13" t="s">
        <v>1001</v>
      </c>
      <c r="D294" s="14" t="s">
        <v>3333</v>
      </c>
    </row>
    <row r="295" spans="1:4" x14ac:dyDescent="0.25">
      <c r="A295" s="12">
        <v>1000</v>
      </c>
      <c r="B295" s="12">
        <v>51665199</v>
      </c>
      <c r="C295" s="13" t="s">
        <v>1003</v>
      </c>
      <c r="D295" s="14" t="s">
        <v>3334</v>
      </c>
    </row>
    <row r="296" spans="1:4" ht="25" x14ac:dyDescent="0.25">
      <c r="A296" s="12">
        <v>1000</v>
      </c>
      <c r="B296" s="12">
        <v>51691201</v>
      </c>
      <c r="C296" s="13" t="s">
        <v>1006</v>
      </c>
      <c r="D296" s="14" t="s">
        <v>3335</v>
      </c>
    </row>
    <row r="297" spans="1:4" ht="25" x14ac:dyDescent="0.25">
      <c r="A297" s="12">
        <v>1000</v>
      </c>
      <c r="B297" s="12">
        <v>51691202</v>
      </c>
      <c r="C297" s="13" t="s">
        <v>1009</v>
      </c>
      <c r="D297" s="14" t="s">
        <v>3336</v>
      </c>
    </row>
    <row r="298" spans="1:4" x14ac:dyDescent="0.25">
      <c r="A298" s="12">
        <v>1000</v>
      </c>
      <c r="B298" s="12">
        <v>51691501</v>
      </c>
      <c r="C298" s="13" t="s">
        <v>1015</v>
      </c>
      <c r="D298" s="14" t="s">
        <v>3337</v>
      </c>
    </row>
    <row r="299" spans="1:4" ht="37.5" x14ac:dyDescent="0.25">
      <c r="A299" s="12">
        <v>1000</v>
      </c>
      <c r="B299" s="12">
        <v>51691502</v>
      </c>
      <c r="C299" s="13" t="s">
        <v>1018</v>
      </c>
      <c r="D299" s="14" t="s">
        <v>3338</v>
      </c>
    </row>
    <row r="300" spans="1:4" ht="25" x14ac:dyDescent="0.25">
      <c r="A300" s="12">
        <v>1000</v>
      </c>
      <c r="B300" s="12">
        <v>51691902</v>
      </c>
      <c r="C300" s="13" t="s">
        <v>1024</v>
      </c>
      <c r="D300" s="14" t="s">
        <v>3339</v>
      </c>
    </row>
    <row r="301" spans="1:4" ht="25" x14ac:dyDescent="0.25">
      <c r="A301" s="12">
        <v>1000</v>
      </c>
      <c r="B301" s="12">
        <v>51691907</v>
      </c>
      <c r="C301" s="13" t="s">
        <v>1027</v>
      </c>
      <c r="D301" s="14" t="s">
        <v>3340</v>
      </c>
    </row>
    <row r="302" spans="1:4" ht="25" x14ac:dyDescent="0.25">
      <c r="A302" s="12">
        <v>1000</v>
      </c>
      <c r="B302" s="12">
        <v>51691908</v>
      </c>
      <c r="C302" s="13" t="s">
        <v>1030</v>
      </c>
      <c r="D302" s="14" t="s">
        <v>3341</v>
      </c>
    </row>
    <row r="303" spans="1:4" x14ac:dyDescent="0.25">
      <c r="A303" s="12">
        <v>1000</v>
      </c>
      <c r="B303" s="12">
        <v>51691909</v>
      </c>
      <c r="C303" s="13" t="s">
        <v>1033</v>
      </c>
      <c r="D303" s="14" t="s">
        <v>3342</v>
      </c>
    </row>
    <row r="304" spans="1:4" x14ac:dyDescent="0.25">
      <c r="A304" s="12">
        <v>1000</v>
      </c>
      <c r="B304" s="12">
        <v>51691910</v>
      </c>
      <c r="C304" s="13" t="s">
        <v>3343</v>
      </c>
      <c r="D304" s="14" t="s">
        <v>3344</v>
      </c>
    </row>
    <row r="305" spans="1:4" ht="25" x14ac:dyDescent="0.25">
      <c r="A305" s="12">
        <v>1000</v>
      </c>
      <c r="B305" s="12">
        <v>51691911</v>
      </c>
      <c r="C305" s="13" t="s">
        <v>1039</v>
      </c>
      <c r="D305" s="14" t="s">
        <v>3345</v>
      </c>
    </row>
    <row r="306" spans="1:4" ht="37.5" x14ac:dyDescent="0.25">
      <c r="A306" s="12">
        <v>1000</v>
      </c>
      <c r="B306" s="12">
        <v>51691912</v>
      </c>
      <c r="C306" s="13" t="s">
        <v>1042</v>
      </c>
      <c r="D306" s="14" t="s">
        <v>3346</v>
      </c>
    </row>
    <row r="307" spans="1:4" ht="37.5" x14ac:dyDescent="0.25">
      <c r="A307" s="12">
        <v>1000</v>
      </c>
      <c r="B307" s="12">
        <v>51691913</v>
      </c>
      <c r="C307" s="13" t="s">
        <v>3347</v>
      </c>
      <c r="D307" s="14" t="s">
        <v>3348</v>
      </c>
    </row>
    <row r="308" spans="1:4" x14ac:dyDescent="0.25">
      <c r="A308" s="12">
        <v>1000</v>
      </c>
      <c r="B308" s="12">
        <v>51691914</v>
      </c>
      <c r="C308" s="13" t="s">
        <v>1048</v>
      </c>
      <c r="D308" s="14" t="s">
        <v>3349</v>
      </c>
    </row>
    <row r="309" spans="1:4" ht="25" x14ac:dyDescent="0.25">
      <c r="A309" s="12">
        <v>1000</v>
      </c>
      <c r="B309" s="12">
        <v>51691998</v>
      </c>
      <c r="C309" s="13" t="s">
        <v>1051</v>
      </c>
      <c r="D309" s="14" t="s">
        <v>3350</v>
      </c>
    </row>
    <row r="310" spans="1:4" x14ac:dyDescent="0.25">
      <c r="A310" s="12">
        <v>1000</v>
      </c>
      <c r="B310" s="12">
        <v>51691999</v>
      </c>
      <c r="C310" s="13" t="s">
        <v>1054</v>
      </c>
      <c r="D310" s="14" t="s">
        <v>3351</v>
      </c>
    </row>
    <row r="311" spans="1:4" x14ac:dyDescent="0.25">
      <c r="A311" s="12">
        <v>1000</v>
      </c>
      <c r="B311" s="12">
        <v>51710121</v>
      </c>
      <c r="C311" s="13" t="s">
        <v>1057</v>
      </c>
      <c r="D311" s="14" t="s">
        <v>3352</v>
      </c>
    </row>
    <row r="312" spans="1:4" x14ac:dyDescent="0.25">
      <c r="A312" s="12">
        <v>1000</v>
      </c>
      <c r="B312" s="12">
        <v>51710211</v>
      </c>
      <c r="C312" s="13" t="s">
        <v>3353</v>
      </c>
      <c r="D312" s="14" t="s">
        <v>3354</v>
      </c>
    </row>
    <row r="313" spans="1:4" x14ac:dyDescent="0.25">
      <c r="A313" s="12">
        <v>1000</v>
      </c>
      <c r="B313" s="12">
        <v>51710221</v>
      </c>
      <c r="C313" s="13" t="s">
        <v>3355</v>
      </c>
      <c r="D313" s="14" t="s">
        <v>3356</v>
      </c>
    </row>
    <row r="314" spans="1:4" x14ac:dyDescent="0.25">
      <c r="A314" s="12">
        <v>1000</v>
      </c>
      <c r="B314" s="12">
        <v>51711111</v>
      </c>
      <c r="C314" s="13" t="s">
        <v>1066</v>
      </c>
      <c r="D314" s="14" t="s">
        <v>3357</v>
      </c>
    </row>
    <row r="315" spans="1:4" x14ac:dyDescent="0.25">
      <c r="A315" s="12">
        <v>1000</v>
      </c>
      <c r="B315" s="12">
        <v>51712111</v>
      </c>
      <c r="C315" s="13" t="s">
        <v>3358</v>
      </c>
      <c r="D315" s="14" t="s">
        <v>3359</v>
      </c>
    </row>
    <row r="316" spans="1:4" x14ac:dyDescent="0.25">
      <c r="A316" s="12">
        <v>1000</v>
      </c>
      <c r="B316" s="12">
        <v>51713111</v>
      </c>
      <c r="C316" s="13" t="s">
        <v>1072</v>
      </c>
      <c r="D316" s="14" t="s">
        <v>3360</v>
      </c>
    </row>
    <row r="317" spans="1:4" x14ac:dyDescent="0.25">
      <c r="A317" s="12">
        <v>1000</v>
      </c>
      <c r="B317" s="12">
        <v>51714111</v>
      </c>
      <c r="C317" s="13" t="s">
        <v>3361</v>
      </c>
      <c r="D317" s="14" t="s">
        <v>3362</v>
      </c>
    </row>
    <row r="318" spans="1:4" x14ac:dyDescent="0.25">
      <c r="A318" s="12">
        <v>1000</v>
      </c>
      <c r="B318" s="12">
        <v>51715111</v>
      </c>
      <c r="C318" s="13" t="s">
        <v>3363</v>
      </c>
      <c r="D318" s="14" t="s">
        <v>3364</v>
      </c>
    </row>
    <row r="319" spans="1:4" x14ac:dyDescent="0.25">
      <c r="A319" s="12">
        <v>1000</v>
      </c>
      <c r="B319" s="12">
        <v>51715211</v>
      </c>
      <c r="C319" s="13" t="s">
        <v>1081</v>
      </c>
      <c r="D319" s="14" t="s">
        <v>3365</v>
      </c>
    </row>
    <row r="320" spans="1:4" x14ac:dyDescent="0.25">
      <c r="A320" s="12">
        <v>1000</v>
      </c>
      <c r="B320" s="12">
        <v>51715311</v>
      </c>
      <c r="C320" s="13" t="s">
        <v>3366</v>
      </c>
      <c r="D320" s="14" t="s">
        <v>3367</v>
      </c>
    </row>
    <row r="321" spans="1:4" x14ac:dyDescent="0.25">
      <c r="A321" s="12">
        <v>1000</v>
      </c>
      <c r="B321" s="12">
        <v>51715411</v>
      </c>
      <c r="C321" s="13" t="s">
        <v>1087</v>
      </c>
      <c r="D321" s="14" t="s">
        <v>3368</v>
      </c>
    </row>
    <row r="322" spans="1:4" x14ac:dyDescent="0.25">
      <c r="A322" s="12">
        <v>1000</v>
      </c>
      <c r="B322" s="12">
        <v>51720211</v>
      </c>
      <c r="C322" s="13" t="s">
        <v>3369</v>
      </c>
      <c r="D322" s="14" t="s">
        <v>3370</v>
      </c>
    </row>
    <row r="323" spans="1:4" ht="25" x14ac:dyDescent="0.25">
      <c r="A323" s="12">
        <v>1000</v>
      </c>
      <c r="B323" s="12">
        <v>51721111</v>
      </c>
      <c r="C323" s="13" t="s">
        <v>3371</v>
      </c>
      <c r="D323" s="14" t="s">
        <v>3372</v>
      </c>
    </row>
    <row r="324" spans="1:4" x14ac:dyDescent="0.25">
      <c r="A324" s="12">
        <v>1000</v>
      </c>
      <c r="B324" s="12">
        <v>51722111</v>
      </c>
      <c r="C324" s="13" t="s">
        <v>3373</v>
      </c>
      <c r="D324" s="14" t="s">
        <v>3374</v>
      </c>
    </row>
    <row r="325" spans="1:4" x14ac:dyDescent="0.25">
      <c r="A325" s="12">
        <v>1000</v>
      </c>
      <c r="B325" s="12">
        <v>51723111</v>
      </c>
      <c r="C325" s="13" t="s">
        <v>1099</v>
      </c>
      <c r="D325" s="14" t="s">
        <v>3375</v>
      </c>
    </row>
    <row r="326" spans="1:4" x14ac:dyDescent="0.25">
      <c r="A326" s="12">
        <v>1000</v>
      </c>
      <c r="B326" s="12">
        <v>51724111</v>
      </c>
      <c r="C326" s="13" t="s">
        <v>3376</v>
      </c>
      <c r="D326" s="14" t="s">
        <v>3377</v>
      </c>
    </row>
    <row r="327" spans="1:4" x14ac:dyDescent="0.25">
      <c r="A327" s="12">
        <v>1000</v>
      </c>
      <c r="B327" s="12">
        <v>51725111</v>
      </c>
      <c r="C327" s="13" t="s">
        <v>3378</v>
      </c>
      <c r="D327" s="14" t="s">
        <v>3379</v>
      </c>
    </row>
    <row r="328" spans="1:4" x14ac:dyDescent="0.25">
      <c r="A328" s="12">
        <v>1000</v>
      </c>
      <c r="B328" s="12">
        <v>51725311</v>
      </c>
      <c r="C328" s="13" t="s">
        <v>3380</v>
      </c>
      <c r="D328" s="14" t="s">
        <v>3381</v>
      </c>
    </row>
    <row r="329" spans="1:4" x14ac:dyDescent="0.25">
      <c r="A329" s="12">
        <v>1000</v>
      </c>
      <c r="B329" s="12">
        <v>51725411</v>
      </c>
      <c r="C329" s="13" t="s">
        <v>1110</v>
      </c>
      <c r="D329" s="14" t="s">
        <v>3382</v>
      </c>
    </row>
    <row r="330" spans="1:4" x14ac:dyDescent="0.25">
      <c r="A330" s="12">
        <v>1000</v>
      </c>
      <c r="B330" s="12">
        <v>51730111</v>
      </c>
      <c r="C330" s="13" t="s">
        <v>3383</v>
      </c>
      <c r="D330" s="14" t="s">
        <v>3384</v>
      </c>
    </row>
    <row r="331" spans="1:4" x14ac:dyDescent="0.25">
      <c r="A331" s="12">
        <v>1000</v>
      </c>
      <c r="B331" s="12">
        <v>51730211</v>
      </c>
      <c r="C331" s="13" t="s">
        <v>3385</v>
      </c>
      <c r="D331" s="14" t="s">
        <v>3386</v>
      </c>
    </row>
    <row r="332" spans="1:4" ht="25" x14ac:dyDescent="0.25">
      <c r="A332" s="12">
        <v>1000</v>
      </c>
      <c r="B332" s="12">
        <v>51731111</v>
      </c>
      <c r="C332" s="13" t="s">
        <v>3387</v>
      </c>
      <c r="D332" s="14" t="s">
        <v>3388</v>
      </c>
    </row>
    <row r="333" spans="1:4" x14ac:dyDescent="0.25">
      <c r="A333" s="12">
        <v>1000</v>
      </c>
      <c r="B333" s="12">
        <v>51732111</v>
      </c>
      <c r="C333" s="13" t="s">
        <v>3389</v>
      </c>
      <c r="D333" s="14" t="s">
        <v>3390</v>
      </c>
    </row>
    <row r="334" spans="1:4" x14ac:dyDescent="0.25">
      <c r="A334" s="12">
        <v>1000</v>
      </c>
      <c r="B334" s="12">
        <v>51733111</v>
      </c>
      <c r="C334" s="13" t="s">
        <v>3391</v>
      </c>
      <c r="D334" s="14" t="s">
        <v>3392</v>
      </c>
    </row>
    <row r="335" spans="1:4" x14ac:dyDescent="0.25">
      <c r="A335" s="12">
        <v>1000</v>
      </c>
      <c r="B335" s="12">
        <v>51734111</v>
      </c>
      <c r="C335" s="13" t="s">
        <v>3393</v>
      </c>
      <c r="D335" s="14" t="s">
        <v>3394</v>
      </c>
    </row>
    <row r="336" spans="1:4" x14ac:dyDescent="0.25">
      <c r="A336" s="12">
        <v>1000</v>
      </c>
      <c r="B336" s="12">
        <v>51735111</v>
      </c>
      <c r="C336" s="13" t="s">
        <v>3395</v>
      </c>
      <c r="D336" s="14" t="s">
        <v>3396</v>
      </c>
    </row>
    <row r="337" spans="1:4" x14ac:dyDescent="0.25">
      <c r="A337" s="12">
        <v>1000</v>
      </c>
      <c r="B337" s="12">
        <v>51735311</v>
      </c>
      <c r="C337" s="13" t="s">
        <v>3397</v>
      </c>
      <c r="D337" s="14" t="s">
        <v>3398</v>
      </c>
    </row>
    <row r="338" spans="1:4" x14ac:dyDescent="0.25">
      <c r="A338" s="12">
        <v>1000</v>
      </c>
      <c r="B338" s="12">
        <v>51735411</v>
      </c>
      <c r="C338" s="13" t="s">
        <v>3399</v>
      </c>
      <c r="D338" s="14" t="s">
        <v>3400</v>
      </c>
    </row>
    <row r="339" spans="1:4" x14ac:dyDescent="0.25">
      <c r="A339" s="12">
        <v>1000</v>
      </c>
      <c r="B339" s="12">
        <v>51736111</v>
      </c>
      <c r="C339" s="13" t="s">
        <v>3401</v>
      </c>
      <c r="D339" s="14" t="s">
        <v>3402</v>
      </c>
    </row>
    <row r="340" spans="1:4" x14ac:dyDescent="0.25">
      <c r="A340" s="12">
        <v>1000</v>
      </c>
      <c r="B340" s="12">
        <v>51736211</v>
      </c>
      <c r="C340" s="13" t="s">
        <v>3403</v>
      </c>
      <c r="D340" s="14" t="s">
        <v>3404</v>
      </c>
    </row>
    <row r="341" spans="1:4" x14ac:dyDescent="0.25">
      <c r="A341" s="12">
        <v>1000</v>
      </c>
      <c r="B341" s="12">
        <v>51739811</v>
      </c>
      <c r="C341" s="13" t="s">
        <v>852</v>
      </c>
      <c r="D341" s="14" t="s">
        <v>3405</v>
      </c>
    </row>
    <row r="342" spans="1:4" x14ac:dyDescent="0.25">
      <c r="A342" s="12">
        <v>1000</v>
      </c>
      <c r="B342" s="12">
        <v>51740211</v>
      </c>
      <c r="C342" s="13" t="s">
        <v>3406</v>
      </c>
      <c r="D342" s="14" t="s">
        <v>3407</v>
      </c>
    </row>
    <row r="343" spans="1:4" x14ac:dyDescent="0.25">
      <c r="A343" s="12">
        <v>1000</v>
      </c>
      <c r="B343" s="12">
        <v>51740311</v>
      </c>
      <c r="C343" s="13" t="s">
        <v>3408</v>
      </c>
      <c r="D343" s="14" t="s">
        <v>3409</v>
      </c>
    </row>
    <row r="344" spans="1:4" x14ac:dyDescent="0.25">
      <c r="A344" s="12">
        <v>1000</v>
      </c>
      <c r="B344" s="12">
        <v>51750111</v>
      </c>
      <c r="C344" s="13" t="s">
        <v>1153</v>
      </c>
      <c r="D344" s="14" t="s">
        <v>3410</v>
      </c>
    </row>
    <row r="345" spans="1:4" x14ac:dyDescent="0.25">
      <c r="A345" s="12">
        <v>1000</v>
      </c>
      <c r="B345" s="12">
        <v>51750211</v>
      </c>
      <c r="C345" s="13" t="s">
        <v>1156</v>
      </c>
      <c r="D345" s="14" t="s">
        <v>3411</v>
      </c>
    </row>
    <row r="346" spans="1:4" x14ac:dyDescent="0.25">
      <c r="A346" s="12">
        <v>1000</v>
      </c>
      <c r="B346" s="12">
        <v>51750311</v>
      </c>
      <c r="C346" s="13" t="s">
        <v>1159</v>
      </c>
      <c r="D346" s="14" t="s">
        <v>3412</v>
      </c>
    </row>
    <row r="347" spans="1:4" x14ac:dyDescent="0.25">
      <c r="A347" s="12">
        <v>1000</v>
      </c>
      <c r="B347" s="12">
        <v>51750511</v>
      </c>
      <c r="C347" s="13" t="s">
        <v>1162</v>
      </c>
      <c r="D347" s="14" t="s">
        <v>3413</v>
      </c>
    </row>
    <row r="348" spans="1:4" x14ac:dyDescent="0.25">
      <c r="A348" s="12">
        <v>1000</v>
      </c>
      <c r="B348" s="12">
        <v>51750611</v>
      </c>
      <c r="C348" s="13" t="s">
        <v>1165</v>
      </c>
      <c r="D348" s="14" t="s">
        <v>3414</v>
      </c>
    </row>
    <row r="349" spans="1:4" x14ac:dyDescent="0.25">
      <c r="A349" s="12">
        <v>1000</v>
      </c>
      <c r="B349" s="12">
        <v>51760111</v>
      </c>
      <c r="C349" s="13" t="s">
        <v>3415</v>
      </c>
      <c r="D349" s="14" t="s">
        <v>3416</v>
      </c>
    </row>
    <row r="350" spans="1:4" ht="25" x14ac:dyDescent="0.25">
      <c r="A350" s="12">
        <v>1000</v>
      </c>
      <c r="B350" s="12">
        <v>52301101</v>
      </c>
      <c r="C350" s="13" t="s">
        <v>1170</v>
      </c>
      <c r="D350" s="14" t="s">
        <v>3417</v>
      </c>
    </row>
    <row r="351" spans="1:4" ht="37.5" x14ac:dyDescent="0.25">
      <c r="A351" s="12">
        <v>1000</v>
      </c>
      <c r="B351" s="12">
        <v>52301102</v>
      </c>
      <c r="C351" s="13" t="s">
        <v>1173</v>
      </c>
      <c r="D351" s="14" t="s">
        <v>3418</v>
      </c>
    </row>
    <row r="352" spans="1:4" x14ac:dyDescent="0.25">
      <c r="A352" s="12">
        <v>1000</v>
      </c>
      <c r="B352" s="12">
        <v>52301198</v>
      </c>
      <c r="C352" s="13" t="s">
        <v>1176</v>
      </c>
      <c r="D352" s="14" t="s">
        <v>3419</v>
      </c>
    </row>
    <row r="353" spans="1:4" x14ac:dyDescent="0.25">
      <c r="A353" s="12">
        <v>1000</v>
      </c>
      <c r="B353" s="12">
        <v>53110403</v>
      </c>
      <c r="C353" s="13" t="s">
        <v>1185</v>
      </c>
      <c r="D353" s="14" t="s">
        <v>3058</v>
      </c>
    </row>
    <row r="354" spans="1:4" x14ac:dyDescent="0.25">
      <c r="A354" s="12">
        <v>1000</v>
      </c>
      <c r="B354" s="12">
        <v>53110404</v>
      </c>
      <c r="C354" s="13" t="s">
        <v>1188</v>
      </c>
      <c r="D354" s="14" t="s">
        <v>3059</v>
      </c>
    </row>
    <row r="355" spans="1:4" x14ac:dyDescent="0.25">
      <c r="A355" s="12">
        <v>1000</v>
      </c>
      <c r="B355" s="12">
        <v>53132111</v>
      </c>
      <c r="C355" s="13" t="s">
        <v>1195</v>
      </c>
      <c r="D355" s="14" t="s">
        <v>3084</v>
      </c>
    </row>
    <row r="356" spans="1:4" x14ac:dyDescent="0.25">
      <c r="A356" s="12">
        <v>1000</v>
      </c>
      <c r="B356" s="12">
        <v>53132112</v>
      </c>
      <c r="C356" s="13" t="s">
        <v>1198</v>
      </c>
      <c r="D356" s="14" t="s">
        <v>3085</v>
      </c>
    </row>
    <row r="357" spans="1:4" x14ac:dyDescent="0.25">
      <c r="A357" s="12">
        <v>1000</v>
      </c>
      <c r="B357" s="12">
        <v>53132114</v>
      </c>
      <c r="C357" s="13" t="s">
        <v>1201</v>
      </c>
      <c r="D357" s="14" t="s">
        <v>3086</v>
      </c>
    </row>
    <row r="358" spans="1:4" x14ac:dyDescent="0.25">
      <c r="A358" s="12">
        <v>1000</v>
      </c>
      <c r="B358" s="12">
        <v>53132115</v>
      </c>
      <c r="C358" s="13" t="s">
        <v>1204</v>
      </c>
      <c r="D358" s="14" t="s">
        <v>3087</v>
      </c>
    </row>
    <row r="359" spans="1:4" x14ac:dyDescent="0.25">
      <c r="A359" s="12">
        <v>1000</v>
      </c>
      <c r="B359" s="12">
        <v>53132116</v>
      </c>
      <c r="C359" s="13" t="s">
        <v>1207</v>
      </c>
      <c r="D359" s="14" t="s">
        <v>3088</v>
      </c>
    </row>
    <row r="360" spans="1:4" x14ac:dyDescent="0.25">
      <c r="A360" s="12">
        <v>1000</v>
      </c>
      <c r="B360" s="12">
        <v>53132117</v>
      </c>
      <c r="C360" s="13" t="s">
        <v>1210</v>
      </c>
      <c r="D360" s="14" t="s">
        <v>3089</v>
      </c>
    </row>
    <row r="361" spans="1:4" x14ac:dyDescent="0.25">
      <c r="A361" s="12">
        <v>1000</v>
      </c>
      <c r="B361" s="12">
        <v>53132118</v>
      </c>
      <c r="C361" s="13" t="s">
        <v>1213</v>
      </c>
      <c r="D361" s="14" t="s">
        <v>3090</v>
      </c>
    </row>
    <row r="362" spans="1:4" x14ac:dyDescent="0.25">
      <c r="A362" s="12">
        <v>1000</v>
      </c>
      <c r="B362" s="12">
        <v>53132119</v>
      </c>
      <c r="C362" s="13" t="s">
        <v>1216</v>
      </c>
      <c r="D362" s="14" t="s">
        <v>3091</v>
      </c>
    </row>
    <row r="363" spans="1:4" ht="25" x14ac:dyDescent="0.25">
      <c r="A363" s="12">
        <v>1000</v>
      </c>
      <c r="B363" s="12">
        <v>53132120</v>
      </c>
      <c r="C363" s="13" t="s">
        <v>3420</v>
      </c>
      <c r="D363" s="14" t="s">
        <v>3093</v>
      </c>
    </row>
    <row r="364" spans="1:4" ht="25" x14ac:dyDescent="0.25">
      <c r="A364" s="12">
        <v>1000</v>
      </c>
      <c r="B364" s="12">
        <v>53132121</v>
      </c>
      <c r="C364" s="13" t="s">
        <v>3421</v>
      </c>
      <c r="D364" s="14" t="s">
        <v>3095</v>
      </c>
    </row>
    <row r="365" spans="1:4" ht="25" x14ac:dyDescent="0.25">
      <c r="A365" s="12">
        <v>1000</v>
      </c>
      <c r="B365" s="12">
        <v>53132122</v>
      </c>
      <c r="C365" s="13" t="s">
        <v>3422</v>
      </c>
      <c r="D365" s="14" t="s">
        <v>3097</v>
      </c>
    </row>
    <row r="366" spans="1:4" ht="25" x14ac:dyDescent="0.25">
      <c r="A366" s="12">
        <v>1000</v>
      </c>
      <c r="B366" s="12">
        <v>53132123</v>
      </c>
      <c r="C366" s="13" t="s">
        <v>3423</v>
      </c>
      <c r="D366" s="14" t="s">
        <v>3099</v>
      </c>
    </row>
    <row r="367" spans="1:4" ht="37.5" x14ac:dyDescent="0.25">
      <c r="A367" s="12">
        <v>1000</v>
      </c>
      <c r="B367" s="12">
        <v>53132124</v>
      </c>
      <c r="C367" s="13" t="s">
        <v>1231</v>
      </c>
      <c r="D367" s="14" t="s">
        <v>3100</v>
      </c>
    </row>
    <row r="368" spans="1:4" ht="25" x14ac:dyDescent="0.25">
      <c r="A368" s="12">
        <v>1000</v>
      </c>
      <c r="B368" s="12">
        <v>53132125</v>
      </c>
      <c r="C368" s="13" t="s">
        <v>1234</v>
      </c>
      <c r="D368" s="14" t="s">
        <v>3101</v>
      </c>
    </row>
    <row r="369" spans="1:4" ht="25" x14ac:dyDescent="0.25">
      <c r="A369" s="12">
        <v>1000</v>
      </c>
      <c r="B369" s="12">
        <v>53132126</v>
      </c>
      <c r="C369" s="13" t="s">
        <v>1238</v>
      </c>
      <c r="D369" s="14" t="s">
        <v>3102</v>
      </c>
    </row>
    <row r="370" spans="1:4" ht="25" x14ac:dyDescent="0.25">
      <c r="A370" s="12">
        <v>1000</v>
      </c>
      <c r="B370" s="12">
        <v>53511101</v>
      </c>
      <c r="C370" s="13" t="s">
        <v>1240</v>
      </c>
      <c r="D370" s="14" t="s">
        <v>3107</v>
      </c>
    </row>
    <row r="371" spans="1:4" x14ac:dyDescent="0.25">
      <c r="A371" s="12">
        <v>1000</v>
      </c>
      <c r="B371" s="12">
        <v>53601101</v>
      </c>
      <c r="C371" s="13" t="s">
        <v>1242</v>
      </c>
      <c r="D371" s="14" t="s">
        <v>3108</v>
      </c>
    </row>
    <row r="372" spans="1:4" ht="25" x14ac:dyDescent="0.25">
      <c r="A372" s="12">
        <v>1000</v>
      </c>
      <c r="B372" s="12">
        <v>53601102</v>
      </c>
      <c r="C372" s="13" t="s">
        <v>1245</v>
      </c>
      <c r="D372" s="14" t="s">
        <v>3109</v>
      </c>
    </row>
    <row r="373" spans="1:4" x14ac:dyDescent="0.25">
      <c r="A373" s="12">
        <v>1000</v>
      </c>
      <c r="B373" s="12">
        <v>53601103</v>
      </c>
      <c r="C373" s="13" t="s">
        <v>1248</v>
      </c>
      <c r="D373" s="14" t="s">
        <v>3110</v>
      </c>
    </row>
    <row r="374" spans="1:4" x14ac:dyDescent="0.25">
      <c r="A374" s="12">
        <v>1000</v>
      </c>
      <c r="B374" s="12">
        <v>53601104</v>
      </c>
      <c r="C374" s="13" t="s">
        <v>3424</v>
      </c>
      <c r="D374" s="14" t="s">
        <v>3112</v>
      </c>
    </row>
    <row r="375" spans="1:4" x14ac:dyDescent="0.25">
      <c r="A375" s="12">
        <v>1000</v>
      </c>
      <c r="B375" s="12">
        <v>53601105</v>
      </c>
      <c r="C375" s="13" t="s">
        <v>1254</v>
      </c>
      <c r="D375" s="14" t="s">
        <v>3113</v>
      </c>
    </row>
    <row r="376" spans="1:4" x14ac:dyDescent="0.25">
      <c r="A376" s="12">
        <v>1000</v>
      </c>
      <c r="B376" s="12">
        <v>53601106</v>
      </c>
      <c r="C376" s="13" t="s">
        <v>1256</v>
      </c>
      <c r="D376" s="14" t="s">
        <v>3114</v>
      </c>
    </row>
    <row r="377" spans="1:4" ht="37.5" x14ac:dyDescent="0.25">
      <c r="A377" s="12">
        <v>1000</v>
      </c>
      <c r="B377" s="12">
        <v>53601107</v>
      </c>
      <c r="C377" s="13" t="s">
        <v>3425</v>
      </c>
      <c r="D377" s="14" t="s">
        <v>3116</v>
      </c>
    </row>
    <row r="378" spans="1:4" x14ac:dyDescent="0.25">
      <c r="A378" s="12">
        <v>1000</v>
      </c>
      <c r="B378" s="12">
        <v>53601108</v>
      </c>
      <c r="C378" s="13" t="s">
        <v>1262</v>
      </c>
      <c r="D378" s="14" t="s">
        <v>3117</v>
      </c>
    </row>
    <row r="379" spans="1:4" x14ac:dyDescent="0.25">
      <c r="A379" s="12">
        <v>1000</v>
      </c>
      <c r="B379" s="12">
        <v>53601109</v>
      </c>
      <c r="C379" s="13" t="s">
        <v>1265</v>
      </c>
      <c r="D379" s="14" t="s">
        <v>3118</v>
      </c>
    </row>
    <row r="380" spans="1:4" ht="25" x14ac:dyDescent="0.25">
      <c r="A380" s="12">
        <v>1000</v>
      </c>
      <c r="B380" s="12">
        <v>53601110</v>
      </c>
      <c r="C380" s="13" t="s">
        <v>1268</v>
      </c>
      <c r="D380" s="14" t="s">
        <v>3119</v>
      </c>
    </row>
    <row r="381" spans="1:4" ht="25" x14ac:dyDescent="0.25">
      <c r="A381" s="12">
        <v>1000</v>
      </c>
      <c r="B381" s="12">
        <v>53601199</v>
      </c>
      <c r="C381" s="13" t="s">
        <v>1274</v>
      </c>
      <c r="D381" s="14" t="s">
        <v>3120</v>
      </c>
    </row>
    <row r="382" spans="1:4" ht="25" x14ac:dyDescent="0.25">
      <c r="A382" s="12">
        <v>1000</v>
      </c>
      <c r="B382" s="12">
        <v>53601201</v>
      </c>
      <c r="C382" s="13" t="s">
        <v>1277</v>
      </c>
      <c r="D382" s="14" t="s">
        <v>3121</v>
      </c>
    </row>
    <row r="383" spans="1:4" x14ac:dyDescent="0.25">
      <c r="A383" s="12">
        <v>1000</v>
      </c>
      <c r="B383" s="12">
        <v>53601202</v>
      </c>
      <c r="C383" s="13" t="s">
        <v>1280</v>
      </c>
      <c r="D383" s="14" t="s">
        <v>3122</v>
      </c>
    </row>
    <row r="384" spans="1:4" x14ac:dyDescent="0.25">
      <c r="A384" s="12">
        <v>1000</v>
      </c>
      <c r="B384" s="12">
        <v>53601203</v>
      </c>
      <c r="C384" s="13" t="s">
        <v>1283</v>
      </c>
      <c r="D384" s="14" t="s">
        <v>3123</v>
      </c>
    </row>
    <row r="385" spans="1:4" x14ac:dyDescent="0.25">
      <c r="A385" s="12">
        <v>1000</v>
      </c>
      <c r="B385" s="12">
        <v>53601204</v>
      </c>
      <c r="C385" s="13" t="s">
        <v>1285</v>
      </c>
      <c r="D385" s="14" t="s">
        <v>3114</v>
      </c>
    </row>
    <row r="386" spans="1:4" x14ac:dyDescent="0.25">
      <c r="A386" s="12">
        <v>1000</v>
      </c>
      <c r="B386" s="12">
        <v>53601205</v>
      </c>
      <c r="C386" s="13" t="s">
        <v>1288</v>
      </c>
      <c r="D386" s="14" t="s">
        <v>3117</v>
      </c>
    </row>
    <row r="387" spans="1:4" x14ac:dyDescent="0.25">
      <c r="A387" s="12">
        <v>1000</v>
      </c>
      <c r="B387" s="12">
        <v>53601299</v>
      </c>
      <c r="C387" s="13" t="s">
        <v>1295</v>
      </c>
      <c r="D387" s="14" t="s">
        <v>3124</v>
      </c>
    </row>
    <row r="388" spans="1:4" ht="25" x14ac:dyDescent="0.25">
      <c r="A388" s="12">
        <v>1000</v>
      </c>
      <c r="B388" s="12">
        <v>53601301</v>
      </c>
      <c r="C388" s="13" t="s">
        <v>1298</v>
      </c>
      <c r="D388" s="14" t="s">
        <v>3125</v>
      </c>
    </row>
    <row r="389" spans="1:4" x14ac:dyDescent="0.25">
      <c r="A389" s="12">
        <v>1000</v>
      </c>
      <c r="B389" s="12">
        <v>53601302</v>
      </c>
      <c r="C389" s="13" t="s">
        <v>1300</v>
      </c>
      <c r="D389" s="14" t="s">
        <v>3126</v>
      </c>
    </row>
    <row r="390" spans="1:4" x14ac:dyDescent="0.25">
      <c r="A390" s="12">
        <v>1000</v>
      </c>
      <c r="B390" s="12">
        <v>53601304</v>
      </c>
      <c r="C390" s="13" t="s">
        <v>1303</v>
      </c>
      <c r="D390" s="14" t="s">
        <v>3127</v>
      </c>
    </row>
    <row r="391" spans="1:4" x14ac:dyDescent="0.25">
      <c r="A391" s="12">
        <v>1000</v>
      </c>
      <c r="B391" s="12">
        <v>53601305</v>
      </c>
      <c r="C391" s="13" t="s">
        <v>1306</v>
      </c>
      <c r="D391" s="14" t="s">
        <v>3128</v>
      </c>
    </row>
    <row r="392" spans="1:4" ht="25" x14ac:dyDescent="0.25">
      <c r="A392" s="12">
        <v>1000</v>
      </c>
      <c r="B392" s="12">
        <v>53601306</v>
      </c>
      <c r="C392" s="13" t="s">
        <v>3426</v>
      </c>
      <c r="D392" s="14" t="s">
        <v>3130</v>
      </c>
    </row>
    <row r="393" spans="1:4" x14ac:dyDescent="0.25">
      <c r="A393" s="12">
        <v>1000</v>
      </c>
      <c r="B393" s="12">
        <v>53601307</v>
      </c>
      <c r="C393" s="13" t="s">
        <v>1313</v>
      </c>
      <c r="D393" s="14" t="s">
        <v>3131</v>
      </c>
    </row>
    <row r="394" spans="1:4" x14ac:dyDescent="0.25">
      <c r="A394" s="12">
        <v>1000</v>
      </c>
      <c r="B394" s="12">
        <v>53601308</v>
      </c>
      <c r="C394" s="13" t="s">
        <v>3427</v>
      </c>
      <c r="D394" s="14" t="s">
        <v>3133</v>
      </c>
    </row>
    <row r="395" spans="1:4" ht="25" x14ac:dyDescent="0.25">
      <c r="A395" s="12">
        <v>1000</v>
      </c>
      <c r="B395" s="12">
        <v>53601309</v>
      </c>
      <c r="C395" s="13" t="s">
        <v>1319</v>
      </c>
      <c r="D395" s="14" t="s">
        <v>3134</v>
      </c>
    </row>
    <row r="396" spans="1:4" ht="37.5" x14ac:dyDescent="0.25">
      <c r="A396" s="12">
        <v>1000</v>
      </c>
      <c r="B396" s="12">
        <v>53601310</v>
      </c>
      <c r="C396" s="13" t="s">
        <v>3428</v>
      </c>
      <c r="D396" s="14" t="s">
        <v>3429</v>
      </c>
    </row>
    <row r="397" spans="1:4" ht="25" x14ac:dyDescent="0.25">
      <c r="A397" s="12">
        <v>1000</v>
      </c>
      <c r="B397" s="12">
        <v>53601311</v>
      </c>
      <c r="C397" s="13" t="s">
        <v>1324</v>
      </c>
      <c r="D397" s="14" t="s">
        <v>3137</v>
      </c>
    </row>
    <row r="398" spans="1:4" x14ac:dyDescent="0.25">
      <c r="A398" s="12">
        <v>1000</v>
      </c>
      <c r="B398" s="12">
        <v>53601399</v>
      </c>
      <c r="C398" s="13" t="s">
        <v>1327</v>
      </c>
      <c r="D398" s="14" t="s">
        <v>3138</v>
      </c>
    </row>
    <row r="399" spans="1:4" ht="25" x14ac:dyDescent="0.25">
      <c r="A399" s="12">
        <v>1000</v>
      </c>
      <c r="B399" s="12">
        <v>53601402</v>
      </c>
      <c r="C399" s="13" t="s">
        <v>3430</v>
      </c>
      <c r="D399" s="14" t="s">
        <v>3140</v>
      </c>
    </row>
    <row r="400" spans="1:4" ht="25" x14ac:dyDescent="0.25">
      <c r="A400" s="12">
        <v>1000</v>
      </c>
      <c r="B400" s="12">
        <v>53601609</v>
      </c>
      <c r="C400" s="13" t="s">
        <v>3431</v>
      </c>
      <c r="D400" s="14" t="s">
        <v>3142</v>
      </c>
    </row>
    <row r="401" spans="1:4" x14ac:dyDescent="0.25">
      <c r="A401" s="12">
        <v>1000</v>
      </c>
      <c r="B401" s="12">
        <v>53601701</v>
      </c>
      <c r="C401" s="13" t="s">
        <v>1338</v>
      </c>
      <c r="D401" s="14" t="s">
        <v>3143</v>
      </c>
    </row>
    <row r="402" spans="1:4" x14ac:dyDescent="0.25">
      <c r="A402" s="12">
        <v>1000</v>
      </c>
      <c r="B402" s="12">
        <v>53601703</v>
      </c>
      <c r="C402" s="13" t="s">
        <v>1341</v>
      </c>
      <c r="D402" s="14" t="s">
        <v>3432</v>
      </c>
    </row>
    <row r="403" spans="1:4" x14ac:dyDescent="0.25">
      <c r="A403" s="12">
        <v>1000</v>
      </c>
      <c r="B403" s="12">
        <v>53601704</v>
      </c>
      <c r="C403" s="13" t="s">
        <v>3433</v>
      </c>
      <c r="D403" s="14" t="s">
        <v>3434</v>
      </c>
    </row>
    <row r="404" spans="1:4" x14ac:dyDescent="0.25">
      <c r="A404" s="12">
        <v>1000</v>
      </c>
      <c r="B404" s="12">
        <v>53601705</v>
      </c>
      <c r="C404" s="13" t="s">
        <v>3435</v>
      </c>
      <c r="D404" s="14" t="s">
        <v>3436</v>
      </c>
    </row>
    <row r="405" spans="1:4" ht="25" x14ac:dyDescent="0.25">
      <c r="A405" s="12">
        <v>1000</v>
      </c>
      <c r="B405" s="12">
        <v>53601706</v>
      </c>
      <c r="C405" s="13" t="s">
        <v>1350</v>
      </c>
      <c r="D405" s="14" t="s">
        <v>3148</v>
      </c>
    </row>
    <row r="406" spans="1:4" ht="25" x14ac:dyDescent="0.25">
      <c r="A406" s="12">
        <v>1000</v>
      </c>
      <c r="B406" s="12">
        <v>53601707</v>
      </c>
      <c r="C406" s="13" t="s">
        <v>1353</v>
      </c>
      <c r="D406" s="14" t="s">
        <v>3149</v>
      </c>
    </row>
    <row r="407" spans="1:4" ht="25" x14ac:dyDescent="0.25">
      <c r="A407" s="12">
        <v>1000</v>
      </c>
      <c r="B407" s="12">
        <v>53601708</v>
      </c>
      <c r="C407" s="13" t="s">
        <v>3437</v>
      </c>
      <c r="D407" s="14" t="s">
        <v>3438</v>
      </c>
    </row>
    <row r="408" spans="1:4" ht="25" x14ac:dyDescent="0.25">
      <c r="A408" s="12">
        <v>1000</v>
      </c>
      <c r="B408" s="12">
        <v>53601709</v>
      </c>
      <c r="C408" s="13" t="s">
        <v>1359</v>
      </c>
      <c r="D408" s="14" t="s">
        <v>3151</v>
      </c>
    </row>
    <row r="409" spans="1:4" ht="25" x14ac:dyDescent="0.25">
      <c r="A409" s="12">
        <v>1000</v>
      </c>
      <c r="B409" s="12">
        <v>53601710</v>
      </c>
      <c r="C409" s="13" t="s">
        <v>1362</v>
      </c>
      <c r="D409" s="14" t="s">
        <v>3152</v>
      </c>
    </row>
    <row r="410" spans="1:4" x14ac:dyDescent="0.25">
      <c r="A410" s="12">
        <v>1000</v>
      </c>
      <c r="B410" s="12">
        <v>53601712</v>
      </c>
      <c r="C410" s="13" t="s">
        <v>1365</v>
      </c>
      <c r="D410" s="14" t="s">
        <v>3153</v>
      </c>
    </row>
    <row r="411" spans="1:4" ht="25" x14ac:dyDescent="0.25">
      <c r="A411" s="12">
        <v>1000</v>
      </c>
      <c r="B411" s="12">
        <v>53601801</v>
      </c>
      <c r="C411" s="13" t="s">
        <v>3439</v>
      </c>
      <c r="D411" s="14" t="s">
        <v>3155</v>
      </c>
    </row>
    <row r="412" spans="1:4" x14ac:dyDescent="0.25">
      <c r="A412" s="12">
        <v>1000</v>
      </c>
      <c r="B412" s="12">
        <v>53601802</v>
      </c>
      <c r="C412" s="13" t="s">
        <v>3440</v>
      </c>
      <c r="D412" s="14" t="s">
        <v>3122</v>
      </c>
    </row>
    <row r="413" spans="1:4" x14ac:dyDescent="0.25">
      <c r="A413" s="12">
        <v>1000</v>
      </c>
      <c r="B413" s="12">
        <v>53601803</v>
      </c>
      <c r="C413" s="13" t="s">
        <v>3441</v>
      </c>
      <c r="D413" s="14" t="s">
        <v>3110</v>
      </c>
    </row>
    <row r="414" spans="1:4" ht="25" x14ac:dyDescent="0.25">
      <c r="A414" s="12">
        <v>1000</v>
      </c>
      <c r="B414" s="12">
        <v>53601899</v>
      </c>
      <c r="C414" s="13" t="s">
        <v>3442</v>
      </c>
      <c r="D414" s="14" t="s">
        <v>3159</v>
      </c>
    </row>
    <row r="415" spans="1:4" x14ac:dyDescent="0.25">
      <c r="A415" s="12">
        <v>1000</v>
      </c>
      <c r="B415" s="12">
        <v>53602101</v>
      </c>
      <c r="C415" s="13" t="s">
        <v>1382</v>
      </c>
      <c r="D415" s="14" t="s">
        <v>3160</v>
      </c>
    </row>
    <row r="416" spans="1:4" x14ac:dyDescent="0.25">
      <c r="A416" s="12">
        <v>1000</v>
      </c>
      <c r="B416" s="12">
        <v>53602102</v>
      </c>
      <c r="C416" s="13" t="s">
        <v>3443</v>
      </c>
      <c r="D416" s="14" t="s">
        <v>3162</v>
      </c>
    </row>
    <row r="417" spans="1:4" x14ac:dyDescent="0.25">
      <c r="A417" s="12">
        <v>1000</v>
      </c>
      <c r="B417" s="12">
        <v>53602104</v>
      </c>
      <c r="C417" s="13" t="s">
        <v>1391</v>
      </c>
      <c r="D417" s="14" t="s">
        <v>3163</v>
      </c>
    </row>
    <row r="418" spans="1:4" x14ac:dyDescent="0.25">
      <c r="A418" s="12">
        <v>1000</v>
      </c>
      <c r="B418" s="12">
        <v>53602105</v>
      </c>
      <c r="C418" s="13" t="s">
        <v>1394</v>
      </c>
      <c r="D418" s="14" t="s">
        <v>3164</v>
      </c>
    </row>
    <row r="419" spans="1:4" ht="25" x14ac:dyDescent="0.25">
      <c r="A419" s="12">
        <v>1000</v>
      </c>
      <c r="B419" s="12">
        <v>53602106</v>
      </c>
      <c r="C419" s="13" t="s">
        <v>1397</v>
      </c>
      <c r="D419" s="14" t="s">
        <v>3165</v>
      </c>
    </row>
    <row r="420" spans="1:4" ht="25" x14ac:dyDescent="0.25">
      <c r="A420" s="12">
        <v>1000</v>
      </c>
      <c r="B420" s="12">
        <v>53602108</v>
      </c>
      <c r="C420" s="13" t="s">
        <v>1403</v>
      </c>
      <c r="D420" s="14" t="s">
        <v>3166</v>
      </c>
    </row>
    <row r="421" spans="1:4" ht="25" x14ac:dyDescent="0.25">
      <c r="A421" s="12">
        <v>1000</v>
      </c>
      <c r="B421" s="12">
        <v>53602109</v>
      </c>
      <c r="C421" s="13" t="s">
        <v>1406</v>
      </c>
      <c r="D421" s="14" t="s">
        <v>3167</v>
      </c>
    </row>
    <row r="422" spans="1:4" ht="37.5" x14ac:dyDescent="0.25">
      <c r="A422" s="12">
        <v>1000</v>
      </c>
      <c r="B422" s="12">
        <v>53602110</v>
      </c>
      <c r="C422" s="13" t="s">
        <v>1409</v>
      </c>
      <c r="D422" s="14" t="s">
        <v>3168</v>
      </c>
    </row>
    <row r="423" spans="1:4" x14ac:dyDescent="0.25">
      <c r="A423" s="12">
        <v>1000</v>
      </c>
      <c r="B423" s="12">
        <v>53602111</v>
      </c>
      <c r="C423" s="13" t="s">
        <v>1412</v>
      </c>
      <c r="D423" s="14" t="s">
        <v>3169</v>
      </c>
    </row>
    <row r="424" spans="1:4" x14ac:dyDescent="0.25">
      <c r="A424" s="12">
        <v>1000</v>
      </c>
      <c r="B424" s="12">
        <v>53602112</v>
      </c>
      <c r="C424" s="13" t="s">
        <v>1415</v>
      </c>
      <c r="D424" s="14" t="s">
        <v>3170</v>
      </c>
    </row>
    <row r="425" spans="1:4" ht="37.5" x14ac:dyDescent="0.25">
      <c r="A425" s="12">
        <v>1000</v>
      </c>
      <c r="B425" s="12">
        <v>53602113</v>
      </c>
      <c r="C425" s="13" t="s">
        <v>1418</v>
      </c>
      <c r="D425" s="14" t="s">
        <v>3171</v>
      </c>
    </row>
    <row r="426" spans="1:4" ht="25" x14ac:dyDescent="0.25">
      <c r="A426" s="12">
        <v>1000</v>
      </c>
      <c r="B426" s="12">
        <v>53602114</v>
      </c>
      <c r="C426" s="13" t="s">
        <v>1421</v>
      </c>
      <c r="D426" s="14" t="s">
        <v>3172</v>
      </c>
    </row>
    <row r="427" spans="1:4" ht="25" x14ac:dyDescent="0.25">
      <c r="A427" s="12">
        <v>1000</v>
      </c>
      <c r="B427" s="12">
        <v>53602116</v>
      </c>
      <c r="C427" s="13" t="s">
        <v>1426</v>
      </c>
      <c r="D427" s="14" t="s">
        <v>3173</v>
      </c>
    </row>
    <row r="428" spans="1:4" ht="37.5" x14ac:dyDescent="0.25">
      <c r="A428" s="12">
        <v>1000</v>
      </c>
      <c r="B428" s="12">
        <v>53602199</v>
      </c>
      <c r="C428" s="13" t="s">
        <v>1429</v>
      </c>
      <c r="D428" s="14" t="s">
        <v>3174</v>
      </c>
    </row>
    <row r="429" spans="1:4" x14ac:dyDescent="0.25">
      <c r="A429" s="12">
        <v>1000</v>
      </c>
      <c r="B429" s="12">
        <v>53602201</v>
      </c>
      <c r="C429" s="13" t="s">
        <v>1432</v>
      </c>
      <c r="D429" s="14" t="s">
        <v>3175</v>
      </c>
    </row>
    <row r="430" spans="1:4" x14ac:dyDescent="0.25">
      <c r="A430" s="12">
        <v>1000</v>
      </c>
      <c r="B430" s="12">
        <v>53602202</v>
      </c>
      <c r="C430" s="13" t="s">
        <v>1435</v>
      </c>
      <c r="D430" s="14" t="s">
        <v>3176</v>
      </c>
    </row>
    <row r="431" spans="1:4" ht="25" x14ac:dyDescent="0.25">
      <c r="A431" s="12">
        <v>1000</v>
      </c>
      <c r="B431" s="12">
        <v>53602203</v>
      </c>
      <c r="C431" s="13" t="s">
        <v>1438</v>
      </c>
      <c r="D431" s="14" t="s">
        <v>3177</v>
      </c>
    </row>
    <row r="432" spans="1:4" ht="25" x14ac:dyDescent="0.25">
      <c r="A432" s="12">
        <v>1000</v>
      </c>
      <c r="B432" s="12">
        <v>53602204</v>
      </c>
      <c r="C432" s="13" t="s">
        <v>1441</v>
      </c>
      <c r="D432" s="14" t="s">
        <v>3178</v>
      </c>
    </row>
    <row r="433" spans="1:4" ht="25" x14ac:dyDescent="0.25">
      <c r="A433" s="12">
        <v>1000</v>
      </c>
      <c r="B433" s="12">
        <v>53602205</v>
      </c>
      <c r="C433" s="13" t="s">
        <v>1444</v>
      </c>
      <c r="D433" s="14" t="s">
        <v>3179</v>
      </c>
    </row>
    <row r="434" spans="1:4" ht="25" x14ac:dyDescent="0.25">
      <c r="A434" s="12">
        <v>1000</v>
      </c>
      <c r="B434" s="12">
        <v>53602206</v>
      </c>
      <c r="C434" s="13" t="s">
        <v>1447</v>
      </c>
      <c r="D434" s="14" t="s">
        <v>3180</v>
      </c>
    </row>
    <row r="435" spans="1:4" ht="25" x14ac:dyDescent="0.25">
      <c r="A435" s="12">
        <v>1000</v>
      </c>
      <c r="B435" s="12">
        <v>53602207</v>
      </c>
      <c r="C435" s="13" t="s">
        <v>1450</v>
      </c>
      <c r="D435" s="14" t="s">
        <v>3181</v>
      </c>
    </row>
    <row r="436" spans="1:4" ht="37.5" x14ac:dyDescent="0.25">
      <c r="A436" s="12">
        <v>1000</v>
      </c>
      <c r="B436" s="12">
        <v>53602208</v>
      </c>
      <c r="C436" s="13" t="s">
        <v>1453</v>
      </c>
      <c r="D436" s="14" t="s">
        <v>3182</v>
      </c>
    </row>
    <row r="437" spans="1:4" ht="25" x14ac:dyDescent="0.25">
      <c r="A437" s="12">
        <v>1000</v>
      </c>
      <c r="B437" s="12">
        <v>53602299</v>
      </c>
      <c r="C437" s="13" t="s">
        <v>1456</v>
      </c>
      <c r="D437" s="14" t="s">
        <v>3183</v>
      </c>
    </row>
    <row r="438" spans="1:4" x14ac:dyDescent="0.25">
      <c r="A438" s="12">
        <v>1000</v>
      </c>
      <c r="B438" s="12">
        <v>53602301</v>
      </c>
      <c r="C438" s="13" t="s">
        <v>1459</v>
      </c>
      <c r="D438" s="14" t="s">
        <v>3160</v>
      </c>
    </row>
    <row r="439" spans="1:4" x14ac:dyDescent="0.25">
      <c r="A439" s="12">
        <v>1000</v>
      </c>
      <c r="B439" s="12">
        <v>53602302</v>
      </c>
      <c r="C439" s="13" t="s">
        <v>3444</v>
      </c>
      <c r="D439" s="14" t="s">
        <v>3162</v>
      </c>
    </row>
    <row r="440" spans="1:4" x14ac:dyDescent="0.25">
      <c r="A440" s="12">
        <v>1000</v>
      </c>
      <c r="B440" s="12">
        <v>53602304</v>
      </c>
      <c r="C440" s="13" t="s">
        <v>1468</v>
      </c>
      <c r="D440" s="14" t="s">
        <v>3175</v>
      </c>
    </row>
    <row r="441" spans="1:4" x14ac:dyDescent="0.25">
      <c r="A441" s="12">
        <v>1000</v>
      </c>
      <c r="B441" s="12">
        <v>53602305</v>
      </c>
      <c r="C441" s="13" t="s">
        <v>1471</v>
      </c>
      <c r="D441" s="14" t="s">
        <v>3185</v>
      </c>
    </row>
    <row r="442" spans="1:4" ht="25" x14ac:dyDescent="0.25">
      <c r="A442" s="12">
        <v>1000</v>
      </c>
      <c r="B442" s="12">
        <v>53602306</v>
      </c>
      <c r="C442" s="13" t="s">
        <v>1474</v>
      </c>
      <c r="D442" s="14" t="s">
        <v>3186</v>
      </c>
    </row>
    <row r="443" spans="1:4" ht="25" x14ac:dyDescent="0.25">
      <c r="A443" s="12">
        <v>1000</v>
      </c>
      <c r="B443" s="12">
        <v>53602308</v>
      </c>
      <c r="C443" s="13" t="s">
        <v>1480</v>
      </c>
      <c r="D443" s="14" t="s">
        <v>3187</v>
      </c>
    </row>
    <row r="444" spans="1:4" ht="25" x14ac:dyDescent="0.25">
      <c r="A444" s="12">
        <v>1000</v>
      </c>
      <c r="B444" s="12">
        <v>53602309</v>
      </c>
      <c r="C444" s="13" t="s">
        <v>1483</v>
      </c>
      <c r="D444" s="14" t="s">
        <v>3188</v>
      </c>
    </row>
    <row r="445" spans="1:4" ht="37.5" x14ac:dyDescent="0.25">
      <c r="A445" s="12">
        <v>1000</v>
      </c>
      <c r="B445" s="12">
        <v>53602310</v>
      </c>
      <c r="C445" s="13" t="s">
        <v>1486</v>
      </c>
      <c r="D445" s="14" t="s">
        <v>3189</v>
      </c>
    </row>
    <row r="446" spans="1:4" x14ac:dyDescent="0.25">
      <c r="A446" s="12">
        <v>1000</v>
      </c>
      <c r="B446" s="12">
        <v>53602311</v>
      </c>
      <c r="C446" s="13" t="s">
        <v>1489</v>
      </c>
      <c r="D446" s="14" t="s">
        <v>3169</v>
      </c>
    </row>
    <row r="447" spans="1:4" ht="37.5" x14ac:dyDescent="0.25">
      <c r="A447" s="12">
        <v>1000</v>
      </c>
      <c r="B447" s="12">
        <v>53602313</v>
      </c>
      <c r="C447" s="13" t="s">
        <v>1492</v>
      </c>
      <c r="D447" s="14" t="s">
        <v>3190</v>
      </c>
    </row>
    <row r="448" spans="1:4" ht="25" x14ac:dyDescent="0.25">
      <c r="A448" s="12">
        <v>1000</v>
      </c>
      <c r="B448" s="12">
        <v>53602314</v>
      </c>
      <c r="C448" s="13" t="s">
        <v>1495</v>
      </c>
      <c r="D448" s="14" t="s">
        <v>3191</v>
      </c>
    </row>
    <row r="449" spans="1:4" ht="25" x14ac:dyDescent="0.25">
      <c r="A449" s="12">
        <v>1000</v>
      </c>
      <c r="B449" s="12">
        <v>53602316</v>
      </c>
      <c r="C449" s="13" t="s">
        <v>1500</v>
      </c>
      <c r="D449" s="14" t="s">
        <v>3192</v>
      </c>
    </row>
    <row r="450" spans="1:4" ht="37.5" x14ac:dyDescent="0.25">
      <c r="A450" s="12">
        <v>1000</v>
      </c>
      <c r="B450" s="12">
        <v>53602399</v>
      </c>
      <c r="C450" s="13" t="s">
        <v>1503</v>
      </c>
      <c r="D450" s="14" t="s">
        <v>3193</v>
      </c>
    </row>
    <row r="451" spans="1:4" ht="25" x14ac:dyDescent="0.25">
      <c r="A451" s="12">
        <v>1000</v>
      </c>
      <c r="B451" s="12">
        <v>53602401</v>
      </c>
      <c r="C451" s="13" t="s">
        <v>3445</v>
      </c>
      <c r="D451" s="14" t="s">
        <v>3195</v>
      </c>
    </row>
    <row r="452" spans="1:4" ht="25" x14ac:dyDescent="0.25">
      <c r="A452" s="12">
        <v>1000</v>
      </c>
      <c r="B452" s="12">
        <v>53602407</v>
      </c>
      <c r="C452" s="13" t="s">
        <v>3446</v>
      </c>
      <c r="D452" s="14" t="s">
        <v>3197</v>
      </c>
    </row>
    <row r="453" spans="1:4" ht="25" x14ac:dyDescent="0.25">
      <c r="A453" s="12">
        <v>1000</v>
      </c>
      <c r="B453" s="12">
        <v>53602408</v>
      </c>
      <c r="C453" s="13" t="s">
        <v>3447</v>
      </c>
      <c r="D453" s="14" t="s">
        <v>3199</v>
      </c>
    </row>
    <row r="454" spans="1:4" ht="25" x14ac:dyDescent="0.25">
      <c r="A454" s="12">
        <v>1000</v>
      </c>
      <c r="B454" s="12">
        <v>53602410</v>
      </c>
      <c r="C454" s="13" t="s">
        <v>3448</v>
      </c>
      <c r="D454" s="14" t="s">
        <v>3201</v>
      </c>
    </row>
    <row r="455" spans="1:4" ht="25" x14ac:dyDescent="0.25">
      <c r="A455" s="12">
        <v>1000</v>
      </c>
      <c r="B455" s="12">
        <v>53602504</v>
      </c>
      <c r="C455" s="13" t="s">
        <v>3449</v>
      </c>
      <c r="D455" s="14" t="s">
        <v>3203</v>
      </c>
    </row>
    <row r="456" spans="1:4" ht="25" x14ac:dyDescent="0.25">
      <c r="A456" s="12">
        <v>1000</v>
      </c>
      <c r="B456" s="12">
        <v>53602505</v>
      </c>
      <c r="C456" s="13" t="s">
        <v>3450</v>
      </c>
      <c r="D456" s="14" t="s">
        <v>3205</v>
      </c>
    </row>
    <row r="457" spans="1:4" ht="25" x14ac:dyDescent="0.25">
      <c r="A457" s="12">
        <v>1000</v>
      </c>
      <c r="B457" s="12">
        <v>53602601</v>
      </c>
      <c r="C457" s="13" t="s">
        <v>3451</v>
      </c>
      <c r="D457" s="14" t="s">
        <v>3207</v>
      </c>
    </row>
    <row r="458" spans="1:4" ht="25" x14ac:dyDescent="0.25">
      <c r="A458" s="12">
        <v>1000</v>
      </c>
      <c r="B458" s="12">
        <v>53602607</v>
      </c>
      <c r="C458" s="13" t="s">
        <v>3452</v>
      </c>
      <c r="D458" s="14" t="s">
        <v>3209</v>
      </c>
    </row>
    <row r="459" spans="1:4" ht="25" x14ac:dyDescent="0.25">
      <c r="A459" s="12">
        <v>1000</v>
      </c>
      <c r="B459" s="12">
        <v>53602608</v>
      </c>
      <c r="C459" s="13" t="s">
        <v>3453</v>
      </c>
      <c r="D459" s="14" t="s">
        <v>3211</v>
      </c>
    </row>
    <row r="460" spans="1:4" ht="25" x14ac:dyDescent="0.25">
      <c r="A460" s="12">
        <v>1000</v>
      </c>
      <c r="B460" s="12">
        <v>53602610</v>
      </c>
      <c r="C460" s="13" t="s">
        <v>3454</v>
      </c>
      <c r="D460" s="14" t="s">
        <v>3213</v>
      </c>
    </row>
    <row r="461" spans="1:4" x14ac:dyDescent="0.25">
      <c r="A461" s="12">
        <v>1000</v>
      </c>
      <c r="B461" s="12">
        <v>53602801</v>
      </c>
      <c r="C461" s="13" t="s">
        <v>3455</v>
      </c>
      <c r="D461" s="14" t="s">
        <v>3215</v>
      </c>
    </row>
    <row r="462" spans="1:4" x14ac:dyDescent="0.25">
      <c r="A462" s="12">
        <v>1000</v>
      </c>
      <c r="B462" s="12">
        <v>53602802</v>
      </c>
      <c r="C462" s="13" t="s">
        <v>3456</v>
      </c>
      <c r="D462" s="14" t="s">
        <v>3217</v>
      </c>
    </row>
    <row r="463" spans="1:4" ht="37.5" x14ac:dyDescent="0.25">
      <c r="A463" s="12">
        <v>1000</v>
      </c>
      <c r="B463" s="12">
        <v>53602803</v>
      </c>
      <c r="C463" s="13" t="s">
        <v>3457</v>
      </c>
      <c r="D463" s="14" t="s">
        <v>3219</v>
      </c>
    </row>
    <row r="464" spans="1:4" ht="25" x14ac:dyDescent="0.25">
      <c r="A464" s="12">
        <v>1000</v>
      </c>
      <c r="B464" s="12">
        <v>53603101</v>
      </c>
      <c r="C464" s="13" t="s">
        <v>3458</v>
      </c>
      <c r="D464" s="14" t="s">
        <v>3221</v>
      </c>
    </row>
    <row r="465" spans="1:4" ht="25" x14ac:dyDescent="0.25">
      <c r="A465" s="12">
        <v>1000</v>
      </c>
      <c r="B465" s="12">
        <v>53603102</v>
      </c>
      <c r="C465" s="13" t="s">
        <v>3459</v>
      </c>
      <c r="D465" s="14" t="s">
        <v>3223</v>
      </c>
    </row>
    <row r="466" spans="1:4" ht="37.5" x14ac:dyDescent="0.25">
      <c r="A466" s="12">
        <v>1000</v>
      </c>
      <c r="B466" s="12">
        <v>53603103</v>
      </c>
      <c r="C466" s="13" t="s">
        <v>3460</v>
      </c>
      <c r="D466" s="14" t="s">
        <v>3225</v>
      </c>
    </row>
    <row r="467" spans="1:4" ht="25" x14ac:dyDescent="0.25">
      <c r="A467" s="12">
        <v>1000</v>
      </c>
      <c r="B467" s="12">
        <v>53603105</v>
      </c>
      <c r="C467" s="13" t="s">
        <v>3461</v>
      </c>
      <c r="D467" s="14" t="s">
        <v>3227</v>
      </c>
    </row>
    <row r="468" spans="1:4" x14ac:dyDescent="0.25">
      <c r="A468" s="12">
        <v>1000</v>
      </c>
      <c r="B468" s="12">
        <v>53603106</v>
      </c>
      <c r="C468" s="13" t="s">
        <v>1586</v>
      </c>
      <c r="D468" s="14" t="s">
        <v>3228</v>
      </c>
    </row>
    <row r="469" spans="1:4" ht="25" x14ac:dyDescent="0.25">
      <c r="A469" s="12">
        <v>1000</v>
      </c>
      <c r="B469" s="12">
        <v>53603107</v>
      </c>
      <c r="C469" s="13" t="s">
        <v>1589</v>
      </c>
      <c r="D469" s="14" t="s">
        <v>3229</v>
      </c>
    </row>
    <row r="470" spans="1:4" x14ac:dyDescent="0.25">
      <c r="A470" s="12">
        <v>1000</v>
      </c>
      <c r="B470" s="12">
        <v>53603108</v>
      </c>
      <c r="C470" s="13" t="s">
        <v>3462</v>
      </c>
      <c r="D470" s="14" t="s">
        <v>3231</v>
      </c>
    </row>
    <row r="471" spans="1:4" ht="25" x14ac:dyDescent="0.25">
      <c r="A471" s="12">
        <v>1000</v>
      </c>
      <c r="B471" s="12">
        <v>53604101</v>
      </c>
      <c r="C471" s="13" t="s">
        <v>3463</v>
      </c>
      <c r="D471" s="14" t="s">
        <v>3233</v>
      </c>
    </row>
    <row r="472" spans="1:4" ht="25" x14ac:dyDescent="0.25">
      <c r="A472" s="12">
        <v>1000</v>
      </c>
      <c r="B472" s="12">
        <v>53604102</v>
      </c>
      <c r="C472" s="13" t="s">
        <v>3464</v>
      </c>
      <c r="D472" s="14" t="s">
        <v>3235</v>
      </c>
    </row>
    <row r="473" spans="1:4" ht="37.5" x14ac:dyDescent="0.25">
      <c r="A473" s="12">
        <v>1000</v>
      </c>
      <c r="B473" s="12">
        <v>53621101</v>
      </c>
      <c r="C473" s="13" t="s">
        <v>3465</v>
      </c>
      <c r="D473" s="14" t="s">
        <v>3466</v>
      </c>
    </row>
    <row r="474" spans="1:4" ht="25" x14ac:dyDescent="0.25">
      <c r="A474" s="12">
        <v>1000</v>
      </c>
      <c r="B474" s="12">
        <v>53621103</v>
      </c>
      <c r="C474" s="13" t="s">
        <v>1608</v>
      </c>
      <c r="D474" s="14" t="s">
        <v>3467</v>
      </c>
    </row>
    <row r="475" spans="1:4" ht="25" x14ac:dyDescent="0.25">
      <c r="A475" s="12">
        <v>1000</v>
      </c>
      <c r="B475" s="12">
        <v>53621104</v>
      </c>
      <c r="C475" s="13" t="s">
        <v>1610</v>
      </c>
      <c r="D475" s="14" t="s">
        <v>3468</v>
      </c>
    </row>
    <row r="476" spans="1:4" ht="37.5" x14ac:dyDescent="0.25">
      <c r="A476" s="12">
        <v>1000</v>
      </c>
      <c r="B476" s="12">
        <v>53621105</v>
      </c>
      <c r="C476" s="13" t="s">
        <v>1613</v>
      </c>
      <c r="D476" s="14" t="s">
        <v>3469</v>
      </c>
    </row>
    <row r="477" spans="1:4" ht="25" x14ac:dyDescent="0.25">
      <c r="A477" s="12">
        <v>1000</v>
      </c>
      <c r="B477" s="12">
        <v>53621202</v>
      </c>
      <c r="C477" s="13" t="s">
        <v>1616</v>
      </c>
      <c r="D477" s="14" t="s">
        <v>3470</v>
      </c>
    </row>
    <row r="478" spans="1:4" x14ac:dyDescent="0.25">
      <c r="A478" s="12">
        <v>1000</v>
      </c>
      <c r="B478" s="12">
        <v>53621204</v>
      </c>
      <c r="C478" s="13" t="s">
        <v>1622</v>
      </c>
      <c r="D478" s="14" t="s">
        <v>3471</v>
      </c>
    </row>
    <row r="479" spans="1:4" x14ac:dyDescent="0.25">
      <c r="A479" s="12">
        <v>1000</v>
      </c>
      <c r="B479" s="12">
        <v>53621207</v>
      </c>
      <c r="C479" s="13" t="s">
        <v>3472</v>
      </c>
      <c r="D479" s="14" t="s">
        <v>3473</v>
      </c>
    </row>
    <row r="480" spans="1:4" ht="25" x14ac:dyDescent="0.25">
      <c r="A480" s="12">
        <v>1000</v>
      </c>
      <c r="B480" s="12">
        <v>53621208</v>
      </c>
      <c r="C480" s="13" t="s">
        <v>3474</v>
      </c>
      <c r="D480" s="14" t="s">
        <v>3475</v>
      </c>
    </row>
    <row r="481" spans="1:4" ht="25" x14ac:dyDescent="0.25">
      <c r="A481" s="12">
        <v>1000</v>
      </c>
      <c r="B481" s="12">
        <v>53621209</v>
      </c>
      <c r="C481" s="13" t="s">
        <v>3476</v>
      </c>
      <c r="D481" s="14" t="s">
        <v>3477</v>
      </c>
    </row>
    <row r="482" spans="1:4" ht="25" x14ac:dyDescent="0.25">
      <c r="A482" s="12">
        <v>1000</v>
      </c>
      <c r="B482" s="12">
        <v>53621210</v>
      </c>
      <c r="C482" s="13" t="s">
        <v>1618</v>
      </c>
      <c r="D482" s="14" t="s">
        <v>3478</v>
      </c>
    </row>
    <row r="483" spans="1:4" ht="25" x14ac:dyDescent="0.25">
      <c r="A483" s="12">
        <v>1000</v>
      </c>
      <c r="B483" s="12">
        <v>53621211</v>
      </c>
      <c r="C483" s="13" t="s">
        <v>3479</v>
      </c>
      <c r="D483" s="14" t="s">
        <v>3480</v>
      </c>
    </row>
    <row r="484" spans="1:4" ht="62.5" x14ac:dyDescent="0.25">
      <c r="A484" s="12">
        <v>1000</v>
      </c>
      <c r="B484" s="12">
        <v>53621212</v>
      </c>
      <c r="C484" s="13" t="s">
        <v>1644</v>
      </c>
      <c r="D484" s="14" t="s">
        <v>3481</v>
      </c>
    </row>
    <row r="485" spans="1:4" ht="25" x14ac:dyDescent="0.25">
      <c r="A485" s="12">
        <v>1000</v>
      </c>
      <c r="B485" s="12">
        <v>53621213</v>
      </c>
      <c r="C485" s="13" t="s">
        <v>1646</v>
      </c>
      <c r="D485" s="14" t="s">
        <v>3482</v>
      </c>
    </row>
    <row r="486" spans="1:4" ht="37.5" x14ac:dyDescent="0.25">
      <c r="A486" s="12">
        <v>1000</v>
      </c>
      <c r="B486" s="12">
        <v>53621214</v>
      </c>
      <c r="C486" s="13" t="s">
        <v>1649</v>
      </c>
      <c r="D486" s="14" t="s">
        <v>3483</v>
      </c>
    </row>
    <row r="487" spans="1:4" x14ac:dyDescent="0.25">
      <c r="A487" s="12">
        <v>1000</v>
      </c>
      <c r="B487" s="12">
        <v>53625201</v>
      </c>
      <c r="C487" s="13" t="s">
        <v>1657</v>
      </c>
      <c r="D487" s="14" t="s">
        <v>3237</v>
      </c>
    </row>
    <row r="488" spans="1:4" ht="25" x14ac:dyDescent="0.25">
      <c r="A488" s="12">
        <v>1000</v>
      </c>
      <c r="B488" s="12">
        <v>53625202</v>
      </c>
      <c r="C488" s="13" t="s">
        <v>1659</v>
      </c>
      <c r="D488" s="14" t="s">
        <v>3238</v>
      </c>
    </row>
    <row r="489" spans="1:4" x14ac:dyDescent="0.25">
      <c r="A489" s="12">
        <v>1000</v>
      </c>
      <c r="B489" s="12">
        <v>53625203</v>
      </c>
      <c r="C489" s="13" t="s">
        <v>1662</v>
      </c>
      <c r="D489" s="14" t="s">
        <v>3239</v>
      </c>
    </row>
    <row r="490" spans="1:4" ht="25" x14ac:dyDescent="0.25">
      <c r="A490" s="12">
        <v>1000</v>
      </c>
      <c r="B490" s="12">
        <v>53625299</v>
      </c>
      <c r="C490" s="13" t="s">
        <v>1665</v>
      </c>
      <c r="D490" s="14" t="s">
        <v>3240</v>
      </c>
    </row>
    <row r="491" spans="1:4" x14ac:dyDescent="0.25">
      <c r="A491" s="12">
        <v>1000</v>
      </c>
      <c r="B491" s="12">
        <v>53626101</v>
      </c>
      <c r="C491" s="13" t="s">
        <v>1668</v>
      </c>
      <c r="D491" s="14" t="s">
        <v>3241</v>
      </c>
    </row>
    <row r="492" spans="1:4" x14ac:dyDescent="0.25">
      <c r="A492" s="12">
        <v>1000</v>
      </c>
      <c r="B492" s="12">
        <v>53626102</v>
      </c>
      <c r="C492" s="13" t="s">
        <v>3484</v>
      </c>
      <c r="D492" s="14" t="s">
        <v>3243</v>
      </c>
    </row>
    <row r="493" spans="1:4" x14ac:dyDescent="0.25">
      <c r="A493" s="12">
        <v>1000</v>
      </c>
      <c r="B493" s="12">
        <v>53626199</v>
      </c>
      <c r="C493" s="13" t="s">
        <v>3485</v>
      </c>
      <c r="D493" s="14" t="s">
        <v>3245</v>
      </c>
    </row>
    <row r="494" spans="1:4" ht="37.5" x14ac:dyDescent="0.25">
      <c r="A494" s="12">
        <v>1000</v>
      </c>
      <c r="B494" s="12">
        <v>53641101</v>
      </c>
      <c r="C494" s="13" t="s">
        <v>1676</v>
      </c>
      <c r="D494" s="14" t="s">
        <v>3246</v>
      </c>
    </row>
    <row r="495" spans="1:4" x14ac:dyDescent="0.25">
      <c r="A495" s="12">
        <v>1000</v>
      </c>
      <c r="B495" s="12">
        <v>53641102</v>
      </c>
      <c r="C495" s="13" t="s">
        <v>1679</v>
      </c>
      <c r="D495" s="14" t="s">
        <v>3247</v>
      </c>
    </row>
    <row r="496" spans="1:4" ht="25" x14ac:dyDescent="0.25">
      <c r="A496" s="12">
        <v>1000</v>
      </c>
      <c r="B496" s="12">
        <v>53641103</v>
      </c>
      <c r="C496" s="13" t="s">
        <v>1682</v>
      </c>
      <c r="D496" s="14" t="s">
        <v>3248</v>
      </c>
    </row>
    <row r="497" spans="1:4" ht="25" x14ac:dyDescent="0.25">
      <c r="A497" s="12">
        <v>1000</v>
      </c>
      <c r="B497" s="12">
        <v>53641104</v>
      </c>
      <c r="C497" s="13" t="s">
        <v>1684</v>
      </c>
      <c r="D497" s="14" t="s">
        <v>3249</v>
      </c>
    </row>
    <row r="498" spans="1:4" ht="25" x14ac:dyDescent="0.25">
      <c r="A498" s="12">
        <v>1000</v>
      </c>
      <c r="B498" s="12">
        <v>53641105</v>
      </c>
      <c r="C498" s="13" t="s">
        <v>1687</v>
      </c>
      <c r="D498" s="14" t="s">
        <v>3250</v>
      </c>
    </row>
    <row r="499" spans="1:4" x14ac:dyDescent="0.25">
      <c r="A499" s="12">
        <v>1000</v>
      </c>
      <c r="B499" s="12">
        <v>53641106</v>
      </c>
      <c r="C499" s="13" t="s">
        <v>1690</v>
      </c>
      <c r="D499" s="14" t="s">
        <v>3251</v>
      </c>
    </row>
    <row r="500" spans="1:4" x14ac:dyDescent="0.25">
      <c r="A500" s="12">
        <v>1000</v>
      </c>
      <c r="B500" s="12">
        <v>53641107</v>
      </c>
      <c r="C500" s="13" t="s">
        <v>1692</v>
      </c>
      <c r="D500" s="14" t="s">
        <v>3252</v>
      </c>
    </row>
    <row r="501" spans="1:4" x14ac:dyDescent="0.25">
      <c r="A501" s="12">
        <v>1000</v>
      </c>
      <c r="B501" s="12">
        <v>53641116</v>
      </c>
      <c r="C501" s="13" t="s">
        <v>1695</v>
      </c>
      <c r="D501" s="14" t="s">
        <v>3264</v>
      </c>
    </row>
    <row r="502" spans="1:4" ht="25" x14ac:dyDescent="0.25">
      <c r="A502" s="12">
        <v>1000</v>
      </c>
      <c r="B502" s="12">
        <v>53641117</v>
      </c>
      <c r="C502" s="13" t="s">
        <v>1698</v>
      </c>
      <c r="D502" s="14" t="s">
        <v>3486</v>
      </c>
    </row>
    <row r="503" spans="1:4" ht="25" x14ac:dyDescent="0.25">
      <c r="A503" s="12">
        <v>1000</v>
      </c>
      <c r="B503" s="12">
        <v>53641199</v>
      </c>
      <c r="C503" s="13" t="s">
        <v>1703</v>
      </c>
      <c r="D503" s="14" t="s">
        <v>3267</v>
      </c>
    </row>
    <row r="504" spans="1:4" x14ac:dyDescent="0.25">
      <c r="A504" s="12">
        <v>1000</v>
      </c>
      <c r="B504" s="12">
        <v>53642102</v>
      </c>
      <c r="C504" s="13" t="s">
        <v>3487</v>
      </c>
      <c r="D504" s="14" t="s">
        <v>3269</v>
      </c>
    </row>
    <row r="505" spans="1:4" x14ac:dyDescent="0.25">
      <c r="A505" s="12">
        <v>1000</v>
      </c>
      <c r="B505" s="12">
        <v>53642105</v>
      </c>
      <c r="C505" s="13" t="s">
        <v>3488</v>
      </c>
      <c r="D505" s="14" t="s">
        <v>3275</v>
      </c>
    </row>
    <row r="506" spans="1:4" x14ac:dyDescent="0.25">
      <c r="A506" s="12">
        <v>1000</v>
      </c>
      <c r="B506" s="12">
        <v>53642106</v>
      </c>
      <c r="C506" s="13" t="s">
        <v>3489</v>
      </c>
      <c r="D506" s="14" t="s">
        <v>3277</v>
      </c>
    </row>
    <row r="507" spans="1:4" x14ac:dyDescent="0.25">
      <c r="A507" s="12">
        <v>1000</v>
      </c>
      <c r="B507" s="12">
        <v>53642107</v>
      </c>
      <c r="C507" s="13" t="s">
        <v>1715</v>
      </c>
      <c r="D507" s="14" t="s">
        <v>3278</v>
      </c>
    </row>
    <row r="508" spans="1:4" x14ac:dyDescent="0.25">
      <c r="A508" s="12">
        <v>1000</v>
      </c>
      <c r="B508" s="12">
        <v>53642108</v>
      </c>
      <c r="C508" s="13" t="s">
        <v>1718</v>
      </c>
      <c r="D508" s="14" t="s">
        <v>3279</v>
      </c>
    </row>
    <row r="509" spans="1:4" ht="25" x14ac:dyDescent="0.25">
      <c r="A509" s="12">
        <v>1000</v>
      </c>
      <c r="B509" s="12">
        <v>53642110</v>
      </c>
      <c r="C509" s="13" t="s">
        <v>3490</v>
      </c>
      <c r="D509" s="14" t="s">
        <v>3283</v>
      </c>
    </row>
    <row r="510" spans="1:4" ht="25" x14ac:dyDescent="0.25">
      <c r="A510" s="12">
        <v>1000</v>
      </c>
      <c r="B510" s="12">
        <v>53642112</v>
      </c>
      <c r="C510" s="13" t="s">
        <v>3491</v>
      </c>
      <c r="D510" s="14" t="s">
        <v>3287</v>
      </c>
    </row>
    <row r="511" spans="1:4" x14ac:dyDescent="0.25">
      <c r="A511" s="12">
        <v>1000</v>
      </c>
      <c r="B511" s="12">
        <v>53642199</v>
      </c>
      <c r="C511" s="13" t="s">
        <v>1729</v>
      </c>
      <c r="D511" s="14" t="s">
        <v>3296</v>
      </c>
    </row>
    <row r="512" spans="1:4" x14ac:dyDescent="0.25">
      <c r="A512" s="12">
        <v>1000</v>
      </c>
      <c r="B512" s="12">
        <v>53643101</v>
      </c>
      <c r="C512" s="13" t="s">
        <v>1732</v>
      </c>
      <c r="D512" s="14" t="s">
        <v>3492</v>
      </c>
    </row>
    <row r="513" spans="1:4" ht="25" x14ac:dyDescent="0.25">
      <c r="A513" s="12">
        <v>1000</v>
      </c>
      <c r="B513" s="12">
        <v>53643102</v>
      </c>
      <c r="C513" s="13" t="s">
        <v>1735</v>
      </c>
      <c r="D513" s="14" t="s">
        <v>3493</v>
      </c>
    </row>
    <row r="514" spans="1:4" x14ac:dyDescent="0.25">
      <c r="A514" s="12">
        <v>1000</v>
      </c>
      <c r="B514" s="12">
        <v>53643104</v>
      </c>
      <c r="C514" s="13" t="s">
        <v>1737</v>
      </c>
      <c r="D514" s="14" t="s">
        <v>3298</v>
      </c>
    </row>
    <row r="515" spans="1:4" x14ac:dyDescent="0.25">
      <c r="A515" s="12">
        <v>1000</v>
      </c>
      <c r="B515" s="12">
        <v>53643106</v>
      </c>
      <c r="C515" s="13" t="s">
        <v>1739</v>
      </c>
      <c r="D515" s="14" t="s">
        <v>3300</v>
      </c>
    </row>
    <row r="516" spans="1:4" ht="25" x14ac:dyDescent="0.25">
      <c r="A516" s="12">
        <v>1000</v>
      </c>
      <c r="B516" s="12">
        <v>53643206</v>
      </c>
      <c r="C516" s="13" t="s">
        <v>1742</v>
      </c>
      <c r="D516" s="14" t="s">
        <v>3304</v>
      </c>
    </row>
    <row r="517" spans="1:4" x14ac:dyDescent="0.25">
      <c r="A517" s="12">
        <v>1000</v>
      </c>
      <c r="B517" s="12">
        <v>53661101</v>
      </c>
      <c r="C517" s="13" t="s">
        <v>1744</v>
      </c>
      <c r="D517" s="14" t="s">
        <v>3305</v>
      </c>
    </row>
    <row r="518" spans="1:4" x14ac:dyDescent="0.25">
      <c r="A518" s="12">
        <v>1000</v>
      </c>
      <c r="B518" s="12">
        <v>53661102</v>
      </c>
      <c r="C518" s="13" t="s">
        <v>1746</v>
      </c>
      <c r="D518" s="14" t="s">
        <v>3306</v>
      </c>
    </row>
    <row r="519" spans="1:4" x14ac:dyDescent="0.25">
      <c r="A519" s="12">
        <v>1000</v>
      </c>
      <c r="B519" s="12">
        <v>53661103</v>
      </c>
      <c r="C519" s="13" t="s">
        <v>1749</v>
      </c>
      <c r="D519" s="14" t="s">
        <v>3307</v>
      </c>
    </row>
    <row r="520" spans="1:4" x14ac:dyDescent="0.25">
      <c r="A520" s="12">
        <v>1000</v>
      </c>
      <c r="B520" s="12">
        <v>53661199</v>
      </c>
      <c r="C520" s="13" t="s">
        <v>1751</v>
      </c>
      <c r="D520" s="14" t="s">
        <v>3308</v>
      </c>
    </row>
    <row r="521" spans="1:4" ht="25" x14ac:dyDescent="0.25">
      <c r="A521" s="12">
        <v>1000</v>
      </c>
      <c r="B521" s="12">
        <v>53662101</v>
      </c>
      <c r="C521" s="13" t="s">
        <v>1754</v>
      </c>
      <c r="D521" s="14" t="s">
        <v>3309</v>
      </c>
    </row>
    <row r="522" spans="1:4" ht="25" x14ac:dyDescent="0.25">
      <c r="A522" s="12">
        <v>1000</v>
      </c>
      <c r="B522" s="12">
        <v>53662102</v>
      </c>
      <c r="C522" s="13" t="s">
        <v>3494</v>
      </c>
      <c r="D522" s="14" t="s">
        <v>3311</v>
      </c>
    </row>
    <row r="523" spans="1:4" ht="37.5" x14ac:dyDescent="0.25">
      <c r="A523" s="12">
        <v>1000</v>
      </c>
      <c r="B523" s="12">
        <v>53662103</v>
      </c>
      <c r="C523" s="13" t="s">
        <v>3495</v>
      </c>
      <c r="D523" s="14" t="s">
        <v>3313</v>
      </c>
    </row>
    <row r="524" spans="1:4" x14ac:dyDescent="0.25">
      <c r="A524" s="12">
        <v>1000</v>
      </c>
      <c r="B524" s="12">
        <v>53662104</v>
      </c>
      <c r="C524" s="13" t="s">
        <v>1763</v>
      </c>
      <c r="D524" s="14" t="s">
        <v>3314</v>
      </c>
    </row>
    <row r="525" spans="1:4" ht="25" x14ac:dyDescent="0.25">
      <c r="A525" s="12">
        <v>1000</v>
      </c>
      <c r="B525" s="12">
        <v>53662105</v>
      </c>
      <c r="C525" s="13" t="s">
        <v>1766</v>
      </c>
      <c r="D525" s="14" t="s">
        <v>3496</v>
      </c>
    </row>
    <row r="526" spans="1:4" x14ac:dyDescent="0.25">
      <c r="A526" s="12">
        <v>1000</v>
      </c>
      <c r="B526" s="12">
        <v>53662106</v>
      </c>
      <c r="C526" s="13" t="s">
        <v>1769</v>
      </c>
      <c r="D526" s="14" t="s">
        <v>3316</v>
      </c>
    </row>
    <row r="527" spans="1:4" x14ac:dyDescent="0.25">
      <c r="A527" s="12">
        <v>1000</v>
      </c>
      <c r="B527" s="12">
        <v>53662107</v>
      </c>
      <c r="C527" s="13" t="s">
        <v>1771</v>
      </c>
      <c r="D527" s="14" t="s">
        <v>3317</v>
      </c>
    </row>
    <row r="528" spans="1:4" ht="25" x14ac:dyDescent="0.25">
      <c r="A528" s="12">
        <v>1000</v>
      </c>
      <c r="B528" s="12">
        <v>53662108</v>
      </c>
      <c r="C528" s="13" t="s">
        <v>1774</v>
      </c>
      <c r="D528" s="14" t="s">
        <v>3318</v>
      </c>
    </row>
    <row r="529" spans="1:4" x14ac:dyDescent="0.25">
      <c r="A529" s="12">
        <v>1000</v>
      </c>
      <c r="B529" s="12">
        <v>53662109</v>
      </c>
      <c r="C529" s="13" t="s">
        <v>1776</v>
      </c>
      <c r="D529" s="14" t="s">
        <v>3319</v>
      </c>
    </row>
    <row r="530" spans="1:4" x14ac:dyDescent="0.25">
      <c r="A530" s="12">
        <v>1000</v>
      </c>
      <c r="B530" s="12">
        <v>53662110</v>
      </c>
      <c r="C530" s="13" t="s">
        <v>1778</v>
      </c>
      <c r="D530" s="14" t="s">
        <v>3320</v>
      </c>
    </row>
    <row r="531" spans="1:4" x14ac:dyDescent="0.25">
      <c r="A531" s="12">
        <v>1000</v>
      </c>
      <c r="B531" s="12">
        <v>53662111</v>
      </c>
      <c r="C531" s="13" t="s">
        <v>1780</v>
      </c>
      <c r="D531" s="14" t="s">
        <v>3321</v>
      </c>
    </row>
    <row r="532" spans="1:4" x14ac:dyDescent="0.25">
      <c r="A532" s="12">
        <v>1000</v>
      </c>
      <c r="B532" s="12">
        <v>53662112</v>
      </c>
      <c r="C532" s="13" t="s">
        <v>1782</v>
      </c>
      <c r="D532" s="14" t="s">
        <v>3322</v>
      </c>
    </row>
    <row r="533" spans="1:4" ht="25" x14ac:dyDescent="0.25">
      <c r="A533" s="12">
        <v>1000</v>
      </c>
      <c r="B533" s="12">
        <v>53663101</v>
      </c>
      <c r="C533" s="13" t="s">
        <v>3497</v>
      </c>
      <c r="D533" s="14" t="s">
        <v>3324</v>
      </c>
    </row>
    <row r="534" spans="1:4" ht="25" x14ac:dyDescent="0.25">
      <c r="A534" s="12">
        <v>1000</v>
      </c>
      <c r="B534" s="12">
        <v>53663103</v>
      </c>
      <c r="C534" s="13" t="s">
        <v>1788</v>
      </c>
      <c r="D534" s="14" t="s">
        <v>3326</v>
      </c>
    </row>
    <row r="535" spans="1:4" ht="25" x14ac:dyDescent="0.25">
      <c r="A535" s="12">
        <v>1000</v>
      </c>
      <c r="B535" s="12">
        <v>53663104</v>
      </c>
      <c r="C535" s="13" t="s">
        <v>1791</v>
      </c>
      <c r="D535" s="14" t="s">
        <v>3327</v>
      </c>
    </row>
    <row r="536" spans="1:4" ht="25" x14ac:dyDescent="0.25">
      <c r="A536" s="12">
        <v>1000</v>
      </c>
      <c r="B536" s="12">
        <v>53663199</v>
      </c>
      <c r="C536" s="13" t="s">
        <v>1794</v>
      </c>
      <c r="D536" s="14" t="s">
        <v>3330</v>
      </c>
    </row>
    <row r="537" spans="1:4" ht="25" x14ac:dyDescent="0.25">
      <c r="A537" s="12">
        <v>1000</v>
      </c>
      <c r="B537" s="12">
        <v>53664101</v>
      </c>
      <c r="C537" s="13" t="s">
        <v>1796</v>
      </c>
      <c r="D537" s="14" t="s">
        <v>3331</v>
      </c>
    </row>
    <row r="538" spans="1:4" x14ac:dyDescent="0.25">
      <c r="A538" s="12">
        <v>1000</v>
      </c>
      <c r="B538" s="12">
        <v>53665101</v>
      </c>
      <c r="C538" s="13" t="s">
        <v>1799</v>
      </c>
      <c r="D538" s="14" t="s">
        <v>3332</v>
      </c>
    </row>
    <row r="539" spans="1:4" x14ac:dyDescent="0.25">
      <c r="A539" s="12">
        <v>1000</v>
      </c>
      <c r="B539" s="12">
        <v>53665199</v>
      </c>
      <c r="C539" s="13" t="s">
        <v>1801</v>
      </c>
      <c r="D539" s="14" t="s">
        <v>3334</v>
      </c>
    </row>
    <row r="540" spans="1:4" ht="25" x14ac:dyDescent="0.25">
      <c r="A540" s="12">
        <v>1000</v>
      </c>
      <c r="B540" s="12">
        <v>53691201</v>
      </c>
      <c r="C540" s="13" t="s">
        <v>1804</v>
      </c>
      <c r="D540" s="14" t="s">
        <v>3335</v>
      </c>
    </row>
    <row r="541" spans="1:4" ht="25" x14ac:dyDescent="0.25">
      <c r="A541" s="12">
        <v>1000</v>
      </c>
      <c r="B541" s="12">
        <v>53691202</v>
      </c>
      <c r="C541" s="13" t="s">
        <v>1807</v>
      </c>
      <c r="D541" s="14" t="s">
        <v>3336</v>
      </c>
    </row>
    <row r="542" spans="1:4" ht="37.5" x14ac:dyDescent="0.25">
      <c r="A542" s="12">
        <v>1000</v>
      </c>
      <c r="B542" s="12">
        <v>53691502</v>
      </c>
      <c r="C542" s="13" t="s">
        <v>1813</v>
      </c>
      <c r="D542" s="14" t="s">
        <v>3338</v>
      </c>
    </row>
    <row r="543" spans="1:4" ht="25" x14ac:dyDescent="0.25">
      <c r="A543" s="12">
        <v>1000</v>
      </c>
      <c r="B543" s="12">
        <v>53691902</v>
      </c>
      <c r="C543" s="13" t="s">
        <v>1819</v>
      </c>
      <c r="D543" s="14" t="s">
        <v>3339</v>
      </c>
    </row>
    <row r="544" spans="1:4" ht="37.5" x14ac:dyDescent="0.25">
      <c r="A544" s="12">
        <v>1000</v>
      </c>
      <c r="B544" s="12">
        <v>53691905</v>
      </c>
      <c r="C544" s="13" t="s">
        <v>1821</v>
      </c>
      <c r="D544" s="14" t="s">
        <v>3498</v>
      </c>
    </row>
    <row r="545" spans="1:4" ht="25" x14ac:dyDescent="0.25">
      <c r="A545" s="12">
        <v>1000</v>
      </c>
      <c r="B545" s="12">
        <v>53691906</v>
      </c>
      <c r="C545" s="13" t="s">
        <v>1823</v>
      </c>
      <c r="D545" s="14" t="s">
        <v>3499</v>
      </c>
    </row>
    <row r="546" spans="1:4" ht="25" x14ac:dyDescent="0.25">
      <c r="A546" s="12">
        <v>1000</v>
      </c>
      <c r="B546" s="12">
        <v>53691907</v>
      </c>
      <c r="C546" s="13" t="s">
        <v>1826</v>
      </c>
      <c r="D546" s="14" t="s">
        <v>3340</v>
      </c>
    </row>
    <row r="547" spans="1:4" ht="25" x14ac:dyDescent="0.25">
      <c r="A547" s="12">
        <v>1000</v>
      </c>
      <c r="B547" s="12">
        <v>53691908</v>
      </c>
      <c r="C547" s="13" t="s">
        <v>1829</v>
      </c>
      <c r="D547" s="14" t="s">
        <v>3341</v>
      </c>
    </row>
    <row r="548" spans="1:4" x14ac:dyDescent="0.25">
      <c r="A548" s="12">
        <v>1000</v>
      </c>
      <c r="B548" s="12">
        <v>53691909</v>
      </c>
      <c r="C548" s="13" t="s">
        <v>1832</v>
      </c>
      <c r="D548" s="14" t="s">
        <v>3342</v>
      </c>
    </row>
    <row r="549" spans="1:4" x14ac:dyDescent="0.25">
      <c r="A549" s="12">
        <v>1000</v>
      </c>
      <c r="B549" s="12">
        <v>53691910</v>
      </c>
      <c r="C549" s="13" t="s">
        <v>3500</v>
      </c>
      <c r="D549" s="14" t="s">
        <v>3344</v>
      </c>
    </row>
    <row r="550" spans="1:4" ht="25" x14ac:dyDescent="0.25">
      <c r="A550" s="12">
        <v>1000</v>
      </c>
      <c r="B550" s="12">
        <v>53691911</v>
      </c>
      <c r="C550" s="13" t="s">
        <v>1838</v>
      </c>
      <c r="D550" s="14" t="s">
        <v>3345</v>
      </c>
    </row>
    <row r="551" spans="1:4" ht="37.5" x14ac:dyDescent="0.25">
      <c r="A551" s="12">
        <v>1000</v>
      </c>
      <c r="B551" s="12">
        <v>53691912</v>
      </c>
      <c r="C551" s="13" t="s">
        <v>1841</v>
      </c>
      <c r="D551" s="14" t="s">
        <v>3346</v>
      </c>
    </row>
    <row r="552" spans="1:4" x14ac:dyDescent="0.25">
      <c r="A552" s="12">
        <v>1000</v>
      </c>
      <c r="B552" s="12">
        <v>53691914</v>
      </c>
      <c r="C552" s="13" t="s">
        <v>1844</v>
      </c>
      <c r="D552" s="14" t="s">
        <v>3349</v>
      </c>
    </row>
    <row r="553" spans="1:4" ht="25" x14ac:dyDescent="0.25">
      <c r="A553" s="12">
        <v>1000</v>
      </c>
      <c r="B553" s="12">
        <v>53691998</v>
      </c>
      <c r="C553" s="13" t="s">
        <v>1847</v>
      </c>
      <c r="D553" s="14" t="s">
        <v>3350</v>
      </c>
    </row>
    <row r="554" spans="1:4" x14ac:dyDescent="0.25">
      <c r="A554" s="12">
        <v>1000</v>
      </c>
      <c r="B554" s="12">
        <v>53691999</v>
      </c>
      <c r="C554" s="13" t="s">
        <v>1054</v>
      </c>
      <c r="D554" s="14" t="s">
        <v>3351</v>
      </c>
    </row>
    <row r="555" spans="1:4" x14ac:dyDescent="0.25">
      <c r="A555" s="12">
        <v>1000</v>
      </c>
      <c r="B555" s="12">
        <v>53710211</v>
      </c>
      <c r="C555" s="13" t="s">
        <v>3501</v>
      </c>
      <c r="D555" s="14" t="s">
        <v>3354</v>
      </c>
    </row>
    <row r="556" spans="1:4" x14ac:dyDescent="0.25">
      <c r="A556" s="12">
        <v>1000</v>
      </c>
      <c r="B556" s="12">
        <v>53710221</v>
      </c>
      <c r="C556" s="13" t="s">
        <v>3502</v>
      </c>
      <c r="D556" s="14" t="s">
        <v>3356</v>
      </c>
    </row>
    <row r="557" spans="1:4" x14ac:dyDescent="0.25">
      <c r="A557" s="12">
        <v>1000</v>
      </c>
      <c r="B557" s="12">
        <v>53715111</v>
      </c>
      <c r="C557" s="13" t="s">
        <v>3503</v>
      </c>
      <c r="D557" s="14" t="s">
        <v>3364</v>
      </c>
    </row>
    <row r="558" spans="1:4" x14ac:dyDescent="0.25">
      <c r="A558" s="12">
        <v>1000</v>
      </c>
      <c r="B558" s="12">
        <v>53715211</v>
      </c>
      <c r="C558" s="13" t="s">
        <v>1861</v>
      </c>
      <c r="D558" s="14" t="s">
        <v>3365</v>
      </c>
    </row>
    <row r="559" spans="1:4" x14ac:dyDescent="0.25">
      <c r="A559" s="12">
        <v>1000</v>
      </c>
      <c r="B559" s="12">
        <v>53715311</v>
      </c>
      <c r="C559" s="13" t="s">
        <v>3504</v>
      </c>
      <c r="D559" s="14" t="s">
        <v>3367</v>
      </c>
    </row>
    <row r="560" spans="1:4" x14ac:dyDescent="0.25">
      <c r="A560" s="12">
        <v>1000</v>
      </c>
      <c r="B560" s="12">
        <v>53715411</v>
      </c>
      <c r="C560" s="13" t="s">
        <v>1867</v>
      </c>
      <c r="D560" s="14" t="s">
        <v>3368</v>
      </c>
    </row>
    <row r="561" spans="1:4" x14ac:dyDescent="0.25">
      <c r="A561" s="12">
        <v>1000</v>
      </c>
      <c r="B561" s="12">
        <v>53730111</v>
      </c>
      <c r="C561" s="13" t="s">
        <v>3505</v>
      </c>
      <c r="D561" s="14" t="s">
        <v>3384</v>
      </c>
    </row>
    <row r="562" spans="1:4" x14ac:dyDescent="0.25">
      <c r="A562" s="12">
        <v>1000</v>
      </c>
      <c r="B562" s="12">
        <v>53730211</v>
      </c>
      <c r="C562" s="13" t="s">
        <v>3506</v>
      </c>
      <c r="D562" s="14" t="s">
        <v>3386</v>
      </c>
    </row>
    <row r="563" spans="1:4" x14ac:dyDescent="0.25">
      <c r="A563" s="12">
        <v>1000</v>
      </c>
      <c r="B563" s="12">
        <v>53735111</v>
      </c>
      <c r="C563" s="13" t="s">
        <v>3507</v>
      </c>
      <c r="D563" s="14" t="s">
        <v>3396</v>
      </c>
    </row>
    <row r="564" spans="1:4" x14ac:dyDescent="0.25">
      <c r="A564" s="12">
        <v>1000</v>
      </c>
      <c r="B564" s="12">
        <v>53735311</v>
      </c>
      <c r="C564" s="13" t="s">
        <v>3508</v>
      </c>
      <c r="D564" s="14" t="s">
        <v>3398</v>
      </c>
    </row>
    <row r="565" spans="1:4" x14ac:dyDescent="0.25">
      <c r="A565" s="12">
        <v>1000</v>
      </c>
      <c r="B565" s="12">
        <v>53735411</v>
      </c>
      <c r="C565" s="13" t="s">
        <v>3509</v>
      </c>
      <c r="D565" s="14" t="s">
        <v>3400</v>
      </c>
    </row>
    <row r="566" spans="1:4" x14ac:dyDescent="0.25">
      <c r="A566" s="12">
        <v>1000</v>
      </c>
      <c r="B566" s="12">
        <v>53739811</v>
      </c>
      <c r="C566" s="13" t="s">
        <v>1701</v>
      </c>
      <c r="D566" s="14" t="s">
        <v>3405</v>
      </c>
    </row>
    <row r="567" spans="1:4" x14ac:dyDescent="0.25">
      <c r="A567" s="12">
        <v>1000</v>
      </c>
      <c r="B567" s="12">
        <v>53740211</v>
      </c>
      <c r="C567" s="13" t="s">
        <v>3510</v>
      </c>
      <c r="D567" s="14" t="s">
        <v>3511</v>
      </c>
    </row>
    <row r="568" spans="1:4" x14ac:dyDescent="0.25">
      <c r="A568" s="12">
        <v>1000</v>
      </c>
      <c r="B568" s="12">
        <v>53740311</v>
      </c>
      <c r="C568" s="13" t="s">
        <v>3512</v>
      </c>
      <c r="D568" s="14" t="s">
        <v>3409</v>
      </c>
    </row>
    <row r="569" spans="1:4" x14ac:dyDescent="0.25">
      <c r="A569" s="12">
        <v>1000</v>
      </c>
      <c r="B569" s="12">
        <v>53750111</v>
      </c>
      <c r="C569" s="13" t="s">
        <v>1895</v>
      </c>
      <c r="D569" s="14" t="s">
        <v>3410</v>
      </c>
    </row>
    <row r="570" spans="1:4" x14ac:dyDescent="0.25">
      <c r="A570" s="12">
        <v>1000</v>
      </c>
      <c r="B570" s="12">
        <v>53750211</v>
      </c>
      <c r="C570" s="13" t="s">
        <v>1898</v>
      </c>
      <c r="D570" s="14" t="s">
        <v>3411</v>
      </c>
    </row>
    <row r="571" spans="1:4" x14ac:dyDescent="0.25">
      <c r="A571" s="12">
        <v>1000</v>
      </c>
      <c r="B571" s="12">
        <v>53750311</v>
      </c>
      <c r="C571" s="13" t="s">
        <v>1901</v>
      </c>
      <c r="D571" s="14" t="s">
        <v>3412</v>
      </c>
    </row>
    <row r="572" spans="1:4" x14ac:dyDescent="0.25">
      <c r="A572" s="12">
        <v>1000</v>
      </c>
      <c r="B572" s="12">
        <v>53750511</v>
      </c>
      <c r="C572" s="13" t="s">
        <v>1904</v>
      </c>
      <c r="D572" s="14" t="s">
        <v>3413</v>
      </c>
    </row>
    <row r="573" spans="1:4" x14ac:dyDescent="0.25">
      <c r="A573" s="12">
        <v>1000</v>
      </c>
      <c r="B573" s="12">
        <v>53750611</v>
      </c>
      <c r="C573" s="13" t="s">
        <v>1907</v>
      </c>
      <c r="D573" s="14" t="s">
        <v>3414</v>
      </c>
    </row>
    <row r="574" spans="1:4" x14ac:dyDescent="0.25">
      <c r="A574" s="12">
        <v>1000</v>
      </c>
      <c r="B574" s="12">
        <v>54110401</v>
      </c>
      <c r="C574" s="13" t="s">
        <v>1910</v>
      </c>
      <c r="D574" s="14" t="s">
        <v>3513</v>
      </c>
    </row>
    <row r="575" spans="1:4" x14ac:dyDescent="0.25">
      <c r="A575" s="12">
        <v>1000</v>
      </c>
      <c r="B575" s="12">
        <v>54132111</v>
      </c>
      <c r="C575" s="13" t="s">
        <v>1914</v>
      </c>
      <c r="D575" s="14" t="s">
        <v>3084</v>
      </c>
    </row>
    <row r="576" spans="1:4" x14ac:dyDescent="0.25">
      <c r="A576" s="12">
        <v>1000</v>
      </c>
      <c r="B576" s="12">
        <v>54132112</v>
      </c>
      <c r="C576" s="13" t="s">
        <v>1917</v>
      </c>
      <c r="D576" s="14" t="s">
        <v>3085</v>
      </c>
    </row>
    <row r="577" spans="1:4" x14ac:dyDescent="0.25">
      <c r="A577" s="12">
        <v>1000</v>
      </c>
      <c r="B577" s="12">
        <v>54132114</v>
      </c>
      <c r="C577" s="13" t="s">
        <v>1920</v>
      </c>
      <c r="D577" s="14" t="s">
        <v>3086</v>
      </c>
    </row>
    <row r="578" spans="1:4" x14ac:dyDescent="0.25">
      <c r="A578" s="12">
        <v>1000</v>
      </c>
      <c r="B578" s="12">
        <v>54132115</v>
      </c>
      <c r="C578" s="13" t="s">
        <v>1923</v>
      </c>
      <c r="D578" s="14" t="s">
        <v>3087</v>
      </c>
    </row>
    <row r="579" spans="1:4" x14ac:dyDescent="0.25">
      <c r="A579" s="12">
        <v>1000</v>
      </c>
      <c r="B579" s="12">
        <v>54132116</v>
      </c>
      <c r="C579" s="13" t="s">
        <v>1926</v>
      </c>
      <c r="D579" s="14" t="s">
        <v>3088</v>
      </c>
    </row>
    <row r="580" spans="1:4" x14ac:dyDescent="0.25">
      <c r="A580" s="12">
        <v>1000</v>
      </c>
      <c r="B580" s="12">
        <v>54132117</v>
      </c>
      <c r="C580" s="13" t="s">
        <v>1929</v>
      </c>
      <c r="D580" s="14" t="s">
        <v>3089</v>
      </c>
    </row>
    <row r="581" spans="1:4" x14ac:dyDescent="0.25">
      <c r="A581" s="12">
        <v>1000</v>
      </c>
      <c r="B581" s="12">
        <v>54132118</v>
      </c>
      <c r="C581" s="13" t="s">
        <v>1932</v>
      </c>
      <c r="D581" s="14" t="s">
        <v>3090</v>
      </c>
    </row>
    <row r="582" spans="1:4" x14ac:dyDescent="0.25">
      <c r="A582" s="12">
        <v>1000</v>
      </c>
      <c r="B582" s="12">
        <v>54132119</v>
      </c>
      <c r="C582" s="13" t="s">
        <v>1935</v>
      </c>
      <c r="D582" s="14" t="s">
        <v>3514</v>
      </c>
    </row>
    <row r="583" spans="1:4" ht="25" x14ac:dyDescent="0.25">
      <c r="A583" s="12">
        <v>1000</v>
      </c>
      <c r="B583" s="12">
        <v>54132120</v>
      </c>
      <c r="C583" s="13" t="s">
        <v>3515</v>
      </c>
      <c r="D583" s="14" t="s">
        <v>3093</v>
      </c>
    </row>
    <row r="584" spans="1:4" ht="25" x14ac:dyDescent="0.25">
      <c r="A584" s="12">
        <v>1000</v>
      </c>
      <c r="B584" s="12">
        <v>54132121</v>
      </c>
      <c r="C584" s="13" t="s">
        <v>3516</v>
      </c>
      <c r="D584" s="14" t="s">
        <v>3095</v>
      </c>
    </row>
    <row r="585" spans="1:4" ht="25" x14ac:dyDescent="0.25">
      <c r="A585" s="12">
        <v>1000</v>
      </c>
      <c r="B585" s="12">
        <v>54132122</v>
      </c>
      <c r="C585" s="13" t="s">
        <v>3517</v>
      </c>
      <c r="D585" s="14" t="s">
        <v>3097</v>
      </c>
    </row>
    <row r="586" spans="1:4" ht="25" x14ac:dyDescent="0.25">
      <c r="A586" s="12">
        <v>1000</v>
      </c>
      <c r="B586" s="12">
        <v>54132123</v>
      </c>
      <c r="C586" s="13" t="s">
        <v>3518</v>
      </c>
      <c r="D586" s="14" t="s">
        <v>3099</v>
      </c>
    </row>
    <row r="587" spans="1:4" ht="37.5" x14ac:dyDescent="0.25">
      <c r="A587" s="12">
        <v>1000</v>
      </c>
      <c r="B587" s="12">
        <v>54132124</v>
      </c>
      <c r="C587" s="13" t="s">
        <v>1950</v>
      </c>
      <c r="D587" s="14" t="s">
        <v>3100</v>
      </c>
    </row>
    <row r="588" spans="1:4" ht="25" x14ac:dyDescent="0.25">
      <c r="A588" s="12">
        <v>1000</v>
      </c>
      <c r="B588" s="12">
        <v>54132125</v>
      </c>
      <c r="C588" s="13" t="s">
        <v>1953</v>
      </c>
      <c r="D588" s="14" t="s">
        <v>3101</v>
      </c>
    </row>
    <row r="589" spans="1:4" ht="25" x14ac:dyDescent="0.25">
      <c r="A589" s="12">
        <v>1000</v>
      </c>
      <c r="B589" s="12">
        <v>54132126</v>
      </c>
      <c r="C589" s="13" t="s">
        <v>1957</v>
      </c>
      <c r="D589" s="14" t="s">
        <v>3102</v>
      </c>
    </row>
    <row r="590" spans="1:4" ht="25" x14ac:dyDescent="0.25">
      <c r="A590" s="12">
        <v>1000</v>
      </c>
      <c r="B590" s="12">
        <v>54511101</v>
      </c>
      <c r="C590" s="13" t="s">
        <v>1959</v>
      </c>
      <c r="D590" s="14" t="s">
        <v>3107</v>
      </c>
    </row>
    <row r="591" spans="1:4" x14ac:dyDescent="0.25">
      <c r="A591" s="12">
        <v>1000</v>
      </c>
      <c r="B591" s="12">
        <v>54601101</v>
      </c>
      <c r="C591" s="13" t="s">
        <v>1961</v>
      </c>
      <c r="D591" s="14" t="s">
        <v>3108</v>
      </c>
    </row>
    <row r="592" spans="1:4" ht="25" x14ac:dyDescent="0.25">
      <c r="A592" s="12">
        <v>1000</v>
      </c>
      <c r="B592" s="12">
        <v>54601102</v>
      </c>
      <c r="C592" s="13" t="s">
        <v>1964</v>
      </c>
      <c r="D592" s="14" t="s">
        <v>3109</v>
      </c>
    </row>
    <row r="593" spans="1:4" x14ac:dyDescent="0.25">
      <c r="A593" s="12">
        <v>1000</v>
      </c>
      <c r="B593" s="12">
        <v>54601103</v>
      </c>
      <c r="C593" s="13" t="s">
        <v>1967</v>
      </c>
      <c r="D593" s="14" t="s">
        <v>3110</v>
      </c>
    </row>
    <row r="594" spans="1:4" x14ac:dyDescent="0.25">
      <c r="A594" s="12">
        <v>1000</v>
      </c>
      <c r="B594" s="12">
        <v>54601104</v>
      </c>
      <c r="C594" s="13" t="s">
        <v>3519</v>
      </c>
      <c r="D594" s="14" t="s">
        <v>3112</v>
      </c>
    </row>
    <row r="595" spans="1:4" x14ac:dyDescent="0.25">
      <c r="A595" s="12">
        <v>1000</v>
      </c>
      <c r="B595" s="12">
        <v>54601105</v>
      </c>
      <c r="C595" s="13" t="s">
        <v>1973</v>
      </c>
      <c r="D595" s="14" t="s">
        <v>3113</v>
      </c>
    </row>
    <row r="596" spans="1:4" x14ac:dyDescent="0.25">
      <c r="A596" s="12">
        <v>1000</v>
      </c>
      <c r="B596" s="12">
        <v>54601106</v>
      </c>
      <c r="C596" s="13" t="s">
        <v>1975</v>
      </c>
      <c r="D596" s="14" t="s">
        <v>3114</v>
      </c>
    </row>
    <row r="597" spans="1:4" ht="37.5" x14ac:dyDescent="0.25">
      <c r="A597" s="12">
        <v>1000</v>
      </c>
      <c r="B597" s="12">
        <v>54601107</v>
      </c>
      <c r="C597" s="13" t="s">
        <v>3520</v>
      </c>
      <c r="D597" s="14" t="s">
        <v>3116</v>
      </c>
    </row>
    <row r="598" spans="1:4" x14ac:dyDescent="0.25">
      <c r="A598" s="12">
        <v>1000</v>
      </c>
      <c r="B598" s="12">
        <v>54601108</v>
      </c>
      <c r="C598" s="13" t="s">
        <v>1981</v>
      </c>
      <c r="D598" s="14" t="s">
        <v>3117</v>
      </c>
    </row>
    <row r="599" spans="1:4" x14ac:dyDescent="0.25">
      <c r="A599" s="12">
        <v>1000</v>
      </c>
      <c r="B599" s="12">
        <v>54601109</v>
      </c>
      <c r="C599" s="13" t="s">
        <v>1984</v>
      </c>
      <c r="D599" s="14" t="s">
        <v>3118</v>
      </c>
    </row>
    <row r="600" spans="1:4" ht="25" x14ac:dyDescent="0.25">
      <c r="A600" s="12">
        <v>1000</v>
      </c>
      <c r="B600" s="12">
        <v>54601110</v>
      </c>
      <c r="C600" s="13" t="s">
        <v>1987</v>
      </c>
      <c r="D600" s="14" t="s">
        <v>3119</v>
      </c>
    </row>
    <row r="601" spans="1:4" ht="25" x14ac:dyDescent="0.25">
      <c r="A601" s="12">
        <v>1000</v>
      </c>
      <c r="B601" s="12">
        <v>54601199</v>
      </c>
      <c r="C601" s="13" t="s">
        <v>1999</v>
      </c>
      <c r="D601" s="14" t="s">
        <v>3120</v>
      </c>
    </row>
    <row r="602" spans="1:4" ht="25" x14ac:dyDescent="0.25">
      <c r="A602" s="12">
        <v>1000</v>
      </c>
      <c r="B602" s="12">
        <v>54601201</v>
      </c>
      <c r="C602" s="13" t="s">
        <v>2002</v>
      </c>
      <c r="D602" s="14" t="s">
        <v>3121</v>
      </c>
    </row>
    <row r="603" spans="1:4" x14ac:dyDescent="0.25">
      <c r="A603" s="12">
        <v>1000</v>
      </c>
      <c r="B603" s="12">
        <v>54601202</v>
      </c>
      <c r="C603" s="13" t="s">
        <v>2005</v>
      </c>
      <c r="D603" s="14" t="s">
        <v>3122</v>
      </c>
    </row>
    <row r="604" spans="1:4" x14ac:dyDescent="0.25">
      <c r="A604" s="12">
        <v>1000</v>
      </c>
      <c r="B604" s="12">
        <v>54601203</v>
      </c>
      <c r="C604" s="13" t="s">
        <v>2008</v>
      </c>
      <c r="D604" s="14" t="s">
        <v>3123</v>
      </c>
    </row>
    <row r="605" spans="1:4" x14ac:dyDescent="0.25">
      <c r="A605" s="12">
        <v>1000</v>
      </c>
      <c r="B605" s="12">
        <v>54601204</v>
      </c>
      <c r="C605" s="13" t="s">
        <v>2010</v>
      </c>
      <c r="D605" s="14" t="s">
        <v>3114</v>
      </c>
    </row>
    <row r="606" spans="1:4" x14ac:dyDescent="0.25">
      <c r="A606" s="12">
        <v>1000</v>
      </c>
      <c r="B606" s="12">
        <v>54601205</v>
      </c>
      <c r="C606" s="13" t="s">
        <v>2013</v>
      </c>
      <c r="D606" s="14" t="s">
        <v>3117</v>
      </c>
    </row>
    <row r="607" spans="1:4" x14ac:dyDescent="0.25">
      <c r="A607" s="12">
        <v>1000</v>
      </c>
      <c r="B607" s="12">
        <v>54601299</v>
      </c>
      <c r="C607" s="13" t="s">
        <v>2020</v>
      </c>
      <c r="D607" s="14" t="s">
        <v>3124</v>
      </c>
    </row>
    <row r="608" spans="1:4" ht="25" x14ac:dyDescent="0.25">
      <c r="A608" s="12">
        <v>1000</v>
      </c>
      <c r="B608" s="12">
        <v>54601301</v>
      </c>
      <c r="C608" s="13" t="s">
        <v>2023</v>
      </c>
      <c r="D608" s="14" t="s">
        <v>3125</v>
      </c>
    </row>
    <row r="609" spans="1:4" x14ac:dyDescent="0.25">
      <c r="A609" s="12">
        <v>1000</v>
      </c>
      <c r="B609" s="12">
        <v>54601302</v>
      </c>
      <c r="C609" s="13" t="s">
        <v>2025</v>
      </c>
      <c r="D609" s="14" t="s">
        <v>3126</v>
      </c>
    </row>
    <row r="610" spans="1:4" ht="25" x14ac:dyDescent="0.25">
      <c r="A610" s="12">
        <v>1000</v>
      </c>
      <c r="B610" s="12">
        <v>54601303</v>
      </c>
      <c r="C610" s="13" t="s">
        <v>2028</v>
      </c>
      <c r="D610" s="14" t="s">
        <v>3521</v>
      </c>
    </row>
    <row r="611" spans="1:4" x14ac:dyDescent="0.25">
      <c r="A611" s="12">
        <v>1000</v>
      </c>
      <c r="B611" s="12">
        <v>54601304</v>
      </c>
      <c r="C611" s="13" t="s">
        <v>2031</v>
      </c>
      <c r="D611" s="14" t="s">
        <v>3127</v>
      </c>
    </row>
    <row r="612" spans="1:4" x14ac:dyDescent="0.25">
      <c r="A612" s="12">
        <v>1000</v>
      </c>
      <c r="B612" s="12">
        <v>54601305</v>
      </c>
      <c r="C612" s="13" t="s">
        <v>2034</v>
      </c>
      <c r="D612" s="14" t="s">
        <v>3128</v>
      </c>
    </row>
    <row r="613" spans="1:4" ht="25" x14ac:dyDescent="0.25">
      <c r="A613" s="12">
        <v>1000</v>
      </c>
      <c r="B613" s="12">
        <v>54601306</v>
      </c>
      <c r="C613" s="13" t="s">
        <v>3522</v>
      </c>
      <c r="D613" s="14" t="s">
        <v>3130</v>
      </c>
    </row>
    <row r="614" spans="1:4" x14ac:dyDescent="0.25">
      <c r="A614" s="12">
        <v>1000</v>
      </c>
      <c r="B614" s="12">
        <v>54601307</v>
      </c>
      <c r="C614" s="13" t="s">
        <v>2040</v>
      </c>
      <c r="D614" s="14" t="s">
        <v>3131</v>
      </c>
    </row>
    <row r="615" spans="1:4" x14ac:dyDescent="0.25">
      <c r="A615" s="12">
        <v>1000</v>
      </c>
      <c r="B615" s="12">
        <v>54601308</v>
      </c>
      <c r="C615" s="13" t="s">
        <v>3523</v>
      </c>
      <c r="D615" s="14" t="s">
        <v>3133</v>
      </c>
    </row>
    <row r="616" spans="1:4" ht="25" x14ac:dyDescent="0.25">
      <c r="A616" s="12">
        <v>1000</v>
      </c>
      <c r="B616" s="12">
        <v>54601309</v>
      </c>
      <c r="C616" s="13" t="s">
        <v>2044</v>
      </c>
      <c r="D616" s="14" t="s">
        <v>3134</v>
      </c>
    </row>
    <row r="617" spans="1:4" ht="37.5" x14ac:dyDescent="0.25">
      <c r="A617" s="12">
        <v>1000</v>
      </c>
      <c r="B617" s="12">
        <v>54601310</v>
      </c>
      <c r="C617" s="13" t="s">
        <v>3524</v>
      </c>
      <c r="D617" s="14" t="s">
        <v>3136</v>
      </c>
    </row>
    <row r="618" spans="1:4" ht="25" x14ac:dyDescent="0.25">
      <c r="A618" s="12">
        <v>1000</v>
      </c>
      <c r="B618" s="12">
        <v>54601311</v>
      </c>
      <c r="C618" s="13" t="s">
        <v>2049</v>
      </c>
      <c r="D618" s="14" t="s">
        <v>3137</v>
      </c>
    </row>
    <row r="619" spans="1:4" x14ac:dyDescent="0.25">
      <c r="A619" s="12">
        <v>1000</v>
      </c>
      <c r="B619" s="12">
        <v>54601399</v>
      </c>
      <c r="C619" s="13" t="s">
        <v>2052</v>
      </c>
      <c r="D619" s="14" t="s">
        <v>3138</v>
      </c>
    </row>
    <row r="620" spans="1:4" ht="25" x14ac:dyDescent="0.25">
      <c r="A620" s="12">
        <v>1000</v>
      </c>
      <c r="B620" s="12">
        <v>54601402</v>
      </c>
      <c r="C620" s="13" t="s">
        <v>3525</v>
      </c>
      <c r="D620" s="14" t="s">
        <v>3140</v>
      </c>
    </row>
    <row r="621" spans="1:4" ht="25" x14ac:dyDescent="0.25">
      <c r="A621" s="12">
        <v>1000</v>
      </c>
      <c r="B621" s="12">
        <v>54601609</v>
      </c>
      <c r="C621" s="13" t="s">
        <v>3526</v>
      </c>
      <c r="D621" s="14" t="s">
        <v>3142</v>
      </c>
    </row>
    <row r="622" spans="1:4" x14ac:dyDescent="0.25">
      <c r="A622" s="12">
        <v>1000</v>
      </c>
      <c r="B622" s="12">
        <v>54601701</v>
      </c>
      <c r="C622" s="13" t="s">
        <v>2062</v>
      </c>
      <c r="D622" s="14" t="s">
        <v>3143</v>
      </c>
    </row>
    <row r="623" spans="1:4" x14ac:dyDescent="0.25">
      <c r="A623" s="12">
        <v>1000</v>
      </c>
      <c r="B623" s="12">
        <v>54601705</v>
      </c>
      <c r="C623" s="13" t="s">
        <v>3527</v>
      </c>
      <c r="D623" s="14" t="s">
        <v>3436</v>
      </c>
    </row>
    <row r="624" spans="1:4" ht="25" x14ac:dyDescent="0.25">
      <c r="A624" s="12">
        <v>1000</v>
      </c>
      <c r="B624" s="12">
        <v>54601706</v>
      </c>
      <c r="C624" s="13" t="s">
        <v>2068</v>
      </c>
      <c r="D624" s="14" t="s">
        <v>3148</v>
      </c>
    </row>
    <row r="625" spans="1:4" ht="25" x14ac:dyDescent="0.25">
      <c r="A625" s="12">
        <v>1000</v>
      </c>
      <c r="B625" s="12">
        <v>54601707</v>
      </c>
      <c r="C625" s="13" t="s">
        <v>2071</v>
      </c>
      <c r="D625" s="14" t="s">
        <v>3149</v>
      </c>
    </row>
    <row r="626" spans="1:4" ht="25" x14ac:dyDescent="0.25">
      <c r="A626" s="12">
        <v>1000</v>
      </c>
      <c r="B626" s="12">
        <v>54601708</v>
      </c>
      <c r="C626" s="13" t="s">
        <v>3528</v>
      </c>
      <c r="D626" s="14" t="s">
        <v>3529</v>
      </c>
    </row>
    <row r="627" spans="1:4" ht="25" x14ac:dyDescent="0.25">
      <c r="A627" s="12">
        <v>1000</v>
      </c>
      <c r="B627" s="12">
        <v>54601709</v>
      </c>
      <c r="C627" s="13" t="s">
        <v>2077</v>
      </c>
      <c r="D627" s="14" t="s">
        <v>3151</v>
      </c>
    </row>
    <row r="628" spans="1:4" ht="25" x14ac:dyDescent="0.25">
      <c r="A628" s="12">
        <v>1000</v>
      </c>
      <c r="B628" s="12">
        <v>54601710</v>
      </c>
      <c r="C628" s="13" t="s">
        <v>2080</v>
      </c>
      <c r="D628" s="14" t="s">
        <v>3152</v>
      </c>
    </row>
    <row r="629" spans="1:4" x14ac:dyDescent="0.25">
      <c r="A629" s="12">
        <v>1000</v>
      </c>
      <c r="B629" s="12">
        <v>54601712</v>
      </c>
      <c r="C629" s="13" t="s">
        <v>2083</v>
      </c>
      <c r="D629" s="14" t="s">
        <v>3153</v>
      </c>
    </row>
    <row r="630" spans="1:4" ht="25" x14ac:dyDescent="0.25">
      <c r="A630" s="12">
        <v>1000</v>
      </c>
      <c r="B630" s="12">
        <v>54601801</v>
      </c>
      <c r="C630" s="13" t="s">
        <v>3530</v>
      </c>
      <c r="D630" s="14" t="s">
        <v>3155</v>
      </c>
    </row>
    <row r="631" spans="1:4" x14ac:dyDescent="0.25">
      <c r="A631" s="12">
        <v>1000</v>
      </c>
      <c r="B631" s="12">
        <v>54601802</v>
      </c>
      <c r="C631" s="13" t="s">
        <v>3531</v>
      </c>
      <c r="D631" s="14" t="s">
        <v>3122</v>
      </c>
    </row>
    <row r="632" spans="1:4" x14ac:dyDescent="0.25">
      <c r="A632" s="12">
        <v>1000</v>
      </c>
      <c r="B632" s="12">
        <v>54601803</v>
      </c>
      <c r="C632" s="13" t="s">
        <v>3532</v>
      </c>
      <c r="D632" s="14" t="s">
        <v>3110</v>
      </c>
    </row>
    <row r="633" spans="1:4" ht="25" x14ac:dyDescent="0.25">
      <c r="A633" s="12">
        <v>1000</v>
      </c>
      <c r="B633" s="12">
        <v>54601899</v>
      </c>
      <c r="C633" s="13" t="s">
        <v>3533</v>
      </c>
      <c r="D633" s="14" t="s">
        <v>3159</v>
      </c>
    </row>
    <row r="634" spans="1:4" x14ac:dyDescent="0.25">
      <c r="A634" s="12">
        <v>1000</v>
      </c>
      <c r="B634" s="12">
        <v>54602101</v>
      </c>
      <c r="C634" s="13" t="s">
        <v>2100</v>
      </c>
      <c r="D634" s="14" t="s">
        <v>3160</v>
      </c>
    </row>
    <row r="635" spans="1:4" x14ac:dyDescent="0.25">
      <c r="A635" s="12">
        <v>1000</v>
      </c>
      <c r="B635" s="12">
        <v>54602102</v>
      </c>
      <c r="C635" s="13" t="s">
        <v>3534</v>
      </c>
      <c r="D635" s="14" t="s">
        <v>3162</v>
      </c>
    </row>
    <row r="636" spans="1:4" x14ac:dyDescent="0.25">
      <c r="A636" s="12">
        <v>1000</v>
      </c>
      <c r="B636" s="12">
        <v>54602104</v>
      </c>
      <c r="C636" s="13" t="s">
        <v>2109</v>
      </c>
      <c r="D636" s="14" t="s">
        <v>3163</v>
      </c>
    </row>
    <row r="637" spans="1:4" x14ac:dyDescent="0.25">
      <c r="A637" s="12">
        <v>1000</v>
      </c>
      <c r="B637" s="12">
        <v>54602105</v>
      </c>
      <c r="C637" s="13" t="s">
        <v>2112</v>
      </c>
      <c r="D637" s="14" t="s">
        <v>3164</v>
      </c>
    </row>
    <row r="638" spans="1:4" ht="25" x14ac:dyDescent="0.25">
      <c r="A638" s="12">
        <v>1000</v>
      </c>
      <c r="B638" s="12">
        <v>54602106</v>
      </c>
      <c r="C638" s="13" t="s">
        <v>2115</v>
      </c>
      <c r="D638" s="14" t="s">
        <v>3165</v>
      </c>
    </row>
    <row r="639" spans="1:4" ht="25" x14ac:dyDescent="0.25">
      <c r="A639" s="12">
        <v>1000</v>
      </c>
      <c r="B639" s="12">
        <v>54602108</v>
      </c>
      <c r="C639" s="13" t="s">
        <v>2121</v>
      </c>
      <c r="D639" s="14" t="s">
        <v>3166</v>
      </c>
    </row>
    <row r="640" spans="1:4" ht="25" x14ac:dyDescent="0.25">
      <c r="A640" s="12">
        <v>1000</v>
      </c>
      <c r="B640" s="12">
        <v>54602109</v>
      </c>
      <c r="C640" s="13" t="s">
        <v>2124</v>
      </c>
      <c r="D640" s="14" t="s">
        <v>3167</v>
      </c>
    </row>
    <row r="641" spans="1:4" ht="37.5" x14ac:dyDescent="0.25">
      <c r="A641" s="12">
        <v>1000</v>
      </c>
      <c r="B641" s="12">
        <v>54602110</v>
      </c>
      <c r="C641" s="13" t="s">
        <v>2127</v>
      </c>
      <c r="D641" s="14" t="s">
        <v>3168</v>
      </c>
    </row>
    <row r="642" spans="1:4" x14ac:dyDescent="0.25">
      <c r="A642" s="12">
        <v>1000</v>
      </c>
      <c r="B642" s="12">
        <v>54602111</v>
      </c>
      <c r="C642" s="13" t="s">
        <v>2130</v>
      </c>
      <c r="D642" s="14" t="s">
        <v>3169</v>
      </c>
    </row>
    <row r="643" spans="1:4" x14ac:dyDescent="0.25">
      <c r="A643" s="12">
        <v>1000</v>
      </c>
      <c r="B643" s="12">
        <v>54602112</v>
      </c>
      <c r="C643" s="13" t="s">
        <v>2133</v>
      </c>
      <c r="D643" s="14" t="s">
        <v>3170</v>
      </c>
    </row>
    <row r="644" spans="1:4" ht="37.5" x14ac:dyDescent="0.25">
      <c r="A644" s="12">
        <v>1000</v>
      </c>
      <c r="B644" s="12">
        <v>54602113</v>
      </c>
      <c r="C644" s="13" t="s">
        <v>2136</v>
      </c>
      <c r="D644" s="14" t="s">
        <v>3171</v>
      </c>
    </row>
    <row r="645" spans="1:4" ht="25" x14ac:dyDescent="0.25">
      <c r="A645" s="12">
        <v>1000</v>
      </c>
      <c r="B645" s="12">
        <v>54602114</v>
      </c>
      <c r="C645" s="13" t="s">
        <v>2139</v>
      </c>
      <c r="D645" s="14" t="s">
        <v>3172</v>
      </c>
    </row>
    <row r="646" spans="1:4" ht="25" x14ac:dyDescent="0.25">
      <c r="A646" s="12">
        <v>1000</v>
      </c>
      <c r="B646" s="12">
        <v>54602116</v>
      </c>
      <c r="C646" s="13" t="s">
        <v>2144</v>
      </c>
      <c r="D646" s="14" t="s">
        <v>3173</v>
      </c>
    </row>
    <row r="647" spans="1:4" ht="37.5" x14ac:dyDescent="0.25">
      <c r="A647" s="12">
        <v>1000</v>
      </c>
      <c r="B647" s="12">
        <v>54602199</v>
      </c>
      <c r="C647" s="13" t="s">
        <v>2147</v>
      </c>
      <c r="D647" s="14" t="s">
        <v>3174</v>
      </c>
    </row>
    <row r="648" spans="1:4" x14ac:dyDescent="0.25">
      <c r="A648" s="12">
        <v>1000</v>
      </c>
      <c r="B648" s="12">
        <v>54602201</v>
      </c>
      <c r="C648" s="13" t="s">
        <v>2150</v>
      </c>
      <c r="D648" s="14" t="s">
        <v>3175</v>
      </c>
    </row>
    <row r="649" spans="1:4" x14ac:dyDescent="0.25">
      <c r="A649" s="12">
        <v>1000</v>
      </c>
      <c r="B649" s="12">
        <v>54602202</v>
      </c>
      <c r="C649" s="13" t="s">
        <v>2153</v>
      </c>
      <c r="D649" s="14" t="s">
        <v>3176</v>
      </c>
    </row>
    <row r="650" spans="1:4" ht="25" x14ac:dyDescent="0.25">
      <c r="A650" s="12">
        <v>1000</v>
      </c>
      <c r="B650" s="12">
        <v>54602203</v>
      </c>
      <c r="C650" s="13" t="s">
        <v>2156</v>
      </c>
      <c r="D650" s="14" t="s">
        <v>3177</v>
      </c>
    </row>
    <row r="651" spans="1:4" ht="25" x14ac:dyDescent="0.25">
      <c r="A651" s="12">
        <v>1000</v>
      </c>
      <c r="B651" s="12">
        <v>54602204</v>
      </c>
      <c r="C651" s="13" t="s">
        <v>2159</v>
      </c>
      <c r="D651" s="14" t="s">
        <v>3178</v>
      </c>
    </row>
    <row r="652" spans="1:4" ht="25" x14ac:dyDescent="0.25">
      <c r="A652" s="12">
        <v>1000</v>
      </c>
      <c r="B652" s="12">
        <v>54602205</v>
      </c>
      <c r="C652" s="13" t="s">
        <v>2162</v>
      </c>
      <c r="D652" s="14" t="s">
        <v>3179</v>
      </c>
    </row>
    <row r="653" spans="1:4" ht="25" x14ac:dyDescent="0.25">
      <c r="A653" s="12">
        <v>1000</v>
      </c>
      <c r="B653" s="12">
        <v>54602206</v>
      </c>
      <c r="C653" s="13" t="s">
        <v>2165</v>
      </c>
      <c r="D653" s="14" t="s">
        <v>3180</v>
      </c>
    </row>
    <row r="654" spans="1:4" ht="25" x14ac:dyDescent="0.25">
      <c r="A654" s="12">
        <v>1000</v>
      </c>
      <c r="B654" s="12">
        <v>54602207</v>
      </c>
      <c r="C654" s="13" t="s">
        <v>2168</v>
      </c>
      <c r="D654" s="14" t="s">
        <v>3181</v>
      </c>
    </row>
    <row r="655" spans="1:4" ht="37.5" x14ac:dyDescent="0.25">
      <c r="A655" s="12">
        <v>1000</v>
      </c>
      <c r="B655" s="12">
        <v>54602208</v>
      </c>
      <c r="C655" s="13" t="s">
        <v>2171</v>
      </c>
      <c r="D655" s="14" t="s">
        <v>3182</v>
      </c>
    </row>
    <row r="656" spans="1:4" ht="25" x14ac:dyDescent="0.25">
      <c r="A656" s="12">
        <v>1000</v>
      </c>
      <c r="B656" s="12">
        <v>54602299</v>
      </c>
      <c r="C656" s="13" t="s">
        <v>2174</v>
      </c>
      <c r="D656" s="14" t="s">
        <v>3183</v>
      </c>
    </row>
    <row r="657" spans="1:4" x14ac:dyDescent="0.25">
      <c r="A657" s="12">
        <v>1000</v>
      </c>
      <c r="B657" s="12">
        <v>54602301</v>
      </c>
      <c r="C657" s="13" t="s">
        <v>2177</v>
      </c>
      <c r="D657" s="14" t="s">
        <v>3160</v>
      </c>
    </row>
    <row r="658" spans="1:4" x14ac:dyDescent="0.25">
      <c r="A658" s="12">
        <v>1000</v>
      </c>
      <c r="B658" s="12">
        <v>54602302</v>
      </c>
      <c r="C658" s="13" t="s">
        <v>3535</v>
      </c>
      <c r="D658" s="14" t="s">
        <v>3162</v>
      </c>
    </row>
    <row r="659" spans="1:4" x14ac:dyDescent="0.25">
      <c r="A659" s="12">
        <v>1000</v>
      </c>
      <c r="B659" s="12">
        <v>54602304</v>
      </c>
      <c r="C659" s="13" t="s">
        <v>2186</v>
      </c>
      <c r="D659" s="14" t="s">
        <v>3175</v>
      </c>
    </row>
    <row r="660" spans="1:4" x14ac:dyDescent="0.25">
      <c r="A660" s="12">
        <v>1000</v>
      </c>
      <c r="B660" s="12">
        <v>54602305</v>
      </c>
      <c r="C660" s="13" t="s">
        <v>2189</v>
      </c>
      <c r="D660" s="14" t="s">
        <v>3185</v>
      </c>
    </row>
    <row r="661" spans="1:4" ht="25" x14ac:dyDescent="0.25">
      <c r="A661" s="12">
        <v>1000</v>
      </c>
      <c r="B661" s="12">
        <v>54602306</v>
      </c>
      <c r="C661" s="13" t="s">
        <v>2192</v>
      </c>
      <c r="D661" s="14" t="s">
        <v>3186</v>
      </c>
    </row>
    <row r="662" spans="1:4" ht="25" x14ac:dyDescent="0.25">
      <c r="A662" s="12">
        <v>1000</v>
      </c>
      <c r="B662" s="12">
        <v>54602308</v>
      </c>
      <c r="C662" s="13" t="s">
        <v>2198</v>
      </c>
      <c r="D662" s="14" t="s">
        <v>3187</v>
      </c>
    </row>
    <row r="663" spans="1:4" ht="25" x14ac:dyDescent="0.25">
      <c r="A663" s="12">
        <v>1000</v>
      </c>
      <c r="B663" s="12">
        <v>54602309</v>
      </c>
      <c r="C663" s="13" t="s">
        <v>2201</v>
      </c>
      <c r="D663" s="14" t="s">
        <v>3536</v>
      </c>
    </row>
    <row r="664" spans="1:4" ht="37.5" x14ac:dyDescent="0.25">
      <c r="A664" s="12">
        <v>1000</v>
      </c>
      <c r="B664" s="12">
        <v>54602310</v>
      </c>
      <c r="C664" s="13" t="s">
        <v>2204</v>
      </c>
      <c r="D664" s="14" t="s">
        <v>3189</v>
      </c>
    </row>
    <row r="665" spans="1:4" x14ac:dyDescent="0.25">
      <c r="A665" s="12">
        <v>1000</v>
      </c>
      <c r="B665" s="12">
        <v>54602311</v>
      </c>
      <c r="C665" s="13" t="s">
        <v>2207</v>
      </c>
      <c r="D665" s="14" t="s">
        <v>3169</v>
      </c>
    </row>
    <row r="666" spans="1:4" ht="37.5" x14ac:dyDescent="0.25">
      <c r="A666" s="12">
        <v>1000</v>
      </c>
      <c r="B666" s="12">
        <v>54602313</v>
      </c>
      <c r="C666" s="13" t="s">
        <v>2210</v>
      </c>
      <c r="D666" s="14" t="s">
        <v>3190</v>
      </c>
    </row>
    <row r="667" spans="1:4" ht="25" x14ac:dyDescent="0.25">
      <c r="A667" s="12">
        <v>1000</v>
      </c>
      <c r="B667" s="12">
        <v>54602314</v>
      </c>
      <c r="C667" s="13" t="s">
        <v>2213</v>
      </c>
      <c r="D667" s="14" t="s">
        <v>3191</v>
      </c>
    </row>
    <row r="668" spans="1:4" ht="25" x14ac:dyDescent="0.25">
      <c r="A668" s="12">
        <v>1000</v>
      </c>
      <c r="B668" s="12">
        <v>54602316</v>
      </c>
      <c r="C668" s="13" t="s">
        <v>2218</v>
      </c>
      <c r="D668" s="14" t="s">
        <v>3192</v>
      </c>
    </row>
    <row r="669" spans="1:4" ht="37.5" x14ac:dyDescent="0.25">
      <c r="A669" s="12">
        <v>1000</v>
      </c>
      <c r="B669" s="12">
        <v>54602399</v>
      </c>
      <c r="C669" s="13" t="s">
        <v>2221</v>
      </c>
      <c r="D669" s="14" t="s">
        <v>3193</v>
      </c>
    </row>
    <row r="670" spans="1:4" ht="25" x14ac:dyDescent="0.25">
      <c r="A670" s="12">
        <v>1000</v>
      </c>
      <c r="B670" s="12">
        <v>54602401</v>
      </c>
      <c r="C670" s="13" t="s">
        <v>3537</v>
      </c>
      <c r="D670" s="14" t="s">
        <v>3195</v>
      </c>
    </row>
    <row r="671" spans="1:4" ht="25" x14ac:dyDescent="0.25">
      <c r="A671" s="12">
        <v>1000</v>
      </c>
      <c r="B671" s="12">
        <v>54602407</v>
      </c>
      <c r="C671" s="13" t="s">
        <v>3538</v>
      </c>
      <c r="D671" s="14" t="s">
        <v>3197</v>
      </c>
    </row>
    <row r="672" spans="1:4" ht="25" x14ac:dyDescent="0.25">
      <c r="A672" s="12">
        <v>1000</v>
      </c>
      <c r="B672" s="12">
        <v>54602408</v>
      </c>
      <c r="C672" s="13" t="s">
        <v>3539</v>
      </c>
      <c r="D672" s="14" t="s">
        <v>3199</v>
      </c>
    </row>
    <row r="673" spans="1:4" ht="25" x14ac:dyDescent="0.25">
      <c r="A673" s="12">
        <v>1000</v>
      </c>
      <c r="B673" s="12">
        <v>54602410</v>
      </c>
      <c r="C673" s="13" t="s">
        <v>3540</v>
      </c>
      <c r="D673" s="14" t="s">
        <v>3201</v>
      </c>
    </row>
    <row r="674" spans="1:4" ht="25" x14ac:dyDescent="0.25">
      <c r="A674" s="12">
        <v>1000</v>
      </c>
      <c r="B674" s="12">
        <v>54602504</v>
      </c>
      <c r="C674" s="13" t="s">
        <v>3541</v>
      </c>
      <c r="D674" s="14" t="s">
        <v>3203</v>
      </c>
    </row>
    <row r="675" spans="1:4" ht="25" x14ac:dyDescent="0.25">
      <c r="A675" s="12">
        <v>1000</v>
      </c>
      <c r="B675" s="12">
        <v>54602505</v>
      </c>
      <c r="C675" s="13" t="s">
        <v>3542</v>
      </c>
      <c r="D675" s="14" t="s">
        <v>3205</v>
      </c>
    </row>
    <row r="676" spans="1:4" ht="25" x14ac:dyDescent="0.25">
      <c r="A676" s="12">
        <v>1000</v>
      </c>
      <c r="B676" s="12">
        <v>54602601</v>
      </c>
      <c r="C676" s="13" t="s">
        <v>3543</v>
      </c>
      <c r="D676" s="14" t="s">
        <v>3207</v>
      </c>
    </row>
    <row r="677" spans="1:4" ht="25" x14ac:dyDescent="0.25">
      <c r="A677" s="12">
        <v>1000</v>
      </c>
      <c r="B677" s="12">
        <v>54602607</v>
      </c>
      <c r="C677" s="13" t="s">
        <v>3544</v>
      </c>
      <c r="D677" s="14" t="s">
        <v>3209</v>
      </c>
    </row>
    <row r="678" spans="1:4" ht="25" x14ac:dyDescent="0.25">
      <c r="A678" s="12">
        <v>1000</v>
      </c>
      <c r="B678" s="12">
        <v>54602608</v>
      </c>
      <c r="C678" s="13" t="s">
        <v>3545</v>
      </c>
      <c r="D678" s="14" t="s">
        <v>3211</v>
      </c>
    </row>
    <row r="679" spans="1:4" ht="25" x14ac:dyDescent="0.25">
      <c r="A679" s="12">
        <v>1000</v>
      </c>
      <c r="B679" s="12">
        <v>54602610</v>
      </c>
      <c r="C679" s="13" t="s">
        <v>3546</v>
      </c>
      <c r="D679" s="14" t="s">
        <v>3213</v>
      </c>
    </row>
    <row r="680" spans="1:4" x14ac:dyDescent="0.25">
      <c r="A680" s="12">
        <v>1000</v>
      </c>
      <c r="B680" s="12">
        <v>54602801</v>
      </c>
      <c r="C680" s="13" t="s">
        <v>3547</v>
      </c>
      <c r="D680" s="14" t="s">
        <v>3215</v>
      </c>
    </row>
    <row r="681" spans="1:4" x14ac:dyDescent="0.25">
      <c r="A681" s="12">
        <v>1000</v>
      </c>
      <c r="B681" s="12">
        <v>54602802</v>
      </c>
      <c r="C681" s="13" t="s">
        <v>3548</v>
      </c>
      <c r="D681" s="14" t="s">
        <v>3217</v>
      </c>
    </row>
    <row r="682" spans="1:4" ht="37.5" x14ac:dyDescent="0.25">
      <c r="A682" s="12">
        <v>1000</v>
      </c>
      <c r="B682" s="12">
        <v>54602803</v>
      </c>
      <c r="C682" s="13" t="s">
        <v>3549</v>
      </c>
      <c r="D682" s="14" t="s">
        <v>3219</v>
      </c>
    </row>
    <row r="683" spans="1:4" ht="25" x14ac:dyDescent="0.25">
      <c r="A683" s="12">
        <v>1000</v>
      </c>
      <c r="B683" s="12">
        <v>54603101</v>
      </c>
      <c r="C683" s="13" t="s">
        <v>3550</v>
      </c>
      <c r="D683" s="14" t="s">
        <v>3221</v>
      </c>
    </row>
    <row r="684" spans="1:4" ht="25" x14ac:dyDescent="0.25">
      <c r="A684" s="12">
        <v>1000</v>
      </c>
      <c r="B684" s="12">
        <v>54603102</v>
      </c>
      <c r="C684" s="13" t="s">
        <v>3551</v>
      </c>
      <c r="D684" s="14" t="s">
        <v>3223</v>
      </c>
    </row>
    <row r="685" spans="1:4" ht="37.5" x14ac:dyDescent="0.25">
      <c r="A685" s="12">
        <v>1000</v>
      </c>
      <c r="B685" s="12">
        <v>54603103</v>
      </c>
      <c r="C685" s="13" t="s">
        <v>3552</v>
      </c>
      <c r="D685" s="14" t="s">
        <v>3225</v>
      </c>
    </row>
    <row r="686" spans="1:4" ht="25" x14ac:dyDescent="0.25">
      <c r="A686" s="12">
        <v>1000</v>
      </c>
      <c r="B686" s="12">
        <v>54603105</v>
      </c>
      <c r="C686" s="13" t="s">
        <v>3553</v>
      </c>
      <c r="D686" s="14" t="s">
        <v>3227</v>
      </c>
    </row>
    <row r="687" spans="1:4" x14ac:dyDescent="0.25">
      <c r="A687" s="12">
        <v>1000</v>
      </c>
      <c r="B687" s="12">
        <v>54603106</v>
      </c>
      <c r="C687" s="13" t="s">
        <v>2304</v>
      </c>
      <c r="D687" s="14" t="s">
        <v>3228</v>
      </c>
    </row>
    <row r="688" spans="1:4" ht="25" x14ac:dyDescent="0.25">
      <c r="A688" s="12">
        <v>1000</v>
      </c>
      <c r="B688" s="12">
        <v>54603107</v>
      </c>
      <c r="C688" s="13" t="s">
        <v>2307</v>
      </c>
      <c r="D688" s="14" t="s">
        <v>3229</v>
      </c>
    </row>
    <row r="689" spans="1:4" x14ac:dyDescent="0.25">
      <c r="A689" s="12">
        <v>1000</v>
      </c>
      <c r="B689" s="12">
        <v>54603108</v>
      </c>
      <c r="C689" s="13" t="s">
        <v>3554</v>
      </c>
      <c r="D689" s="14" t="s">
        <v>3231</v>
      </c>
    </row>
    <row r="690" spans="1:4" x14ac:dyDescent="0.25">
      <c r="A690" s="12">
        <v>1000</v>
      </c>
      <c r="B690" s="12">
        <v>54603110</v>
      </c>
      <c r="C690" s="13" t="s">
        <v>3555</v>
      </c>
      <c r="D690" s="14" t="s">
        <v>3556</v>
      </c>
    </row>
    <row r="691" spans="1:4" ht="25" x14ac:dyDescent="0.25">
      <c r="A691" s="12">
        <v>1000</v>
      </c>
      <c r="B691" s="12">
        <v>54604101</v>
      </c>
      <c r="C691" s="13" t="s">
        <v>3557</v>
      </c>
      <c r="D691" s="14" t="s">
        <v>3233</v>
      </c>
    </row>
    <row r="692" spans="1:4" ht="25" x14ac:dyDescent="0.25">
      <c r="A692" s="12">
        <v>1000</v>
      </c>
      <c r="B692" s="12">
        <v>54604102</v>
      </c>
      <c r="C692" s="13" t="s">
        <v>3558</v>
      </c>
      <c r="D692" s="14" t="s">
        <v>3235</v>
      </c>
    </row>
    <row r="693" spans="1:4" ht="25" x14ac:dyDescent="0.25">
      <c r="A693" s="12">
        <v>1000</v>
      </c>
      <c r="B693" s="12">
        <v>54621101</v>
      </c>
      <c r="C693" s="13" t="s">
        <v>3559</v>
      </c>
      <c r="D693" s="14" t="s">
        <v>3560</v>
      </c>
    </row>
    <row r="694" spans="1:4" x14ac:dyDescent="0.25">
      <c r="A694" s="12">
        <v>1000</v>
      </c>
      <c r="B694" s="12">
        <v>54621102</v>
      </c>
      <c r="C694" s="13" t="s">
        <v>2327</v>
      </c>
      <c r="D694" s="14" t="s">
        <v>3561</v>
      </c>
    </row>
    <row r="695" spans="1:4" ht="25" x14ac:dyDescent="0.25">
      <c r="A695" s="12">
        <v>1000</v>
      </c>
      <c r="B695" s="12">
        <v>54621103</v>
      </c>
      <c r="C695" s="13" t="s">
        <v>2329</v>
      </c>
      <c r="D695" s="14" t="s">
        <v>3562</v>
      </c>
    </row>
    <row r="696" spans="1:4" ht="25" x14ac:dyDescent="0.25">
      <c r="A696" s="12">
        <v>1000</v>
      </c>
      <c r="B696" s="12">
        <v>54622101</v>
      </c>
      <c r="C696" s="13" t="s">
        <v>2332</v>
      </c>
      <c r="D696" s="14" t="s">
        <v>3563</v>
      </c>
    </row>
    <row r="697" spans="1:4" x14ac:dyDescent="0.25">
      <c r="A697" s="12">
        <v>1000</v>
      </c>
      <c r="B697" s="12">
        <v>54622102</v>
      </c>
      <c r="C697" s="13" t="s">
        <v>2335</v>
      </c>
      <c r="D697" s="14" t="s">
        <v>3564</v>
      </c>
    </row>
    <row r="698" spans="1:4" ht="37.5" x14ac:dyDescent="0.25">
      <c r="A698" s="12">
        <v>1000</v>
      </c>
      <c r="B698" s="12">
        <v>54623102</v>
      </c>
      <c r="C698" s="13" t="s">
        <v>2337</v>
      </c>
      <c r="D698" s="14" t="s">
        <v>3565</v>
      </c>
    </row>
    <row r="699" spans="1:4" x14ac:dyDescent="0.25">
      <c r="A699" s="12">
        <v>1000</v>
      </c>
      <c r="B699" s="12">
        <v>54624101</v>
      </c>
      <c r="C699" s="13" t="s">
        <v>2340</v>
      </c>
      <c r="D699" s="14" t="s">
        <v>3566</v>
      </c>
    </row>
    <row r="700" spans="1:4" x14ac:dyDescent="0.25">
      <c r="A700" s="12">
        <v>1000</v>
      </c>
      <c r="B700" s="12">
        <v>54624102</v>
      </c>
      <c r="C700" s="13" t="s">
        <v>2343</v>
      </c>
      <c r="D700" s="14" t="s">
        <v>3567</v>
      </c>
    </row>
    <row r="701" spans="1:4" x14ac:dyDescent="0.25">
      <c r="A701" s="12">
        <v>1000</v>
      </c>
      <c r="B701" s="12">
        <v>54624103</v>
      </c>
      <c r="C701" s="13" t="s">
        <v>3568</v>
      </c>
      <c r="D701" s="14" t="s">
        <v>3569</v>
      </c>
    </row>
    <row r="702" spans="1:4" ht="25" x14ac:dyDescent="0.25">
      <c r="A702" s="12">
        <v>1000</v>
      </c>
      <c r="B702" s="12">
        <v>54624104</v>
      </c>
      <c r="C702" s="13" t="s">
        <v>3570</v>
      </c>
      <c r="D702" s="14" t="s">
        <v>3571</v>
      </c>
    </row>
    <row r="703" spans="1:4" ht="25" x14ac:dyDescent="0.25">
      <c r="A703" s="12">
        <v>1000</v>
      </c>
      <c r="B703" s="12">
        <v>54624105</v>
      </c>
      <c r="C703" s="13" t="s">
        <v>3572</v>
      </c>
      <c r="D703" s="14" t="s">
        <v>3573</v>
      </c>
    </row>
    <row r="704" spans="1:4" ht="25" x14ac:dyDescent="0.25">
      <c r="A704" s="12">
        <v>1000</v>
      </c>
      <c r="B704" s="12">
        <v>54624106</v>
      </c>
      <c r="C704" s="13" t="s">
        <v>2355</v>
      </c>
      <c r="D704" s="14" t="s">
        <v>3574</v>
      </c>
    </row>
    <row r="705" spans="1:4" x14ac:dyDescent="0.25">
      <c r="A705" s="12">
        <v>1000</v>
      </c>
      <c r="B705" s="12">
        <v>54624107</v>
      </c>
      <c r="C705" s="13" t="s">
        <v>2357</v>
      </c>
      <c r="D705" s="14" t="s">
        <v>3575</v>
      </c>
    </row>
    <row r="706" spans="1:4" ht="25" x14ac:dyDescent="0.25">
      <c r="A706" s="12">
        <v>1000</v>
      </c>
      <c r="B706" s="12">
        <v>54624111</v>
      </c>
      <c r="C706" s="13" t="s">
        <v>3576</v>
      </c>
      <c r="D706" s="14" t="s">
        <v>3577</v>
      </c>
    </row>
    <row r="707" spans="1:4" ht="25" x14ac:dyDescent="0.25">
      <c r="A707" s="12">
        <v>1000</v>
      </c>
      <c r="B707" s="12">
        <v>54624113</v>
      </c>
      <c r="C707" s="13" t="s">
        <v>3578</v>
      </c>
      <c r="D707" s="14" t="s">
        <v>3579</v>
      </c>
    </row>
    <row r="708" spans="1:4" x14ac:dyDescent="0.25">
      <c r="A708" s="12">
        <v>1000</v>
      </c>
      <c r="B708" s="12">
        <v>54624121</v>
      </c>
      <c r="C708" s="13" t="s">
        <v>2366</v>
      </c>
      <c r="D708" s="14" t="s">
        <v>3580</v>
      </c>
    </row>
    <row r="709" spans="1:4" ht="25" x14ac:dyDescent="0.25">
      <c r="A709" s="12">
        <v>1000</v>
      </c>
      <c r="B709" s="12">
        <v>54624122</v>
      </c>
      <c r="C709" s="13" t="s">
        <v>2369</v>
      </c>
      <c r="D709" s="14" t="s">
        <v>3581</v>
      </c>
    </row>
    <row r="710" spans="1:4" x14ac:dyDescent="0.25">
      <c r="A710" s="12">
        <v>1000</v>
      </c>
      <c r="B710" s="12">
        <v>54624125</v>
      </c>
      <c r="C710" s="13" t="s">
        <v>3582</v>
      </c>
      <c r="D710" s="14" t="s">
        <v>3583</v>
      </c>
    </row>
    <row r="711" spans="1:4" x14ac:dyDescent="0.25">
      <c r="A711" s="12">
        <v>1000</v>
      </c>
      <c r="B711" s="12">
        <v>54624126</v>
      </c>
      <c r="C711" s="13" t="s">
        <v>3584</v>
      </c>
      <c r="D711" s="14" t="s">
        <v>3585</v>
      </c>
    </row>
    <row r="712" spans="1:4" x14ac:dyDescent="0.25">
      <c r="A712" s="12">
        <v>1000</v>
      </c>
      <c r="B712" s="12">
        <v>54624131</v>
      </c>
      <c r="C712" s="13" t="s">
        <v>2378</v>
      </c>
      <c r="D712" s="14" t="s">
        <v>3586</v>
      </c>
    </row>
    <row r="713" spans="1:4" x14ac:dyDescent="0.25">
      <c r="A713" s="12">
        <v>1000</v>
      </c>
      <c r="B713" s="12">
        <v>54624132</v>
      </c>
      <c r="C713" s="13" t="s">
        <v>2381</v>
      </c>
      <c r="D713" s="14" t="s">
        <v>3587</v>
      </c>
    </row>
    <row r="714" spans="1:4" x14ac:dyDescent="0.25">
      <c r="A714" s="12">
        <v>1000</v>
      </c>
      <c r="B714" s="12">
        <v>54624198</v>
      </c>
      <c r="C714" s="13" t="s">
        <v>2384</v>
      </c>
      <c r="D714" s="14" t="s">
        <v>3588</v>
      </c>
    </row>
    <row r="715" spans="1:4" ht="25" x14ac:dyDescent="0.25">
      <c r="A715" s="12">
        <v>1000</v>
      </c>
      <c r="B715" s="12">
        <v>54624199</v>
      </c>
      <c r="C715" s="13" t="s">
        <v>2387</v>
      </c>
      <c r="D715" s="14" t="s">
        <v>3589</v>
      </c>
    </row>
    <row r="716" spans="1:4" x14ac:dyDescent="0.25">
      <c r="A716" s="12">
        <v>1000</v>
      </c>
      <c r="B716" s="12">
        <v>54625101</v>
      </c>
      <c r="C716" s="13" t="s">
        <v>2390</v>
      </c>
      <c r="D716" s="14" t="s">
        <v>3590</v>
      </c>
    </row>
    <row r="717" spans="1:4" x14ac:dyDescent="0.25">
      <c r="A717" s="12">
        <v>1000</v>
      </c>
      <c r="B717" s="12">
        <v>54625201</v>
      </c>
      <c r="C717" s="13" t="s">
        <v>2393</v>
      </c>
      <c r="D717" s="14" t="s">
        <v>3237</v>
      </c>
    </row>
    <row r="718" spans="1:4" ht="25" x14ac:dyDescent="0.25">
      <c r="A718" s="12">
        <v>1000</v>
      </c>
      <c r="B718" s="12">
        <v>54625202</v>
      </c>
      <c r="C718" s="13" t="s">
        <v>2395</v>
      </c>
      <c r="D718" s="14" t="s">
        <v>3238</v>
      </c>
    </row>
    <row r="719" spans="1:4" x14ac:dyDescent="0.25">
      <c r="A719" s="12">
        <v>1000</v>
      </c>
      <c r="B719" s="12">
        <v>54625203</v>
      </c>
      <c r="C719" s="13" t="s">
        <v>2398</v>
      </c>
      <c r="D719" s="14" t="s">
        <v>3239</v>
      </c>
    </row>
    <row r="720" spans="1:4" ht="25" x14ac:dyDescent="0.25">
      <c r="A720" s="12">
        <v>1000</v>
      </c>
      <c r="B720" s="12">
        <v>54625299</v>
      </c>
      <c r="C720" s="13" t="s">
        <v>2401</v>
      </c>
      <c r="D720" s="14" t="s">
        <v>3240</v>
      </c>
    </row>
    <row r="721" spans="1:4" x14ac:dyDescent="0.25">
      <c r="A721" s="12">
        <v>1000</v>
      </c>
      <c r="B721" s="12">
        <v>54626101</v>
      </c>
      <c r="C721" s="13" t="s">
        <v>2404</v>
      </c>
      <c r="D721" s="14" t="s">
        <v>3241</v>
      </c>
    </row>
    <row r="722" spans="1:4" x14ac:dyDescent="0.25">
      <c r="A722" s="12">
        <v>1000</v>
      </c>
      <c r="B722" s="12">
        <v>54626199</v>
      </c>
      <c r="C722" s="13" t="s">
        <v>3591</v>
      </c>
      <c r="D722" s="14" t="s">
        <v>3245</v>
      </c>
    </row>
    <row r="723" spans="1:4" ht="37.5" x14ac:dyDescent="0.25">
      <c r="A723" s="12">
        <v>1000</v>
      </c>
      <c r="B723" s="12">
        <v>54641101</v>
      </c>
      <c r="C723" s="13" t="s">
        <v>2409</v>
      </c>
      <c r="D723" s="14" t="s">
        <v>3246</v>
      </c>
    </row>
    <row r="724" spans="1:4" x14ac:dyDescent="0.25">
      <c r="A724" s="12">
        <v>1000</v>
      </c>
      <c r="B724" s="12">
        <v>54641102</v>
      </c>
      <c r="C724" s="13" t="s">
        <v>2412</v>
      </c>
      <c r="D724" s="14" t="s">
        <v>3247</v>
      </c>
    </row>
    <row r="725" spans="1:4" ht="25" x14ac:dyDescent="0.25">
      <c r="A725" s="12">
        <v>1000</v>
      </c>
      <c r="B725" s="12">
        <v>54641103</v>
      </c>
      <c r="C725" s="13" t="s">
        <v>2415</v>
      </c>
      <c r="D725" s="14" t="s">
        <v>3248</v>
      </c>
    </row>
    <row r="726" spans="1:4" ht="25" x14ac:dyDescent="0.25">
      <c r="A726" s="12">
        <v>1000</v>
      </c>
      <c r="B726" s="12">
        <v>54641104</v>
      </c>
      <c r="C726" s="13" t="s">
        <v>2417</v>
      </c>
      <c r="D726" s="14" t="s">
        <v>3249</v>
      </c>
    </row>
    <row r="727" spans="1:4" ht="25" x14ac:dyDescent="0.25">
      <c r="A727" s="12">
        <v>1000</v>
      </c>
      <c r="B727" s="12">
        <v>54641105</v>
      </c>
      <c r="C727" s="13" t="s">
        <v>2420</v>
      </c>
      <c r="D727" s="14" t="s">
        <v>3250</v>
      </c>
    </row>
    <row r="728" spans="1:4" x14ac:dyDescent="0.25">
      <c r="A728" s="12">
        <v>1000</v>
      </c>
      <c r="B728" s="12">
        <v>54641106</v>
      </c>
      <c r="C728" s="13" t="s">
        <v>2423</v>
      </c>
      <c r="D728" s="14" t="s">
        <v>3251</v>
      </c>
    </row>
    <row r="729" spans="1:4" x14ac:dyDescent="0.25">
      <c r="A729" s="12">
        <v>1000</v>
      </c>
      <c r="B729" s="12">
        <v>54641107</v>
      </c>
      <c r="C729" s="13" t="s">
        <v>2425</v>
      </c>
      <c r="D729" s="14" t="s">
        <v>3252</v>
      </c>
    </row>
    <row r="730" spans="1:4" x14ac:dyDescent="0.25">
      <c r="A730" s="12">
        <v>1000</v>
      </c>
      <c r="B730" s="12">
        <v>54641116</v>
      </c>
      <c r="C730" s="13" t="s">
        <v>2428</v>
      </c>
      <c r="D730" s="14" t="s">
        <v>3264</v>
      </c>
    </row>
    <row r="731" spans="1:4" ht="25" x14ac:dyDescent="0.25">
      <c r="A731" s="12">
        <v>1000</v>
      </c>
      <c r="B731" s="12">
        <v>54641117</v>
      </c>
      <c r="C731" s="13" t="s">
        <v>2431</v>
      </c>
      <c r="D731" s="14" t="s">
        <v>3486</v>
      </c>
    </row>
    <row r="732" spans="1:4" ht="25" x14ac:dyDescent="0.25">
      <c r="A732" s="12">
        <v>1000</v>
      </c>
      <c r="B732" s="12">
        <v>54641199</v>
      </c>
      <c r="C732" s="13" t="s">
        <v>2436</v>
      </c>
      <c r="D732" s="14" t="s">
        <v>3267</v>
      </c>
    </row>
    <row r="733" spans="1:4" x14ac:dyDescent="0.25">
      <c r="A733" s="12">
        <v>1000</v>
      </c>
      <c r="B733" s="12">
        <v>54642102</v>
      </c>
      <c r="C733" s="13" t="s">
        <v>3592</v>
      </c>
      <c r="D733" s="14" t="s">
        <v>3269</v>
      </c>
    </row>
    <row r="734" spans="1:4" x14ac:dyDescent="0.25">
      <c r="A734" s="12">
        <v>1000</v>
      </c>
      <c r="B734" s="12">
        <v>54642105</v>
      </c>
      <c r="C734" s="13" t="s">
        <v>3593</v>
      </c>
      <c r="D734" s="14" t="s">
        <v>3275</v>
      </c>
    </row>
    <row r="735" spans="1:4" x14ac:dyDescent="0.25">
      <c r="A735" s="12">
        <v>1000</v>
      </c>
      <c r="B735" s="12">
        <v>54642106</v>
      </c>
      <c r="C735" s="13" t="s">
        <v>3594</v>
      </c>
      <c r="D735" s="14" t="s">
        <v>3277</v>
      </c>
    </row>
    <row r="736" spans="1:4" x14ac:dyDescent="0.25">
      <c r="A736" s="12">
        <v>1000</v>
      </c>
      <c r="B736" s="12">
        <v>54642107</v>
      </c>
      <c r="C736" s="13" t="s">
        <v>2451</v>
      </c>
      <c r="D736" s="14" t="s">
        <v>3278</v>
      </c>
    </row>
    <row r="737" spans="1:4" x14ac:dyDescent="0.25">
      <c r="A737" s="12">
        <v>1000</v>
      </c>
      <c r="B737" s="12">
        <v>54642108</v>
      </c>
      <c r="C737" s="13" t="s">
        <v>2454</v>
      </c>
      <c r="D737" s="14" t="s">
        <v>3279</v>
      </c>
    </row>
    <row r="738" spans="1:4" ht="25" x14ac:dyDescent="0.25">
      <c r="A738" s="12">
        <v>1000</v>
      </c>
      <c r="B738" s="12">
        <v>54642110</v>
      </c>
      <c r="C738" s="13" t="s">
        <v>3595</v>
      </c>
      <c r="D738" s="14" t="s">
        <v>3283</v>
      </c>
    </row>
    <row r="739" spans="1:4" ht="25" x14ac:dyDescent="0.25">
      <c r="A739" s="12">
        <v>1000</v>
      </c>
      <c r="B739" s="12">
        <v>54642112</v>
      </c>
      <c r="C739" s="13" t="s">
        <v>3596</v>
      </c>
      <c r="D739" s="14" t="s">
        <v>3287</v>
      </c>
    </row>
    <row r="740" spans="1:4" x14ac:dyDescent="0.25">
      <c r="A740" s="12">
        <v>1000</v>
      </c>
      <c r="B740" s="12">
        <v>54642199</v>
      </c>
      <c r="C740" s="13" t="s">
        <v>2465</v>
      </c>
      <c r="D740" s="14" t="s">
        <v>3296</v>
      </c>
    </row>
    <row r="741" spans="1:4" x14ac:dyDescent="0.25">
      <c r="A741" s="12">
        <v>1000</v>
      </c>
      <c r="B741" s="12">
        <v>54643104</v>
      </c>
      <c r="C741" s="13" t="s">
        <v>2467</v>
      </c>
      <c r="D741" s="14" t="s">
        <v>3298</v>
      </c>
    </row>
    <row r="742" spans="1:4" x14ac:dyDescent="0.25">
      <c r="A742" s="12">
        <v>1000</v>
      </c>
      <c r="B742" s="12">
        <v>54643106</v>
      </c>
      <c r="C742" s="13" t="s">
        <v>2469</v>
      </c>
      <c r="D742" s="14" t="s">
        <v>3300</v>
      </c>
    </row>
    <row r="743" spans="1:4" ht="25" x14ac:dyDescent="0.25">
      <c r="A743" s="12">
        <v>1000</v>
      </c>
      <c r="B743" s="12">
        <v>54643206</v>
      </c>
      <c r="C743" s="13" t="s">
        <v>2472</v>
      </c>
      <c r="D743" s="14" t="s">
        <v>3304</v>
      </c>
    </row>
    <row r="744" spans="1:4" x14ac:dyDescent="0.25">
      <c r="A744" s="12">
        <v>1000</v>
      </c>
      <c r="B744" s="12">
        <v>54661101</v>
      </c>
      <c r="C744" s="13" t="s">
        <v>2474</v>
      </c>
      <c r="D744" s="14" t="s">
        <v>3305</v>
      </c>
    </row>
    <row r="745" spans="1:4" x14ac:dyDescent="0.25">
      <c r="A745" s="12">
        <v>1000</v>
      </c>
      <c r="B745" s="12">
        <v>54661102</v>
      </c>
      <c r="C745" s="13" t="s">
        <v>2476</v>
      </c>
      <c r="D745" s="14" t="s">
        <v>3306</v>
      </c>
    </row>
    <row r="746" spans="1:4" x14ac:dyDescent="0.25">
      <c r="A746" s="12">
        <v>1000</v>
      </c>
      <c r="B746" s="12">
        <v>54661103</v>
      </c>
      <c r="C746" s="13" t="s">
        <v>2479</v>
      </c>
      <c r="D746" s="14" t="s">
        <v>3307</v>
      </c>
    </row>
    <row r="747" spans="1:4" x14ac:dyDescent="0.25">
      <c r="A747" s="12">
        <v>1000</v>
      </c>
      <c r="B747" s="12">
        <v>54661199</v>
      </c>
      <c r="C747" s="13" t="s">
        <v>2481</v>
      </c>
      <c r="D747" s="14" t="s">
        <v>3308</v>
      </c>
    </row>
    <row r="748" spans="1:4" ht="25" x14ac:dyDescent="0.25">
      <c r="A748" s="12">
        <v>1000</v>
      </c>
      <c r="B748" s="12">
        <v>54662101</v>
      </c>
      <c r="C748" s="13" t="s">
        <v>2484</v>
      </c>
      <c r="D748" s="14" t="s">
        <v>3309</v>
      </c>
    </row>
    <row r="749" spans="1:4" ht="25" x14ac:dyDescent="0.25">
      <c r="A749" s="12">
        <v>1000</v>
      </c>
      <c r="B749" s="12">
        <v>54662102</v>
      </c>
      <c r="C749" s="13" t="s">
        <v>3597</v>
      </c>
      <c r="D749" s="14" t="s">
        <v>3311</v>
      </c>
    </row>
    <row r="750" spans="1:4" ht="37.5" x14ac:dyDescent="0.25">
      <c r="A750" s="12">
        <v>1000</v>
      </c>
      <c r="B750" s="12">
        <v>54662103</v>
      </c>
      <c r="C750" s="13" t="s">
        <v>3598</v>
      </c>
      <c r="D750" s="14" t="s">
        <v>3599</v>
      </c>
    </row>
    <row r="751" spans="1:4" x14ac:dyDescent="0.25">
      <c r="A751" s="12">
        <v>1000</v>
      </c>
      <c r="B751" s="12">
        <v>54662104</v>
      </c>
      <c r="C751" s="13" t="s">
        <v>2493</v>
      </c>
      <c r="D751" s="14" t="s">
        <v>3314</v>
      </c>
    </row>
    <row r="752" spans="1:4" ht="25" x14ac:dyDescent="0.25">
      <c r="A752" s="12">
        <v>1000</v>
      </c>
      <c r="B752" s="12">
        <v>54662105</v>
      </c>
      <c r="C752" s="13" t="s">
        <v>2496</v>
      </c>
      <c r="D752" s="14" t="s">
        <v>3600</v>
      </c>
    </row>
    <row r="753" spans="1:4" x14ac:dyDescent="0.25">
      <c r="A753" s="12">
        <v>1000</v>
      </c>
      <c r="B753" s="12">
        <v>54662106</v>
      </c>
      <c r="C753" s="13" t="s">
        <v>2499</v>
      </c>
      <c r="D753" s="14" t="s">
        <v>3316</v>
      </c>
    </row>
    <row r="754" spans="1:4" x14ac:dyDescent="0.25">
      <c r="A754" s="12">
        <v>1000</v>
      </c>
      <c r="B754" s="12">
        <v>54662107</v>
      </c>
      <c r="C754" s="13" t="s">
        <v>2501</v>
      </c>
      <c r="D754" s="14" t="s">
        <v>3317</v>
      </c>
    </row>
    <row r="755" spans="1:4" ht="25" x14ac:dyDescent="0.25">
      <c r="A755" s="12">
        <v>1000</v>
      </c>
      <c r="B755" s="12">
        <v>54662108</v>
      </c>
      <c r="C755" s="13" t="s">
        <v>2504</v>
      </c>
      <c r="D755" s="14" t="s">
        <v>3318</v>
      </c>
    </row>
    <row r="756" spans="1:4" x14ac:dyDescent="0.25">
      <c r="A756" s="12">
        <v>1000</v>
      </c>
      <c r="B756" s="12">
        <v>54662109</v>
      </c>
      <c r="C756" s="13" t="s">
        <v>2506</v>
      </c>
      <c r="D756" s="14" t="s">
        <v>3319</v>
      </c>
    </row>
    <row r="757" spans="1:4" x14ac:dyDescent="0.25">
      <c r="A757" s="12">
        <v>1000</v>
      </c>
      <c r="B757" s="12">
        <v>54662110</v>
      </c>
      <c r="C757" s="13" t="s">
        <v>2508</v>
      </c>
      <c r="D757" s="14" t="s">
        <v>3320</v>
      </c>
    </row>
    <row r="758" spans="1:4" x14ac:dyDescent="0.25">
      <c r="A758" s="12">
        <v>1000</v>
      </c>
      <c r="B758" s="12">
        <v>54662111</v>
      </c>
      <c r="C758" s="13" t="s">
        <v>2510</v>
      </c>
      <c r="D758" s="14" t="s">
        <v>3321</v>
      </c>
    </row>
    <row r="759" spans="1:4" x14ac:dyDescent="0.25">
      <c r="A759" s="12">
        <v>1000</v>
      </c>
      <c r="B759" s="12">
        <v>54662112</v>
      </c>
      <c r="C759" s="13" t="s">
        <v>2512</v>
      </c>
      <c r="D759" s="14" t="s">
        <v>3322</v>
      </c>
    </row>
    <row r="760" spans="1:4" ht="25" x14ac:dyDescent="0.25">
      <c r="A760" s="12">
        <v>1000</v>
      </c>
      <c r="B760" s="12">
        <v>54663101</v>
      </c>
      <c r="C760" s="13" t="s">
        <v>3601</v>
      </c>
      <c r="D760" s="14" t="s">
        <v>3324</v>
      </c>
    </row>
    <row r="761" spans="1:4" ht="25" x14ac:dyDescent="0.25">
      <c r="A761" s="12">
        <v>1000</v>
      </c>
      <c r="B761" s="12">
        <v>54663103</v>
      </c>
      <c r="C761" s="13" t="s">
        <v>2518</v>
      </c>
      <c r="D761" s="14" t="s">
        <v>3326</v>
      </c>
    </row>
    <row r="762" spans="1:4" ht="25" x14ac:dyDescent="0.25">
      <c r="A762" s="12">
        <v>1000</v>
      </c>
      <c r="B762" s="12">
        <v>54663104</v>
      </c>
      <c r="C762" s="13" t="s">
        <v>2521</v>
      </c>
      <c r="D762" s="14" t="s">
        <v>3327</v>
      </c>
    </row>
    <row r="763" spans="1:4" ht="25" x14ac:dyDescent="0.25">
      <c r="A763" s="12">
        <v>1000</v>
      </c>
      <c r="B763" s="12">
        <v>54663199</v>
      </c>
      <c r="C763" s="13" t="s">
        <v>2524</v>
      </c>
      <c r="D763" s="14" t="s">
        <v>3330</v>
      </c>
    </row>
    <row r="764" spans="1:4" ht="25" x14ac:dyDescent="0.25">
      <c r="A764" s="12">
        <v>1000</v>
      </c>
      <c r="B764" s="12">
        <v>54664101</v>
      </c>
      <c r="C764" s="13" t="s">
        <v>2526</v>
      </c>
      <c r="D764" s="14" t="s">
        <v>3331</v>
      </c>
    </row>
    <row r="765" spans="1:4" ht="25" x14ac:dyDescent="0.25">
      <c r="A765" s="12">
        <v>1000</v>
      </c>
      <c r="B765" s="12">
        <v>54664102</v>
      </c>
      <c r="C765" s="13" t="s">
        <v>2529</v>
      </c>
      <c r="D765" s="14" t="s">
        <v>3602</v>
      </c>
    </row>
    <row r="766" spans="1:4" x14ac:dyDescent="0.25">
      <c r="A766" s="12">
        <v>1000</v>
      </c>
      <c r="B766" s="12">
        <v>54664103</v>
      </c>
      <c r="C766" s="13" t="s">
        <v>2531</v>
      </c>
      <c r="D766" s="14" t="s">
        <v>3603</v>
      </c>
    </row>
    <row r="767" spans="1:4" x14ac:dyDescent="0.25">
      <c r="A767" s="12">
        <v>1000</v>
      </c>
      <c r="B767" s="12">
        <v>54664104</v>
      </c>
      <c r="C767" s="13" t="s">
        <v>2534</v>
      </c>
      <c r="D767" s="14" t="s">
        <v>3604</v>
      </c>
    </row>
    <row r="768" spans="1:4" x14ac:dyDescent="0.25">
      <c r="A768" s="12">
        <v>1000</v>
      </c>
      <c r="B768" s="12">
        <v>54665101</v>
      </c>
      <c r="C768" s="13" t="s">
        <v>2537</v>
      </c>
      <c r="D768" s="14" t="s">
        <v>3332</v>
      </c>
    </row>
    <row r="769" spans="1:4" x14ac:dyDescent="0.25">
      <c r="A769" s="12">
        <v>1000</v>
      </c>
      <c r="B769" s="12">
        <v>54665199</v>
      </c>
      <c r="C769" s="13" t="s">
        <v>2539</v>
      </c>
      <c r="D769" s="14" t="s">
        <v>3334</v>
      </c>
    </row>
    <row r="770" spans="1:4" x14ac:dyDescent="0.25">
      <c r="A770" s="12">
        <v>1000</v>
      </c>
      <c r="B770" s="12">
        <v>54681101</v>
      </c>
      <c r="C770" s="13" t="s">
        <v>3605</v>
      </c>
      <c r="D770" s="14" t="s">
        <v>3606</v>
      </c>
    </row>
    <row r="771" spans="1:4" x14ac:dyDescent="0.25">
      <c r="A771" s="12">
        <v>1000</v>
      </c>
      <c r="B771" s="12">
        <v>54681102</v>
      </c>
      <c r="C771" s="13" t="s">
        <v>3607</v>
      </c>
      <c r="D771" s="14" t="s">
        <v>3608</v>
      </c>
    </row>
    <row r="772" spans="1:4" x14ac:dyDescent="0.25">
      <c r="A772" s="12">
        <v>1000</v>
      </c>
      <c r="B772" s="12">
        <v>54681103</v>
      </c>
      <c r="C772" s="13" t="s">
        <v>3609</v>
      </c>
      <c r="D772" s="14" t="s">
        <v>3610</v>
      </c>
    </row>
    <row r="773" spans="1:4" ht="25" x14ac:dyDescent="0.25">
      <c r="A773" s="12">
        <v>1000</v>
      </c>
      <c r="B773" s="12">
        <v>54681104</v>
      </c>
      <c r="C773" s="13" t="s">
        <v>2552</v>
      </c>
      <c r="D773" s="14" t="s">
        <v>3611</v>
      </c>
    </row>
    <row r="774" spans="1:4" x14ac:dyDescent="0.25">
      <c r="A774" s="12">
        <v>1000</v>
      </c>
      <c r="B774" s="12">
        <v>54681105</v>
      </c>
      <c r="C774" s="13" t="s">
        <v>3612</v>
      </c>
      <c r="D774" s="14" t="s">
        <v>3613</v>
      </c>
    </row>
    <row r="775" spans="1:4" ht="25" x14ac:dyDescent="0.25">
      <c r="A775" s="12">
        <v>1000</v>
      </c>
      <c r="B775" s="12">
        <v>54681199</v>
      </c>
      <c r="C775" s="13" t="s">
        <v>2561</v>
      </c>
      <c r="D775" s="14" t="s">
        <v>3614</v>
      </c>
    </row>
    <row r="776" spans="1:4" x14ac:dyDescent="0.25">
      <c r="A776" s="12">
        <v>1000</v>
      </c>
      <c r="B776" s="12">
        <v>54681201</v>
      </c>
      <c r="C776" s="13" t="s">
        <v>2564</v>
      </c>
      <c r="D776" s="14" t="s">
        <v>3615</v>
      </c>
    </row>
    <row r="777" spans="1:4" ht="37.5" x14ac:dyDescent="0.25">
      <c r="A777" s="12">
        <v>1000</v>
      </c>
      <c r="B777" s="12">
        <v>54691101</v>
      </c>
      <c r="C777" s="13" t="s">
        <v>2567</v>
      </c>
      <c r="D777" s="14" t="s">
        <v>3616</v>
      </c>
    </row>
    <row r="778" spans="1:4" ht="37.5" x14ac:dyDescent="0.25">
      <c r="A778" s="12">
        <v>1000</v>
      </c>
      <c r="B778" s="12">
        <v>54691102</v>
      </c>
      <c r="C778" s="13" t="s">
        <v>3617</v>
      </c>
      <c r="D778" s="14" t="s">
        <v>3618</v>
      </c>
    </row>
    <row r="779" spans="1:4" ht="37.5" x14ac:dyDescent="0.25">
      <c r="A779" s="12">
        <v>1000</v>
      </c>
      <c r="B779" s="12">
        <v>54691103</v>
      </c>
      <c r="C779" s="13" t="s">
        <v>3619</v>
      </c>
      <c r="D779" s="14" t="s">
        <v>3620</v>
      </c>
    </row>
    <row r="780" spans="1:4" x14ac:dyDescent="0.25">
      <c r="A780" s="12">
        <v>1000</v>
      </c>
      <c r="B780" s="12">
        <v>54691104</v>
      </c>
      <c r="C780" s="13" t="s">
        <v>3621</v>
      </c>
      <c r="D780" s="14" t="s">
        <v>3622</v>
      </c>
    </row>
    <row r="781" spans="1:4" ht="37.5" x14ac:dyDescent="0.25">
      <c r="A781" s="12">
        <v>1000</v>
      </c>
      <c r="B781" s="12">
        <v>54691199</v>
      </c>
      <c r="C781" s="13" t="s">
        <v>2579</v>
      </c>
      <c r="D781" s="14" t="s">
        <v>3623</v>
      </c>
    </row>
    <row r="782" spans="1:4" ht="25" x14ac:dyDescent="0.25">
      <c r="A782" s="12">
        <v>1000</v>
      </c>
      <c r="B782" s="12">
        <v>54691201</v>
      </c>
      <c r="C782" s="13" t="s">
        <v>2582</v>
      </c>
      <c r="D782" s="14" t="s">
        <v>3335</v>
      </c>
    </row>
    <row r="783" spans="1:4" ht="25" x14ac:dyDescent="0.25">
      <c r="A783" s="12">
        <v>1000</v>
      </c>
      <c r="B783" s="12">
        <v>54691202</v>
      </c>
      <c r="C783" s="13" t="s">
        <v>2585</v>
      </c>
      <c r="D783" s="14" t="s">
        <v>3336</v>
      </c>
    </row>
    <row r="784" spans="1:4" ht="25" x14ac:dyDescent="0.25">
      <c r="A784" s="12">
        <v>1000</v>
      </c>
      <c r="B784" s="12">
        <v>54691203</v>
      </c>
      <c r="C784" s="13" t="s">
        <v>2588</v>
      </c>
      <c r="D784" s="14" t="s">
        <v>3624</v>
      </c>
    </row>
    <row r="785" spans="1:4" ht="37.5" x14ac:dyDescent="0.25">
      <c r="A785" s="12">
        <v>1000</v>
      </c>
      <c r="B785" s="12">
        <v>54691301</v>
      </c>
      <c r="C785" s="13" t="s">
        <v>2591</v>
      </c>
      <c r="D785" s="14" t="s">
        <v>3625</v>
      </c>
    </row>
    <row r="786" spans="1:4" x14ac:dyDescent="0.25">
      <c r="A786" s="12">
        <v>1000</v>
      </c>
      <c r="B786" s="12">
        <v>54691302</v>
      </c>
      <c r="C786" s="13" t="s">
        <v>2594</v>
      </c>
      <c r="D786" s="14" t="s">
        <v>3626</v>
      </c>
    </row>
    <row r="787" spans="1:4" x14ac:dyDescent="0.25">
      <c r="A787" s="12">
        <v>1000</v>
      </c>
      <c r="B787" s="12">
        <v>54691303</v>
      </c>
      <c r="C787" s="13" t="s">
        <v>3627</v>
      </c>
      <c r="D787" s="14" t="s">
        <v>3628</v>
      </c>
    </row>
    <row r="788" spans="1:4" x14ac:dyDescent="0.25">
      <c r="A788" s="12">
        <v>1000</v>
      </c>
      <c r="B788" s="12">
        <v>54691401</v>
      </c>
      <c r="C788" s="13" t="s">
        <v>2600</v>
      </c>
      <c r="D788" s="14" t="s">
        <v>3629</v>
      </c>
    </row>
    <row r="789" spans="1:4" x14ac:dyDescent="0.25">
      <c r="A789" s="12">
        <v>1000</v>
      </c>
      <c r="B789" s="12">
        <v>54691402</v>
      </c>
      <c r="C789" s="13" t="s">
        <v>2603</v>
      </c>
      <c r="D789" s="14" t="s">
        <v>3630</v>
      </c>
    </row>
    <row r="790" spans="1:4" x14ac:dyDescent="0.25">
      <c r="A790" s="12">
        <v>1000</v>
      </c>
      <c r="B790" s="12">
        <v>54691498</v>
      </c>
      <c r="C790" s="13" t="s">
        <v>2605</v>
      </c>
      <c r="D790" s="14" t="s">
        <v>3631</v>
      </c>
    </row>
    <row r="791" spans="1:4" x14ac:dyDescent="0.25">
      <c r="A791" s="12">
        <v>1000</v>
      </c>
      <c r="B791" s="12">
        <v>54691501</v>
      </c>
      <c r="C791" s="13" t="s">
        <v>2608</v>
      </c>
      <c r="D791" s="14" t="s">
        <v>3632</v>
      </c>
    </row>
    <row r="792" spans="1:4" ht="37.5" x14ac:dyDescent="0.25">
      <c r="A792" s="12">
        <v>1000</v>
      </c>
      <c r="B792" s="12">
        <v>54691502</v>
      </c>
      <c r="C792" s="13" t="s">
        <v>2611</v>
      </c>
      <c r="D792" s="14" t="s">
        <v>3338</v>
      </c>
    </row>
    <row r="793" spans="1:4" x14ac:dyDescent="0.25">
      <c r="A793" s="12">
        <v>1000</v>
      </c>
      <c r="B793" s="12">
        <v>54691601</v>
      </c>
      <c r="C793" s="13" t="s">
        <v>2614</v>
      </c>
      <c r="D793" s="14" t="s">
        <v>3633</v>
      </c>
    </row>
    <row r="794" spans="1:4" ht="25" x14ac:dyDescent="0.25">
      <c r="A794" s="12">
        <v>1000</v>
      </c>
      <c r="B794" s="12">
        <v>54691902</v>
      </c>
      <c r="C794" s="13" t="s">
        <v>2620</v>
      </c>
      <c r="D794" s="14" t="s">
        <v>3339</v>
      </c>
    </row>
    <row r="795" spans="1:4" ht="37.5" x14ac:dyDescent="0.25">
      <c r="A795" s="12">
        <v>1000</v>
      </c>
      <c r="B795" s="12">
        <v>54691905</v>
      </c>
      <c r="C795" s="13" t="s">
        <v>2622</v>
      </c>
      <c r="D795" s="14" t="s">
        <v>3498</v>
      </c>
    </row>
    <row r="796" spans="1:4" ht="25" x14ac:dyDescent="0.25">
      <c r="A796" s="12">
        <v>1000</v>
      </c>
      <c r="B796" s="12">
        <v>54691906</v>
      </c>
      <c r="C796" s="13" t="s">
        <v>2624</v>
      </c>
      <c r="D796" s="14" t="s">
        <v>3499</v>
      </c>
    </row>
    <row r="797" spans="1:4" ht="25" x14ac:dyDescent="0.25">
      <c r="A797" s="12">
        <v>1000</v>
      </c>
      <c r="B797" s="12">
        <v>54691907</v>
      </c>
      <c r="C797" s="13" t="s">
        <v>2627</v>
      </c>
      <c r="D797" s="14" t="s">
        <v>3340</v>
      </c>
    </row>
    <row r="798" spans="1:4" ht="25" x14ac:dyDescent="0.25">
      <c r="A798" s="12">
        <v>1000</v>
      </c>
      <c r="B798" s="12">
        <v>54691908</v>
      </c>
      <c r="C798" s="13" t="s">
        <v>2630</v>
      </c>
      <c r="D798" s="14" t="s">
        <v>3341</v>
      </c>
    </row>
    <row r="799" spans="1:4" x14ac:dyDescent="0.25">
      <c r="A799" s="12">
        <v>1000</v>
      </c>
      <c r="B799" s="12">
        <v>54691909</v>
      </c>
      <c r="C799" s="13" t="s">
        <v>2633</v>
      </c>
      <c r="D799" s="14" t="s">
        <v>3342</v>
      </c>
    </row>
    <row r="800" spans="1:4" x14ac:dyDescent="0.25">
      <c r="A800" s="12">
        <v>1000</v>
      </c>
      <c r="B800" s="12">
        <v>54691910</v>
      </c>
      <c r="C800" s="13" t="s">
        <v>3634</v>
      </c>
      <c r="D800" s="14" t="s">
        <v>3344</v>
      </c>
    </row>
    <row r="801" spans="1:4" ht="25" x14ac:dyDescent="0.25">
      <c r="A801" s="12">
        <v>1000</v>
      </c>
      <c r="B801" s="12">
        <v>54691911</v>
      </c>
      <c r="C801" s="13" t="s">
        <v>2639</v>
      </c>
      <c r="D801" s="14" t="s">
        <v>3345</v>
      </c>
    </row>
    <row r="802" spans="1:4" ht="37.5" x14ac:dyDescent="0.25">
      <c r="A802" s="12">
        <v>1000</v>
      </c>
      <c r="B802" s="12">
        <v>54691912</v>
      </c>
      <c r="C802" s="13" t="s">
        <v>2642</v>
      </c>
      <c r="D802" s="14" t="s">
        <v>3346</v>
      </c>
    </row>
    <row r="803" spans="1:4" ht="37.5" x14ac:dyDescent="0.25">
      <c r="A803" s="12">
        <v>1000</v>
      </c>
      <c r="B803" s="12">
        <v>54691913</v>
      </c>
      <c r="C803" s="13" t="s">
        <v>3635</v>
      </c>
      <c r="D803" s="14" t="s">
        <v>3348</v>
      </c>
    </row>
    <row r="804" spans="1:4" x14ac:dyDescent="0.25">
      <c r="A804" s="12">
        <v>1000</v>
      </c>
      <c r="B804" s="12">
        <v>54691914</v>
      </c>
      <c r="C804" s="13" t="s">
        <v>2648</v>
      </c>
      <c r="D804" s="14" t="s">
        <v>3349</v>
      </c>
    </row>
    <row r="805" spans="1:4" x14ac:dyDescent="0.25">
      <c r="A805" s="12">
        <v>1000</v>
      </c>
      <c r="B805" s="12">
        <v>54691915</v>
      </c>
      <c r="C805" s="13" t="s">
        <v>2651</v>
      </c>
      <c r="D805" s="14" t="s">
        <v>3636</v>
      </c>
    </row>
    <row r="806" spans="1:4" ht="25" x14ac:dyDescent="0.25">
      <c r="A806" s="12">
        <v>1000</v>
      </c>
      <c r="B806" s="12">
        <v>54691998</v>
      </c>
      <c r="C806" s="13" t="s">
        <v>2654</v>
      </c>
      <c r="D806" s="14" t="s">
        <v>3350</v>
      </c>
    </row>
    <row r="807" spans="1:4" x14ac:dyDescent="0.25">
      <c r="A807" s="12">
        <v>1000</v>
      </c>
      <c r="B807" s="12">
        <v>54691999</v>
      </c>
      <c r="C807" s="13" t="s">
        <v>1054</v>
      </c>
      <c r="D807" s="14" t="s">
        <v>3351</v>
      </c>
    </row>
    <row r="808" spans="1:4" x14ac:dyDescent="0.25">
      <c r="A808" s="12">
        <v>1000</v>
      </c>
      <c r="B808" s="12">
        <v>54710121</v>
      </c>
      <c r="C808" s="13" t="s">
        <v>2659</v>
      </c>
      <c r="D808" s="14" t="s">
        <v>3352</v>
      </c>
    </row>
    <row r="809" spans="1:4" x14ac:dyDescent="0.25">
      <c r="A809" s="12">
        <v>1000</v>
      </c>
      <c r="B809" s="12">
        <v>54710211</v>
      </c>
      <c r="C809" s="13" t="s">
        <v>3637</v>
      </c>
      <c r="D809" s="14" t="s">
        <v>3354</v>
      </c>
    </row>
    <row r="810" spans="1:4" x14ac:dyDescent="0.25">
      <c r="A810" s="12">
        <v>1000</v>
      </c>
      <c r="B810" s="12">
        <v>54710221</v>
      </c>
      <c r="C810" s="13" t="s">
        <v>3638</v>
      </c>
      <c r="D810" s="14" t="s">
        <v>3356</v>
      </c>
    </row>
    <row r="811" spans="1:4" x14ac:dyDescent="0.25">
      <c r="A811" s="12">
        <v>1000</v>
      </c>
      <c r="B811" s="12">
        <v>54715111</v>
      </c>
      <c r="C811" s="13" t="s">
        <v>3639</v>
      </c>
      <c r="D811" s="14" t="s">
        <v>3364</v>
      </c>
    </row>
    <row r="812" spans="1:4" x14ac:dyDescent="0.25">
      <c r="A812" s="12">
        <v>1000</v>
      </c>
      <c r="B812" s="12">
        <v>54715211</v>
      </c>
      <c r="C812" s="13" t="s">
        <v>2671</v>
      </c>
      <c r="D812" s="14" t="s">
        <v>3365</v>
      </c>
    </row>
    <row r="813" spans="1:4" x14ac:dyDescent="0.25">
      <c r="A813" s="12">
        <v>1000</v>
      </c>
      <c r="B813" s="12">
        <v>54715311</v>
      </c>
      <c r="C813" s="13" t="s">
        <v>3640</v>
      </c>
      <c r="D813" s="14" t="s">
        <v>3367</v>
      </c>
    </row>
    <row r="814" spans="1:4" x14ac:dyDescent="0.25">
      <c r="A814" s="12">
        <v>1000</v>
      </c>
      <c r="B814" s="12">
        <v>54715411</v>
      </c>
      <c r="C814" s="13" t="s">
        <v>2677</v>
      </c>
      <c r="D814" s="14" t="s">
        <v>3368</v>
      </c>
    </row>
    <row r="815" spans="1:4" x14ac:dyDescent="0.25">
      <c r="A815" s="12">
        <v>1000</v>
      </c>
      <c r="B815" s="12">
        <v>54730111</v>
      </c>
      <c r="C815" s="13" t="s">
        <v>3641</v>
      </c>
      <c r="D815" s="14" t="s">
        <v>3384</v>
      </c>
    </row>
    <row r="816" spans="1:4" x14ac:dyDescent="0.25">
      <c r="A816" s="12">
        <v>1000</v>
      </c>
      <c r="B816" s="12">
        <v>54730211</v>
      </c>
      <c r="C816" s="13" t="s">
        <v>3642</v>
      </c>
      <c r="D816" s="14" t="s">
        <v>3386</v>
      </c>
    </row>
    <row r="817" spans="1:4" x14ac:dyDescent="0.25">
      <c r="A817" s="12">
        <v>1000</v>
      </c>
      <c r="B817" s="12">
        <v>54735111</v>
      </c>
      <c r="C817" s="13" t="s">
        <v>3643</v>
      </c>
      <c r="D817" s="14" t="s">
        <v>3396</v>
      </c>
    </row>
    <row r="818" spans="1:4" x14ac:dyDescent="0.25">
      <c r="A818" s="12">
        <v>1000</v>
      </c>
      <c r="B818" s="12">
        <v>54735311</v>
      </c>
      <c r="C818" s="13" t="s">
        <v>3644</v>
      </c>
      <c r="D818" s="14" t="s">
        <v>3398</v>
      </c>
    </row>
    <row r="819" spans="1:4" x14ac:dyDescent="0.25">
      <c r="A819" s="12">
        <v>1000</v>
      </c>
      <c r="B819" s="12">
        <v>54735411</v>
      </c>
      <c r="C819" s="13" t="s">
        <v>3645</v>
      </c>
      <c r="D819" s="14" t="s">
        <v>3400</v>
      </c>
    </row>
    <row r="820" spans="1:4" x14ac:dyDescent="0.25">
      <c r="A820" s="12">
        <v>1000</v>
      </c>
      <c r="B820" s="12">
        <v>54739811</v>
      </c>
      <c r="C820" s="13" t="s">
        <v>2434</v>
      </c>
      <c r="D820" s="14" t="s">
        <v>3405</v>
      </c>
    </row>
    <row r="821" spans="1:4" x14ac:dyDescent="0.25">
      <c r="A821" s="12">
        <v>1000</v>
      </c>
      <c r="B821" s="12">
        <v>54740211</v>
      </c>
      <c r="C821" s="13" t="s">
        <v>3646</v>
      </c>
      <c r="D821" s="14" t="s">
        <v>3511</v>
      </c>
    </row>
    <row r="822" spans="1:4" x14ac:dyDescent="0.25">
      <c r="A822" s="12">
        <v>1000</v>
      </c>
      <c r="B822" s="12">
        <v>54740311</v>
      </c>
      <c r="C822" s="13" t="s">
        <v>3647</v>
      </c>
      <c r="D822" s="14" t="s">
        <v>3409</v>
      </c>
    </row>
    <row r="823" spans="1:4" x14ac:dyDescent="0.25">
      <c r="A823" s="12">
        <v>1000</v>
      </c>
      <c r="B823" s="12">
        <v>54750111</v>
      </c>
      <c r="C823" s="13" t="s">
        <v>2705</v>
      </c>
      <c r="D823" s="14" t="s">
        <v>3410</v>
      </c>
    </row>
    <row r="824" spans="1:4" x14ac:dyDescent="0.25">
      <c r="A824" s="12">
        <v>1000</v>
      </c>
      <c r="B824" s="12">
        <v>54750211</v>
      </c>
      <c r="C824" s="13" t="s">
        <v>2708</v>
      </c>
      <c r="D824" s="14" t="s">
        <v>3411</v>
      </c>
    </row>
    <row r="825" spans="1:4" x14ac:dyDescent="0.25">
      <c r="A825" s="12">
        <v>1000</v>
      </c>
      <c r="B825" s="12">
        <v>54750311</v>
      </c>
      <c r="C825" s="13" t="s">
        <v>2711</v>
      </c>
      <c r="D825" s="14" t="s">
        <v>3412</v>
      </c>
    </row>
    <row r="826" spans="1:4" x14ac:dyDescent="0.25">
      <c r="A826" s="12">
        <v>1000</v>
      </c>
      <c r="B826" s="12">
        <v>54750511</v>
      </c>
      <c r="C826" s="13" t="s">
        <v>2714</v>
      </c>
      <c r="D826" s="14" t="s">
        <v>3413</v>
      </c>
    </row>
    <row r="827" spans="1:4" x14ac:dyDescent="0.25">
      <c r="A827" s="12">
        <v>1000</v>
      </c>
      <c r="B827" s="12">
        <v>54750611</v>
      </c>
      <c r="C827" s="13" t="s">
        <v>2717</v>
      </c>
      <c r="D827" s="14" t="s">
        <v>3414</v>
      </c>
    </row>
    <row r="828" spans="1:4" x14ac:dyDescent="0.25">
      <c r="A828" s="12">
        <v>1000</v>
      </c>
      <c r="B828" s="12">
        <v>54810281</v>
      </c>
      <c r="C828" s="13" t="s">
        <v>3648</v>
      </c>
      <c r="D828" s="14" t="s">
        <v>3649</v>
      </c>
    </row>
    <row r="829" spans="1:4" ht="25" x14ac:dyDescent="0.25">
      <c r="A829" s="12">
        <v>1000</v>
      </c>
      <c r="B829" s="12">
        <v>54811181</v>
      </c>
      <c r="C829" s="13" t="s">
        <v>3650</v>
      </c>
      <c r="D829" s="14" t="s">
        <v>3651</v>
      </c>
    </row>
    <row r="830" spans="1:4" x14ac:dyDescent="0.25">
      <c r="A830" s="12">
        <v>1000</v>
      </c>
      <c r="B830" s="12">
        <v>54812181</v>
      </c>
      <c r="C830" s="13" t="s">
        <v>3652</v>
      </c>
      <c r="D830" s="14" t="s">
        <v>3653</v>
      </c>
    </row>
    <row r="831" spans="1:4" x14ac:dyDescent="0.25">
      <c r="A831" s="12">
        <v>1000</v>
      </c>
      <c r="B831" s="12">
        <v>54813181</v>
      </c>
      <c r="C831" s="13" t="s">
        <v>3654</v>
      </c>
      <c r="D831" s="14" t="s">
        <v>3655</v>
      </c>
    </row>
    <row r="832" spans="1:4" x14ac:dyDescent="0.25">
      <c r="A832" s="12">
        <v>1000</v>
      </c>
      <c r="B832" s="12">
        <v>54814181</v>
      </c>
      <c r="C832" s="13" t="s">
        <v>3656</v>
      </c>
      <c r="D832" s="14" t="s">
        <v>3657</v>
      </c>
    </row>
    <row r="833" spans="1:4" x14ac:dyDescent="0.25">
      <c r="A833" s="12">
        <v>1000</v>
      </c>
      <c r="B833" s="12">
        <v>54815181</v>
      </c>
      <c r="C833" s="13" t="s">
        <v>3658</v>
      </c>
      <c r="D833" s="14" t="s">
        <v>3659</v>
      </c>
    </row>
    <row r="834" spans="1:4" x14ac:dyDescent="0.25">
      <c r="A834" s="12">
        <v>1000</v>
      </c>
      <c r="B834" s="12">
        <v>54815281</v>
      </c>
      <c r="C834" s="13" t="s">
        <v>3660</v>
      </c>
      <c r="D834" s="14" t="s">
        <v>3661</v>
      </c>
    </row>
    <row r="835" spans="1:4" x14ac:dyDescent="0.25">
      <c r="A835" s="12">
        <v>1000</v>
      </c>
      <c r="B835" s="12">
        <v>54815381</v>
      </c>
      <c r="C835" s="13" t="s">
        <v>3662</v>
      </c>
      <c r="D835" s="14" t="s">
        <v>3663</v>
      </c>
    </row>
    <row r="836" spans="1:4" ht="25" x14ac:dyDescent="0.25">
      <c r="A836" s="12">
        <v>1000</v>
      </c>
      <c r="B836" s="12">
        <v>54821181</v>
      </c>
      <c r="C836" s="13" t="s">
        <v>3664</v>
      </c>
      <c r="D836" s="14" t="s">
        <v>3665</v>
      </c>
    </row>
    <row r="837" spans="1:4" ht="25" x14ac:dyDescent="0.25">
      <c r="A837" s="12">
        <v>1000</v>
      </c>
      <c r="B837" s="12">
        <v>54822181</v>
      </c>
      <c r="C837" s="13" t="s">
        <v>3666</v>
      </c>
      <c r="D837" s="14" t="s">
        <v>3667</v>
      </c>
    </row>
    <row r="838" spans="1:4" ht="25" x14ac:dyDescent="0.25">
      <c r="A838" s="12">
        <v>1000</v>
      </c>
      <c r="B838" s="12">
        <v>54823181</v>
      </c>
      <c r="C838" s="13" t="s">
        <v>3668</v>
      </c>
      <c r="D838" s="14" t="s">
        <v>3669</v>
      </c>
    </row>
    <row r="839" spans="1:4" ht="25" x14ac:dyDescent="0.25">
      <c r="A839" s="12">
        <v>1000</v>
      </c>
      <c r="B839" s="12">
        <v>54824181</v>
      </c>
      <c r="C839" s="13" t="s">
        <v>3670</v>
      </c>
      <c r="D839" s="14" t="s">
        <v>3671</v>
      </c>
    </row>
    <row r="840" spans="1:4" ht="25" x14ac:dyDescent="0.25">
      <c r="A840" s="12">
        <v>1000</v>
      </c>
      <c r="B840" s="12">
        <v>54830181</v>
      </c>
      <c r="C840" s="13" t="s">
        <v>3672</v>
      </c>
      <c r="D840" s="14" t="s">
        <v>3673</v>
      </c>
    </row>
    <row r="841" spans="1:4" ht="25" x14ac:dyDescent="0.25">
      <c r="A841" s="12">
        <v>1000</v>
      </c>
      <c r="B841" s="12">
        <v>54830281</v>
      </c>
      <c r="C841" s="13" t="s">
        <v>3674</v>
      </c>
      <c r="D841" s="14" t="s">
        <v>3675</v>
      </c>
    </row>
    <row r="842" spans="1:4" ht="25" x14ac:dyDescent="0.25">
      <c r="A842" s="12">
        <v>1000</v>
      </c>
      <c r="B842" s="12">
        <v>54831181</v>
      </c>
      <c r="C842" s="13" t="s">
        <v>3676</v>
      </c>
      <c r="D842" s="14" t="s">
        <v>3677</v>
      </c>
    </row>
    <row r="843" spans="1:4" ht="25" x14ac:dyDescent="0.25">
      <c r="A843" s="12">
        <v>1000</v>
      </c>
      <c r="B843" s="12">
        <v>54832181</v>
      </c>
      <c r="C843" s="13" t="s">
        <v>3678</v>
      </c>
      <c r="D843" s="14" t="s">
        <v>3679</v>
      </c>
    </row>
    <row r="844" spans="1:4" ht="25" x14ac:dyDescent="0.25">
      <c r="A844" s="12">
        <v>1000</v>
      </c>
      <c r="B844" s="12">
        <v>54833181</v>
      </c>
      <c r="C844" s="13" t="s">
        <v>3680</v>
      </c>
      <c r="D844" s="14" t="s">
        <v>3681</v>
      </c>
    </row>
    <row r="845" spans="1:4" ht="25" x14ac:dyDescent="0.25">
      <c r="A845" s="12">
        <v>1000</v>
      </c>
      <c r="B845" s="12">
        <v>54834181</v>
      </c>
      <c r="C845" s="13" t="s">
        <v>3682</v>
      </c>
      <c r="D845" s="14" t="s">
        <v>3683</v>
      </c>
    </row>
    <row r="846" spans="1:4" ht="25" x14ac:dyDescent="0.25">
      <c r="A846" s="12">
        <v>1000</v>
      </c>
      <c r="B846" s="12">
        <v>54835181</v>
      </c>
      <c r="C846" s="13" t="s">
        <v>3684</v>
      </c>
      <c r="D846" s="14" t="s">
        <v>3685</v>
      </c>
    </row>
    <row r="847" spans="1:4" ht="25" x14ac:dyDescent="0.25">
      <c r="A847" s="12">
        <v>1000</v>
      </c>
      <c r="B847" s="12">
        <v>54835381</v>
      </c>
      <c r="C847" s="13" t="s">
        <v>3686</v>
      </c>
      <c r="D847" s="14" t="s">
        <v>3687</v>
      </c>
    </row>
    <row r="848" spans="1:4" ht="25" x14ac:dyDescent="0.25">
      <c r="A848" s="12">
        <v>1000</v>
      </c>
      <c r="B848" s="12">
        <v>54835481</v>
      </c>
      <c r="C848" s="13" t="s">
        <v>3688</v>
      </c>
      <c r="D848" s="14" t="s">
        <v>3689</v>
      </c>
    </row>
    <row r="849" spans="1:4" x14ac:dyDescent="0.25">
      <c r="A849" s="12">
        <v>1000</v>
      </c>
      <c r="B849" s="12">
        <v>54840181</v>
      </c>
      <c r="C849" s="13" t="s">
        <v>3690</v>
      </c>
      <c r="D849" s="14" t="s">
        <v>3691</v>
      </c>
    </row>
    <row r="850" spans="1:4" ht="25" x14ac:dyDescent="0.25">
      <c r="A850" s="12">
        <v>1000</v>
      </c>
      <c r="B850" s="12">
        <v>54840281</v>
      </c>
      <c r="C850" s="13" t="s">
        <v>3692</v>
      </c>
      <c r="D850" s="14" t="s">
        <v>3693</v>
      </c>
    </row>
    <row r="851" spans="1:4" x14ac:dyDescent="0.25">
      <c r="A851" s="12">
        <v>1000</v>
      </c>
      <c r="B851" s="12">
        <v>54850181</v>
      </c>
      <c r="C851" s="13" t="s">
        <v>2807</v>
      </c>
      <c r="D851" s="14" t="s">
        <v>3694</v>
      </c>
    </row>
    <row r="852" spans="1:4" x14ac:dyDescent="0.25">
      <c r="A852" s="12">
        <v>1000</v>
      </c>
      <c r="B852" s="12">
        <v>54850581</v>
      </c>
      <c r="C852" s="13" t="s">
        <v>3695</v>
      </c>
      <c r="D852" s="14" t="s">
        <v>3696</v>
      </c>
    </row>
    <row r="853" spans="1:4" x14ac:dyDescent="0.25">
      <c r="A853" s="12">
        <v>1000</v>
      </c>
      <c r="B853" s="12">
        <v>54850681</v>
      </c>
      <c r="C853" s="13" t="s">
        <v>3697</v>
      </c>
      <c r="D853" s="14" t="s">
        <v>3698</v>
      </c>
    </row>
    <row r="854" spans="1:4" x14ac:dyDescent="0.25">
      <c r="A854" s="12">
        <v>1000</v>
      </c>
      <c r="B854" s="12">
        <v>54865181</v>
      </c>
      <c r="C854" s="13" t="s">
        <v>3699</v>
      </c>
      <c r="D854" s="14" t="s">
        <v>3700</v>
      </c>
    </row>
    <row r="855" spans="1:4" ht="25" x14ac:dyDescent="0.25">
      <c r="A855" s="12">
        <v>1000</v>
      </c>
      <c r="B855" s="12">
        <v>54890281</v>
      </c>
      <c r="C855" s="13" t="s">
        <v>3701</v>
      </c>
      <c r="D855" s="14" t="s">
        <v>3702</v>
      </c>
    </row>
    <row r="856" spans="1:4" x14ac:dyDescent="0.25">
      <c r="A856" s="12">
        <v>1000</v>
      </c>
      <c r="B856" s="12">
        <v>59665102</v>
      </c>
      <c r="C856" s="13" t="s">
        <v>2823</v>
      </c>
      <c r="D856" s="14" t="s">
        <v>3703</v>
      </c>
    </row>
    <row r="857" spans="1:4" x14ac:dyDescent="0.25">
      <c r="A857" s="12">
        <v>1000</v>
      </c>
      <c r="B857" s="12">
        <v>59691903</v>
      </c>
      <c r="C857" s="13" t="s">
        <v>2826</v>
      </c>
      <c r="D857" s="14" t="s">
        <v>3704</v>
      </c>
    </row>
    <row r="858" spans="1:4" x14ac:dyDescent="0.25">
      <c r="A858" s="12">
        <v>1000</v>
      </c>
      <c r="B858" s="12">
        <v>59691904</v>
      </c>
      <c r="C858" s="13" t="s">
        <v>2829</v>
      </c>
      <c r="D858" s="14" t="s">
        <v>3705</v>
      </c>
    </row>
    <row r="859" spans="1:4" x14ac:dyDescent="0.25">
      <c r="A859" s="12">
        <v>1000</v>
      </c>
      <c r="B859" s="12">
        <v>59691925</v>
      </c>
      <c r="C859" s="13" t="s">
        <v>2832</v>
      </c>
      <c r="D859" s="14" t="s">
        <v>3706</v>
      </c>
    </row>
    <row r="860" spans="1:4" x14ac:dyDescent="0.25">
      <c r="A860" s="12">
        <v>1000</v>
      </c>
      <c r="B860" s="12">
        <v>59901101</v>
      </c>
      <c r="C860" s="13" t="s">
        <v>3707</v>
      </c>
      <c r="D860" s="14" t="s">
        <v>3708</v>
      </c>
    </row>
    <row r="861" spans="1:4" ht="25" x14ac:dyDescent="0.25">
      <c r="A861" s="12">
        <v>1000</v>
      </c>
      <c r="B861" s="12">
        <v>59903101</v>
      </c>
      <c r="C861" s="13" t="s">
        <v>2839</v>
      </c>
      <c r="D861" s="14" t="s">
        <v>3709</v>
      </c>
    </row>
    <row r="862" spans="1:4" ht="25" x14ac:dyDescent="0.25">
      <c r="A862" s="12">
        <v>1000</v>
      </c>
      <c r="B862" s="12">
        <v>59903102</v>
      </c>
      <c r="C862" s="13" t="s">
        <v>3710</v>
      </c>
      <c r="D862" s="14" t="s">
        <v>3711</v>
      </c>
    </row>
    <row r="863" spans="1:4" ht="25" x14ac:dyDescent="0.25">
      <c r="A863" s="12">
        <v>1000</v>
      </c>
      <c r="B863" s="12">
        <v>59903104</v>
      </c>
      <c r="C863" s="13" t="s">
        <v>3712</v>
      </c>
      <c r="D863" s="14" t="s">
        <v>3713</v>
      </c>
    </row>
    <row r="864" spans="1:4" x14ac:dyDescent="0.25">
      <c r="A864" s="12">
        <v>1000</v>
      </c>
      <c r="B864" s="12">
        <v>59903201</v>
      </c>
      <c r="C864" s="13" t="s">
        <v>2851</v>
      </c>
      <c r="D864" s="14" t="s">
        <v>2851</v>
      </c>
    </row>
    <row r="865" spans="1:4" x14ac:dyDescent="0.25">
      <c r="A865" s="12">
        <v>1000</v>
      </c>
      <c r="B865" s="12">
        <v>59904101</v>
      </c>
      <c r="C865" s="13" t="s">
        <v>2857</v>
      </c>
      <c r="D865" s="14" t="s">
        <v>3714</v>
      </c>
    </row>
    <row r="866" spans="1:4" x14ac:dyDescent="0.25">
      <c r="A866" s="12">
        <v>1000</v>
      </c>
      <c r="B866" s="12">
        <v>59904102</v>
      </c>
      <c r="C866" s="13" t="s">
        <v>2860</v>
      </c>
      <c r="D866" s="14" t="s">
        <v>3715</v>
      </c>
    </row>
    <row r="867" spans="1:4" x14ac:dyDescent="0.25">
      <c r="A867" s="12">
        <v>1000</v>
      </c>
      <c r="B867" s="12">
        <v>59904201</v>
      </c>
      <c r="C867" s="13" t="s">
        <v>3716</v>
      </c>
      <c r="D867" s="14" t="s">
        <v>3717</v>
      </c>
    </row>
    <row r="868" spans="1:4" x14ac:dyDescent="0.25">
      <c r="A868" s="12">
        <v>1000</v>
      </c>
      <c r="B868" s="12">
        <v>59904202</v>
      </c>
      <c r="C868" s="13" t="s">
        <v>2866</v>
      </c>
      <c r="D868" s="14" t="s">
        <v>3718</v>
      </c>
    </row>
    <row r="869" spans="1:4" x14ac:dyDescent="0.25">
      <c r="A869" s="12">
        <v>1000</v>
      </c>
      <c r="B869" s="12">
        <v>59904301</v>
      </c>
      <c r="C869" s="13" t="s">
        <v>3719</v>
      </c>
      <c r="D869" s="14" t="s">
        <v>3718</v>
      </c>
    </row>
    <row r="870" spans="1:4" x14ac:dyDescent="0.25">
      <c r="A870" s="12">
        <v>1000</v>
      </c>
      <c r="B870" s="12">
        <v>59904302</v>
      </c>
      <c r="C870" s="13" t="s">
        <v>3720</v>
      </c>
      <c r="D870" s="14" t="s">
        <v>3721</v>
      </c>
    </row>
    <row r="871" spans="1:4" x14ac:dyDescent="0.25">
      <c r="A871" s="12">
        <v>1000</v>
      </c>
      <c r="B871" s="12">
        <v>59904401</v>
      </c>
      <c r="C871" s="13" t="s">
        <v>3722</v>
      </c>
      <c r="D871" s="14" t="s">
        <v>3723</v>
      </c>
    </row>
    <row r="872" spans="1:4" x14ac:dyDescent="0.25">
      <c r="A872" s="12">
        <v>1000</v>
      </c>
      <c r="B872" s="12">
        <v>59904402</v>
      </c>
      <c r="C872" s="13" t="s">
        <v>3724</v>
      </c>
      <c r="D872" s="14" t="s">
        <v>3725</v>
      </c>
    </row>
    <row r="873" spans="1:4" x14ac:dyDescent="0.25">
      <c r="A873" s="12">
        <v>1000</v>
      </c>
      <c r="B873" s="12">
        <v>59904501</v>
      </c>
      <c r="C873" s="13" t="s">
        <v>2880</v>
      </c>
      <c r="D873" s="14" t="s">
        <v>3726</v>
      </c>
    </row>
    <row r="874" spans="1:4" x14ac:dyDescent="0.25">
      <c r="A874" s="12">
        <v>1000</v>
      </c>
      <c r="B874" s="12">
        <v>59904601</v>
      </c>
      <c r="C874" s="13" t="s">
        <v>3727</v>
      </c>
      <c r="D874" s="14" t="s">
        <v>3728</v>
      </c>
    </row>
    <row r="875" spans="1:4" x14ac:dyDescent="0.25">
      <c r="A875" s="12">
        <v>1000</v>
      </c>
      <c r="B875" s="12">
        <v>59905101</v>
      </c>
      <c r="C875" s="13" t="s">
        <v>3729</v>
      </c>
      <c r="D875" s="14" t="s">
        <v>3729</v>
      </c>
    </row>
    <row r="876" spans="1:4" x14ac:dyDescent="0.25">
      <c r="A876" s="12">
        <v>1000</v>
      </c>
      <c r="B876" s="12">
        <v>59905102</v>
      </c>
      <c r="C876" s="13" t="s">
        <v>2889</v>
      </c>
      <c r="D876" s="14" t="s">
        <v>3730</v>
      </c>
    </row>
    <row r="877" spans="1:4" x14ac:dyDescent="0.25">
      <c r="A877" s="12">
        <v>1000</v>
      </c>
      <c r="B877" s="12">
        <v>59905201</v>
      </c>
      <c r="C877" s="13" t="s">
        <v>3731</v>
      </c>
      <c r="D877" s="14" t="s">
        <v>3732</v>
      </c>
    </row>
    <row r="878" spans="1:4" x14ac:dyDescent="0.25">
      <c r="A878" s="12">
        <v>1000</v>
      </c>
      <c r="B878" s="12">
        <v>59906101</v>
      </c>
      <c r="C878" s="13" t="s">
        <v>2894</v>
      </c>
      <c r="D878" s="14" t="s">
        <v>3733</v>
      </c>
    </row>
    <row r="879" spans="1:4" x14ac:dyDescent="0.25">
      <c r="A879" s="12">
        <v>1000</v>
      </c>
      <c r="B879" s="12">
        <v>59906102</v>
      </c>
      <c r="C879" s="13" t="s">
        <v>2897</v>
      </c>
      <c r="D879" s="14" t="s">
        <v>3734</v>
      </c>
    </row>
    <row r="880" spans="1:4" x14ac:dyDescent="0.25">
      <c r="A880" s="12">
        <v>1000</v>
      </c>
      <c r="B880" s="12">
        <v>59906103</v>
      </c>
      <c r="C880" s="13" t="s">
        <v>2900</v>
      </c>
      <c r="D880" s="14" t="s">
        <v>3735</v>
      </c>
    </row>
    <row r="881" spans="1:4" x14ac:dyDescent="0.25">
      <c r="A881" s="12">
        <v>1000</v>
      </c>
      <c r="B881" s="12">
        <v>59906104</v>
      </c>
      <c r="C881" s="13" t="s">
        <v>2903</v>
      </c>
      <c r="D881" s="14" t="s">
        <v>3736</v>
      </c>
    </row>
    <row r="882" spans="1:4" x14ac:dyDescent="0.25">
      <c r="A882" s="12">
        <v>1000</v>
      </c>
      <c r="B882" s="12">
        <v>59906199</v>
      </c>
      <c r="C882" s="13" t="s">
        <v>2905</v>
      </c>
      <c r="D882" s="14" t="s">
        <v>3737</v>
      </c>
    </row>
    <row r="883" spans="1:4" x14ac:dyDescent="0.25">
      <c r="A883" s="12">
        <v>1000</v>
      </c>
      <c r="B883" s="12">
        <v>59907101</v>
      </c>
      <c r="C883" s="13" t="s">
        <v>2908</v>
      </c>
      <c r="D883" s="14" t="s">
        <v>3738</v>
      </c>
    </row>
    <row r="884" spans="1:4" x14ac:dyDescent="0.25">
      <c r="A884" s="12">
        <v>1000</v>
      </c>
      <c r="B884" s="12">
        <v>59908101</v>
      </c>
      <c r="C884" s="13" t="s">
        <v>2911</v>
      </c>
      <c r="D884" s="14" t="s">
        <v>3739</v>
      </c>
    </row>
    <row r="885" spans="1:4" x14ac:dyDescent="0.25">
      <c r="A885" s="12">
        <v>1000</v>
      </c>
      <c r="B885" s="12">
        <v>59909101</v>
      </c>
      <c r="C885" s="13" t="s">
        <v>2914</v>
      </c>
      <c r="D885" s="14" t="s">
        <v>3740</v>
      </c>
    </row>
    <row r="886" spans="1:4" ht="25" x14ac:dyDescent="0.25">
      <c r="A886" s="12">
        <v>1000</v>
      </c>
      <c r="B886" s="12">
        <v>59911101</v>
      </c>
      <c r="C886" s="13" t="s">
        <v>3741</v>
      </c>
      <c r="D886" s="14" t="s">
        <v>3742</v>
      </c>
    </row>
    <row r="887" spans="1:4" ht="25" x14ac:dyDescent="0.25">
      <c r="A887" s="12">
        <v>1000</v>
      </c>
      <c r="B887" s="12">
        <v>59911201</v>
      </c>
      <c r="C887" s="13" t="s">
        <v>3743</v>
      </c>
      <c r="D887" s="14" t="s">
        <v>3744</v>
      </c>
    </row>
    <row r="888" spans="1:4" x14ac:dyDescent="0.25">
      <c r="A888" s="12">
        <v>1000</v>
      </c>
      <c r="B888" s="12">
        <v>59912101</v>
      </c>
      <c r="C888" s="13" t="s">
        <v>3745</v>
      </c>
      <c r="D888" s="14" t="s">
        <v>3746</v>
      </c>
    </row>
    <row r="889" spans="1:4" x14ac:dyDescent="0.25">
      <c r="A889" s="12">
        <v>1000</v>
      </c>
      <c r="B889" s="12">
        <v>59913101</v>
      </c>
      <c r="C889" s="13" t="s">
        <v>3747</v>
      </c>
      <c r="D889" s="14" t="s">
        <v>3748</v>
      </c>
    </row>
    <row r="890" spans="1:4" x14ac:dyDescent="0.25">
      <c r="A890" s="12">
        <v>1000</v>
      </c>
      <c r="B890" s="12">
        <v>59914101</v>
      </c>
      <c r="C890" s="13" t="s">
        <v>3749</v>
      </c>
      <c r="D890" s="14" t="s">
        <v>3750</v>
      </c>
    </row>
    <row r="891" spans="1:4" x14ac:dyDescent="0.25">
      <c r="A891" s="12">
        <v>1000</v>
      </c>
      <c r="B891" s="12">
        <v>59999199</v>
      </c>
      <c r="C891" s="13" t="s">
        <v>2932</v>
      </c>
      <c r="D891" s="14" t="s">
        <v>3751</v>
      </c>
    </row>
    <row r="892" spans="1:4" x14ac:dyDescent="0.25">
      <c r="A892" s="12">
        <v>1000</v>
      </c>
      <c r="B892" s="12">
        <v>59999299</v>
      </c>
      <c r="C892" s="13" t="s">
        <v>2935</v>
      </c>
      <c r="D892" s="14" t="s">
        <v>3752</v>
      </c>
    </row>
    <row r="893" spans="1:4" x14ac:dyDescent="0.25">
      <c r="A893" s="12">
        <v>1000</v>
      </c>
      <c r="B893" s="12">
        <v>59999997</v>
      </c>
      <c r="C893" s="13" t="s">
        <v>3753</v>
      </c>
      <c r="D893" s="14" t="s">
        <v>3754</v>
      </c>
    </row>
    <row r="894" spans="1:4" ht="25" x14ac:dyDescent="0.25">
      <c r="A894" s="12">
        <v>1000</v>
      </c>
      <c r="B894" s="12">
        <v>59999998</v>
      </c>
      <c r="C894" s="13" t="s">
        <v>2938</v>
      </c>
      <c r="D894" s="14" t="s">
        <v>3755</v>
      </c>
    </row>
    <row r="895" spans="1:4" x14ac:dyDescent="0.25">
      <c r="A895" s="15">
        <v>1000</v>
      </c>
      <c r="B895" s="15">
        <v>59999999</v>
      </c>
      <c r="C895" s="16" t="s">
        <v>2941</v>
      </c>
      <c r="D895" s="17" t="s">
        <v>3756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007"/>
  <sheetViews>
    <sheetView tabSelected="1" topLeftCell="P1" zoomScale="80" zoomScaleNormal="80" workbookViewId="0">
      <selection activeCell="S1" sqref="S1"/>
    </sheetView>
  </sheetViews>
  <sheetFormatPr defaultRowHeight="12.5" x14ac:dyDescent="0.25"/>
  <cols>
    <col min="1" max="1" width="11" customWidth="1"/>
    <col min="2" max="2" width="23.453125" bestFit="1" customWidth="1"/>
    <col min="3" max="3" width="12.7265625" style="18" customWidth="1"/>
    <col min="4" max="4" width="9.90625" customWidth="1"/>
    <col min="5" max="6" width="14.08984375" style="42" customWidth="1"/>
    <col min="7" max="7" width="9" bestFit="1" customWidth="1"/>
    <col min="8" max="8" width="38.36328125" style="27" bestFit="1" customWidth="1"/>
    <col min="9" max="9" width="14.08984375" customWidth="1"/>
    <col min="10" max="10" width="47.90625" customWidth="1"/>
    <col min="11" max="11" width="11.6328125" customWidth="1"/>
    <col min="12" max="12" width="11.36328125" customWidth="1"/>
    <col min="13" max="13" width="12.08984375" customWidth="1"/>
    <col min="14" max="14" width="24" bestFit="1" customWidth="1"/>
    <col min="15" max="15" width="41.36328125" bestFit="1" customWidth="1"/>
    <col min="16" max="16" width="13.6328125" customWidth="1"/>
    <col min="19" max="19" width="12.36328125" style="618" customWidth="1"/>
    <col min="20" max="20" width="69.453125" bestFit="1" customWidth="1"/>
  </cols>
  <sheetData>
    <row r="1" spans="1:20" ht="37.5" x14ac:dyDescent="0.25">
      <c r="A1" s="22" t="s">
        <v>2942</v>
      </c>
      <c r="B1" s="1" t="s">
        <v>2943</v>
      </c>
      <c r="C1" s="22" t="s">
        <v>2944</v>
      </c>
      <c r="D1" s="83" t="s">
        <v>2946</v>
      </c>
      <c r="E1" s="84" t="s">
        <v>4551</v>
      </c>
      <c r="F1" s="84"/>
      <c r="G1" s="38" t="s">
        <v>4537</v>
      </c>
      <c r="H1" s="41" t="s">
        <v>4538</v>
      </c>
      <c r="I1" s="25" t="s">
        <v>10325</v>
      </c>
      <c r="J1" s="23" t="s">
        <v>3758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625" t="s">
        <v>10324</v>
      </c>
      <c r="T1" s="617" t="s">
        <v>3758</v>
      </c>
    </row>
    <row r="2" spans="1:20" x14ac:dyDescent="0.25">
      <c r="A2" s="9">
        <v>51132118</v>
      </c>
      <c r="B2" s="10" t="s">
        <v>373</v>
      </c>
      <c r="C2" s="44" t="s">
        <v>2</v>
      </c>
      <c r="D2" s="44" t="s">
        <v>76</v>
      </c>
      <c r="E2" s="45" t="s">
        <v>76</v>
      </c>
      <c r="F2" s="45" t="str">
        <f>IF(D2=E2,"T","F")</f>
        <v>T</v>
      </c>
      <c r="G2" s="44" t="str">
        <f>VLOOKUP($A2,รหัสบัญชีตามหมวดบัญชี!$A$1:$D$1261,3,FALSE)</f>
        <v>C01</v>
      </c>
      <c r="H2" s="46" t="str">
        <f>VLOOKUP($A2,รหัสบัญชีตามหมวดบัญชี!$A$1:$D$1261,4,FALSE)</f>
        <v>ค่าใช้จ่ายตอบแทนแรงงาน</v>
      </c>
      <c r="I2" s="47">
        <v>51132118</v>
      </c>
      <c r="J2" s="48" t="s">
        <v>374</v>
      </c>
      <c r="K2" s="49">
        <v>2958465</v>
      </c>
      <c r="L2" s="49">
        <v>1</v>
      </c>
      <c r="M2" s="49">
        <v>44571</v>
      </c>
      <c r="N2" s="10" t="s">
        <v>373</v>
      </c>
      <c r="O2" s="10" t="s">
        <v>374</v>
      </c>
      <c r="P2" s="10" t="s">
        <v>229</v>
      </c>
      <c r="Q2" s="10" t="s">
        <v>7</v>
      </c>
      <c r="R2" s="10" t="s">
        <v>3</v>
      </c>
      <c r="S2" s="10">
        <f>VLOOKUP(I2,'ผังบัญชี 3000'!$E$1:$I$5986,5,0)</f>
        <v>50111508</v>
      </c>
      <c r="T2" s="10" t="str">
        <f>VLOOKUP(I2,'ผังบัญชี 3000'!$E$1:$F$5986,2,0)</f>
        <v>ต-เงินเดือนและค่าจ้าง-ดาวเทียม</v>
      </c>
    </row>
    <row r="3" spans="1:20" x14ac:dyDescent="0.25">
      <c r="A3" s="12">
        <v>51601101</v>
      </c>
      <c r="B3" s="13" t="s">
        <v>416</v>
      </c>
      <c r="C3" s="50" t="s">
        <v>2</v>
      </c>
      <c r="D3" s="50" t="s">
        <v>76</v>
      </c>
      <c r="E3" s="51" t="s">
        <v>76</v>
      </c>
      <c r="F3" s="45" t="str">
        <f t="shared" ref="F3:F66" si="0">IF(D3=E3,"T","F")</f>
        <v>T</v>
      </c>
      <c r="G3" s="50" t="str">
        <f>VLOOKUP($A3,รหัสบัญชีตามหมวดบัญชี!$A$1:$D$1261,3,FALSE)</f>
        <v>C01</v>
      </c>
      <c r="H3" s="52" t="str">
        <f>VLOOKUP($A3,รหัสบัญชีตามหมวดบัญชี!$A$1:$D$1261,4,FALSE)</f>
        <v>ค่าใช้จ่ายตอบแทนแรงงาน</v>
      </c>
      <c r="I3" s="53">
        <v>51601101</v>
      </c>
      <c r="J3" s="54" t="s">
        <v>416</v>
      </c>
      <c r="K3" s="55">
        <v>2958465</v>
      </c>
      <c r="L3" s="55">
        <v>1</v>
      </c>
      <c r="M3" s="55">
        <v>40844</v>
      </c>
      <c r="N3" s="13" t="s">
        <v>416</v>
      </c>
      <c r="O3" s="13" t="s">
        <v>416</v>
      </c>
      <c r="P3" s="13" t="s">
        <v>6</v>
      </c>
      <c r="Q3" s="13" t="s">
        <v>7</v>
      </c>
      <c r="R3" s="13" t="s">
        <v>3</v>
      </c>
      <c r="S3" s="13">
        <f>VLOOKUP(I3,'ผังบัญชี 3000'!$E$1:$I$5986,5,0)</f>
        <v>50113101</v>
      </c>
      <c r="T3" s="13" t="str">
        <f>VLOOKUP(I3,'ผังบัญชี 3000'!$E$1:$F$5986,2,0)</f>
        <v>ต-เงินเดือน-พนักงาน</v>
      </c>
    </row>
    <row r="4" spans="1:20" x14ac:dyDescent="0.25">
      <c r="A4" s="12">
        <v>51601102</v>
      </c>
      <c r="B4" s="13" t="s">
        <v>418</v>
      </c>
      <c r="C4" s="50" t="s">
        <v>2</v>
      </c>
      <c r="D4" s="50" t="s">
        <v>76</v>
      </c>
      <c r="E4" s="51" t="s">
        <v>76</v>
      </c>
      <c r="F4" s="45" t="str">
        <f t="shared" si="0"/>
        <v>T</v>
      </c>
      <c r="G4" s="50" t="str">
        <f>VLOOKUP($A4,รหัสบัญชีตามหมวดบัญชี!$A$1:$D$1261,3,FALSE)</f>
        <v>C01</v>
      </c>
      <c r="H4" s="52" t="str">
        <f>VLOOKUP($A4,รหัสบัญชีตามหมวดบัญชี!$A$1:$D$1261,4,FALSE)</f>
        <v>ค่าใช้จ่ายตอบแทนแรงงาน</v>
      </c>
      <c r="I4" s="53">
        <v>51601102</v>
      </c>
      <c r="J4" s="54" t="s">
        <v>419</v>
      </c>
      <c r="K4" s="55">
        <v>2958465</v>
      </c>
      <c r="L4" s="55">
        <v>1</v>
      </c>
      <c r="M4" s="55">
        <v>40844</v>
      </c>
      <c r="N4" s="13" t="s">
        <v>418</v>
      </c>
      <c r="O4" s="13" t="s">
        <v>419</v>
      </c>
      <c r="P4" s="13" t="s">
        <v>6</v>
      </c>
      <c r="Q4" s="13" t="s">
        <v>7</v>
      </c>
      <c r="R4" s="13" t="s">
        <v>3</v>
      </c>
      <c r="S4" s="13">
        <f>VLOOKUP(I4,'ผังบัญชี 3000'!$E$1:$I$5986,5,0)</f>
        <v>50113102</v>
      </c>
      <c r="T4" s="13" t="str">
        <f>VLOOKUP(I4,'ผังบัญชี 3000'!$E$1:$F$5986,2,0)</f>
        <v>ต-ค่าล่วงเวลา-พนักงาน</v>
      </c>
    </row>
    <row r="5" spans="1:20" x14ac:dyDescent="0.25">
      <c r="A5" s="12">
        <v>51601103</v>
      </c>
      <c r="B5" s="13" t="s">
        <v>421</v>
      </c>
      <c r="C5" s="50" t="s">
        <v>2</v>
      </c>
      <c r="D5" s="50" t="s">
        <v>76</v>
      </c>
      <c r="E5" s="51" t="s">
        <v>76</v>
      </c>
      <c r="F5" s="45" t="str">
        <f t="shared" si="0"/>
        <v>T</v>
      </c>
      <c r="G5" s="50" t="str">
        <f>VLOOKUP($A5,รหัสบัญชีตามหมวดบัญชี!$A$1:$D$1261,3,FALSE)</f>
        <v>C01</v>
      </c>
      <c r="H5" s="52" t="str">
        <f>VLOOKUP($A5,รหัสบัญชีตามหมวดบัญชี!$A$1:$D$1261,4,FALSE)</f>
        <v>ค่าใช้จ่ายตอบแทนแรงงาน</v>
      </c>
      <c r="I5" s="53">
        <v>51601103</v>
      </c>
      <c r="J5" s="54" t="s">
        <v>422</v>
      </c>
      <c r="K5" s="55">
        <v>2958465</v>
      </c>
      <c r="L5" s="55">
        <v>1</v>
      </c>
      <c r="M5" s="55">
        <v>40844</v>
      </c>
      <c r="N5" s="13" t="s">
        <v>421</v>
      </c>
      <c r="O5" s="13" t="s">
        <v>422</v>
      </c>
      <c r="P5" s="13" t="s">
        <v>6</v>
      </c>
      <c r="Q5" s="13" t="s">
        <v>7</v>
      </c>
      <c r="R5" s="13" t="s">
        <v>3</v>
      </c>
      <c r="S5" s="13">
        <f>VLOOKUP(I5,'ผังบัญชี 3000'!$E$1:$I$5986,5,0)</f>
        <v>50113103</v>
      </c>
      <c r="T5" s="13" t="str">
        <f>VLOOKUP(I5,'ผังบัญชี 3000'!$E$1:$F$5986,2,0)</f>
        <v>ต-เงินเพิ่มพิเศษ-พนักงาน</v>
      </c>
    </row>
    <row r="6" spans="1:20" x14ac:dyDescent="0.25">
      <c r="A6" s="12">
        <v>51601104</v>
      </c>
      <c r="B6" s="13" t="s">
        <v>424</v>
      </c>
      <c r="C6" s="50" t="s">
        <v>2</v>
      </c>
      <c r="D6" s="50" t="s">
        <v>76</v>
      </c>
      <c r="E6" s="51" t="s">
        <v>76</v>
      </c>
      <c r="F6" s="45" t="str">
        <f t="shared" si="0"/>
        <v>T</v>
      </c>
      <c r="G6" s="50" t="str">
        <f>VLOOKUP($A6,รหัสบัญชีตามหมวดบัญชี!$A$1:$D$1261,3,FALSE)</f>
        <v>C01</v>
      </c>
      <c r="H6" s="52" t="str">
        <f>VLOOKUP($A6,รหัสบัญชีตามหมวดบัญชี!$A$1:$D$1261,4,FALSE)</f>
        <v>ค่าใช้จ่ายตอบแทนแรงงาน</v>
      </c>
      <c r="I6" s="53">
        <v>51601104</v>
      </c>
      <c r="J6" s="54" t="s">
        <v>3111</v>
      </c>
      <c r="K6" s="55">
        <v>2958465</v>
      </c>
      <c r="L6" s="55">
        <v>1</v>
      </c>
      <c r="M6" s="55">
        <v>40844</v>
      </c>
      <c r="N6" s="13" t="s">
        <v>424</v>
      </c>
      <c r="O6" s="13" t="s">
        <v>425</v>
      </c>
      <c r="P6" s="13" t="s">
        <v>6</v>
      </c>
      <c r="Q6" s="13" t="s">
        <v>7</v>
      </c>
      <c r="R6" s="13" t="s">
        <v>3</v>
      </c>
      <c r="S6" s="13">
        <f>VLOOKUP(I6,'ผังบัญชี 3000'!$E$1:$I$5986,5,0)</f>
        <v>50113104</v>
      </c>
      <c r="T6" s="13" t="str">
        <f>VLOOKUP(I6,'ผังบัญชี 3000'!$E$1:$F$5986,2,0)</f>
        <v>ต-เงินตอบแทนพิเศษเงินเดือนเต็มขั้นสูง-พนักงาน</v>
      </c>
    </row>
    <row r="7" spans="1:20" x14ac:dyDescent="0.25">
      <c r="A7" s="12">
        <v>51601105</v>
      </c>
      <c r="B7" s="13" t="s">
        <v>427</v>
      </c>
      <c r="C7" s="50" t="s">
        <v>2</v>
      </c>
      <c r="D7" s="50" t="s">
        <v>76</v>
      </c>
      <c r="E7" s="51" t="s">
        <v>76</v>
      </c>
      <c r="F7" s="45" t="str">
        <f t="shared" si="0"/>
        <v>T</v>
      </c>
      <c r="G7" s="50" t="str">
        <f>VLOOKUP($A7,รหัสบัญชีตามหมวดบัญชี!$A$1:$D$1261,3,FALSE)</f>
        <v>C01</v>
      </c>
      <c r="H7" s="52" t="str">
        <f>VLOOKUP($A7,รหัสบัญชีตามหมวดบัญชี!$A$1:$D$1261,4,FALSE)</f>
        <v>ค่าใช้จ่ายตอบแทนแรงงาน</v>
      </c>
      <c r="I7" s="53">
        <v>51601105</v>
      </c>
      <c r="J7" s="54" t="s">
        <v>428</v>
      </c>
      <c r="K7" s="55">
        <v>2958465</v>
      </c>
      <c r="L7" s="55">
        <v>1</v>
      </c>
      <c r="M7" s="55">
        <v>40844</v>
      </c>
      <c r="N7" s="13" t="s">
        <v>427</v>
      </c>
      <c r="O7" s="13" t="s">
        <v>428</v>
      </c>
      <c r="P7" s="13" t="s">
        <v>6</v>
      </c>
      <c r="Q7" s="13" t="s">
        <v>7</v>
      </c>
      <c r="R7" s="13" t="s">
        <v>3</v>
      </c>
      <c r="S7" s="13">
        <f>VLOOKUP(I7,'ผังบัญชี 3000'!$E$1:$I$5986,5,0)</f>
        <v>50113105</v>
      </c>
      <c r="T7" s="13" t="str">
        <f>VLOOKUP(I7,'ผังบัญชี 3000'!$E$1:$F$5986,2,0)</f>
        <v>เงินประจำตำแหน่งและเงินประจำตำแหน่งวิชาชีพอื่น - บริการ</v>
      </c>
    </row>
    <row r="8" spans="1:20" x14ac:dyDescent="0.25">
      <c r="A8" s="12">
        <v>51601106</v>
      </c>
      <c r="B8" s="13" t="s">
        <v>430</v>
      </c>
      <c r="C8" s="50" t="s">
        <v>2</v>
      </c>
      <c r="D8" s="50" t="s">
        <v>76</v>
      </c>
      <c r="E8" s="51" t="s">
        <v>76</v>
      </c>
      <c r="F8" s="45" t="str">
        <f t="shared" si="0"/>
        <v>T</v>
      </c>
      <c r="G8" s="50" t="str">
        <f>VLOOKUP($A8,รหัสบัญชีตามหมวดบัญชี!$A$1:$D$1261,3,FALSE)</f>
        <v>C01</v>
      </c>
      <c r="H8" s="52" t="str">
        <f>VLOOKUP($A8,รหัสบัญชีตามหมวดบัญชี!$A$1:$D$1261,4,FALSE)</f>
        <v>ค่าใช้จ่ายตอบแทนแรงงาน</v>
      </c>
      <c r="I8" s="53">
        <v>51601106</v>
      </c>
      <c r="J8" s="54" t="s">
        <v>430</v>
      </c>
      <c r="K8" s="55">
        <v>2958465</v>
      </c>
      <c r="L8" s="55">
        <v>1</v>
      </c>
      <c r="M8" s="55">
        <v>40844</v>
      </c>
      <c r="N8" s="13" t="s">
        <v>430</v>
      </c>
      <c r="O8" s="13" t="s">
        <v>430</v>
      </c>
      <c r="P8" s="13" t="s">
        <v>6</v>
      </c>
      <c r="Q8" s="13" t="s">
        <v>7</v>
      </c>
      <c r="R8" s="13" t="s">
        <v>3</v>
      </c>
      <c r="S8" s="13">
        <f>VLOOKUP(I8,'ผังบัญชี 3000'!$E$1:$I$5986,5,0)</f>
        <v>50113106</v>
      </c>
      <c r="T8" s="13" t="str">
        <f>VLOOKUP(I8,'ผังบัญชี 3000'!$E$1:$F$5986,2,0)</f>
        <v>ต-โบนัส-พนักงาน</v>
      </c>
    </row>
    <row r="9" spans="1:20" x14ac:dyDescent="0.25">
      <c r="A9" s="12">
        <v>51601108</v>
      </c>
      <c r="B9" s="13" t="s">
        <v>435</v>
      </c>
      <c r="C9" s="50" t="s">
        <v>2</v>
      </c>
      <c r="D9" s="50" t="s">
        <v>76</v>
      </c>
      <c r="E9" s="51" t="s">
        <v>76</v>
      </c>
      <c r="F9" s="45" t="str">
        <f t="shared" si="0"/>
        <v>T</v>
      </c>
      <c r="G9" s="50" t="str">
        <f>VLOOKUP($A9,รหัสบัญชีตามหมวดบัญชี!$A$1:$D$1261,3,FALSE)</f>
        <v>C01</v>
      </c>
      <c r="H9" s="52" t="str">
        <f>VLOOKUP($A9,รหัสบัญชีตามหมวดบัญชี!$A$1:$D$1261,4,FALSE)</f>
        <v>ค่าใช้จ่ายตอบแทนแรงงาน</v>
      </c>
      <c r="I9" s="53">
        <v>51601108</v>
      </c>
      <c r="J9" s="54" t="s">
        <v>436</v>
      </c>
      <c r="K9" s="55">
        <v>2958465</v>
      </c>
      <c r="L9" s="55">
        <v>1</v>
      </c>
      <c r="M9" s="55">
        <v>40844</v>
      </c>
      <c r="N9" s="13" t="s">
        <v>435</v>
      </c>
      <c r="O9" s="13" t="s">
        <v>436</v>
      </c>
      <c r="P9" s="13" t="s">
        <v>6</v>
      </c>
      <c r="Q9" s="13" t="s">
        <v>7</v>
      </c>
      <c r="R9" s="13" t="s">
        <v>3</v>
      </c>
      <c r="S9" s="13">
        <f>VLOOKUP(I9,'ผังบัญชี 3000'!$E$1:$I$5986,5,0)</f>
        <v>50113108</v>
      </c>
      <c r="T9" s="13" t="str">
        <f>VLOOKUP(I9,'ผังบัญชี 3000'!$E$1:$F$5986,2,0)</f>
        <v>ต-เงินค่าครองชีพ-พนักงาน</v>
      </c>
    </row>
    <row r="10" spans="1:20" x14ac:dyDescent="0.25">
      <c r="A10" s="12">
        <v>51601109</v>
      </c>
      <c r="B10" s="13" t="s">
        <v>438</v>
      </c>
      <c r="C10" s="50" t="s">
        <v>2</v>
      </c>
      <c r="D10" s="50" t="s">
        <v>76</v>
      </c>
      <c r="E10" s="51" t="s">
        <v>76</v>
      </c>
      <c r="F10" s="45" t="str">
        <f t="shared" si="0"/>
        <v>T</v>
      </c>
      <c r="G10" s="50" t="str">
        <f>VLOOKUP($A10,รหัสบัญชีตามหมวดบัญชี!$A$1:$D$1261,3,FALSE)</f>
        <v>C01</v>
      </c>
      <c r="H10" s="52" t="str">
        <f>VLOOKUP($A10,รหัสบัญชีตามหมวดบัญชี!$A$1:$D$1261,4,FALSE)</f>
        <v>ค่าใช้จ่ายตอบแทนแรงงาน</v>
      </c>
      <c r="I10" s="53">
        <v>51601109</v>
      </c>
      <c r="J10" s="54" t="s">
        <v>439</v>
      </c>
      <c r="K10" s="55">
        <v>2958465</v>
      </c>
      <c r="L10" s="55">
        <v>1</v>
      </c>
      <c r="M10" s="55">
        <v>40940</v>
      </c>
      <c r="N10" s="13" t="s">
        <v>438</v>
      </c>
      <c r="O10" s="13" t="s">
        <v>439</v>
      </c>
      <c r="P10" s="13" t="s">
        <v>6</v>
      </c>
      <c r="Q10" s="13" t="s">
        <v>7</v>
      </c>
      <c r="R10" s="13" t="s">
        <v>3</v>
      </c>
      <c r="S10" s="13">
        <f>VLOOKUP(I10,'ผังบัญชี 3000'!$E$1:$I$5986,5,0)</f>
        <v>50113109</v>
      </c>
      <c r="T10" s="13" t="str">
        <f>VLOOKUP(I10,'ผังบัญชี 3000'!$E$1:$F$5986,2,0)</f>
        <v>ต-ค่าเบี้ยประชุม-พนักงาน</v>
      </c>
    </row>
    <row r="11" spans="1:20" x14ac:dyDescent="0.25">
      <c r="A11" s="12">
        <v>51601110</v>
      </c>
      <c r="B11" s="13" t="s">
        <v>441</v>
      </c>
      <c r="C11" s="50" t="s">
        <v>2</v>
      </c>
      <c r="D11" s="50" t="s">
        <v>76</v>
      </c>
      <c r="E11" s="51" t="s">
        <v>76</v>
      </c>
      <c r="F11" s="45" t="str">
        <f t="shared" si="0"/>
        <v>T</v>
      </c>
      <c r="G11" s="50" t="str">
        <f>VLOOKUP($A11,รหัสบัญชีตามหมวดบัญชี!$A$1:$D$1261,3,FALSE)</f>
        <v>C01</v>
      </c>
      <c r="H11" s="52" t="str">
        <f>VLOOKUP($A11,รหัสบัญชีตามหมวดบัญชี!$A$1:$D$1261,4,FALSE)</f>
        <v>ค่าใช้จ่ายตอบแทนแรงงาน</v>
      </c>
      <c r="I11" s="53">
        <v>51601110</v>
      </c>
      <c r="J11" s="54" t="s">
        <v>442</v>
      </c>
      <c r="K11" s="55">
        <v>2958465</v>
      </c>
      <c r="L11" s="55">
        <v>1</v>
      </c>
      <c r="M11" s="55">
        <v>41957</v>
      </c>
      <c r="N11" s="13" t="s">
        <v>441</v>
      </c>
      <c r="O11" s="13" t="s">
        <v>442</v>
      </c>
      <c r="P11" s="13" t="s">
        <v>61</v>
      </c>
      <c r="Q11" s="13" t="s">
        <v>7</v>
      </c>
      <c r="R11" s="13" t="s">
        <v>3</v>
      </c>
      <c r="S11" s="13">
        <f>VLOOKUP(I11,'ผังบัญชี 3000'!$E$1:$I$5986,5,0)</f>
        <v>50113110</v>
      </c>
      <c r="T11" s="13" t="str">
        <f>VLOOKUP(I11,'ผังบัญชี 3000'!$E$1:$F$5986,2,0)</f>
        <v>ต-ค่าวันหยุดพักผ่อน-ผู้เกษียณ-พนักงาน</v>
      </c>
    </row>
    <row r="12" spans="1:20" x14ac:dyDescent="0.25">
      <c r="A12" s="12">
        <v>51601199</v>
      </c>
      <c r="B12" s="13" t="s">
        <v>447</v>
      </c>
      <c r="C12" s="50" t="s">
        <v>2</v>
      </c>
      <c r="D12" s="50" t="s">
        <v>76</v>
      </c>
      <c r="E12" s="51" t="s">
        <v>76</v>
      </c>
      <c r="F12" s="45" t="str">
        <f t="shared" si="0"/>
        <v>T</v>
      </c>
      <c r="G12" s="50" t="str">
        <f>VLOOKUP($A12,รหัสบัญชีตามหมวดบัญชี!$A$1:$D$1261,3,FALSE)</f>
        <v>C01</v>
      </c>
      <c r="H12" s="52" t="str">
        <f>VLOOKUP($A12,รหัสบัญชีตามหมวดบัญชี!$A$1:$D$1261,4,FALSE)</f>
        <v>ค่าใช้จ่ายตอบแทนแรงงาน</v>
      </c>
      <c r="I12" s="53">
        <v>51601199</v>
      </c>
      <c r="J12" s="54" t="s">
        <v>448</v>
      </c>
      <c r="K12" s="55">
        <v>2958465</v>
      </c>
      <c r="L12" s="55">
        <v>1</v>
      </c>
      <c r="M12" s="55">
        <v>40844</v>
      </c>
      <c r="N12" s="13" t="s">
        <v>447</v>
      </c>
      <c r="O12" s="13" t="s">
        <v>448</v>
      </c>
      <c r="P12" s="13" t="s">
        <v>6</v>
      </c>
      <c r="Q12" s="13" t="s">
        <v>7</v>
      </c>
      <c r="R12" s="13" t="s">
        <v>3</v>
      </c>
      <c r="S12" s="13">
        <f>VLOOKUP(I12,'ผังบัญชี 3000'!$E$1:$I$5986,5,0)</f>
        <v>50113111</v>
      </c>
      <c r="T12" s="13" t="str">
        <f>VLOOKUP(I12,'ผังบัญชี 3000'!$E$1:$F$5986,2,0)</f>
        <v>ต-ค่าใช้จ่ายตอบแทนแรงงานอื่น-พนักงาน</v>
      </c>
    </row>
    <row r="13" spans="1:20" x14ac:dyDescent="0.25">
      <c r="A13" s="12">
        <v>51601201</v>
      </c>
      <c r="B13" s="13" t="s">
        <v>450</v>
      </c>
      <c r="C13" s="50" t="s">
        <v>2</v>
      </c>
      <c r="D13" s="50" t="s">
        <v>76</v>
      </c>
      <c r="E13" s="51" t="s">
        <v>76</v>
      </c>
      <c r="F13" s="45" t="str">
        <f t="shared" si="0"/>
        <v>T</v>
      </c>
      <c r="G13" s="50" t="str">
        <f>VLOOKUP($A13,รหัสบัญชีตามหมวดบัญชี!$A$1:$D$1261,3,FALSE)</f>
        <v>C01</v>
      </c>
      <c r="H13" s="52" t="str">
        <f>VLOOKUP($A13,รหัสบัญชีตามหมวดบัญชี!$A$1:$D$1261,4,FALSE)</f>
        <v>ค่าใช้จ่ายตอบแทนแรงงาน</v>
      </c>
      <c r="I13" s="53">
        <v>51601201</v>
      </c>
      <c r="J13" s="54" t="s">
        <v>451</v>
      </c>
      <c r="K13" s="55">
        <v>2958465</v>
      </c>
      <c r="L13" s="55">
        <v>1</v>
      </c>
      <c r="M13" s="55">
        <v>40844</v>
      </c>
      <c r="N13" s="13" t="s">
        <v>450</v>
      </c>
      <c r="O13" s="13" t="s">
        <v>451</v>
      </c>
      <c r="P13" s="13" t="s">
        <v>6</v>
      </c>
      <c r="Q13" s="13" t="s">
        <v>7</v>
      </c>
      <c r="R13" s="13" t="s">
        <v>3</v>
      </c>
      <c r="S13" s="13">
        <f>VLOOKUP(I13,'ผังบัญชี 3000'!$E$1:$I$5986,5,0)</f>
        <v>50113112</v>
      </c>
      <c r="T13" s="13" t="str">
        <f>VLOOKUP(I13,'ผังบัญชี 3000'!$E$1:$F$5986,2,0)</f>
        <v>ต-ค่าจ้าง-ลูกจ้าง</v>
      </c>
    </row>
    <row r="14" spans="1:20" x14ac:dyDescent="0.25">
      <c r="A14" s="12">
        <v>51601202</v>
      </c>
      <c r="B14" s="13" t="s">
        <v>453</v>
      </c>
      <c r="C14" s="50" t="s">
        <v>2</v>
      </c>
      <c r="D14" s="50" t="s">
        <v>76</v>
      </c>
      <c r="E14" s="51" t="s">
        <v>76</v>
      </c>
      <c r="F14" s="45" t="str">
        <f t="shared" si="0"/>
        <v>T</v>
      </c>
      <c r="G14" s="50" t="str">
        <f>VLOOKUP($A14,รหัสบัญชีตามหมวดบัญชี!$A$1:$D$1261,3,FALSE)</f>
        <v>C01</v>
      </c>
      <c r="H14" s="52" t="str">
        <f>VLOOKUP($A14,รหัสบัญชีตามหมวดบัญชี!$A$1:$D$1261,4,FALSE)</f>
        <v>ค่าใช้จ่ายตอบแทนแรงงาน</v>
      </c>
      <c r="I14" s="53">
        <v>51601202</v>
      </c>
      <c r="J14" s="54" t="s">
        <v>454</v>
      </c>
      <c r="K14" s="55">
        <v>2958465</v>
      </c>
      <c r="L14" s="55">
        <v>1</v>
      </c>
      <c r="M14" s="55">
        <v>40844</v>
      </c>
      <c r="N14" s="13" t="s">
        <v>453</v>
      </c>
      <c r="O14" s="13" t="s">
        <v>454</v>
      </c>
      <c r="P14" s="13" t="s">
        <v>6</v>
      </c>
      <c r="Q14" s="13" t="s">
        <v>7</v>
      </c>
      <c r="R14" s="13" t="s">
        <v>3</v>
      </c>
      <c r="S14" s="13">
        <f>VLOOKUP(I14,'ผังบัญชี 3000'!$E$1:$I$5986,5,0)</f>
        <v>50113113</v>
      </c>
      <c r="T14" s="13" t="str">
        <f>VLOOKUP(I14,'ผังบัญชี 3000'!$E$1:$F$5986,2,0)</f>
        <v>ต-ค่าล่วงเวลา-ลูกจ้าง</v>
      </c>
    </row>
    <row r="15" spans="1:20" x14ac:dyDescent="0.25">
      <c r="A15" s="12">
        <v>51601203</v>
      </c>
      <c r="B15" s="13" t="s">
        <v>456</v>
      </c>
      <c r="C15" s="50" t="s">
        <v>2</v>
      </c>
      <c r="D15" s="50" t="s">
        <v>76</v>
      </c>
      <c r="E15" s="51" t="s">
        <v>76</v>
      </c>
      <c r="F15" s="45" t="str">
        <f t="shared" si="0"/>
        <v>T</v>
      </c>
      <c r="G15" s="50" t="str">
        <f>VLOOKUP($A15,รหัสบัญชีตามหมวดบัญชี!$A$1:$D$1261,3,FALSE)</f>
        <v>C01</v>
      </c>
      <c r="H15" s="52" t="str">
        <f>VLOOKUP($A15,รหัสบัญชีตามหมวดบัญชี!$A$1:$D$1261,4,FALSE)</f>
        <v>ค่าใช้จ่ายตอบแทนแรงงาน</v>
      </c>
      <c r="I15" s="53">
        <v>51601203</v>
      </c>
      <c r="J15" s="54" t="s">
        <v>457</v>
      </c>
      <c r="K15" s="55">
        <v>2958465</v>
      </c>
      <c r="L15" s="55">
        <v>1</v>
      </c>
      <c r="M15" s="55">
        <v>40844</v>
      </c>
      <c r="N15" s="13" t="s">
        <v>456</v>
      </c>
      <c r="O15" s="13" t="s">
        <v>457</v>
      </c>
      <c r="P15" s="13" t="s">
        <v>6</v>
      </c>
      <c r="Q15" s="13" t="s">
        <v>7</v>
      </c>
      <c r="R15" s="13" t="s">
        <v>3</v>
      </c>
      <c r="S15" s="13">
        <f>VLOOKUP(I15,'ผังบัญชี 3000'!$E$1:$I$5986,5,0)</f>
        <v>50113114</v>
      </c>
      <c r="T15" s="13" t="str">
        <f>VLOOKUP(I15,'ผังบัญชี 3000'!$E$1:$F$5986,2,0)</f>
        <v>ต-เงินเพิ่มพิเศษ-ลูกจ้าง</v>
      </c>
    </row>
    <row r="16" spans="1:20" x14ac:dyDescent="0.25">
      <c r="A16" s="12">
        <v>51601204</v>
      </c>
      <c r="B16" s="13" t="s">
        <v>459</v>
      </c>
      <c r="C16" s="50" t="s">
        <v>2</v>
      </c>
      <c r="D16" s="50" t="s">
        <v>76</v>
      </c>
      <c r="E16" s="51" t="s">
        <v>76</v>
      </c>
      <c r="F16" s="45" t="str">
        <f t="shared" si="0"/>
        <v>T</v>
      </c>
      <c r="G16" s="50" t="str">
        <f>VLOOKUP($A16,รหัสบัญชีตามหมวดบัญชี!$A$1:$D$1261,3,FALSE)</f>
        <v>C01</v>
      </c>
      <c r="H16" s="52" t="str">
        <f>VLOOKUP($A16,รหัสบัญชีตามหมวดบัญชี!$A$1:$D$1261,4,FALSE)</f>
        <v>ค่าใช้จ่ายตอบแทนแรงงาน</v>
      </c>
      <c r="I16" s="53">
        <v>51601204</v>
      </c>
      <c r="J16" s="54" t="s">
        <v>459</v>
      </c>
      <c r="K16" s="55">
        <v>2958465</v>
      </c>
      <c r="L16" s="55">
        <v>1</v>
      </c>
      <c r="M16" s="55">
        <v>40844</v>
      </c>
      <c r="N16" s="13" t="s">
        <v>459</v>
      </c>
      <c r="O16" s="13" t="s">
        <v>459</v>
      </c>
      <c r="P16" s="13" t="s">
        <v>6</v>
      </c>
      <c r="Q16" s="13" t="s">
        <v>7</v>
      </c>
      <c r="R16" s="13" t="s">
        <v>3</v>
      </c>
      <c r="S16" s="13">
        <f>VLOOKUP(I16,'ผังบัญชี 3000'!$E$1:$I$5986,5,0)</f>
        <v>50113115</v>
      </c>
      <c r="T16" s="13" t="str">
        <f>VLOOKUP(I16,'ผังบัญชี 3000'!$E$1:$F$5986,2,0)</f>
        <v>ต-โบนัส-ลูกจ้าง</v>
      </c>
    </row>
    <row r="17" spans="1:20" x14ac:dyDescent="0.25">
      <c r="A17" s="12">
        <v>51601205</v>
      </c>
      <c r="B17" s="13" t="s">
        <v>461</v>
      </c>
      <c r="C17" s="50" t="s">
        <v>2</v>
      </c>
      <c r="D17" s="50" t="s">
        <v>76</v>
      </c>
      <c r="E17" s="51" t="s">
        <v>76</v>
      </c>
      <c r="F17" s="45" t="str">
        <f t="shared" si="0"/>
        <v>T</v>
      </c>
      <c r="G17" s="50" t="str">
        <f>VLOOKUP($A17,รหัสบัญชีตามหมวดบัญชี!$A$1:$D$1261,3,FALSE)</f>
        <v>C01</v>
      </c>
      <c r="H17" s="52" t="str">
        <f>VLOOKUP($A17,รหัสบัญชีตามหมวดบัญชี!$A$1:$D$1261,4,FALSE)</f>
        <v>ค่าใช้จ่ายตอบแทนแรงงาน</v>
      </c>
      <c r="I17" s="53">
        <v>51601205</v>
      </c>
      <c r="J17" s="54" t="s">
        <v>462</v>
      </c>
      <c r="K17" s="55">
        <v>2958465</v>
      </c>
      <c r="L17" s="55">
        <v>1</v>
      </c>
      <c r="M17" s="55">
        <v>40844</v>
      </c>
      <c r="N17" s="13" t="s">
        <v>461</v>
      </c>
      <c r="O17" s="13" t="s">
        <v>462</v>
      </c>
      <c r="P17" s="13" t="s">
        <v>6</v>
      </c>
      <c r="Q17" s="13" t="s">
        <v>7</v>
      </c>
      <c r="R17" s="13" t="s">
        <v>3</v>
      </c>
      <c r="S17" s="13">
        <f>VLOOKUP(I17,'ผังบัญชี 3000'!$E$1:$I$5986,5,0)</f>
        <v>50113116</v>
      </c>
      <c r="T17" s="13" t="str">
        <f>VLOOKUP(I17,'ผังบัญชี 3000'!$E$1:$F$5986,2,0)</f>
        <v>ต-เงินค่าครองชีพ-ลูกจ้าง</v>
      </c>
    </row>
    <row r="18" spans="1:20" x14ac:dyDescent="0.25">
      <c r="A18" s="12">
        <v>51601299</v>
      </c>
      <c r="B18" s="13" t="s">
        <v>468</v>
      </c>
      <c r="C18" s="50" t="s">
        <v>2</v>
      </c>
      <c r="D18" s="50" t="s">
        <v>76</v>
      </c>
      <c r="E18" s="51" t="s">
        <v>76</v>
      </c>
      <c r="F18" s="45" t="str">
        <f t="shared" si="0"/>
        <v>T</v>
      </c>
      <c r="G18" s="50" t="str">
        <f>VLOOKUP($A18,รหัสบัญชีตามหมวดบัญชี!$A$1:$D$1261,3,FALSE)</f>
        <v>C01</v>
      </c>
      <c r="H18" s="52" t="str">
        <f>VLOOKUP($A18,รหัสบัญชีตามหมวดบัญชี!$A$1:$D$1261,4,FALSE)</f>
        <v>ค่าใช้จ่ายตอบแทนแรงงาน</v>
      </c>
      <c r="I18" s="53">
        <v>51601299</v>
      </c>
      <c r="J18" s="54" t="s">
        <v>469</v>
      </c>
      <c r="K18" s="55">
        <v>2958465</v>
      </c>
      <c r="L18" s="55">
        <v>1</v>
      </c>
      <c r="M18" s="55">
        <v>40844</v>
      </c>
      <c r="N18" s="13" t="s">
        <v>468</v>
      </c>
      <c r="O18" s="13" t="s">
        <v>469</v>
      </c>
      <c r="P18" s="13" t="s">
        <v>6</v>
      </c>
      <c r="Q18" s="13" t="s">
        <v>7</v>
      </c>
      <c r="R18" s="13" t="s">
        <v>3</v>
      </c>
      <c r="S18" s="13">
        <f>VLOOKUP(I18,'ผังบัญชี 3000'!$E$1:$I$5986,5,0)</f>
        <v>50113118</v>
      </c>
      <c r="T18" s="13" t="str">
        <f>VLOOKUP(I18,'ผังบัญชี 3000'!$E$1:$F$5986,2,0)</f>
        <v>ต-ค่าใช้จ่ายตอบแทนแรงงานอื่น-ลูกจ้าง</v>
      </c>
    </row>
    <row r="19" spans="1:20" x14ac:dyDescent="0.25">
      <c r="A19" s="12">
        <v>51601301</v>
      </c>
      <c r="B19" s="13" t="s">
        <v>471</v>
      </c>
      <c r="C19" s="50" t="s">
        <v>2</v>
      </c>
      <c r="D19" s="50" t="s">
        <v>76</v>
      </c>
      <c r="E19" s="51" t="s">
        <v>76</v>
      </c>
      <c r="F19" s="45" t="str">
        <f t="shared" si="0"/>
        <v>T</v>
      </c>
      <c r="G19" s="50" t="str">
        <f>VLOOKUP($A19,รหัสบัญชีตามหมวดบัญชี!$A$1:$D$1261,3,FALSE)</f>
        <v>C01</v>
      </c>
      <c r="H19" s="52" t="str">
        <f>VLOOKUP($A19,รหัสบัญชีตามหมวดบัญชี!$A$1:$D$1261,4,FALSE)</f>
        <v>ค่าใช้จ่ายตอบแทนแรงงาน</v>
      </c>
      <c r="I19" s="53">
        <v>51601301</v>
      </c>
      <c r="J19" s="54" t="s">
        <v>472</v>
      </c>
      <c r="K19" s="55">
        <v>2958465</v>
      </c>
      <c r="L19" s="55">
        <v>1</v>
      </c>
      <c r="M19" s="55">
        <v>40844</v>
      </c>
      <c r="N19" s="13" t="s">
        <v>471</v>
      </c>
      <c r="O19" s="13" t="s">
        <v>472</v>
      </c>
      <c r="P19" s="13" t="s">
        <v>6</v>
      </c>
      <c r="Q19" s="13" t="s">
        <v>7</v>
      </c>
      <c r="R19" s="13" t="s">
        <v>3</v>
      </c>
      <c r="S19" s="13">
        <f>VLOOKUP(I19,'ผังบัญชี 3000'!$E$1:$I$5986,5,0)</f>
        <v>50321001</v>
      </c>
      <c r="T19" s="13" t="str">
        <f>VLOOKUP(I19,'ผังบัญชี 3000'!$E$1:$F$5986,2,0)</f>
        <v>ต-เงินเดือน-ผู้บริหาร</v>
      </c>
    </row>
    <row r="20" spans="1:20" x14ac:dyDescent="0.25">
      <c r="A20" s="12">
        <v>51601302</v>
      </c>
      <c r="B20" s="13" t="s">
        <v>474</v>
      </c>
      <c r="C20" s="50" t="s">
        <v>2</v>
      </c>
      <c r="D20" s="50" t="s">
        <v>76</v>
      </c>
      <c r="E20" s="51" t="s">
        <v>76</v>
      </c>
      <c r="F20" s="45" t="str">
        <f t="shared" si="0"/>
        <v>T</v>
      </c>
      <c r="G20" s="50" t="str">
        <f>VLOOKUP($A20,รหัสบัญชีตามหมวดบัญชี!$A$1:$D$1261,3,FALSE)</f>
        <v>C01</v>
      </c>
      <c r="H20" s="52" t="str">
        <f>VLOOKUP($A20,รหัสบัญชีตามหมวดบัญชี!$A$1:$D$1261,4,FALSE)</f>
        <v>ค่าใช้จ่ายตอบแทนแรงงาน</v>
      </c>
      <c r="I20" s="53">
        <v>51601302</v>
      </c>
      <c r="J20" s="54" t="s">
        <v>474</v>
      </c>
      <c r="K20" s="55">
        <v>2958465</v>
      </c>
      <c r="L20" s="55">
        <v>1</v>
      </c>
      <c r="M20" s="55">
        <v>40844</v>
      </c>
      <c r="N20" s="13" t="s">
        <v>474</v>
      </c>
      <c r="O20" s="13" t="s">
        <v>474</v>
      </c>
      <c r="P20" s="13" t="s">
        <v>6</v>
      </c>
      <c r="Q20" s="13" t="s">
        <v>7</v>
      </c>
      <c r="R20" s="13" t="s">
        <v>3</v>
      </c>
      <c r="S20" s="13">
        <f>VLOOKUP(I20,'ผังบัญชี 3000'!$E$1:$I$5986,5,0)</f>
        <v>50321002</v>
      </c>
      <c r="T20" s="13" t="str">
        <f>VLOOKUP(I20,'ผังบัญชี 3000'!$E$1:$F$5986,2,0)</f>
        <v>ต-โบนัส-ผู้บริหาร</v>
      </c>
    </row>
    <row r="21" spans="1:20" x14ac:dyDescent="0.25">
      <c r="A21" s="12">
        <v>51601304</v>
      </c>
      <c r="B21" s="13" t="s">
        <v>476</v>
      </c>
      <c r="C21" s="50" t="s">
        <v>2</v>
      </c>
      <c r="D21" s="50" t="s">
        <v>76</v>
      </c>
      <c r="E21" s="51" t="s">
        <v>76</v>
      </c>
      <c r="F21" s="45" t="str">
        <f t="shared" si="0"/>
        <v>T</v>
      </c>
      <c r="G21" s="50" t="str">
        <f>VLOOKUP($A21,รหัสบัญชีตามหมวดบัญชี!$A$1:$D$1261,3,FALSE)</f>
        <v>C01</v>
      </c>
      <c r="H21" s="52" t="str">
        <f>VLOOKUP($A21,รหัสบัญชีตามหมวดบัญชี!$A$1:$D$1261,4,FALSE)</f>
        <v>ค่าใช้จ่ายตอบแทนแรงงาน</v>
      </c>
      <c r="I21" s="53">
        <v>51601304</v>
      </c>
      <c r="J21" s="54" t="s">
        <v>477</v>
      </c>
      <c r="K21" s="55">
        <v>2958465</v>
      </c>
      <c r="L21" s="55">
        <v>1</v>
      </c>
      <c r="M21" s="55">
        <v>40844</v>
      </c>
      <c r="N21" s="13" t="s">
        <v>476</v>
      </c>
      <c r="O21" s="13" t="s">
        <v>477</v>
      </c>
      <c r="P21" s="13" t="s">
        <v>6</v>
      </c>
      <c r="Q21" s="13" t="s">
        <v>7</v>
      </c>
      <c r="R21" s="13" t="s">
        <v>3</v>
      </c>
      <c r="S21" s="13">
        <f>VLOOKUP(I21,'ผังบัญชี 3000'!$E$1:$I$5986,5,0)</f>
        <v>50321003</v>
      </c>
      <c r="T21" s="13" t="str">
        <f>VLOOKUP(I21,'ผังบัญชี 3000'!$E$1:$F$5986,2,0)</f>
        <v>ต-เงินประจำตำแหน่ง-ผู้บริหาร</v>
      </c>
    </row>
    <row r="22" spans="1:20" x14ac:dyDescent="0.25">
      <c r="A22" s="12">
        <v>51601305</v>
      </c>
      <c r="B22" s="13" t="s">
        <v>479</v>
      </c>
      <c r="C22" s="50" t="s">
        <v>2</v>
      </c>
      <c r="D22" s="50" t="s">
        <v>76</v>
      </c>
      <c r="E22" s="51" t="s">
        <v>76</v>
      </c>
      <c r="F22" s="45" t="str">
        <f t="shared" si="0"/>
        <v>T</v>
      </c>
      <c r="G22" s="50" t="str">
        <f>VLOOKUP($A22,รหัสบัญชีตามหมวดบัญชี!$A$1:$D$1261,3,FALSE)</f>
        <v>C01</v>
      </c>
      <c r="H22" s="52" t="str">
        <f>VLOOKUP($A22,รหัสบัญชีตามหมวดบัญชี!$A$1:$D$1261,4,FALSE)</f>
        <v>ค่าใช้จ่ายตอบแทนแรงงาน</v>
      </c>
      <c r="I22" s="53">
        <v>51601305</v>
      </c>
      <c r="J22" s="54" t="s">
        <v>480</v>
      </c>
      <c r="K22" s="55">
        <v>2958465</v>
      </c>
      <c r="L22" s="55">
        <v>1</v>
      </c>
      <c r="M22" s="55">
        <v>41109</v>
      </c>
      <c r="N22" s="13" t="s">
        <v>479</v>
      </c>
      <c r="O22" s="13" t="s">
        <v>480</v>
      </c>
      <c r="P22" s="13" t="s">
        <v>61</v>
      </c>
      <c r="Q22" s="13" t="s">
        <v>7</v>
      </c>
      <c r="R22" s="13" t="s">
        <v>3</v>
      </c>
      <c r="S22" s="13">
        <f>VLOOKUP(I22,'ผังบัญชี 3000'!$E$1:$I$5986,5,0)</f>
        <v>50321004</v>
      </c>
      <c r="T22" s="13" t="str">
        <f>VLOOKUP(I22,'ผังบัญชี 3000'!$E$1:$F$5986,2,0)</f>
        <v>ต-ค่าเบี้ยประชุม-ผู้บริหาร</v>
      </c>
    </row>
    <row r="23" spans="1:20" x14ac:dyDescent="0.25">
      <c r="A23" s="12">
        <v>51601307</v>
      </c>
      <c r="B23" s="13" t="s">
        <v>486</v>
      </c>
      <c r="C23" s="50" t="s">
        <v>2</v>
      </c>
      <c r="D23" s="50" t="s">
        <v>76</v>
      </c>
      <c r="E23" s="51" t="s">
        <v>76</v>
      </c>
      <c r="F23" s="45" t="str">
        <f t="shared" si="0"/>
        <v>T</v>
      </c>
      <c r="G23" s="50" t="str">
        <f>VLOOKUP($A23,รหัสบัญชีตามหมวดบัญชี!$A$1:$D$1261,3,FALSE)</f>
        <v>C01</v>
      </c>
      <c r="H23" s="52" t="str">
        <f>VLOOKUP($A23,รหัสบัญชีตามหมวดบัญชี!$A$1:$D$1261,4,FALSE)</f>
        <v>ค่าใช้จ่ายตอบแทนแรงงาน</v>
      </c>
      <c r="I23" s="53">
        <v>51601307</v>
      </c>
      <c r="J23" s="54" t="s">
        <v>487</v>
      </c>
      <c r="K23" s="55">
        <v>2958465</v>
      </c>
      <c r="L23" s="55">
        <v>1</v>
      </c>
      <c r="M23" s="55">
        <v>40844</v>
      </c>
      <c r="N23" s="13" t="s">
        <v>486</v>
      </c>
      <c r="O23" s="13" t="s">
        <v>487</v>
      </c>
      <c r="P23" s="13" t="s">
        <v>6</v>
      </c>
      <c r="Q23" s="13" t="s">
        <v>7</v>
      </c>
      <c r="R23" s="13" t="s">
        <v>3</v>
      </c>
      <c r="S23" s="13">
        <f>VLOOKUP(I23,'ผังบัญชี 3000'!$E$1:$I$5986,5,0)</f>
        <v>50321005</v>
      </c>
      <c r="T23" s="13" t="str">
        <f>VLOOKUP(I23,'ผังบัญชี 3000'!$E$1:$F$5986,2,0)</f>
        <v>ต-เงินค่าครองชีพ-ผู้บริหาร</v>
      </c>
    </row>
    <row r="24" spans="1:20" x14ac:dyDescent="0.25">
      <c r="A24" s="12">
        <v>51601308</v>
      </c>
      <c r="B24" s="13" t="s">
        <v>489</v>
      </c>
      <c r="C24" s="50" t="s">
        <v>2</v>
      </c>
      <c r="D24" s="50" t="s">
        <v>76</v>
      </c>
      <c r="E24" s="51" t="s">
        <v>76</v>
      </c>
      <c r="F24" s="45" t="str">
        <f t="shared" si="0"/>
        <v>T</v>
      </c>
      <c r="G24" s="50" t="str">
        <f>VLOOKUP($A24,รหัสบัญชีตามหมวดบัญชี!$A$1:$D$1261,3,FALSE)</f>
        <v>C01</v>
      </c>
      <c r="H24" s="52" t="str">
        <f>VLOOKUP($A24,รหัสบัญชีตามหมวดบัญชี!$A$1:$D$1261,4,FALSE)</f>
        <v>ค่าใช้จ่ายตอบแทนแรงงาน</v>
      </c>
      <c r="I24" s="53">
        <v>51601308</v>
      </c>
      <c r="J24" s="54" t="s">
        <v>3132</v>
      </c>
      <c r="K24" s="55">
        <v>2958465</v>
      </c>
      <c r="L24" s="55">
        <v>1</v>
      </c>
      <c r="M24" s="55">
        <v>40844</v>
      </c>
      <c r="N24" s="13" t="s">
        <v>489</v>
      </c>
      <c r="O24" s="13" t="s">
        <v>490</v>
      </c>
      <c r="P24" s="13" t="s">
        <v>6</v>
      </c>
      <c r="Q24" s="13" t="s">
        <v>7</v>
      </c>
      <c r="R24" s="13" t="s">
        <v>3</v>
      </c>
      <c r="S24" s="13">
        <f>VLOOKUP(I24,'ผังบัญชี 3000'!$E$1:$I$5986,5,0)</f>
        <v>50321006</v>
      </c>
      <c r="T24" s="13" t="str">
        <f>VLOOKUP(I24,'ผังบัญชี 3000'!$E$1:$F$5986,2,0)</f>
        <v>ต-เงินตอบแทนพิเศษเงินเดือนเต็มขั้นสูง-ผู้บริหาร</v>
      </c>
    </row>
    <row r="25" spans="1:20" x14ac:dyDescent="0.25">
      <c r="A25" s="12">
        <v>51601309</v>
      </c>
      <c r="B25" s="13" t="s">
        <v>492</v>
      </c>
      <c r="C25" s="50" t="s">
        <v>2</v>
      </c>
      <c r="D25" s="50" t="s">
        <v>76</v>
      </c>
      <c r="E25" s="51" t="s">
        <v>76</v>
      </c>
      <c r="F25" s="45" t="str">
        <f t="shared" si="0"/>
        <v>T</v>
      </c>
      <c r="G25" s="50" t="str">
        <f>VLOOKUP($A25,รหัสบัญชีตามหมวดบัญชี!$A$1:$D$1261,3,FALSE)</f>
        <v>C01</v>
      </c>
      <c r="H25" s="52" t="str">
        <f>VLOOKUP($A25,รหัสบัญชีตามหมวดบัญชี!$A$1:$D$1261,4,FALSE)</f>
        <v>ค่าใช้จ่ายตอบแทนแรงงาน</v>
      </c>
      <c r="I25" s="53">
        <v>51601309</v>
      </c>
      <c r="J25" s="54" t="s">
        <v>493</v>
      </c>
      <c r="K25" s="55">
        <v>2958465</v>
      </c>
      <c r="L25" s="55">
        <v>1</v>
      </c>
      <c r="M25" s="55">
        <v>40844</v>
      </c>
      <c r="N25" s="13" t="s">
        <v>492</v>
      </c>
      <c r="O25" s="13" t="s">
        <v>493</v>
      </c>
      <c r="P25" s="13" t="s">
        <v>6</v>
      </c>
      <c r="Q25" s="13" t="s">
        <v>7</v>
      </c>
      <c r="R25" s="13" t="s">
        <v>3</v>
      </c>
      <c r="S25" s="13">
        <f>VLOOKUP(I25,'ผังบัญชี 3000'!$E$1:$I$5986,5,0)</f>
        <v>50321007</v>
      </c>
      <c r="T25" s="13" t="str">
        <f>VLOOKUP(I25,'ผังบัญชี 3000'!$E$1:$F$5986,2,0)</f>
        <v>ต-ค่าล่วงเวลา-ผู้บริหาร</v>
      </c>
    </row>
    <row r="26" spans="1:20" x14ac:dyDescent="0.25">
      <c r="A26" s="12">
        <v>51601311</v>
      </c>
      <c r="B26" s="13" t="s">
        <v>497</v>
      </c>
      <c r="C26" s="50" t="s">
        <v>2</v>
      </c>
      <c r="D26" s="50" t="s">
        <v>76</v>
      </c>
      <c r="E26" s="51" t="s">
        <v>76</v>
      </c>
      <c r="F26" s="45" t="str">
        <f t="shared" si="0"/>
        <v>T</v>
      </c>
      <c r="G26" s="50" t="str">
        <f>VLOOKUP($A26,รหัสบัญชีตามหมวดบัญชี!$A$1:$D$1261,3,FALSE)</f>
        <v>C01</v>
      </c>
      <c r="H26" s="52" t="str">
        <f>VLOOKUP($A26,รหัสบัญชีตามหมวดบัญชี!$A$1:$D$1261,4,FALSE)</f>
        <v>ค่าใช้จ่ายตอบแทนแรงงาน</v>
      </c>
      <c r="I26" s="53">
        <v>51601311</v>
      </c>
      <c r="J26" s="54" t="s">
        <v>498</v>
      </c>
      <c r="K26" s="55">
        <v>2958465</v>
      </c>
      <c r="L26" s="55">
        <v>1</v>
      </c>
      <c r="M26" s="55">
        <v>41971</v>
      </c>
      <c r="N26" s="13" t="s">
        <v>497</v>
      </c>
      <c r="O26" s="13" t="s">
        <v>498</v>
      </c>
      <c r="P26" s="13" t="s">
        <v>61</v>
      </c>
      <c r="Q26" s="13" t="s">
        <v>7</v>
      </c>
      <c r="R26" s="13" t="s">
        <v>3</v>
      </c>
      <c r="S26" s="13">
        <f>VLOOKUP(I26,'ผังบัญชี 3000'!$E$1:$I$5986,5,0)</f>
        <v>50321008</v>
      </c>
      <c r="T26" s="13" t="str">
        <f>VLOOKUP(I26,'ผังบัญชี 3000'!$E$1:$F$5986,2,0)</f>
        <v>ต-ค่าวันหยุดพักผ่อน-ผู้เกษียณ-ผู้บริหาร</v>
      </c>
    </row>
    <row r="27" spans="1:20" x14ac:dyDescent="0.25">
      <c r="A27" s="12">
        <v>51601399</v>
      </c>
      <c r="B27" s="13" t="s">
        <v>500</v>
      </c>
      <c r="C27" s="50" t="s">
        <v>2</v>
      </c>
      <c r="D27" s="50" t="s">
        <v>76</v>
      </c>
      <c r="E27" s="51" t="s">
        <v>76</v>
      </c>
      <c r="F27" s="45" t="str">
        <f t="shared" si="0"/>
        <v>T</v>
      </c>
      <c r="G27" s="50" t="str">
        <f>VLOOKUP($A27,รหัสบัญชีตามหมวดบัญชี!$A$1:$D$1261,3,FALSE)</f>
        <v>C01</v>
      </c>
      <c r="H27" s="52" t="str">
        <f>VLOOKUP($A27,รหัสบัญชีตามหมวดบัญชี!$A$1:$D$1261,4,FALSE)</f>
        <v>ค่าใช้จ่ายตอบแทนแรงงาน</v>
      </c>
      <c r="I27" s="53">
        <v>51601399</v>
      </c>
      <c r="J27" s="54" t="s">
        <v>501</v>
      </c>
      <c r="K27" s="55">
        <v>2958465</v>
      </c>
      <c r="L27" s="55">
        <v>1</v>
      </c>
      <c r="M27" s="55">
        <v>40844</v>
      </c>
      <c r="N27" s="13" t="s">
        <v>500</v>
      </c>
      <c r="O27" s="13" t="s">
        <v>501</v>
      </c>
      <c r="P27" s="13" t="s">
        <v>6</v>
      </c>
      <c r="Q27" s="13" t="s">
        <v>7</v>
      </c>
      <c r="R27" s="13" t="s">
        <v>3</v>
      </c>
      <c r="S27" s="13">
        <f>VLOOKUP(I27,'ผังบัญชี 3000'!$E$1:$I$5986,5,0)</f>
        <v>50321009</v>
      </c>
      <c r="T27" s="13" t="str">
        <f>VLOOKUP(I27,'ผังบัญชี 3000'!$E$1:$F$5986,2,0)</f>
        <v>ต-ค่าใช้จ่ายตอบแทนแรงงานอื่น-ผู้บริหาร</v>
      </c>
    </row>
    <row r="28" spans="1:20" x14ac:dyDescent="0.25">
      <c r="A28" s="12">
        <v>51601402</v>
      </c>
      <c r="B28" s="13" t="s">
        <v>503</v>
      </c>
      <c r="C28" s="50" t="s">
        <v>2</v>
      </c>
      <c r="D28" s="50" t="s">
        <v>76</v>
      </c>
      <c r="E28" s="51" t="s">
        <v>76</v>
      </c>
      <c r="F28" s="45" t="str">
        <f t="shared" si="0"/>
        <v>T</v>
      </c>
      <c r="G28" s="50" t="str">
        <f>VLOOKUP($A28,รหัสบัญชีตามหมวดบัญชี!$A$1:$D$1261,3,FALSE)</f>
        <v>C01</v>
      </c>
      <c r="H28" s="52" t="str">
        <f>VLOOKUP($A28,รหัสบัญชีตามหมวดบัญชี!$A$1:$D$1261,4,FALSE)</f>
        <v>ค่าใช้จ่ายตอบแทนแรงงาน</v>
      </c>
      <c r="I28" s="53">
        <v>51601402</v>
      </c>
      <c r="J28" s="54" t="s">
        <v>3139</v>
      </c>
      <c r="K28" s="55">
        <v>2958465</v>
      </c>
      <c r="L28" s="55">
        <v>1</v>
      </c>
      <c r="M28" s="55">
        <v>40883</v>
      </c>
      <c r="N28" s="13" t="s">
        <v>503</v>
      </c>
      <c r="O28" s="13" t="s">
        <v>504</v>
      </c>
      <c r="P28" s="13" t="s">
        <v>6</v>
      </c>
      <c r="Q28" s="13" t="s">
        <v>7</v>
      </c>
      <c r="R28" s="13" t="s">
        <v>3</v>
      </c>
      <c r="S28" s="13">
        <f>VLOOKUP(I28,'ผังบัญชี 3000'!$E$1:$I$5986,5,0)</f>
        <v>50113119</v>
      </c>
      <c r="T28" s="13" t="str">
        <f>VLOOKUP(I28,'ผังบัญชี 3000'!$E$1:$F$5986,2,0)</f>
        <v>ต-ค่าวันหยุดพักผ่อน-พนักงาน-ต้นทุนดอกเบี้ย</v>
      </c>
    </row>
    <row r="29" spans="1:20" x14ac:dyDescent="0.25">
      <c r="A29" s="12">
        <v>51601609</v>
      </c>
      <c r="B29" s="13" t="s">
        <v>509</v>
      </c>
      <c r="C29" s="50" t="s">
        <v>2</v>
      </c>
      <c r="D29" s="50" t="s">
        <v>76</v>
      </c>
      <c r="E29" s="51" t="s">
        <v>76</v>
      </c>
      <c r="F29" s="45" t="str">
        <f t="shared" si="0"/>
        <v>T</v>
      </c>
      <c r="G29" s="50" t="str">
        <f>VLOOKUP($A29,รหัสบัญชีตามหมวดบัญชี!$A$1:$D$1261,3,FALSE)</f>
        <v>C01</v>
      </c>
      <c r="H29" s="52" t="str">
        <f>VLOOKUP($A29,รหัสบัญชีตามหมวดบัญชี!$A$1:$D$1261,4,FALSE)</f>
        <v>ค่าใช้จ่ายตอบแทนแรงงาน</v>
      </c>
      <c r="I29" s="53">
        <v>51601609</v>
      </c>
      <c r="J29" s="54" t="s">
        <v>3141</v>
      </c>
      <c r="K29" s="55">
        <v>2958465</v>
      </c>
      <c r="L29" s="55">
        <v>1</v>
      </c>
      <c r="M29" s="55">
        <v>40883</v>
      </c>
      <c r="N29" s="13" t="s">
        <v>509</v>
      </c>
      <c r="O29" s="13" t="s">
        <v>510</v>
      </c>
      <c r="P29" s="13" t="s">
        <v>6</v>
      </c>
      <c r="Q29" s="13" t="s">
        <v>7</v>
      </c>
      <c r="R29" s="13" t="s">
        <v>3</v>
      </c>
      <c r="S29" s="13">
        <f>VLOOKUP(I29,'ผังบัญชี 3000'!$E$1:$I$5986,5,0)</f>
        <v>50321010</v>
      </c>
      <c r="T29" s="13" t="str">
        <f>VLOOKUP(I29,'ผังบัญชี 3000'!$E$1:$F$5986,2,0)</f>
        <v>ต-ค่าวันหยุดพักผ่อน-ผู้บริหาร-ต้นทุนดอกเบี้ย</v>
      </c>
    </row>
    <row r="30" spans="1:20" x14ac:dyDescent="0.25">
      <c r="A30" s="12">
        <v>51601701</v>
      </c>
      <c r="B30" s="13" t="s">
        <v>512</v>
      </c>
      <c r="C30" s="50" t="s">
        <v>2</v>
      </c>
      <c r="D30" s="50" t="s">
        <v>76</v>
      </c>
      <c r="E30" s="51" t="s">
        <v>76</v>
      </c>
      <c r="F30" s="45" t="str">
        <f t="shared" si="0"/>
        <v>T</v>
      </c>
      <c r="G30" s="50" t="str">
        <f>VLOOKUP($A30,รหัสบัญชีตามหมวดบัญชี!$A$1:$D$1261,3,FALSE)</f>
        <v>C01</v>
      </c>
      <c r="H30" s="52" t="str">
        <f>VLOOKUP($A30,รหัสบัญชีตามหมวดบัญชี!$A$1:$D$1261,4,FALSE)</f>
        <v>ค่าใช้จ่ายตอบแทนแรงงาน</v>
      </c>
      <c r="I30" s="53">
        <v>51601701</v>
      </c>
      <c r="J30" s="54" t="s">
        <v>512</v>
      </c>
      <c r="K30" s="55">
        <v>2958465</v>
      </c>
      <c r="L30" s="55">
        <v>1</v>
      </c>
      <c r="M30" s="55">
        <v>41715</v>
      </c>
      <c r="N30" s="13" t="s">
        <v>512</v>
      </c>
      <c r="O30" s="13" t="s">
        <v>512</v>
      </c>
      <c r="P30" s="13" t="s">
        <v>61</v>
      </c>
      <c r="Q30" s="13" t="s">
        <v>7</v>
      </c>
      <c r="R30" s="13" t="s">
        <v>3</v>
      </c>
      <c r="S30" s="13">
        <f>VLOOKUP(I30,'ผังบัญชี 3000'!$E$1:$I$5986,5,0)</f>
        <v>50113121</v>
      </c>
      <c r="T30" s="13" t="str">
        <f>VLOOKUP(I30,'ผังบัญชี 3000'!$E$1:$F$5986,2,0)</f>
        <v>ต-ค่าจ้าง OUTSOURCE - ขับรถ</v>
      </c>
    </row>
    <row r="31" spans="1:20" x14ac:dyDescent="0.25">
      <c r="A31" s="12">
        <v>51601702</v>
      </c>
      <c r="B31" s="13" t="s">
        <v>514</v>
      </c>
      <c r="C31" s="50" t="s">
        <v>2</v>
      </c>
      <c r="D31" s="50" t="s">
        <v>76</v>
      </c>
      <c r="E31" s="51" t="s">
        <v>76</v>
      </c>
      <c r="F31" s="45" t="str">
        <f t="shared" si="0"/>
        <v>T</v>
      </c>
      <c r="G31" s="50" t="str">
        <f>VLOOKUP($A31,รหัสบัญชีตามหมวดบัญชี!$A$1:$D$1261,3,FALSE)</f>
        <v>C01</v>
      </c>
      <c r="H31" s="52" t="str">
        <f>VLOOKUP($A31,รหัสบัญชีตามหมวดบัญชี!$A$1:$D$1261,4,FALSE)</f>
        <v>ค่าใช้จ่ายตอบแทนแรงงาน</v>
      </c>
      <c r="I31" s="53">
        <v>51601702</v>
      </c>
      <c r="J31" s="54" t="s">
        <v>3144</v>
      </c>
      <c r="K31" s="55">
        <v>2958465</v>
      </c>
      <c r="L31" s="55">
        <v>1</v>
      </c>
      <c r="M31" s="55">
        <v>41715</v>
      </c>
      <c r="N31" s="13" t="s">
        <v>514</v>
      </c>
      <c r="O31" s="13" t="s">
        <v>515</v>
      </c>
      <c r="P31" s="13" t="s">
        <v>61</v>
      </c>
      <c r="Q31" s="13" t="s">
        <v>7</v>
      </c>
      <c r="R31" s="13" t="s">
        <v>3</v>
      </c>
      <c r="S31" s="13">
        <f>VLOOKUP(I31,'ผังบัญชี 3000'!$E$1:$I$5986,5,0)</f>
        <v>50113122</v>
      </c>
      <c r="T31" s="13" t="str">
        <f>VLOOKUP(I31,'ผังบัญชี 3000'!$E$1:$F$5986,2,0)</f>
        <v>ต-ค่าจ้าง OUTSOURCE - ติดตั้ง/ตรวจซ่อม/ศูนย์ซ่อม(ลูกค้า)</v>
      </c>
    </row>
    <row r="32" spans="1:20" x14ac:dyDescent="0.25">
      <c r="A32" s="12">
        <v>51601705</v>
      </c>
      <c r="B32" s="13" t="s">
        <v>517</v>
      </c>
      <c r="C32" s="50" t="s">
        <v>2</v>
      </c>
      <c r="D32" s="50" t="s">
        <v>76</v>
      </c>
      <c r="E32" s="51" t="s">
        <v>76</v>
      </c>
      <c r="F32" s="45" t="str">
        <f t="shared" si="0"/>
        <v>T</v>
      </c>
      <c r="G32" s="50" t="str">
        <f>VLOOKUP($A32,รหัสบัญชีตามหมวดบัญชี!$A$1:$D$1261,3,FALSE)</f>
        <v>C01</v>
      </c>
      <c r="H32" s="52" t="str">
        <f>VLOOKUP($A32,รหัสบัญชีตามหมวดบัญชี!$A$1:$D$1261,4,FALSE)</f>
        <v>ค่าใช้จ่ายตอบแทนแรงงาน</v>
      </c>
      <c r="I32" s="53">
        <v>51601705</v>
      </c>
      <c r="J32" s="54" t="s">
        <v>3146</v>
      </c>
      <c r="K32" s="55">
        <v>2958465</v>
      </c>
      <c r="L32" s="55">
        <v>1</v>
      </c>
      <c r="M32" s="55">
        <v>44932</v>
      </c>
      <c r="N32" s="13" t="s">
        <v>517</v>
      </c>
      <c r="O32" s="13" t="s">
        <v>518</v>
      </c>
      <c r="P32" s="13" t="s">
        <v>127</v>
      </c>
      <c r="Q32" s="13" t="s">
        <v>7</v>
      </c>
      <c r="R32" s="13" t="s">
        <v>3</v>
      </c>
      <c r="S32" s="13">
        <f>VLOOKUP(I32,'ผังบัญชี 3000'!$E$1:$I$5986,5,0)</f>
        <v>50113146</v>
      </c>
      <c r="T32" s="13" t="str">
        <f>VLOOKUP(I32,'ผังบัญชี 3000'!$E$1:$F$5986,2,0)</f>
        <v>ต-ค่าจ้าง OUTSOURCE - CALL CENTER/HELP DESK</v>
      </c>
    </row>
    <row r="33" spans="1:20" x14ac:dyDescent="0.25">
      <c r="A33" s="12">
        <v>51601706</v>
      </c>
      <c r="B33" s="13" t="s">
        <v>520</v>
      </c>
      <c r="C33" s="50" t="s">
        <v>2</v>
      </c>
      <c r="D33" s="50" t="s">
        <v>76</v>
      </c>
      <c r="E33" s="51" t="s">
        <v>76</v>
      </c>
      <c r="F33" s="45" t="str">
        <f t="shared" si="0"/>
        <v>T</v>
      </c>
      <c r="G33" s="50" t="str">
        <f>VLOOKUP($A33,รหัสบัญชีตามหมวดบัญชี!$A$1:$D$1261,3,FALSE)</f>
        <v>C01</v>
      </c>
      <c r="H33" s="52" t="str">
        <f>VLOOKUP($A33,รหัสบัญชีตามหมวดบัญชี!$A$1:$D$1261,4,FALSE)</f>
        <v>ค่าใช้จ่ายตอบแทนแรงงาน</v>
      </c>
      <c r="I33" s="53">
        <v>51601706</v>
      </c>
      <c r="J33" s="54" t="s">
        <v>521</v>
      </c>
      <c r="K33" s="55">
        <v>2958465</v>
      </c>
      <c r="L33" s="55">
        <v>1</v>
      </c>
      <c r="M33" s="55">
        <v>41715</v>
      </c>
      <c r="N33" s="13" t="s">
        <v>520</v>
      </c>
      <c r="O33" s="13" t="s">
        <v>521</v>
      </c>
      <c r="P33" s="13" t="s">
        <v>61</v>
      </c>
      <c r="Q33" s="13" t="s">
        <v>7</v>
      </c>
      <c r="R33" s="13" t="s">
        <v>3</v>
      </c>
      <c r="S33" s="13">
        <f>VLOOKUP(I33,'ผังบัญชี 3000'!$E$1:$I$5986,5,0)</f>
        <v>50113123</v>
      </c>
      <c r="T33" s="13" t="str">
        <f>VLOOKUP(I33,'ผังบัญชี 3000'!$E$1:$F$5986,2,0)</f>
        <v>ต-ค่าจ้าง OUTSOURCE - บริการสำนักงาน</v>
      </c>
    </row>
    <row r="34" spans="1:20" x14ac:dyDescent="0.25">
      <c r="A34" s="12">
        <v>51601707</v>
      </c>
      <c r="B34" s="13" t="s">
        <v>523</v>
      </c>
      <c r="C34" s="50" t="s">
        <v>2</v>
      </c>
      <c r="D34" s="50" t="s">
        <v>76</v>
      </c>
      <c r="E34" s="51" t="s">
        <v>76</v>
      </c>
      <c r="F34" s="45" t="str">
        <f t="shared" si="0"/>
        <v>T</v>
      </c>
      <c r="G34" s="50" t="str">
        <f>VLOOKUP($A34,รหัสบัญชีตามหมวดบัญชี!$A$1:$D$1261,3,FALSE)</f>
        <v>C01</v>
      </c>
      <c r="H34" s="52" t="str">
        <f>VLOOKUP($A34,รหัสบัญชีตามหมวดบัญชี!$A$1:$D$1261,4,FALSE)</f>
        <v>ค่าใช้จ่ายตอบแทนแรงงาน</v>
      </c>
      <c r="I34" s="53">
        <v>51601707</v>
      </c>
      <c r="J34" s="54" t="s">
        <v>524</v>
      </c>
      <c r="K34" s="55">
        <v>2958465</v>
      </c>
      <c r="L34" s="55">
        <v>1</v>
      </c>
      <c r="M34" s="55">
        <v>41715</v>
      </c>
      <c r="N34" s="13" t="s">
        <v>523</v>
      </c>
      <c r="O34" s="13" t="s">
        <v>524</v>
      </c>
      <c r="P34" s="13" t="s">
        <v>61</v>
      </c>
      <c r="Q34" s="13" t="s">
        <v>7</v>
      </c>
      <c r="R34" s="13" t="s">
        <v>3</v>
      </c>
      <c r="S34" s="13">
        <f>VLOOKUP(I34,'ผังบัญชี 3000'!$E$1:$I$5986,5,0)</f>
        <v>50113124</v>
      </c>
      <c r="T34" s="13" t="str">
        <f>VLOOKUP(I34,'ผังบัญชี 3000'!$E$1:$F$5986,2,0)</f>
        <v>ต-ค่าจ้าง OUTSOURCE - ช่างสำนักงาน</v>
      </c>
    </row>
    <row r="35" spans="1:20" x14ac:dyDescent="0.25">
      <c r="A35" s="12">
        <v>51601708</v>
      </c>
      <c r="B35" s="13" t="s">
        <v>526</v>
      </c>
      <c r="C35" s="50" t="s">
        <v>2</v>
      </c>
      <c r="D35" s="50" t="s">
        <v>76</v>
      </c>
      <c r="E35" s="51" t="s">
        <v>76</v>
      </c>
      <c r="F35" s="45" t="str">
        <f t="shared" si="0"/>
        <v>T</v>
      </c>
      <c r="G35" s="50" t="str">
        <f>VLOOKUP($A35,รหัสบัญชีตามหมวดบัญชี!$A$1:$D$1261,3,FALSE)</f>
        <v>C01</v>
      </c>
      <c r="H35" s="52" t="str">
        <f>VLOOKUP($A35,รหัสบัญชีตามหมวดบัญชี!$A$1:$D$1261,4,FALSE)</f>
        <v>ค่าใช้จ่ายตอบแทนแรงงาน</v>
      </c>
      <c r="I35" s="53">
        <v>51601708</v>
      </c>
      <c r="J35" s="54" t="s">
        <v>527</v>
      </c>
      <c r="K35" s="55">
        <v>2958465</v>
      </c>
      <c r="L35" s="55">
        <v>1</v>
      </c>
      <c r="M35" s="55">
        <v>41880</v>
      </c>
      <c r="N35" s="13" t="s">
        <v>526</v>
      </c>
      <c r="O35" s="13" t="s">
        <v>527</v>
      </c>
      <c r="P35" s="13" t="s">
        <v>61</v>
      </c>
      <c r="Q35" s="13" t="s">
        <v>7</v>
      </c>
      <c r="R35" s="13" t="s">
        <v>3</v>
      </c>
      <c r="S35" s="13">
        <f>VLOOKUP(I35,'ผังบัญชี 3000'!$E$1:$I$5986,5,0)</f>
        <v>50113125</v>
      </c>
      <c r="T35" s="13" t="str">
        <f>VLOOKUP(I35,'ผังบัญชี 3000'!$E$1:$F$5986,2,0)</f>
        <v>ต-ค่าจ้าง OUTSOURCE - จัดทำข้อมูล/งานคลังพัสดุ</v>
      </c>
    </row>
    <row r="36" spans="1:20" x14ac:dyDescent="0.25">
      <c r="A36" s="12">
        <v>51601709</v>
      </c>
      <c r="B36" s="13" t="s">
        <v>529</v>
      </c>
      <c r="C36" s="50" t="s">
        <v>2</v>
      </c>
      <c r="D36" s="50" t="s">
        <v>76</v>
      </c>
      <c r="E36" s="51" t="s">
        <v>76</v>
      </c>
      <c r="F36" s="45" t="str">
        <f t="shared" si="0"/>
        <v>T</v>
      </c>
      <c r="G36" s="50" t="str">
        <f>VLOOKUP($A36,รหัสบัญชีตามหมวดบัญชี!$A$1:$D$1261,3,FALSE)</f>
        <v>C01</v>
      </c>
      <c r="H36" s="52" t="str">
        <f>VLOOKUP($A36,รหัสบัญชีตามหมวดบัญชี!$A$1:$D$1261,4,FALSE)</f>
        <v>ค่าใช้จ่ายตอบแทนแรงงาน</v>
      </c>
      <c r="I36" s="53">
        <v>51601709</v>
      </c>
      <c r="J36" s="54" t="s">
        <v>530</v>
      </c>
      <c r="K36" s="55">
        <v>2958465</v>
      </c>
      <c r="L36" s="55">
        <v>1</v>
      </c>
      <c r="M36" s="55">
        <v>41715</v>
      </c>
      <c r="N36" s="13" t="s">
        <v>529</v>
      </c>
      <c r="O36" s="13" t="s">
        <v>530</v>
      </c>
      <c r="P36" s="13" t="s">
        <v>61</v>
      </c>
      <c r="Q36" s="13" t="s">
        <v>7</v>
      </c>
      <c r="R36" s="13" t="s">
        <v>3</v>
      </c>
      <c r="S36" s="13">
        <f>VLOOKUP(I36,'ผังบัญชี 3000'!$E$1:$I$5986,5,0)</f>
        <v>50113126</v>
      </c>
      <c r="T36" s="13" t="str">
        <f>VLOOKUP(I36,'ผังบัญชี 3000'!$E$1:$F$5986,2,0)</f>
        <v>ต-ค่าจ้าง OUTSOURCE - เฉพาะกิจ</v>
      </c>
    </row>
    <row r="37" spans="1:20" x14ac:dyDescent="0.25">
      <c r="A37" s="12">
        <v>51601710</v>
      </c>
      <c r="B37" s="13" t="s">
        <v>532</v>
      </c>
      <c r="C37" s="50" t="s">
        <v>2</v>
      </c>
      <c r="D37" s="50" t="s">
        <v>76</v>
      </c>
      <c r="E37" s="51" t="s">
        <v>76</v>
      </c>
      <c r="F37" s="45" t="str">
        <f t="shared" si="0"/>
        <v>T</v>
      </c>
      <c r="G37" s="50" t="str">
        <f>VLOOKUP($A37,รหัสบัญชีตามหมวดบัญชี!$A$1:$D$1261,3,FALSE)</f>
        <v>C01</v>
      </c>
      <c r="H37" s="52" t="str">
        <f>VLOOKUP($A37,รหัสบัญชีตามหมวดบัญชี!$A$1:$D$1261,4,FALSE)</f>
        <v>ค่าใช้จ่ายตอบแทนแรงงาน</v>
      </c>
      <c r="I37" s="53">
        <v>51601710</v>
      </c>
      <c r="J37" s="54" t="s">
        <v>533</v>
      </c>
      <c r="K37" s="55">
        <v>2958465</v>
      </c>
      <c r="L37" s="55">
        <v>1</v>
      </c>
      <c r="M37" s="55">
        <v>41715</v>
      </c>
      <c r="N37" s="13" t="s">
        <v>532</v>
      </c>
      <c r="O37" s="13" t="s">
        <v>533</v>
      </c>
      <c r="P37" s="13" t="s">
        <v>61</v>
      </c>
      <c r="Q37" s="13" t="s">
        <v>7</v>
      </c>
      <c r="R37" s="13" t="s">
        <v>3</v>
      </c>
      <c r="S37" s="13">
        <f>VLOOKUP(I37,'ผังบัญชี 3000'!$E$1:$I$5986,5,0)</f>
        <v>50113127</v>
      </c>
      <c r="T37" s="13" t="str">
        <f>VLOOKUP(I37,'ผังบัญชี 3000'!$E$1:$F$5986,2,0)</f>
        <v>ต-ค่าจ้าง OUTSOURCE - จ้างระยะสั้น</v>
      </c>
    </row>
    <row r="38" spans="1:20" x14ac:dyDescent="0.25">
      <c r="A38" s="12">
        <v>51601712</v>
      </c>
      <c r="B38" s="13" t="s">
        <v>538</v>
      </c>
      <c r="C38" s="50" t="s">
        <v>2</v>
      </c>
      <c r="D38" s="50" t="s">
        <v>76</v>
      </c>
      <c r="E38" s="51" t="s">
        <v>76</v>
      </c>
      <c r="F38" s="45" t="str">
        <f t="shared" si="0"/>
        <v>T</v>
      </c>
      <c r="G38" s="50" t="str">
        <f>VLOOKUP($A38,รหัสบัญชีตามหมวดบัญชี!$A$1:$D$1261,3,FALSE)</f>
        <v>C01</v>
      </c>
      <c r="H38" s="52" t="str">
        <f>VLOOKUP($A38,รหัสบัญชีตามหมวดบัญชี!$A$1:$D$1261,4,FALSE)</f>
        <v>ค่าใช้จ่ายตอบแทนแรงงาน</v>
      </c>
      <c r="I38" s="53">
        <v>51601712</v>
      </c>
      <c r="J38" s="54" t="s">
        <v>539</v>
      </c>
      <c r="K38" s="55">
        <v>2958465</v>
      </c>
      <c r="L38" s="55">
        <v>1</v>
      </c>
      <c r="M38" s="55">
        <v>45485</v>
      </c>
      <c r="N38" s="13" t="s">
        <v>538</v>
      </c>
      <c r="O38" s="13" t="s">
        <v>539</v>
      </c>
      <c r="P38" s="13" t="s">
        <v>127</v>
      </c>
      <c r="Q38" s="13" t="s">
        <v>7</v>
      </c>
      <c r="R38" s="13" t="s">
        <v>3</v>
      </c>
      <c r="S38" s="13">
        <f>VLOOKUP(I38,'ผังบัญชี 3000'!$E$1:$I$5986,5,0)</f>
        <v>50113147</v>
      </c>
      <c r="T38" s="13" t="str">
        <f>VLOOKUP(I38,'ผังบัญชี 3000'!$E$1:$F$5986,2,0)</f>
        <v>ต-ค่าจ้างเหมางาน OPERATION SUPPORT</v>
      </c>
    </row>
    <row r="39" spans="1:20" x14ac:dyDescent="0.25">
      <c r="A39" s="12">
        <v>51601801</v>
      </c>
      <c r="B39" s="13" t="s">
        <v>541</v>
      </c>
      <c r="C39" s="50" t="s">
        <v>2</v>
      </c>
      <c r="D39" s="50" t="s">
        <v>76</v>
      </c>
      <c r="E39" s="51" t="s">
        <v>76</v>
      </c>
      <c r="F39" s="45" t="str">
        <f t="shared" si="0"/>
        <v>T</v>
      </c>
      <c r="G39" s="50" t="str">
        <f>VLOOKUP($A39,รหัสบัญชีตามหมวดบัญชี!$A$1:$D$1261,3,FALSE)</f>
        <v>C01</v>
      </c>
      <c r="H39" s="52" t="str">
        <f>VLOOKUP($A39,รหัสบัญชีตามหมวดบัญชี!$A$1:$D$1261,4,FALSE)</f>
        <v>ค่าใช้จ่ายตอบแทนแรงงาน</v>
      </c>
      <c r="I39" s="53">
        <v>51601801</v>
      </c>
      <c r="J39" s="54" t="s">
        <v>3154</v>
      </c>
      <c r="K39" s="55">
        <v>2958465</v>
      </c>
      <c r="L39" s="55">
        <v>1</v>
      </c>
      <c r="M39" s="55">
        <v>43998</v>
      </c>
      <c r="N39" s="13" t="s">
        <v>542</v>
      </c>
      <c r="O39" s="13" t="s">
        <v>543</v>
      </c>
      <c r="P39" s="13" t="s">
        <v>57</v>
      </c>
      <c r="Q39" s="13" t="s">
        <v>7</v>
      </c>
      <c r="R39" s="13" t="s">
        <v>3</v>
      </c>
      <c r="S39" s="13">
        <f>VLOOKUP(I39,'ผังบัญชี 3000'!$E$1:$I$5986,5,0)</f>
        <v>50113128</v>
      </c>
      <c r="T39" s="13" t="str">
        <f>VLOOKUP(I39,'ผังบัญชี 3000'!$E$1:$F$5986,2,0)</f>
        <v>ต-ค่าจ้าง-ผู้ปฏิบัติงานกลุ่ม Digital Service</v>
      </c>
    </row>
    <row r="40" spans="1:20" x14ac:dyDescent="0.25">
      <c r="A40" s="12">
        <v>51601802</v>
      </c>
      <c r="B40" s="13" t="s">
        <v>545</v>
      </c>
      <c r="C40" s="50" t="s">
        <v>2</v>
      </c>
      <c r="D40" s="50" t="s">
        <v>76</v>
      </c>
      <c r="E40" s="51" t="s">
        <v>76</v>
      </c>
      <c r="F40" s="45" t="str">
        <f t="shared" si="0"/>
        <v>T</v>
      </c>
      <c r="G40" s="50" t="str">
        <f>VLOOKUP($A40,รหัสบัญชีตามหมวดบัญชี!$A$1:$D$1261,3,FALSE)</f>
        <v>C01</v>
      </c>
      <c r="H40" s="52" t="str">
        <f>VLOOKUP($A40,รหัสบัญชีตามหมวดบัญชี!$A$1:$D$1261,4,FALSE)</f>
        <v>ค่าใช้จ่ายตอบแทนแรงงาน</v>
      </c>
      <c r="I40" s="53">
        <v>51601802</v>
      </c>
      <c r="J40" s="54" t="s">
        <v>3156</v>
      </c>
      <c r="K40" s="55">
        <v>2958465</v>
      </c>
      <c r="L40" s="55">
        <v>1</v>
      </c>
      <c r="M40" s="55">
        <v>43998</v>
      </c>
      <c r="N40" s="13" t="s">
        <v>545</v>
      </c>
      <c r="O40" s="13" t="s">
        <v>546</v>
      </c>
      <c r="P40" s="13" t="s">
        <v>57</v>
      </c>
      <c r="Q40" s="13" t="s">
        <v>7</v>
      </c>
      <c r="R40" s="13" t="s">
        <v>3</v>
      </c>
      <c r="S40" s="13">
        <f>VLOOKUP(I40,'ผังบัญชี 3000'!$E$1:$I$5986,5,0)</f>
        <v>50113129</v>
      </c>
      <c r="T40" s="13" t="str">
        <f>VLOOKUP(I40,'ผังบัญชี 3000'!$E$1:$F$5986,2,0)</f>
        <v>ต-ค่าล่วงเวลา-ผู้ปฏิบัติงานกลุ่ม DIGITAL SERVICE</v>
      </c>
    </row>
    <row r="41" spans="1:20" x14ac:dyDescent="0.25">
      <c r="A41" s="12">
        <v>51601803</v>
      </c>
      <c r="B41" s="13" t="s">
        <v>548</v>
      </c>
      <c r="C41" s="50" t="s">
        <v>2</v>
      </c>
      <c r="D41" s="50" t="s">
        <v>76</v>
      </c>
      <c r="E41" s="51" t="s">
        <v>76</v>
      </c>
      <c r="F41" s="45" t="str">
        <f t="shared" si="0"/>
        <v>T</v>
      </c>
      <c r="G41" s="50" t="str">
        <f>VLOOKUP($A41,รหัสบัญชีตามหมวดบัญชี!$A$1:$D$1261,3,FALSE)</f>
        <v>C01</v>
      </c>
      <c r="H41" s="52" t="str">
        <f>VLOOKUP($A41,รหัสบัญชีตามหมวดบัญชี!$A$1:$D$1261,4,FALSE)</f>
        <v>ค่าใช้จ่ายตอบแทนแรงงาน</v>
      </c>
      <c r="I41" s="53">
        <v>51601803</v>
      </c>
      <c r="J41" s="54" t="s">
        <v>3157</v>
      </c>
      <c r="K41" s="55">
        <v>2958465</v>
      </c>
      <c r="L41" s="55">
        <v>1</v>
      </c>
      <c r="M41" s="55">
        <v>43998</v>
      </c>
      <c r="N41" s="13" t="s">
        <v>548</v>
      </c>
      <c r="O41" s="13" t="s">
        <v>549</v>
      </c>
      <c r="P41" s="13" t="s">
        <v>57</v>
      </c>
      <c r="Q41" s="13" t="s">
        <v>7</v>
      </c>
      <c r="R41" s="13" t="s">
        <v>3</v>
      </c>
      <c r="S41" s="13">
        <f>VLOOKUP(I41,'ผังบัญชี 3000'!$E$1:$I$5986,5,0)</f>
        <v>50113130</v>
      </c>
      <c r="T41" s="13" t="str">
        <f>VLOOKUP(I41,'ผังบัญชี 3000'!$E$1:$F$5986,2,0)</f>
        <v>ต-เงินเพิ่มพิเศษ-ผู้ปฏิบัติงานกลุ่มDIGITAL SERVICE</v>
      </c>
    </row>
    <row r="42" spans="1:20" x14ac:dyDescent="0.25">
      <c r="A42" s="12">
        <v>51601899</v>
      </c>
      <c r="B42" s="13" t="s">
        <v>551</v>
      </c>
      <c r="C42" s="50" t="s">
        <v>2</v>
      </c>
      <c r="D42" s="50" t="s">
        <v>76</v>
      </c>
      <c r="E42" s="51" t="s">
        <v>76</v>
      </c>
      <c r="F42" s="45" t="str">
        <f t="shared" si="0"/>
        <v>T</v>
      </c>
      <c r="G42" s="50" t="str">
        <f>VLOOKUP($A42,รหัสบัญชีตามหมวดบัญชี!$A$1:$D$1261,3,FALSE)</f>
        <v>C01</v>
      </c>
      <c r="H42" s="52" t="str">
        <f>VLOOKUP($A42,รหัสบัญชีตามหมวดบัญชี!$A$1:$D$1261,4,FALSE)</f>
        <v>ค่าใช้จ่ายตอบแทนแรงงาน</v>
      </c>
      <c r="I42" s="53">
        <v>51601899</v>
      </c>
      <c r="J42" s="54" t="s">
        <v>3158</v>
      </c>
      <c r="K42" s="55">
        <v>2958465</v>
      </c>
      <c r="L42" s="55">
        <v>1</v>
      </c>
      <c r="M42" s="55">
        <v>43998</v>
      </c>
      <c r="N42" s="13" t="s">
        <v>552</v>
      </c>
      <c r="O42" s="13" t="s">
        <v>553</v>
      </c>
      <c r="P42" s="13" t="s">
        <v>57</v>
      </c>
      <c r="Q42" s="13" t="s">
        <v>7</v>
      </c>
      <c r="R42" s="13" t="s">
        <v>3</v>
      </c>
      <c r="S42" s="13">
        <f>VLOOKUP(I42,'ผังบัญชี 3000'!$E$1:$I$5986,5,0)</f>
        <v>50113131</v>
      </c>
      <c r="T42" s="13" t="str">
        <f>VLOOKUP(I42,'ผังบัญชี 3000'!$E$1:$F$5986,2,0)</f>
        <v>ต-ค่าใช้จ่ายตอบแทนแรงงานอื่น-กลุ่ม DIGITAL SERVICE</v>
      </c>
    </row>
    <row r="43" spans="1:20" x14ac:dyDescent="0.25">
      <c r="A43" s="12">
        <v>51602114</v>
      </c>
      <c r="B43" s="13" t="s">
        <v>594</v>
      </c>
      <c r="C43" s="50" t="s">
        <v>2</v>
      </c>
      <c r="D43" s="50" t="s">
        <v>76</v>
      </c>
      <c r="E43" s="51" t="s">
        <v>76</v>
      </c>
      <c r="F43" s="45" t="str">
        <f t="shared" si="0"/>
        <v>T</v>
      </c>
      <c r="G43" s="50" t="str">
        <f>VLOOKUP($A43,รหัสบัญชีตามหมวดบัญชี!$A$1:$D$1261,3,FALSE)</f>
        <v>C01</v>
      </c>
      <c r="H43" s="52" t="str">
        <f>VLOOKUP($A43,รหัสบัญชีตามหมวดบัญชี!$A$1:$D$1261,4,FALSE)</f>
        <v>ค่าใช้จ่ายตอบแทนแรงงาน</v>
      </c>
      <c r="I43" s="53">
        <v>51602114</v>
      </c>
      <c r="J43" s="54" t="s">
        <v>595</v>
      </c>
      <c r="K43" s="55">
        <v>2958465</v>
      </c>
      <c r="L43" s="55">
        <v>1</v>
      </c>
      <c r="M43" s="55">
        <v>41906</v>
      </c>
      <c r="N43" s="13" t="s">
        <v>594</v>
      </c>
      <c r="O43" s="13" t="s">
        <v>595</v>
      </c>
      <c r="P43" s="13" t="s">
        <v>61</v>
      </c>
      <c r="Q43" s="13" t="s">
        <v>7</v>
      </c>
      <c r="R43" s="13" t="s">
        <v>3</v>
      </c>
      <c r="S43" s="13">
        <f>VLOOKUP(I43,'ผังบัญชี 3000'!$E$1:$I$5986,5,0)</f>
        <v>50113205</v>
      </c>
      <c r="T43" s="13" t="str">
        <f>VLOOKUP(I43,'ผังบัญชี 3000'!$E$1:$F$5986,2,0)</f>
        <v>ต-เงินตอบแทนความชอบในการทำงาน-พนักงาน</v>
      </c>
    </row>
    <row r="44" spans="1:20" x14ac:dyDescent="0.25">
      <c r="A44" s="12">
        <v>51602207</v>
      </c>
      <c r="B44" s="13" t="s">
        <v>623</v>
      </c>
      <c r="C44" s="50" t="s">
        <v>2</v>
      </c>
      <c r="D44" s="50" t="s">
        <v>76</v>
      </c>
      <c r="E44" s="51" t="s">
        <v>76</v>
      </c>
      <c r="F44" s="45" t="str">
        <f t="shared" si="0"/>
        <v>T</v>
      </c>
      <c r="G44" s="50" t="str">
        <f>VLOOKUP($A44,รหัสบัญชีตามหมวดบัญชี!$A$1:$D$1261,3,FALSE)</f>
        <v>C01</v>
      </c>
      <c r="H44" s="52" t="str">
        <f>VLOOKUP($A44,รหัสบัญชีตามหมวดบัญชี!$A$1:$D$1261,4,FALSE)</f>
        <v>ค่าใช้จ่ายตอบแทนแรงงาน</v>
      </c>
      <c r="I44" s="53">
        <v>51602207</v>
      </c>
      <c r="J44" s="54" t="s">
        <v>624</v>
      </c>
      <c r="K44" s="55">
        <v>2958465</v>
      </c>
      <c r="L44" s="55">
        <v>1</v>
      </c>
      <c r="M44" s="55">
        <v>42090</v>
      </c>
      <c r="N44" s="13" t="s">
        <v>623</v>
      </c>
      <c r="O44" s="13" t="s">
        <v>624</v>
      </c>
      <c r="P44" s="13" t="s">
        <v>61</v>
      </c>
      <c r="Q44" s="13" t="s">
        <v>7</v>
      </c>
      <c r="R44" s="13" t="s">
        <v>3</v>
      </c>
      <c r="S44" s="13">
        <f>VLOOKUP(I44,'ผังบัญชี 3000'!$E$1:$I$5986,5,0)</f>
        <v>50113207</v>
      </c>
      <c r="T44" s="13" t="str">
        <f>VLOOKUP(I44,'ผังบัญชี 3000'!$E$1:$F$5986,2,0)</f>
        <v>ต-เงินตอบแทนความชอบในการทำงาน-ลูกจ้าง</v>
      </c>
    </row>
    <row r="45" spans="1:20" x14ac:dyDescent="0.25">
      <c r="A45" s="12">
        <v>51602314</v>
      </c>
      <c r="B45" s="13" t="s">
        <v>668</v>
      </c>
      <c r="C45" s="50" t="s">
        <v>2</v>
      </c>
      <c r="D45" s="50" t="s">
        <v>76</v>
      </c>
      <c r="E45" s="51" t="s">
        <v>76</v>
      </c>
      <c r="F45" s="45" t="str">
        <f t="shared" si="0"/>
        <v>T</v>
      </c>
      <c r="G45" s="50" t="str">
        <f>VLOOKUP($A45,รหัสบัญชีตามหมวดบัญชี!$A$1:$D$1261,3,FALSE)</f>
        <v>C01</v>
      </c>
      <c r="H45" s="52" t="str">
        <f>VLOOKUP($A45,รหัสบัญชีตามหมวดบัญชี!$A$1:$D$1261,4,FALSE)</f>
        <v>ค่าใช้จ่ายตอบแทนแรงงาน</v>
      </c>
      <c r="I45" s="53">
        <v>51602314</v>
      </c>
      <c r="J45" s="54" t="s">
        <v>669</v>
      </c>
      <c r="K45" s="55">
        <v>2958465</v>
      </c>
      <c r="L45" s="55">
        <v>1</v>
      </c>
      <c r="M45" s="55">
        <v>41906</v>
      </c>
      <c r="N45" s="13" t="s">
        <v>668</v>
      </c>
      <c r="O45" s="13" t="s">
        <v>669</v>
      </c>
      <c r="P45" s="13" t="s">
        <v>61</v>
      </c>
      <c r="Q45" s="13" t="s">
        <v>7</v>
      </c>
      <c r="R45" s="13" t="s">
        <v>3</v>
      </c>
      <c r="S45" s="13">
        <f>VLOOKUP(I45,'ผังบัญชี 3000'!$E$1:$I$5986,5,0)</f>
        <v>50322011</v>
      </c>
      <c r="T45" s="13" t="str">
        <f>VLOOKUP(I45,'ผังบัญชี 3000'!$E$1:$F$5986,2,0)</f>
        <v>ต-เงินตอบแทนความชอบในการทำงาน-ผู้บริหาร</v>
      </c>
    </row>
    <row r="46" spans="1:20" x14ac:dyDescent="0.25">
      <c r="A46" s="12">
        <v>51602408</v>
      </c>
      <c r="B46" s="13" t="s">
        <v>688</v>
      </c>
      <c r="C46" s="50" t="s">
        <v>2</v>
      </c>
      <c r="D46" s="50" t="s">
        <v>76</v>
      </c>
      <c r="E46" s="51" t="s">
        <v>76</v>
      </c>
      <c r="F46" s="45" t="str">
        <f t="shared" si="0"/>
        <v>T</v>
      </c>
      <c r="G46" s="50" t="str">
        <f>VLOOKUP($A46,รหัสบัญชีตามหมวดบัญชี!$A$1:$D$1261,3,FALSE)</f>
        <v>C01</v>
      </c>
      <c r="H46" s="52" t="str">
        <f>VLOOKUP($A46,รหัสบัญชีตามหมวดบัญชี!$A$1:$D$1261,4,FALSE)</f>
        <v>ค่าใช้จ่ายตอบแทนแรงงาน</v>
      </c>
      <c r="I46" s="53">
        <v>51602408</v>
      </c>
      <c r="J46" s="54" t="s">
        <v>3198</v>
      </c>
      <c r="K46" s="55">
        <v>2958465</v>
      </c>
      <c r="L46" s="55">
        <v>1</v>
      </c>
      <c r="M46" s="55">
        <v>41911</v>
      </c>
      <c r="N46" s="13" t="s">
        <v>688</v>
      </c>
      <c r="O46" s="13" t="s">
        <v>689</v>
      </c>
      <c r="P46" s="13" t="s">
        <v>61</v>
      </c>
      <c r="Q46" s="13" t="s">
        <v>7</v>
      </c>
      <c r="R46" s="13" t="s">
        <v>3</v>
      </c>
      <c r="S46" s="13">
        <f>VLOOKUP(I46,'ผังบัญชี 3000'!$E$1:$I$5986,5,0)</f>
        <v>50113208</v>
      </c>
      <c r="T46" s="13" t="str">
        <f>VLOOKUP(I46,'ผังบัญชี 3000'!$E$1:$F$5986,2,0)</f>
        <v>ต-เงินตอบแทนความชอบในการทำงาน-พนักงาน-ต้นทุนดอกเบี้ย</v>
      </c>
    </row>
    <row r="47" spans="1:20" x14ac:dyDescent="0.25">
      <c r="A47" s="12">
        <v>51602504</v>
      </c>
      <c r="B47" s="13" t="s">
        <v>703</v>
      </c>
      <c r="C47" s="50" t="s">
        <v>2</v>
      </c>
      <c r="D47" s="50" t="s">
        <v>76</v>
      </c>
      <c r="E47" s="51" t="s">
        <v>76</v>
      </c>
      <c r="F47" s="45" t="str">
        <f t="shared" si="0"/>
        <v>T</v>
      </c>
      <c r="G47" s="50" t="str">
        <f>VLOOKUP($A47,รหัสบัญชีตามหมวดบัญชี!$A$1:$D$1261,3,FALSE)</f>
        <v>C01</v>
      </c>
      <c r="H47" s="52" t="str">
        <f>VLOOKUP($A47,รหัสบัญชีตามหมวดบัญชี!$A$1:$D$1261,4,FALSE)</f>
        <v>ค่าใช้จ่ายตอบแทนแรงงาน</v>
      </c>
      <c r="I47" s="53">
        <v>51602504</v>
      </c>
      <c r="J47" s="54" t="s">
        <v>3202</v>
      </c>
      <c r="K47" s="55">
        <v>2958465</v>
      </c>
      <c r="L47" s="55">
        <v>1</v>
      </c>
      <c r="M47" s="55">
        <v>42090</v>
      </c>
      <c r="N47" s="13" t="s">
        <v>703</v>
      </c>
      <c r="O47" s="13" t="s">
        <v>704</v>
      </c>
      <c r="P47" s="13" t="s">
        <v>61</v>
      </c>
      <c r="Q47" s="13" t="s">
        <v>7</v>
      </c>
      <c r="R47" s="13" t="s">
        <v>3</v>
      </c>
      <c r="S47" s="13">
        <f>VLOOKUP(I47,'ผังบัญชี 3000'!$E$1:$I$5986,5,0)</f>
        <v>50113210</v>
      </c>
      <c r="T47" s="13" t="str">
        <f>VLOOKUP(I47,'ผังบัญชี 3000'!$E$1:$F$5986,2,0)</f>
        <v>ต-เงินตอบแทนความชอบในการทำงาน-ลูกจ้าง-ต้นทุนดอกเบี้ย</v>
      </c>
    </row>
    <row r="48" spans="1:20" x14ac:dyDescent="0.25">
      <c r="A48" s="12">
        <v>51602608</v>
      </c>
      <c r="B48" s="13" t="s">
        <v>721</v>
      </c>
      <c r="C48" s="50" t="s">
        <v>2</v>
      </c>
      <c r="D48" s="50" t="s">
        <v>76</v>
      </c>
      <c r="E48" s="51" t="s">
        <v>76</v>
      </c>
      <c r="F48" s="45" t="str">
        <f t="shared" si="0"/>
        <v>T</v>
      </c>
      <c r="G48" s="50" t="str">
        <f>VLOOKUP($A48,รหัสบัญชีตามหมวดบัญชี!$A$1:$D$1261,3,FALSE)</f>
        <v>C01</v>
      </c>
      <c r="H48" s="52" t="str">
        <f>VLOOKUP($A48,รหัสบัญชีตามหมวดบัญชี!$A$1:$D$1261,4,FALSE)</f>
        <v>ค่าใช้จ่ายตอบแทนแรงงาน</v>
      </c>
      <c r="I48" s="53">
        <v>51602608</v>
      </c>
      <c r="J48" s="54" t="s">
        <v>3210</v>
      </c>
      <c r="K48" s="55">
        <v>2958465</v>
      </c>
      <c r="L48" s="55">
        <v>1</v>
      </c>
      <c r="M48" s="55">
        <v>41911</v>
      </c>
      <c r="N48" s="13" t="s">
        <v>721</v>
      </c>
      <c r="O48" s="13" t="s">
        <v>722</v>
      </c>
      <c r="P48" s="13" t="s">
        <v>61</v>
      </c>
      <c r="Q48" s="13" t="s">
        <v>7</v>
      </c>
      <c r="R48" s="13" t="s">
        <v>3</v>
      </c>
      <c r="S48" s="13">
        <f>VLOOKUP(I48,'ผังบัญชี 3000'!$E$1:$I$5986,5,0)</f>
        <v>50322018</v>
      </c>
      <c r="T48" s="13" t="str">
        <f>VLOOKUP(I48,'ผังบัญชี 3000'!$E$1:$F$5986,2,0)</f>
        <v>ต-เงินตอบแทนความชอบในการทำงาน-ผู้บริหาร-ต้นทุนดอกเบี้ย</v>
      </c>
    </row>
    <row r="49" spans="1:20" x14ac:dyDescent="0.25">
      <c r="A49" s="12">
        <v>53132118</v>
      </c>
      <c r="B49" s="13" t="s">
        <v>1212</v>
      </c>
      <c r="C49" s="50" t="s">
        <v>2</v>
      </c>
      <c r="D49" s="50" t="s">
        <v>76</v>
      </c>
      <c r="E49" s="51" t="s">
        <v>76</v>
      </c>
      <c r="F49" s="45" t="str">
        <f t="shared" si="0"/>
        <v>T</v>
      </c>
      <c r="G49" s="50" t="str">
        <f>VLOOKUP($A49,รหัสบัญชีตามหมวดบัญชี!$A$1:$D$1261,3,FALSE)</f>
        <v>C01</v>
      </c>
      <c r="H49" s="52" t="str">
        <f>VLOOKUP($A49,รหัสบัญชีตามหมวดบัญชี!$A$1:$D$1261,4,FALSE)</f>
        <v>ค่าใช้จ่ายตอบแทนแรงงาน</v>
      </c>
      <c r="I49" s="53">
        <v>53132118</v>
      </c>
      <c r="J49" s="54" t="s">
        <v>1213</v>
      </c>
      <c r="K49" s="55">
        <v>2958465</v>
      </c>
      <c r="L49" s="55">
        <v>1</v>
      </c>
      <c r="M49" s="55">
        <v>44571</v>
      </c>
      <c r="N49" s="13" t="s">
        <v>1212</v>
      </c>
      <c r="O49" s="13" t="s">
        <v>1213</v>
      </c>
      <c r="P49" s="13" t="s">
        <v>229</v>
      </c>
      <c r="Q49" s="13" t="s">
        <v>7</v>
      </c>
      <c r="R49" s="13" t="s">
        <v>3</v>
      </c>
      <c r="S49" s="13">
        <f>VLOOKUP(I49,'ผังบัญชี 3000'!$E$1:$I$5986,5,0)</f>
        <v>50219108</v>
      </c>
      <c r="T49" s="13" t="str">
        <f>VLOOKUP(I49,'ผังบัญชี 3000'!$E$1:$F$5986,2,0)</f>
        <v>ข-เงินเดือนและค่าจ้าง-ดาวเทียม</v>
      </c>
    </row>
    <row r="50" spans="1:20" x14ac:dyDescent="0.25">
      <c r="A50" s="12">
        <v>53601101</v>
      </c>
      <c r="B50" s="13" t="s">
        <v>1242</v>
      </c>
      <c r="C50" s="50" t="s">
        <v>2</v>
      </c>
      <c r="D50" s="50" t="s">
        <v>76</v>
      </c>
      <c r="E50" s="51" t="s">
        <v>76</v>
      </c>
      <c r="F50" s="45" t="str">
        <f t="shared" si="0"/>
        <v>T</v>
      </c>
      <c r="G50" s="50" t="str">
        <f>VLOOKUP($A50,รหัสบัญชีตามหมวดบัญชี!$A$1:$D$1261,3,FALSE)</f>
        <v>C01</v>
      </c>
      <c r="H50" s="52" t="str">
        <f>VLOOKUP($A50,รหัสบัญชีตามหมวดบัญชี!$A$1:$D$1261,4,FALSE)</f>
        <v>ค่าใช้จ่ายตอบแทนแรงงาน</v>
      </c>
      <c r="I50" s="53">
        <v>53601101</v>
      </c>
      <c r="J50" s="54" t="s">
        <v>1242</v>
      </c>
      <c r="K50" s="55">
        <v>2958465</v>
      </c>
      <c r="L50" s="55">
        <v>1</v>
      </c>
      <c r="M50" s="55">
        <v>40844</v>
      </c>
      <c r="N50" s="13" t="s">
        <v>1242</v>
      </c>
      <c r="O50" s="13" t="s">
        <v>1242</v>
      </c>
      <c r="P50" s="13" t="s">
        <v>6</v>
      </c>
      <c r="Q50" s="13" t="s">
        <v>7</v>
      </c>
      <c r="R50" s="13" t="s">
        <v>3</v>
      </c>
      <c r="S50" s="13">
        <f>VLOOKUP(I50,'ผังบัญชี 3000'!$E$1:$I$5986,5,0)</f>
        <v>50211101</v>
      </c>
      <c r="T50" s="13" t="str">
        <f>VLOOKUP(I50,'ผังบัญชี 3000'!$E$1:$F$5986,2,0)</f>
        <v>ข-เงินเดือน-พนักงาน</v>
      </c>
    </row>
    <row r="51" spans="1:20" x14ac:dyDescent="0.25">
      <c r="A51" s="12">
        <v>53601102</v>
      </c>
      <c r="B51" s="13" t="s">
        <v>1244</v>
      </c>
      <c r="C51" s="50" t="s">
        <v>2</v>
      </c>
      <c r="D51" s="50" t="s">
        <v>76</v>
      </c>
      <c r="E51" s="51" t="s">
        <v>76</v>
      </c>
      <c r="F51" s="45" t="str">
        <f t="shared" si="0"/>
        <v>T</v>
      </c>
      <c r="G51" s="50" t="str">
        <f>VLOOKUP($A51,รหัสบัญชีตามหมวดบัญชี!$A$1:$D$1261,3,FALSE)</f>
        <v>C01</v>
      </c>
      <c r="H51" s="52" t="str">
        <f>VLOOKUP($A51,รหัสบัญชีตามหมวดบัญชี!$A$1:$D$1261,4,FALSE)</f>
        <v>ค่าใช้จ่ายตอบแทนแรงงาน</v>
      </c>
      <c r="I51" s="53">
        <v>53601102</v>
      </c>
      <c r="J51" s="54" t="s">
        <v>1245</v>
      </c>
      <c r="K51" s="55">
        <v>2958465</v>
      </c>
      <c r="L51" s="55">
        <v>1</v>
      </c>
      <c r="M51" s="55">
        <v>40844</v>
      </c>
      <c r="N51" s="13" t="s">
        <v>1244</v>
      </c>
      <c r="O51" s="13" t="s">
        <v>1245</v>
      </c>
      <c r="P51" s="13" t="s">
        <v>6</v>
      </c>
      <c r="Q51" s="13" t="s">
        <v>7</v>
      </c>
      <c r="R51" s="13" t="s">
        <v>3</v>
      </c>
      <c r="S51" s="13">
        <f>VLOOKUP(I51,'ผังบัญชี 3000'!$E$1:$I$5986,5,0)</f>
        <v>50211102</v>
      </c>
      <c r="T51" s="13" t="str">
        <f>VLOOKUP(I51,'ผังบัญชี 3000'!$E$1:$F$5986,2,0)</f>
        <v>ข-ค่าล่วงเวลา-พนักงาน</v>
      </c>
    </row>
    <row r="52" spans="1:20" x14ac:dyDescent="0.25">
      <c r="A52" s="12">
        <v>53601103</v>
      </c>
      <c r="B52" s="13" t="s">
        <v>1247</v>
      </c>
      <c r="C52" s="50" t="s">
        <v>2</v>
      </c>
      <c r="D52" s="50" t="s">
        <v>76</v>
      </c>
      <c r="E52" s="51" t="s">
        <v>76</v>
      </c>
      <c r="F52" s="45" t="str">
        <f t="shared" si="0"/>
        <v>T</v>
      </c>
      <c r="G52" s="50" t="str">
        <f>VLOOKUP($A52,รหัสบัญชีตามหมวดบัญชี!$A$1:$D$1261,3,FALSE)</f>
        <v>C01</v>
      </c>
      <c r="H52" s="52" t="str">
        <f>VLOOKUP($A52,รหัสบัญชีตามหมวดบัญชี!$A$1:$D$1261,4,FALSE)</f>
        <v>ค่าใช้จ่ายตอบแทนแรงงาน</v>
      </c>
      <c r="I52" s="53">
        <v>53601103</v>
      </c>
      <c r="J52" s="54" t="s">
        <v>1248</v>
      </c>
      <c r="K52" s="55">
        <v>2958465</v>
      </c>
      <c r="L52" s="55">
        <v>1</v>
      </c>
      <c r="M52" s="55">
        <v>40844</v>
      </c>
      <c r="N52" s="13" t="s">
        <v>1247</v>
      </c>
      <c r="O52" s="13" t="s">
        <v>1248</v>
      </c>
      <c r="P52" s="13" t="s">
        <v>6</v>
      </c>
      <c r="Q52" s="13" t="s">
        <v>7</v>
      </c>
      <c r="R52" s="13" t="s">
        <v>3</v>
      </c>
      <c r="S52" s="13">
        <f>VLOOKUP(I52,'ผังบัญชี 3000'!$E$1:$I$5986,5,0)</f>
        <v>50211103</v>
      </c>
      <c r="T52" s="13" t="str">
        <f>VLOOKUP(I52,'ผังบัญชี 3000'!$E$1:$F$5986,2,0)</f>
        <v>ข-เงินเพิ่มพิเศษ-พนักงาน</v>
      </c>
    </row>
    <row r="53" spans="1:20" x14ac:dyDescent="0.25">
      <c r="A53" s="12">
        <v>53601104</v>
      </c>
      <c r="B53" s="13" t="s">
        <v>1250</v>
      </c>
      <c r="C53" s="50" t="s">
        <v>2</v>
      </c>
      <c r="D53" s="50" t="s">
        <v>76</v>
      </c>
      <c r="E53" s="51" t="s">
        <v>76</v>
      </c>
      <c r="F53" s="45" t="str">
        <f t="shared" si="0"/>
        <v>T</v>
      </c>
      <c r="G53" s="50" t="str">
        <f>VLOOKUP($A53,รหัสบัญชีตามหมวดบัญชี!$A$1:$D$1261,3,FALSE)</f>
        <v>C01</v>
      </c>
      <c r="H53" s="52" t="str">
        <f>VLOOKUP($A53,รหัสบัญชีตามหมวดบัญชี!$A$1:$D$1261,4,FALSE)</f>
        <v>ค่าใช้จ่ายตอบแทนแรงงาน</v>
      </c>
      <c r="I53" s="53">
        <v>53601104</v>
      </c>
      <c r="J53" s="54" t="s">
        <v>3424</v>
      </c>
      <c r="K53" s="55">
        <v>2958465</v>
      </c>
      <c r="L53" s="55">
        <v>1</v>
      </c>
      <c r="M53" s="55">
        <v>40844</v>
      </c>
      <c r="N53" s="13" t="s">
        <v>1250</v>
      </c>
      <c r="O53" s="13" t="s">
        <v>1251</v>
      </c>
      <c r="P53" s="13" t="s">
        <v>6</v>
      </c>
      <c r="Q53" s="13" t="s">
        <v>7</v>
      </c>
      <c r="R53" s="13" t="s">
        <v>3</v>
      </c>
      <c r="S53" s="13">
        <f>VLOOKUP(I53,'ผังบัญชี 3000'!$E$1:$I$5986,5,0)</f>
        <v>50211104</v>
      </c>
      <c r="T53" s="13" t="str">
        <f>VLOOKUP(I53,'ผังบัญชี 3000'!$E$1:$F$5986,2,0)</f>
        <v>ข-เงินตอบแทนพิเศษเงินเดือนเต็มขั้นสูง-พนักงาน</v>
      </c>
    </row>
    <row r="54" spans="1:20" x14ac:dyDescent="0.25">
      <c r="A54" s="12">
        <v>53601105</v>
      </c>
      <c r="B54" s="13" t="s">
        <v>1253</v>
      </c>
      <c r="C54" s="50" t="s">
        <v>2</v>
      </c>
      <c r="D54" s="50" t="s">
        <v>76</v>
      </c>
      <c r="E54" s="51" t="s">
        <v>76</v>
      </c>
      <c r="F54" s="45" t="str">
        <f t="shared" si="0"/>
        <v>T</v>
      </c>
      <c r="G54" s="50" t="str">
        <f>VLOOKUP($A54,รหัสบัญชีตามหมวดบัญชี!$A$1:$D$1261,3,FALSE)</f>
        <v>C01</v>
      </c>
      <c r="H54" s="52" t="str">
        <f>VLOOKUP($A54,รหัสบัญชีตามหมวดบัญชี!$A$1:$D$1261,4,FALSE)</f>
        <v>ค่าใช้จ่ายตอบแทนแรงงาน</v>
      </c>
      <c r="I54" s="53">
        <v>53601105</v>
      </c>
      <c r="J54" s="54" t="s">
        <v>1254</v>
      </c>
      <c r="K54" s="55">
        <v>2958465</v>
      </c>
      <c r="L54" s="55">
        <v>1</v>
      </c>
      <c r="M54" s="55">
        <v>40844</v>
      </c>
      <c r="N54" s="13" t="s">
        <v>1253</v>
      </c>
      <c r="O54" s="13" t="s">
        <v>1254</v>
      </c>
      <c r="P54" s="13" t="s">
        <v>6</v>
      </c>
      <c r="Q54" s="13" t="s">
        <v>7</v>
      </c>
      <c r="R54" s="13" t="s">
        <v>3</v>
      </c>
      <c r="S54" s="13">
        <f>VLOOKUP(I54,'ผังบัญชี 3000'!$E$1:$I$5986,5,0)</f>
        <v>50211105</v>
      </c>
      <c r="T54" s="13" t="str">
        <f>VLOOKUP(I54,'ผังบัญชี 3000'!$E$1:$F$5986,2,0)</f>
        <v>เงินประจำตำแหน่งและเงินประจำตำแหน่งวิชาชีพอื่น-ขาย</v>
      </c>
    </row>
    <row r="55" spans="1:20" x14ac:dyDescent="0.25">
      <c r="A55" s="12">
        <v>53601106</v>
      </c>
      <c r="B55" s="13" t="s">
        <v>1256</v>
      </c>
      <c r="C55" s="50" t="s">
        <v>2</v>
      </c>
      <c r="D55" s="50" t="s">
        <v>76</v>
      </c>
      <c r="E55" s="51" t="s">
        <v>76</v>
      </c>
      <c r="F55" s="45" t="str">
        <f t="shared" si="0"/>
        <v>T</v>
      </c>
      <c r="G55" s="50" t="str">
        <f>VLOOKUP($A55,รหัสบัญชีตามหมวดบัญชี!$A$1:$D$1261,3,FALSE)</f>
        <v>C01</v>
      </c>
      <c r="H55" s="52" t="str">
        <f>VLOOKUP($A55,รหัสบัญชีตามหมวดบัญชี!$A$1:$D$1261,4,FALSE)</f>
        <v>ค่าใช้จ่ายตอบแทนแรงงาน</v>
      </c>
      <c r="I55" s="53">
        <v>53601106</v>
      </c>
      <c r="J55" s="54" t="s">
        <v>1256</v>
      </c>
      <c r="K55" s="55">
        <v>2958465</v>
      </c>
      <c r="L55" s="55">
        <v>1</v>
      </c>
      <c r="M55" s="55">
        <v>40844</v>
      </c>
      <c r="N55" s="13" t="s">
        <v>1256</v>
      </c>
      <c r="O55" s="13" t="s">
        <v>1256</v>
      </c>
      <c r="P55" s="13" t="s">
        <v>6</v>
      </c>
      <c r="Q55" s="13" t="s">
        <v>7</v>
      </c>
      <c r="R55" s="13" t="s">
        <v>3</v>
      </c>
      <c r="S55" s="13">
        <f>VLOOKUP(I55,'ผังบัญชี 3000'!$E$1:$I$5986,5,0)</f>
        <v>50211106</v>
      </c>
      <c r="T55" s="13" t="str">
        <f>VLOOKUP(I55,'ผังบัญชี 3000'!$E$1:$F$5986,2,0)</f>
        <v>โบนัสพนักงาน-ขาย</v>
      </c>
    </row>
    <row r="56" spans="1:20" x14ac:dyDescent="0.25">
      <c r="A56" s="12">
        <v>53601108</v>
      </c>
      <c r="B56" s="13" t="s">
        <v>1261</v>
      </c>
      <c r="C56" s="50" t="s">
        <v>2</v>
      </c>
      <c r="D56" s="50" t="s">
        <v>76</v>
      </c>
      <c r="E56" s="51" t="s">
        <v>76</v>
      </c>
      <c r="F56" s="45" t="str">
        <f t="shared" si="0"/>
        <v>T</v>
      </c>
      <c r="G56" s="50" t="str">
        <f>VLOOKUP($A56,รหัสบัญชีตามหมวดบัญชี!$A$1:$D$1261,3,FALSE)</f>
        <v>C01</v>
      </c>
      <c r="H56" s="52" t="str">
        <f>VLOOKUP($A56,รหัสบัญชีตามหมวดบัญชี!$A$1:$D$1261,4,FALSE)</f>
        <v>ค่าใช้จ่ายตอบแทนแรงงาน</v>
      </c>
      <c r="I56" s="53">
        <v>53601108</v>
      </c>
      <c r="J56" s="54" t="s">
        <v>1262</v>
      </c>
      <c r="K56" s="55">
        <v>2958465</v>
      </c>
      <c r="L56" s="55">
        <v>1</v>
      </c>
      <c r="M56" s="55">
        <v>40844</v>
      </c>
      <c r="N56" s="13" t="s">
        <v>1261</v>
      </c>
      <c r="O56" s="13" t="s">
        <v>1262</v>
      </c>
      <c r="P56" s="13" t="s">
        <v>6</v>
      </c>
      <c r="Q56" s="13" t="s">
        <v>7</v>
      </c>
      <c r="R56" s="13" t="s">
        <v>3</v>
      </c>
      <c r="S56" s="13">
        <f>VLOOKUP(I56,'ผังบัญชี 3000'!$E$1:$I$5986,5,0)</f>
        <v>50211108</v>
      </c>
      <c r="T56" s="13" t="str">
        <f>VLOOKUP(I56,'ผังบัญชี 3000'!$E$1:$F$5986,2,0)</f>
        <v>ข-เงินค่าครองชีพ-พนักงาน</v>
      </c>
    </row>
    <row r="57" spans="1:20" x14ac:dyDescent="0.25">
      <c r="A57" s="12">
        <v>53601109</v>
      </c>
      <c r="B57" s="13" t="s">
        <v>1264</v>
      </c>
      <c r="C57" s="50" t="s">
        <v>2</v>
      </c>
      <c r="D57" s="50" t="s">
        <v>76</v>
      </c>
      <c r="E57" s="51" t="s">
        <v>76</v>
      </c>
      <c r="F57" s="45" t="str">
        <f t="shared" si="0"/>
        <v>T</v>
      </c>
      <c r="G57" s="50" t="str">
        <f>VLOOKUP($A57,รหัสบัญชีตามหมวดบัญชี!$A$1:$D$1261,3,FALSE)</f>
        <v>C01</v>
      </c>
      <c r="H57" s="52" t="str">
        <f>VLOOKUP($A57,รหัสบัญชีตามหมวดบัญชี!$A$1:$D$1261,4,FALSE)</f>
        <v>ค่าใช้จ่ายตอบแทนแรงงาน</v>
      </c>
      <c r="I57" s="53">
        <v>53601109</v>
      </c>
      <c r="J57" s="54" t="s">
        <v>1265</v>
      </c>
      <c r="K57" s="55">
        <v>2958465</v>
      </c>
      <c r="L57" s="55">
        <v>1</v>
      </c>
      <c r="M57" s="55">
        <v>40940</v>
      </c>
      <c r="N57" s="13" t="s">
        <v>1264</v>
      </c>
      <c r="O57" s="13" t="s">
        <v>1265</v>
      </c>
      <c r="P57" s="13" t="s">
        <v>6</v>
      </c>
      <c r="Q57" s="13" t="s">
        <v>7</v>
      </c>
      <c r="R57" s="13" t="s">
        <v>3</v>
      </c>
      <c r="S57" s="13">
        <f>VLOOKUP(I57,'ผังบัญชี 3000'!$E$1:$I$5986,5,0)</f>
        <v>50211109</v>
      </c>
      <c r="T57" s="13" t="str">
        <f>VLOOKUP(I57,'ผังบัญชี 3000'!$E$1:$F$5986,2,0)</f>
        <v>ข-ค่าเบี้ยประชุม-พนักงาน</v>
      </c>
    </row>
    <row r="58" spans="1:20" x14ac:dyDescent="0.25">
      <c r="A58" s="12">
        <v>53601110</v>
      </c>
      <c r="B58" s="13" t="s">
        <v>1267</v>
      </c>
      <c r="C58" s="50" t="s">
        <v>2</v>
      </c>
      <c r="D58" s="50" t="s">
        <v>76</v>
      </c>
      <c r="E58" s="51" t="s">
        <v>76</v>
      </c>
      <c r="F58" s="45" t="str">
        <f t="shared" si="0"/>
        <v>T</v>
      </c>
      <c r="G58" s="50" t="str">
        <f>VLOOKUP($A58,รหัสบัญชีตามหมวดบัญชี!$A$1:$D$1261,3,FALSE)</f>
        <v>C01</v>
      </c>
      <c r="H58" s="52" t="str">
        <f>VLOOKUP($A58,รหัสบัญชีตามหมวดบัญชี!$A$1:$D$1261,4,FALSE)</f>
        <v>ค่าใช้จ่ายตอบแทนแรงงาน</v>
      </c>
      <c r="I58" s="53">
        <v>53601110</v>
      </c>
      <c r="J58" s="54" t="s">
        <v>1268</v>
      </c>
      <c r="K58" s="55">
        <v>2958465</v>
      </c>
      <c r="L58" s="55">
        <v>1</v>
      </c>
      <c r="M58" s="55">
        <v>41971</v>
      </c>
      <c r="N58" s="13" t="s">
        <v>1267</v>
      </c>
      <c r="O58" s="13" t="s">
        <v>1268</v>
      </c>
      <c r="P58" s="13" t="s">
        <v>61</v>
      </c>
      <c r="Q58" s="13" t="s">
        <v>7</v>
      </c>
      <c r="R58" s="13" t="s">
        <v>3</v>
      </c>
      <c r="S58" s="13">
        <f>VLOOKUP(I58,'ผังบัญชี 3000'!$E$1:$I$5986,5,0)</f>
        <v>50211110</v>
      </c>
      <c r="T58" s="13" t="str">
        <f>VLOOKUP(I58,'ผังบัญชี 3000'!$E$1:$F$5986,2,0)</f>
        <v>ข-ค่าวันหยุดพักผ่อน-ผู้เกษียณ-พนักงาน</v>
      </c>
    </row>
    <row r="59" spans="1:20" x14ac:dyDescent="0.25">
      <c r="A59" s="12">
        <v>53601199</v>
      </c>
      <c r="B59" s="13" t="s">
        <v>1273</v>
      </c>
      <c r="C59" s="50" t="s">
        <v>2</v>
      </c>
      <c r="D59" s="50" t="s">
        <v>76</v>
      </c>
      <c r="E59" s="51" t="s">
        <v>76</v>
      </c>
      <c r="F59" s="45" t="str">
        <f t="shared" si="0"/>
        <v>T</v>
      </c>
      <c r="G59" s="50" t="str">
        <f>VLOOKUP($A59,รหัสบัญชีตามหมวดบัญชี!$A$1:$D$1261,3,FALSE)</f>
        <v>C01</v>
      </c>
      <c r="H59" s="52" t="str">
        <f>VLOOKUP($A59,รหัสบัญชีตามหมวดบัญชี!$A$1:$D$1261,4,FALSE)</f>
        <v>ค่าใช้จ่ายตอบแทนแรงงาน</v>
      </c>
      <c r="I59" s="53">
        <v>53601199</v>
      </c>
      <c r="J59" s="54" t="s">
        <v>1274</v>
      </c>
      <c r="K59" s="55">
        <v>2958465</v>
      </c>
      <c r="L59" s="55">
        <v>1</v>
      </c>
      <c r="M59" s="55">
        <v>40844</v>
      </c>
      <c r="N59" s="13" t="s">
        <v>1273</v>
      </c>
      <c r="O59" s="13" t="s">
        <v>1274</v>
      </c>
      <c r="P59" s="13" t="s">
        <v>6</v>
      </c>
      <c r="Q59" s="13" t="s">
        <v>7</v>
      </c>
      <c r="R59" s="13" t="s">
        <v>3</v>
      </c>
      <c r="S59" s="13">
        <f>VLOOKUP(I59,'ผังบัญชี 3000'!$E$1:$I$5986,5,0)</f>
        <v>50211111</v>
      </c>
      <c r="T59" s="13" t="str">
        <f>VLOOKUP(I59,'ผังบัญชี 3000'!$E$1:$F$5986,2,0)</f>
        <v>ข-ค่าใช้จ่ายตอบแทนแรงงานอื่น-พนักงาน</v>
      </c>
    </row>
    <row r="60" spans="1:20" x14ac:dyDescent="0.25">
      <c r="A60" s="12">
        <v>53601201</v>
      </c>
      <c r="B60" s="13" t="s">
        <v>1276</v>
      </c>
      <c r="C60" s="50" t="s">
        <v>2</v>
      </c>
      <c r="D60" s="50" t="s">
        <v>76</v>
      </c>
      <c r="E60" s="51" t="s">
        <v>76</v>
      </c>
      <c r="F60" s="45" t="str">
        <f t="shared" si="0"/>
        <v>T</v>
      </c>
      <c r="G60" s="50" t="str">
        <f>VLOOKUP($A60,รหัสบัญชีตามหมวดบัญชี!$A$1:$D$1261,3,FALSE)</f>
        <v>C01</v>
      </c>
      <c r="H60" s="52" t="str">
        <f>VLOOKUP($A60,รหัสบัญชีตามหมวดบัญชี!$A$1:$D$1261,4,FALSE)</f>
        <v>ค่าใช้จ่ายตอบแทนแรงงาน</v>
      </c>
      <c r="I60" s="53">
        <v>53601201</v>
      </c>
      <c r="J60" s="54" t="s">
        <v>1277</v>
      </c>
      <c r="K60" s="55">
        <v>2958465</v>
      </c>
      <c r="L60" s="55">
        <v>1</v>
      </c>
      <c r="M60" s="55">
        <v>40844</v>
      </c>
      <c r="N60" s="13" t="s">
        <v>1276</v>
      </c>
      <c r="O60" s="13" t="s">
        <v>1277</v>
      </c>
      <c r="P60" s="13" t="s">
        <v>6</v>
      </c>
      <c r="Q60" s="13" t="s">
        <v>7</v>
      </c>
      <c r="R60" s="13" t="s">
        <v>3</v>
      </c>
      <c r="S60" s="13">
        <f>VLOOKUP(I60,'ผังบัญชี 3000'!$E$1:$I$5986,5,0)</f>
        <v>50211112</v>
      </c>
      <c r="T60" s="13" t="str">
        <f>VLOOKUP(I60,'ผังบัญชี 3000'!$E$1:$F$5986,2,0)</f>
        <v>ข-ค่าจ้าง-ลูกจ้าง</v>
      </c>
    </row>
    <row r="61" spans="1:20" x14ac:dyDescent="0.25">
      <c r="A61" s="12">
        <v>53601202</v>
      </c>
      <c r="B61" s="13" t="s">
        <v>1279</v>
      </c>
      <c r="C61" s="50" t="s">
        <v>2</v>
      </c>
      <c r="D61" s="50" t="s">
        <v>76</v>
      </c>
      <c r="E61" s="51" t="s">
        <v>76</v>
      </c>
      <c r="F61" s="45" t="str">
        <f t="shared" si="0"/>
        <v>T</v>
      </c>
      <c r="G61" s="50" t="str">
        <f>VLOOKUP($A61,รหัสบัญชีตามหมวดบัญชี!$A$1:$D$1261,3,FALSE)</f>
        <v>C01</v>
      </c>
      <c r="H61" s="52" t="str">
        <f>VLOOKUP($A61,รหัสบัญชีตามหมวดบัญชี!$A$1:$D$1261,4,FALSE)</f>
        <v>ค่าใช้จ่ายตอบแทนแรงงาน</v>
      </c>
      <c r="I61" s="53">
        <v>53601202</v>
      </c>
      <c r="J61" s="54" t="s">
        <v>1280</v>
      </c>
      <c r="K61" s="55">
        <v>2958465</v>
      </c>
      <c r="L61" s="55">
        <v>1</v>
      </c>
      <c r="M61" s="55">
        <v>40844</v>
      </c>
      <c r="N61" s="13" t="s">
        <v>1279</v>
      </c>
      <c r="O61" s="13" t="s">
        <v>1280</v>
      </c>
      <c r="P61" s="13" t="s">
        <v>6</v>
      </c>
      <c r="Q61" s="13" t="s">
        <v>7</v>
      </c>
      <c r="R61" s="13" t="s">
        <v>3</v>
      </c>
      <c r="S61" s="13">
        <f>VLOOKUP(I61,'ผังบัญชี 3000'!$E$1:$I$5986,5,0)</f>
        <v>50211113</v>
      </c>
      <c r="T61" s="13" t="str">
        <f>VLOOKUP(I61,'ผังบัญชี 3000'!$E$1:$F$5986,2,0)</f>
        <v>ข-ค่าล่วงเวลา-ลูกจ้าง</v>
      </c>
    </row>
    <row r="62" spans="1:20" x14ac:dyDescent="0.25">
      <c r="A62" s="12">
        <v>53601203</v>
      </c>
      <c r="B62" s="13" t="s">
        <v>1282</v>
      </c>
      <c r="C62" s="50" t="s">
        <v>2</v>
      </c>
      <c r="D62" s="50" t="s">
        <v>76</v>
      </c>
      <c r="E62" s="51" t="s">
        <v>76</v>
      </c>
      <c r="F62" s="45" t="str">
        <f t="shared" si="0"/>
        <v>T</v>
      </c>
      <c r="G62" s="50" t="str">
        <f>VLOOKUP($A62,รหัสบัญชีตามหมวดบัญชี!$A$1:$D$1261,3,FALSE)</f>
        <v>C01</v>
      </c>
      <c r="H62" s="52" t="str">
        <f>VLOOKUP($A62,รหัสบัญชีตามหมวดบัญชี!$A$1:$D$1261,4,FALSE)</f>
        <v>ค่าใช้จ่ายตอบแทนแรงงาน</v>
      </c>
      <c r="I62" s="53">
        <v>53601203</v>
      </c>
      <c r="J62" s="54" t="s">
        <v>1283</v>
      </c>
      <c r="K62" s="55">
        <v>2958465</v>
      </c>
      <c r="L62" s="55">
        <v>1</v>
      </c>
      <c r="M62" s="55">
        <v>40844</v>
      </c>
      <c r="N62" s="13" t="s">
        <v>1282</v>
      </c>
      <c r="O62" s="13" t="s">
        <v>1283</v>
      </c>
      <c r="P62" s="13" t="s">
        <v>6</v>
      </c>
      <c r="Q62" s="13" t="s">
        <v>7</v>
      </c>
      <c r="R62" s="13" t="s">
        <v>3</v>
      </c>
      <c r="S62" s="13">
        <f>VLOOKUP(I62,'ผังบัญชี 3000'!$E$1:$I$5986,5,0)</f>
        <v>50211114</v>
      </c>
      <c r="T62" s="13" t="str">
        <f>VLOOKUP(I62,'ผังบัญชี 3000'!$E$1:$F$5986,2,0)</f>
        <v>ข-เงินเพิ่มพิเศษ-ลูกจ้าง</v>
      </c>
    </row>
    <row r="63" spans="1:20" x14ac:dyDescent="0.25">
      <c r="A63" s="12">
        <v>53601205</v>
      </c>
      <c r="B63" s="13" t="s">
        <v>1287</v>
      </c>
      <c r="C63" s="50" t="s">
        <v>2</v>
      </c>
      <c r="D63" s="50" t="s">
        <v>76</v>
      </c>
      <c r="E63" s="51" t="s">
        <v>76</v>
      </c>
      <c r="F63" s="45" t="str">
        <f t="shared" si="0"/>
        <v>T</v>
      </c>
      <c r="G63" s="50" t="str">
        <f>VLOOKUP($A63,รหัสบัญชีตามหมวดบัญชี!$A$1:$D$1261,3,FALSE)</f>
        <v>C01</v>
      </c>
      <c r="H63" s="52" t="str">
        <f>VLOOKUP($A63,รหัสบัญชีตามหมวดบัญชี!$A$1:$D$1261,4,FALSE)</f>
        <v>ค่าใช้จ่ายตอบแทนแรงงาน</v>
      </c>
      <c r="I63" s="53">
        <v>53601205</v>
      </c>
      <c r="J63" s="54" t="s">
        <v>1288</v>
      </c>
      <c r="K63" s="55">
        <v>2958465</v>
      </c>
      <c r="L63" s="55">
        <v>1</v>
      </c>
      <c r="M63" s="55">
        <v>40844</v>
      </c>
      <c r="N63" s="13" t="s">
        <v>1287</v>
      </c>
      <c r="O63" s="13" t="s">
        <v>1288</v>
      </c>
      <c r="P63" s="13" t="s">
        <v>6</v>
      </c>
      <c r="Q63" s="13" t="s">
        <v>7</v>
      </c>
      <c r="R63" s="13" t="s">
        <v>3</v>
      </c>
      <c r="S63" s="13">
        <f>VLOOKUP(I63,'ผังบัญชี 3000'!$E$1:$I$5986,5,0)</f>
        <v>50211115</v>
      </c>
      <c r="T63" s="13" t="str">
        <f>VLOOKUP(I63,'ผังบัญชี 3000'!$E$1:$F$5986,2,0)</f>
        <v>ข-เงินค่าครองชีพ-ลูกจ้าง</v>
      </c>
    </row>
    <row r="64" spans="1:20" x14ac:dyDescent="0.25">
      <c r="A64" s="12">
        <v>53601299</v>
      </c>
      <c r="B64" s="13" t="s">
        <v>1294</v>
      </c>
      <c r="C64" s="50" t="s">
        <v>2</v>
      </c>
      <c r="D64" s="50" t="s">
        <v>76</v>
      </c>
      <c r="E64" s="51" t="s">
        <v>76</v>
      </c>
      <c r="F64" s="45" t="str">
        <f t="shared" si="0"/>
        <v>T</v>
      </c>
      <c r="G64" s="50" t="str">
        <f>VLOOKUP($A64,รหัสบัญชีตามหมวดบัญชี!$A$1:$D$1261,3,FALSE)</f>
        <v>C01</v>
      </c>
      <c r="H64" s="52" t="str">
        <f>VLOOKUP($A64,รหัสบัญชีตามหมวดบัญชี!$A$1:$D$1261,4,FALSE)</f>
        <v>ค่าใช้จ่ายตอบแทนแรงงาน</v>
      </c>
      <c r="I64" s="53">
        <v>53601299</v>
      </c>
      <c r="J64" s="54" t="s">
        <v>1295</v>
      </c>
      <c r="K64" s="55">
        <v>2958465</v>
      </c>
      <c r="L64" s="55">
        <v>1</v>
      </c>
      <c r="M64" s="55">
        <v>40844</v>
      </c>
      <c r="N64" s="13" t="s">
        <v>1294</v>
      </c>
      <c r="O64" s="13" t="s">
        <v>1295</v>
      </c>
      <c r="P64" s="13" t="s">
        <v>6</v>
      </c>
      <c r="Q64" s="13" t="s">
        <v>7</v>
      </c>
      <c r="R64" s="13" t="s">
        <v>3</v>
      </c>
      <c r="S64" s="13">
        <f>VLOOKUP(I64,'ผังบัญชี 3000'!$E$1:$I$5986,5,0)</f>
        <v>50211117</v>
      </c>
      <c r="T64" s="13" t="str">
        <f>VLOOKUP(I64,'ผังบัญชี 3000'!$E$1:$F$5986,2,0)</f>
        <v>ข-ค่าใช้จ่ายตอบแทนแรงงานอื่น-ลูกจ้าง</v>
      </c>
    </row>
    <row r="65" spans="1:20" x14ac:dyDescent="0.25">
      <c r="A65" s="12">
        <v>53601301</v>
      </c>
      <c r="B65" s="13" t="s">
        <v>1297</v>
      </c>
      <c r="C65" s="50" t="s">
        <v>2</v>
      </c>
      <c r="D65" s="50" t="s">
        <v>76</v>
      </c>
      <c r="E65" s="51" t="s">
        <v>76</v>
      </c>
      <c r="F65" s="45" t="str">
        <f t="shared" si="0"/>
        <v>T</v>
      </c>
      <c r="G65" s="50" t="str">
        <f>VLOOKUP($A65,รหัสบัญชีตามหมวดบัญชี!$A$1:$D$1261,3,FALSE)</f>
        <v>C01</v>
      </c>
      <c r="H65" s="52" t="str">
        <f>VLOOKUP($A65,รหัสบัญชีตามหมวดบัญชี!$A$1:$D$1261,4,FALSE)</f>
        <v>ค่าใช้จ่ายตอบแทนแรงงาน</v>
      </c>
      <c r="I65" s="53">
        <v>53601301</v>
      </c>
      <c r="J65" s="54" t="s">
        <v>1298</v>
      </c>
      <c r="K65" s="55">
        <v>2958465</v>
      </c>
      <c r="L65" s="55">
        <v>1</v>
      </c>
      <c r="M65" s="55">
        <v>40844</v>
      </c>
      <c r="N65" s="13" t="s">
        <v>1297</v>
      </c>
      <c r="O65" s="13" t="s">
        <v>1298</v>
      </c>
      <c r="P65" s="13" t="s">
        <v>6</v>
      </c>
      <c r="Q65" s="13" t="s">
        <v>7</v>
      </c>
      <c r="R65" s="13" t="s">
        <v>3</v>
      </c>
      <c r="S65" s="13">
        <f>VLOOKUP(I65,'ผังบัญชี 3000'!$E$1:$I$5986,5,0)</f>
        <v>50321011</v>
      </c>
      <c r="T65" s="13" t="str">
        <f>VLOOKUP(I65,'ผังบัญชี 3000'!$E$1:$F$5986,2,0)</f>
        <v>ข-เงินเดือน-ผู้บริหาร</v>
      </c>
    </row>
    <row r="66" spans="1:20" x14ac:dyDescent="0.25">
      <c r="A66" s="12">
        <v>53601302</v>
      </c>
      <c r="B66" s="13" t="s">
        <v>1300</v>
      </c>
      <c r="C66" s="50" t="s">
        <v>2</v>
      </c>
      <c r="D66" s="50" t="s">
        <v>76</v>
      </c>
      <c r="E66" s="51" t="s">
        <v>76</v>
      </c>
      <c r="F66" s="45" t="str">
        <f t="shared" si="0"/>
        <v>T</v>
      </c>
      <c r="G66" s="50" t="str">
        <f>VLOOKUP($A66,รหัสบัญชีตามหมวดบัญชี!$A$1:$D$1261,3,FALSE)</f>
        <v>C01</v>
      </c>
      <c r="H66" s="52" t="str">
        <f>VLOOKUP($A66,รหัสบัญชีตามหมวดบัญชี!$A$1:$D$1261,4,FALSE)</f>
        <v>ค่าใช้จ่ายตอบแทนแรงงาน</v>
      </c>
      <c r="I66" s="53">
        <v>53601302</v>
      </c>
      <c r="J66" s="54" t="s">
        <v>1300</v>
      </c>
      <c r="K66" s="55">
        <v>2958465</v>
      </c>
      <c r="L66" s="55">
        <v>1</v>
      </c>
      <c r="M66" s="55">
        <v>40844</v>
      </c>
      <c r="N66" s="13" t="s">
        <v>1300</v>
      </c>
      <c r="O66" s="13" t="s">
        <v>1300</v>
      </c>
      <c r="P66" s="13" t="s">
        <v>6</v>
      </c>
      <c r="Q66" s="13" t="s">
        <v>7</v>
      </c>
      <c r="R66" s="13" t="s">
        <v>3</v>
      </c>
      <c r="S66" s="13">
        <f>VLOOKUP(I66,'ผังบัญชี 3000'!$E$1:$I$5986,5,0)</f>
        <v>50321012</v>
      </c>
      <c r="T66" s="13" t="str">
        <f>VLOOKUP(I66,'ผังบัญชี 3000'!$E$1:$F$5986,2,0)</f>
        <v>ข-โบนัส-ผู้บริหาร</v>
      </c>
    </row>
    <row r="67" spans="1:20" x14ac:dyDescent="0.25">
      <c r="A67" s="12">
        <v>53601304</v>
      </c>
      <c r="B67" s="13" t="s">
        <v>1302</v>
      </c>
      <c r="C67" s="50" t="s">
        <v>2</v>
      </c>
      <c r="D67" s="50" t="s">
        <v>76</v>
      </c>
      <c r="E67" s="51" t="s">
        <v>76</v>
      </c>
      <c r="F67" s="45" t="str">
        <f t="shared" ref="F67:F130" si="1">IF(D67=E67,"T","F")</f>
        <v>T</v>
      </c>
      <c r="G67" s="50" t="str">
        <f>VLOOKUP($A67,รหัสบัญชีตามหมวดบัญชี!$A$1:$D$1261,3,FALSE)</f>
        <v>C01</v>
      </c>
      <c r="H67" s="52" t="str">
        <f>VLOOKUP($A67,รหัสบัญชีตามหมวดบัญชี!$A$1:$D$1261,4,FALSE)</f>
        <v>ค่าใช้จ่ายตอบแทนแรงงาน</v>
      </c>
      <c r="I67" s="53">
        <v>53601304</v>
      </c>
      <c r="J67" s="54" t="s">
        <v>1303</v>
      </c>
      <c r="K67" s="55">
        <v>2958465</v>
      </c>
      <c r="L67" s="55">
        <v>1</v>
      </c>
      <c r="M67" s="55">
        <v>40844</v>
      </c>
      <c r="N67" s="13" t="s">
        <v>1302</v>
      </c>
      <c r="O67" s="13" t="s">
        <v>1303</v>
      </c>
      <c r="P67" s="13" t="s">
        <v>6</v>
      </c>
      <c r="Q67" s="13" t="s">
        <v>7</v>
      </c>
      <c r="R67" s="13" t="s">
        <v>3</v>
      </c>
      <c r="S67" s="13">
        <f>VLOOKUP(I67,'ผังบัญชี 3000'!$E$1:$I$5986,5,0)</f>
        <v>50321013</v>
      </c>
      <c r="T67" s="13" t="str">
        <f>VLOOKUP(I67,'ผังบัญชี 3000'!$E$1:$F$5986,2,0)</f>
        <v>ข-เงินประจำตำแหน่ง-ผู้บริหาร</v>
      </c>
    </row>
    <row r="68" spans="1:20" x14ac:dyDescent="0.25">
      <c r="A68" s="12">
        <v>53601305</v>
      </c>
      <c r="B68" s="13" t="s">
        <v>1305</v>
      </c>
      <c r="C68" s="50" t="s">
        <v>2</v>
      </c>
      <c r="D68" s="50" t="s">
        <v>76</v>
      </c>
      <c r="E68" s="51" t="s">
        <v>76</v>
      </c>
      <c r="F68" s="45" t="str">
        <f t="shared" si="1"/>
        <v>T</v>
      </c>
      <c r="G68" s="50" t="str">
        <f>VLOOKUP($A68,รหัสบัญชีตามหมวดบัญชี!$A$1:$D$1261,3,FALSE)</f>
        <v>C01</v>
      </c>
      <c r="H68" s="52" t="str">
        <f>VLOOKUP($A68,รหัสบัญชีตามหมวดบัญชี!$A$1:$D$1261,4,FALSE)</f>
        <v>ค่าใช้จ่ายตอบแทนแรงงาน</v>
      </c>
      <c r="I68" s="53">
        <v>53601305</v>
      </c>
      <c r="J68" s="54" t="s">
        <v>1306</v>
      </c>
      <c r="K68" s="55">
        <v>2958465</v>
      </c>
      <c r="L68" s="55">
        <v>1</v>
      </c>
      <c r="M68" s="55">
        <v>41109</v>
      </c>
      <c r="N68" s="13" t="s">
        <v>1305</v>
      </c>
      <c r="O68" s="13" t="s">
        <v>1306</v>
      </c>
      <c r="P68" s="13" t="s">
        <v>61</v>
      </c>
      <c r="Q68" s="13" t="s">
        <v>7</v>
      </c>
      <c r="R68" s="13" t="s">
        <v>3</v>
      </c>
      <c r="S68" s="13">
        <f>VLOOKUP(I68,'ผังบัญชี 3000'!$E$1:$I$5986,5,0)</f>
        <v>50321036</v>
      </c>
      <c r="T68" s="13" t="str">
        <f>VLOOKUP(I68,'ผังบัญชี 3000'!$E$1:$F$5986,2,0)</f>
        <v>ข-ค่าเบี้ยประชุม-ผู้บริหาร</v>
      </c>
    </row>
    <row r="69" spans="1:20" x14ac:dyDescent="0.25">
      <c r="A69" s="12">
        <v>53601307</v>
      </c>
      <c r="B69" s="13" t="s">
        <v>1312</v>
      </c>
      <c r="C69" s="50" t="s">
        <v>2</v>
      </c>
      <c r="D69" s="50" t="s">
        <v>76</v>
      </c>
      <c r="E69" s="51" t="s">
        <v>76</v>
      </c>
      <c r="F69" s="45" t="str">
        <f t="shared" si="1"/>
        <v>T</v>
      </c>
      <c r="G69" s="50" t="str">
        <f>VLOOKUP($A69,รหัสบัญชีตามหมวดบัญชี!$A$1:$D$1261,3,FALSE)</f>
        <v>C01</v>
      </c>
      <c r="H69" s="52" t="str">
        <f>VLOOKUP($A69,รหัสบัญชีตามหมวดบัญชี!$A$1:$D$1261,4,FALSE)</f>
        <v>ค่าใช้จ่ายตอบแทนแรงงาน</v>
      </c>
      <c r="I69" s="53">
        <v>53601307</v>
      </c>
      <c r="J69" s="54" t="s">
        <v>1313</v>
      </c>
      <c r="K69" s="55">
        <v>2958465</v>
      </c>
      <c r="L69" s="55">
        <v>1</v>
      </c>
      <c r="M69" s="55">
        <v>40844</v>
      </c>
      <c r="N69" s="13" t="s">
        <v>1312</v>
      </c>
      <c r="O69" s="13" t="s">
        <v>1313</v>
      </c>
      <c r="P69" s="13" t="s">
        <v>6</v>
      </c>
      <c r="Q69" s="13" t="s">
        <v>7</v>
      </c>
      <c r="R69" s="13" t="s">
        <v>3</v>
      </c>
      <c r="S69" s="13">
        <f>VLOOKUP(I69,'ผังบัญชี 3000'!$E$1:$I$5986,5,0)</f>
        <v>50321014</v>
      </c>
      <c r="T69" s="13" t="str">
        <f>VLOOKUP(I69,'ผังบัญชี 3000'!$E$1:$F$5986,2,0)</f>
        <v>ข-เงินค่าครองชีพ-ผู้บริหาร</v>
      </c>
    </row>
    <row r="70" spans="1:20" x14ac:dyDescent="0.25">
      <c r="A70" s="12">
        <v>53601308</v>
      </c>
      <c r="B70" s="13" t="s">
        <v>1315</v>
      </c>
      <c r="C70" s="50" t="s">
        <v>2</v>
      </c>
      <c r="D70" s="50" t="s">
        <v>76</v>
      </c>
      <c r="E70" s="51" t="s">
        <v>76</v>
      </c>
      <c r="F70" s="45" t="str">
        <f t="shared" si="1"/>
        <v>T</v>
      </c>
      <c r="G70" s="50" t="str">
        <f>VLOOKUP($A70,รหัสบัญชีตามหมวดบัญชี!$A$1:$D$1261,3,FALSE)</f>
        <v>C01</v>
      </c>
      <c r="H70" s="52" t="str">
        <f>VLOOKUP($A70,รหัสบัญชีตามหมวดบัญชี!$A$1:$D$1261,4,FALSE)</f>
        <v>ค่าใช้จ่ายตอบแทนแรงงาน</v>
      </c>
      <c r="I70" s="53">
        <v>53601308</v>
      </c>
      <c r="J70" s="54" t="s">
        <v>3427</v>
      </c>
      <c r="K70" s="55">
        <v>2958465</v>
      </c>
      <c r="L70" s="55">
        <v>1</v>
      </c>
      <c r="M70" s="55">
        <v>40844</v>
      </c>
      <c r="N70" s="13" t="s">
        <v>1315</v>
      </c>
      <c r="O70" s="13" t="s">
        <v>1316</v>
      </c>
      <c r="P70" s="13" t="s">
        <v>6</v>
      </c>
      <c r="Q70" s="13" t="s">
        <v>7</v>
      </c>
      <c r="R70" s="13" t="s">
        <v>3</v>
      </c>
      <c r="S70" s="13">
        <f>VLOOKUP(I70,'ผังบัญชี 3000'!$E$1:$I$5986,5,0)</f>
        <v>50321015</v>
      </c>
      <c r="T70" s="13" t="str">
        <f>VLOOKUP(I70,'ผังบัญชี 3000'!$E$1:$F$5986,2,0)</f>
        <v>ข-เงินตอบแทนพิเศษเงินเดือนเต็มขั้นสูง-ผู้บริหาร</v>
      </c>
    </row>
    <row r="71" spans="1:20" x14ac:dyDescent="0.25">
      <c r="A71" s="12">
        <v>53601309</v>
      </c>
      <c r="B71" s="13" t="s">
        <v>1318</v>
      </c>
      <c r="C71" s="50" t="s">
        <v>2</v>
      </c>
      <c r="D71" s="50" t="s">
        <v>76</v>
      </c>
      <c r="E71" s="51" t="s">
        <v>76</v>
      </c>
      <c r="F71" s="45" t="str">
        <f t="shared" si="1"/>
        <v>T</v>
      </c>
      <c r="G71" s="50" t="str">
        <f>VLOOKUP($A71,รหัสบัญชีตามหมวดบัญชี!$A$1:$D$1261,3,FALSE)</f>
        <v>C01</v>
      </c>
      <c r="H71" s="52" t="str">
        <f>VLOOKUP($A71,รหัสบัญชีตามหมวดบัญชี!$A$1:$D$1261,4,FALSE)</f>
        <v>ค่าใช้จ่ายตอบแทนแรงงาน</v>
      </c>
      <c r="I71" s="53">
        <v>53601309</v>
      </c>
      <c r="J71" s="54" t="s">
        <v>1319</v>
      </c>
      <c r="K71" s="55">
        <v>2958465</v>
      </c>
      <c r="L71" s="55">
        <v>1</v>
      </c>
      <c r="M71" s="55">
        <v>40844</v>
      </c>
      <c r="N71" s="13" t="s">
        <v>1318</v>
      </c>
      <c r="O71" s="13" t="s">
        <v>1319</v>
      </c>
      <c r="P71" s="13" t="s">
        <v>6</v>
      </c>
      <c r="Q71" s="13" t="s">
        <v>7</v>
      </c>
      <c r="R71" s="13" t="s">
        <v>3</v>
      </c>
      <c r="S71" s="13">
        <f>VLOOKUP(I71,'ผังบัญชี 3000'!$E$1:$I$5986,5,0)</f>
        <v>50321016</v>
      </c>
      <c r="T71" s="13" t="str">
        <f>VLOOKUP(I71,'ผังบัญชี 3000'!$E$1:$F$5986,2,0)</f>
        <v>ข-ค่าล่วงเวลา-ผู้บริหาร</v>
      </c>
    </row>
    <row r="72" spans="1:20" x14ac:dyDescent="0.25">
      <c r="A72" s="12">
        <v>53601311</v>
      </c>
      <c r="B72" s="13" t="s">
        <v>1323</v>
      </c>
      <c r="C72" s="50" t="s">
        <v>2</v>
      </c>
      <c r="D72" s="50" t="s">
        <v>76</v>
      </c>
      <c r="E72" s="51" t="s">
        <v>76</v>
      </c>
      <c r="F72" s="45" t="str">
        <f t="shared" si="1"/>
        <v>T</v>
      </c>
      <c r="G72" s="50" t="str">
        <f>VLOOKUP($A72,รหัสบัญชีตามหมวดบัญชี!$A$1:$D$1261,3,FALSE)</f>
        <v>C01</v>
      </c>
      <c r="H72" s="52" t="str">
        <f>VLOOKUP($A72,รหัสบัญชีตามหมวดบัญชี!$A$1:$D$1261,4,FALSE)</f>
        <v>ค่าใช้จ่ายตอบแทนแรงงาน</v>
      </c>
      <c r="I72" s="53">
        <v>53601311</v>
      </c>
      <c r="J72" s="54" t="s">
        <v>1324</v>
      </c>
      <c r="K72" s="55">
        <v>2958465</v>
      </c>
      <c r="L72" s="55">
        <v>1</v>
      </c>
      <c r="M72" s="55">
        <v>41971</v>
      </c>
      <c r="N72" s="13" t="s">
        <v>1323</v>
      </c>
      <c r="O72" s="13" t="s">
        <v>1324</v>
      </c>
      <c r="P72" s="13" t="s">
        <v>61</v>
      </c>
      <c r="Q72" s="13" t="s">
        <v>7</v>
      </c>
      <c r="R72" s="13" t="s">
        <v>3</v>
      </c>
      <c r="S72" s="13">
        <f>VLOOKUP(I72,'ผังบัญชี 3000'!$E$1:$I$5986,5,0)</f>
        <v>50321017</v>
      </c>
      <c r="T72" s="13" t="str">
        <f>VLOOKUP(I72,'ผังบัญชี 3000'!$E$1:$F$5986,2,0)</f>
        <v>ข-ค่าวันหยุดพักผ่อน-ผู้เกษียณ-ผู้บริหาร</v>
      </c>
    </row>
    <row r="73" spans="1:20" x14ac:dyDescent="0.25">
      <c r="A73" s="12">
        <v>53601402</v>
      </c>
      <c r="B73" s="13" t="s">
        <v>1329</v>
      </c>
      <c r="C73" s="50" t="s">
        <v>2</v>
      </c>
      <c r="D73" s="50" t="s">
        <v>76</v>
      </c>
      <c r="E73" s="51" t="s">
        <v>76</v>
      </c>
      <c r="F73" s="45" t="str">
        <f t="shared" si="1"/>
        <v>T</v>
      </c>
      <c r="G73" s="50" t="str">
        <f>VLOOKUP($A73,รหัสบัญชีตามหมวดบัญชี!$A$1:$D$1261,3,FALSE)</f>
        <v>C01</v>
      </c>
      <c r="H73" s="52" t="str">
        <f>VLOOKUP($A73,รหัสบัญชีตามหมวดบัญชี!$A$1:$D$1261,4,FALSE)</f>
        <v>ค่าใช้จ่ายตอบแทนแรงงาน</v>
      </c>
      <c r="I73" s="53">
        <v>53601402</v>
      </c>
      <c r="J73" s="54" t="s">
        <v>3430</v>
      </c>
      <c r="K73" s="55">
        <v>2958465</v>
      </c>
      <c r="L73" s="55">
        <v>1</v>
      </c>
      <c r="M73" s="55">
        <v>40883</v>
      </c>
      <c r="N73" s="13" t="s">
        <v>1329</v>
      </c>
      <c r="O73" s="13" t="s">
        <v>1330</v>
      </c>
      <c r="P73" s="13" t="s">
        <v>6</v>
      </c>
      <c r="Q73" s="13" t="s">
        <v>7</v>
      </c>
      <c r="R73" s="13" t="s">
        <v>3</v>
      </c>
      <c r="S73" s="13">
        <f>VLOOKUP(I73,'ผังบัญชี 3000'!$E$1:$I$5986,5,0)</f>
        <v>50211118</v>
      </c>
      <c r="T73" s="13" t="str">
        <f>VLOOKUP(I73,'ผังบัญชี 3000'!$E$1:$F$5986,2,0)</f>
        <v>ข-ค่าวันหยุดพักผ่อน-พนักงาน-ต้นทุนดอกเบี้ย</v>
      </c>
    </row>
    <row r="74" spans="1:20" x14ac:dyDescent="0.25">
      <c r="A74" s="12">
        <v>53601609</v>
      </c>
      <c r="B74" s="13" t="s">
        <v>1335</v>
      </c>
      <c r="C74" s="50" t="s">
        <v>2</v>
      </c>
      <c r="D74" s="50" t="s">
        <v>76</v>
      </c>
      <c r="E74" s="51" t="s">
        <v>76</v>
      </c>
      <c r="F74" s="45" t="str">
        <f t="shared" si="1"/>
        <v>T</v>
      </c>
      <c r="G74" s="50" t="str">
        <f>VLOOKUP($A74,รหัสบัญชีตามหมวดบัญชี!$A$1:$D$1261,3,FALSE)</f>
        <v>C01</v>
      </c>
      <c r="H74" s="52" t="str">
        <f>VLOOKUP($A74,รหัสบัญชีตามหมวดบัญชี!$A$1:$D$1261,4,FALSE)</f>
        <v>ค่าใช้จ่ายตอบแทนแรงงาน</v>
      </c>
      <c r="I74" s="53">
        <v>53601609</v>
      </c>
      <c r="J74" s="54" t="s">
        <v>3431</v>
      </c>
      <c r="K74" s="55">
        <v>2958465</v>
      </c>
      <c r="L74" s="55">
        <v>1</v>
      </c>
      <c r="M74" s="55">
        <v>40883</v>
      </c>
      <c r="N74" s="13" t="s">
        <v>1335</v>
      </c>
      <c r="O74" s="13" t="s">
        <v>1336</v>
      </c>
      <c r="P74" s="13" t="s">
        <v>6</v>
      </c>
      <c r="Q74" s="13" t="s">
        <v>7</v>
      </c>
      <c r="R74" s="13" t="s">
        <v>3</v>
      </c>
      <c r="S74" s="13">
        <f>VLOOKUP(I74,'ผังบัญชี 3000'!$E$1:$I$5986,5,0)</f>
        <v>50321018</v>
      </c>
      <c r="T74" s="13" t="str">
        <f>VLOOKUP(I74,'ผังบัญชี 3000'!$E$1:$F$5986,2,0)</f>
        <v>ข-ค่าวันหยุดพักผ่อน-ผู้บริหาร-ต้นทุนดอกเบี้ย</v>
      </c>
    </row>
    <row r="75" spans="1:20" x14ac:dyDescent="0.25">
      <c r="A75" s="12">
        <v>53601701</v>
      </c>
      <c r="B75" s="13" t="s">
        <v>1338</v>
      </c>
      <c r="C75" s="50" t="s">
        <v>2</v>
      </c>
      <c r="D75" s="50" t="s">
        <v>76</v>
      </c>
      <c r="E75" s="51" t="s">
        <v>76</v>
      </c>
      <c r="F75" s="45" t="str">
        <f t="shared" si="1"/>
        <v>T</v>
      </c>
      <c r="G75" s="50" t="str">
        <f>VLOOKUP($A75,รหัสบัญชีตามหมวดบัญชี!$A$1:$D$1261,3,FALSE)</f>
        <v>C01</v>
      </c>
      <c r="H75" s="52" t="str">
        <f>VLOOKUP($A75,รหัสบัญชีตามหมวดบัญชี!$A$1:$D$1261,4,FALSE)</f>
        <v>ค่าใช้จ่ายตอบแทนแรงงาน</v>
      </c>
      <c r="I75" s="53">
        <v>53601701</v>
      </c>
      <c r="J75" s="54" t="s">
        <v>1338</v>
      </c>
      <c r="K75" s="55">
        <v>2958465</v>
      </c>
      <c r="L75" s="55">
        <v>1</v>
      </c>
      <c r="M75" s="55">
        <v>41715</v>
      </c>
      <c r="N75" s="13" t="s">
        <v>1338</v>
      </c>
      <c r="O75" s="13" t="s">
        <v>1338</v>
      </c>
      <c r="P75" s="13" t="s">
        <v>61</v>
      </c>
      <c r="Q75" s="13" t="s">
        <v>7</v>
      </c>
      <c r="R75" s="13" t="s">
        <v>3</v>
      </c>
      <c r="S75" s="13">
        <f>VLOOKUP(I75,'ผังบัญชี 3000'!$E$1:$I$5986,5,0)</f>
        <v>50211119</v>
      </c>
      <c r="T75" s="13" t="str">
        <f>VLOOKUP(I75,'ผังบัญชี 3000'!$E$1:$F$5986,2,0)</f>
        <v>ข-ค่าจ้าง OUTSOURCE - ขับรถ</v>
      </c>
    </row>
    <row r="76" spans="1:20" x14ac:dyDescent="0.25">
      <c r="A76" s="12">
        <v>53601703</v>
      </c>
      <c r="B76" s="13" t="s">
        <v>1340</v>
      </c>
      <c r="C76" s="50" t="s">
        <v>2</v>
      </c>
      <c r="D76" s="50" t="s">
        <v>76</v>
      </c>
      <c r="E76" s="51" t="s">
        <v>76</v>
      </c>
      <c r="F76" s="45" t="str">
        <f t="shared" si="1"/>
        <v>T</v>
      </c>
      <c r="G76" s="50" t="str">
        <f>VLOOKUP($A76,รหัสบัญชีตามหมวดบัญชี!$A$1:$D$1261,3,FALSE)</f>
        <v>C01</v>
      </c>
      <c r="H76" s="52" t="str">
        <f>VLOOKUP($A76,รหัสบัญชีตามหมวดบัญชี!$A$1:$D$1261,4,FALSE)</f>
        <v>ค่าใช้จ่ายตอบแทนแรงงาน</v>
      </c>
      <c r="I76" s="53">
        <v>53601703</v>
      </c>
      <c r="J76" s="54" t="s">
        <v>1341</v>
      </c>
      <c r="K76" s="55">
        <v>2958465</v>
      </c>
      <c r="L76" s="55">
        <v>1</v>
      </c>
      <c r="M76" s="55">
        <v>41715</v>
      </c>
      <c r="N76" s="13" t="s">
        <v>1340</v>
      </c>
      <c r="O76" s="13" t="s">
        <v>1341</v>
      </c>
      <c r="P76" s="13" t="s">
        <v>61</v>
      </c>
      <c r="Q76" s="13" t="s">
        <v>7</v>
      </c>
      <c r="R76" s="13" t="s">
        <v>3</v>
      </c>
      <c r="S76" s="13">
        <f>VLOOKUP(I76,'ผังบัญชี 3000'!$E$1:$I$5986,5,0)</f>
        <v>50211120</v>
      </c>
      <c r="T76" s="13" t="str">
        <f>VLOOKUP(I76,'ผังบัญชี 3000'!$E$1:$F$5986,2,0)</f>
        <v>ข-ค่าจ้าง OUTSOURCE - ทีมงานขาย</v>
      </c>
    </row>
    <row r="77" spans="1:20" x14ac:dyDescent="0.25">
      <c r="A77" s="12">
        <v>53601704</v>
      </c>
      <c r="B77" s="13" t="s">
        <v>1343</v>
      </c>
      <c r="C77" s="50" t="s">
        <v>2</v>
      </c>
      <c r="D77" s="50" t="s">
        <v>76</v>
      </c>
      <c r="E77" s="51" t="s">
        <v>76</v>
      </c>
      <c r="F77" s="45" t="str">
        <f t="shared" si="1"/>
        <v>T</v>
      </c>
      <c r="G77" s="50" t="str">
        <f>VLOOKUP($A77,รหัสบัญชีตามหมวดบัญชี!$A$1:$D$1261,3,FALSE)</f>
        <v>C01</v>
      </c>
      <c r="H77" s="52" t="str">
        <f>VLOOKUP($A77,รหัสบัญชีตามหมวดบัญชี!$A$1:$D$1261,4,FALSE)</f>
        <v>ค่าใช้จ่ายตอบแทนแรงงาน</v>
      </c>
      <c r="I77" s="53">
        <v>53601704</v>
      </c>
      <c r="J77" s="54" t="s">
        <v>3433</v>
      </c>
      <c r="K77" s="55">
        <v>2958465</v>
      </c>
      <c r="L77" s="55">
        <v>1</v>
      </c>
      <c r="M77" s="55">
        <v>41715</v>
      </c>
      <c r="N77" s="13" t="s">
        <v>1343</v>
      </c>
      <c r="O77" s="13" t="s">
        <v>1344</v>
      </c>
      <c r="P77" s="13" t="s">
        <v>61</v>
      </c>
      <c r="Q77" s="13" t="s">
        <v>7</v>
      </c>
      <c r="R77" s="13" t="s">
        <v>3</v>
      </c>
      <c r="S77" s="13">
        <f>VLOOKUP(I77,'ผังบัญชี 3000'!$E$1:$I$5986,5,0)</f>
        <v>50211121</v>
      </c>
      <c r="T77" s="13" t="str">
        <f>VLOOKUP(I77,'ผังบัญชี 3000'!$E$1:$F$5986,2,0)</f>
        <v>ข-ค่าจ้าง OUTSOURCE - ต้อนรับ/บริการลูกค้า CAT SHOP</v>
      </c>
    </row>
    <row r="78" spans="1:20" x14ac:dyDescent="0.25">
      <c r="A78" s="12">
        <v>53601705</v>
      </c>
      <c r="B78" s="13" t="s">
        <v>1346</v>
      </c>
      <c r="C78" s="50" t="s">
        <v>2</v>
      </c>
      <c r="D78" s="50" t="s">
        <v>76</v>
      </c>
      <c r="E78" s="51" t="s">
        <v>76</v>
      </c>
      <c r="F78" s="45" t="str">
        <f t="shared" si="1"/>
        <v>T</v>
      </c>
      <c r="G78" s="50" t="str">
        <f>VLOOKUP($A78,รหัสบัญชีตามหมวดบัญชี!$A$1:$D$1261,3,FALSE)</f>
        <v>C01</v>
      </c>
      <c r="H78" s="52" t="str">
        <f>VLOOKUP($A78,รหัสบัญชีตามหมวดบัญชี!$A$1:$D$1261,4,FALSE)</f>
        <v>ค่าใช้จ่ายตอบแทนแรงงาน</v>
      </c>
      <c r="I78" s="53">
        <v>53601705</v>
      </c>
      <c r="J78" s="54" t="s">
        <v>3435</v>
      </c>
      <c r="K78" s="55">
        <v>2958465</v>
      </c>
      <c r="L78" s="55">
        <v>1</v>
      </c>
      <c r="M78" s="55">
        <v>41715</v>
      </c>
      <c r="N78" s="13" t="s">
        <v>1346</v>
      </c>
      <c r="O78" s="13" t="s">
        <v>1347</v>
      </c>
      <c r="P78" s="13" t="s">
        <v>61</v>
      </c>
      <c r="Q78" s="13" t="s">
        <v>7</v>
      </c>
      <c r="R78" s="13" t="s">
        <v>3</v>
      </c>
      <c r="S78" s="13">
        <f>VLOOKUP(I78,'ผังบัญชี 3000'!$E$1:$I$5986,5,0)</f>
        <v>50211122</v>
      </c>
      <c r="T78" s="13" t="str">
        <f>VLOOKUP(I78,'ผังบัญชี 3000'!$E$1:$F$5986,2,0)</f>
        <v>ข-ค่าจ้าง OUTSOURCE - CALL CENTER/HELP DESK</v>
      </c>
    </row>
    <row r="79" spans="1:20" x14ac:dyDescent="0.25">
      <c r="A79" s="12">
        <v>53601706</v>
      </c>
      <c r="B79" s="13" t="s">
        <v>1349</v>
      </c>
      <c r="C79" s="50" t="s">
        <v>2</v>
      </c>
      <c r="D79" s="50" t="s">
        <v>76</v>
      </c>
      <c r="E79" s="51" t="s">
        <v>76</v>
      </c>
      <c r="F79" s="45" t="str">
        <f t="shared" si="1"/>
        <v>T</v>
      </c>
      <c r="G79" s="50" t="str">
        <f>VLOOKUP($A79,รหัสบัญชีตามหมวดบัญชี!$A$1:$D$1261,3,FALSE)</f>
        <v>C01</v>
      </c>
      <c r="H79" s="52" t="str">
        <f>VLOOKUP($A79,รหัสบัญชีตามหมวดบัญชี!$A$1:$D$1261,4,FALSE)</f>
        <v>ค่าใช้จ่ายตอบแทนแรงงาน</v>
      </c>
      <c r="I79" s="53">
        <v>53601706</v>
      </c>
      <c r="J79" s="54" t="s">
        <v>1350</v>
      </c>
      <c r="K79" s="55">
        <v>2958465</v>
      </c>
      <c r="L79" s="55">
        <v>1</v>
      </c>
      <c r="M79" s="55">
        <v>41715</v>
      </c>
      <c r="N79" s="13" t="s">
        <v>1349</v>
      </c>
      <c r="O79" s="13" t="s">
        <v>1350</v>
      </c>
      <c r="P79" s="13" t="s">
        <v>61</v>
      </c>
      <c r="Q79" s="13" t="s">
        <v>7</v>
      </c>
      <c r="R79" s="13" t="s">
        <v>3</v>
      </c>
      <c r="S79" s="13">
        <f>VLOOKUP(I79,'ผังบัญชี 3000'!$E$1:$I$5986,5,0)</f>
        <v>50211123</v>
      </c>
      <c r="T79" s="13" t="str">
        <f>VLOOKUP(I79,'ผังบัญชี 3000'!$E$1:$F$5986,2,0)</f>
        <v>ข-ค่าจ้าง OUTSOURCE - บริการสำนักงาน</v>
      </c>
    </row>
    <row r="80" spans="1:20" x14ac:dyDescent="0.25">
      <c r="A80" s="12">
        <v>53601707</v>
      </c>
      <c r="B80" s="13" t="s">
        <v>1352</v>
      </c>
      <c r="C80" s="50" t="s">
        <v>2</v>
      </c>
      <c r="D80" s="50" t="s">
        <v>76</v>
      </c>
      <c r="E80" s="51" t="s">
        <v>76</v>
      </c>
      <c r="F80" s="45" t="str">
        <f t="shared" si="1"/>
        <v>T</v>
      </c>
      <c r="G80" s="50" t="str">
        <f>VLOOKUP($A80,รหัสบัญชีตามหมวดบัญชี!$A$1:$D$1261,3,FALSE)</f>
        <v>C01</v>
      </c>
      <c r="H80" s="52" t="str">
        <f>VLOOKUP($A80,รหัสบัญชีตามหมวดบัญชี!$A$1:$D$1261,4,FALSE)</f>
        <v>ค่าใช้จ่ายตอบแทนแรงงาน</v>
      </c>
      <c r="I80" s="53">
        <v>53601707</v>
      </c>
      <c r="J80" s="54" t="s">
        <v>1353</v>
      </c>
      <c r="K80" s="55">
        <v>2958465</v>
      </c>
      <c r="L80" s="55">
        <v>1</v>
      </c>
      <c r="M80" s="55">
        <v>41715</v>
      </c>
      <c r="N80" s="13" t="s">
        <v>1352</v>
      </c>
      <c r="O80" s="13" t="s">
        <v>1353</v>
      </c>
      <c r="P80" s="13" t="s">
        <v>61</v>
      </c>
      <c r="Q80" s="13" t="s">
        <v>7</v>
      </c>
      <c r="R80" s="13" t="s">
        <v>3</v>
      </c>
      <c r="S80" s="13">
        <f>VLOOKUP(I80,'ผังบัญชี 3000'!$E$1:$I$5986,5,0)</f>
        <v>50211124</v>
      </c>
      <c r="T80" s="13" t="str">
        <f>VLOOKUP(I80,'ผังบัญชี 3000'!$E$1:$F$5986,2,0)</f>
        <v>ข-ค่าจ้าง OUTSOURCE - ช่างสำนักงาน</v>
      </c>
    </row>
    <row r="81" spans="1:20" x14ac:dyDescent="0.25">
      <c r="A81" s="12">
        <v>53601708</v>
      </c>
      <c r="B81" s="13" t="s">
        <v>1355</v>
      </c>
      <c r="C81" s="50" t="s">
        <v>2</v>
      </c>
      <c r="D81" s="50" t="s">
        <v>76</v>
      </c>
      <c r="E81" s="51" t="s">
        <v>76</v>
      </c>
      <c r="F81" s="45" t="str">
        <f t="shared" si="1"/>
        <v>T</v>
      </c>
      <c r="G81" s="50" t="str">
        <f>VLOOKUP($A81,รหัสบัญชีตามหมวดบัญชี!$A$1:$D$1261,3,FALSE)</f>
        <v>C01</v>
      </c>
      <c r="H81" s="52" t="str">
        <f>VLOOKUP($A81,รหัสบัญชีตามหมวดบัญชี!$A$1:$D$1261,4,FALSE)</f>
        <v>ค่าใช้จ่ายตอบแทนแรงงาน</v>
      </c>
      <c r="I81" s="53">
        <v>53601708</v>
      </c>
      <c r="J81" s="54" t="s">
        <v>3437</v>
      </c>
      <c r="K81" s="55">
        <v>2958465</v>
      </c>
      <c r="L81" s="55">
        <v>1</v>
      </c>
      <c r="M81" s="55">
        <v>41829</v>
      </c>
      <c r="N81" s="13" t="s">
        <v>1355</v>
      </c>
      <c r="O81" s="13" t="s">
        <v>1356</v>
      </c>
      <c r="P81" s="13" t="s">
        <v>61</v>
      </c>
      <c r="Q81" s="13" t="s">
        <v>7</v>
      </c>
      <c r="R81" s="13" t="s">
        <v>3</v>
      </c>
      <c r="S81" s="13">
        <f>VLOOKUP(I81,'ผังบัญชี 3000'!$E$1:$I$5986,5,0)</f>
        <v>50211125</v>
      </c>
      <c r="T81" s="13" t="str">
        <f>VLOOKUP(I81,'ผังบัญชี 3000'!$E$1:$F$5986,2,0)</f>
        <v>ข-ค่าจ้าง OUTSOURCE - จัดทำข้อมูล/งานคลังพัสดุ</v>
      </c>
    </row>
    <row r="82" spans="1:20" x14ac:dyDescent="0.25">
      <c r="A82" s="12">
        <v>53601709</v>
      </c>
      <c r="B82" s="13" t="s">
        <v>1358</v>
      </c>
      <c r="C82" s="50" t="s">
        <v>2</v>
      </c>
      <c r="D82" s="50" t="s">
        <v>76</v>
      </c>
      <c r="E82" s="51" t="s">
        <v>76</v>
      </c>
      <c r="F82" s="45" t="str">
        <f t="shared" si="1"/>
        <v>T</v>
      </c>
      <c r="G82" s="50" t="str">
        <f>VLOOKUP($A82,รหัสบัญชีตามหมวดบัญชี!$A$1:$D$1261,3,FALSE)</f>
        <v>C01</v>
      </c>
      <c r="H82" s="52" t="str">
        <f>VLOOKUP($A82,รหัสบัญชีตามหมวดบัญชี!$A$1:$D$1261,4,FALSE)</f>
        <v>ค่าใช้จ่ายตอบแทนแรงงาน</v>
      </c>
      <c r="I82" s="53">
        <v>53601709</v>
      </c>
      <c r="J82" s="54" t="s">
        <v>1359</v>
      </c>
      <c r="K82" s="55">
        <v>2958465</v>
      </c>
      <c r="L82" s="55">
        <v>1</v>
      </c>
      <c r="M82" s="55">
        <v>41715</v>
      </c>
      <c r="N82" s="13" t="s">
        <v>1358</v>
      </c>
      <c r="O82" s="13" t="s">
        <v>1359</v>
      </c>
      <c r="P82" s="13" t="s">
        <v>61</v>
      </c>
      <c r="Q82" s="13" t="s">
        <v>7</v>
      </c>
      <c r="R82" s="13" t="s">
        <v>3</v>
      </c>
      <c r="S82" s="13">
        <f>VLOOKUP(I82,'ผังบัญชี 3000'!$E$1:$I$5986,5,0)</f>
        <v>50211126</v>
      </c>
      <c r="T82" s="13" t="str">
        <f>VLOOKUP(I82,'ผังบัญชี 3000'!$E$1:$F$5986,2,0)</f>
        <v>ข-ค่าจ้าง OUTSOURCE - เฉพาะกิจ</v>
      </c>
    </row>
    <row r="83" spans="1:20" x14ac:dyDescent="0.25">
      <c r="A83" s="12">
        <v>53601710</v>
      </c>
      <c r="B83" s="13" t="s">
        <v>1361</v>
      </c>
      <c r="C83" s="50" t="s">
        <v>2</v>
      </c>
      <c r="D83" s="50" t="s">
        <v>76</v>
      </c>
      <c r="E83" s="51" t="s">
        <v>76</v>
      </c>
      <c r="F83" s="45" t="str">
        <f t="shared" si="1"/>
        <v>T</v>
      </c>
      <c r="G83" s="50" t="str">
        <f>VLOOKUP($A83,รหัสบัญชีตามหมวดบัญชี!$A$1:$D$1261,3,FALSE)</f>
        <v>C01</v>
      </c>
      <c r="H83" s="52" t="str">
        <f>VLOOKUP($A83,รหัสบัญชีตามหมวดบัญชี!$A$1:$D$1261,4,FALSE)</f>
        <v>ค่าใช้จ่ายตอบแทนแรงงาน</v>
      </c>
      <c r="I83" s="53">
        <v>53601710</v>
      </c>
      <c r="J83" s="54" t="s">
        <v>1362</v>
      </c>
      <c r="K83" s="55">
        <v>2958465</v>
      </c>
      <c r="L83" s="55">
        <v>1</v>
      </c>
      <c r="M83" s="55">
        <v>41715</v>
      </c>
      <c r="N83" s="13" t="s">
        <v>1361</v>
      </c>
      <c r="O83" s="13" t="s">
        <v>1362</v>
      </c>
      <c r="P83" s="13" t="s">
        <v>61</v>
      </c>
      <c r="Q83" s="13" t="s">
        <v>7</v>
      </c>
      <c r="R83" s="13" t="s">
        <v>3</v>
      </c>
      <c r="S83" s="13">
        <f>VLOOKUP(I83,'ผังบัญชี 3000'!$E$1:$I$5986,5,0)</f>
        <v>50211127</v>
      </c>
      <c r="T83" s="13" t="str">
        <f>VLOOKUP(I83,'ผังบัญชี 3000'!$E$1:$F$5986,2,0)</f>
        <v>ข-ค่าจ้าง OUTSOURCE - จ้างระยะสั้น</v>
      </c>
    </row>
    <row r="84" spans="1:20" x14ac:dyDescent="0.25">
      <c r="A84" s="12">
        <v>53601712</v>
      </c>
      <c r="B84" s="13" t="s">
        <v>1364</v>
      </c>
      <c r="C84" s="50" t="s">
        <v>2</v>
      </c>
      <c r="D84" s="50" t="s">
        <v>76</v>
      </c>
      <c r="E84" s="51" t="s">
        <v>76</v>
      </c>
      <c r="F84" s="45" t="str">
        <f t="shared" si="1"/>
        <v>T</v>
      </c>
      <c r="G84" s="50" t="str">
        <f>VLOOKUP($A84,รหัสบัญชีตามหมวดบัญชี!$A$1:$D$1261,3,FALSE)</f>
        <v>C01</v>
      </c>
      <c r="H84" s="52" t="str">
        <f>VLOOKUP($A84,รหัสบัญชีตามหมวดบัญชี!$A$1:$D$1261,4,FALSE)</f>
        <v>ค่าใช้จ่ายตอบแทนแรงงาน</v>
      </c>
      <c r="I84" s="53">
        <v>53601712</v>
      </c>
      <c r="J84" s="54" t="s">
        <v>1365</v>
      </c>
      <c r="K84" s="55">
        <v>2958465</v>
      </c>
      <c r="L84" s="55">
        <v>1</v>
      </c>
      <c r="M84" s="55">
        <v>45485</v>
      </c>
      <c r="N84" s="13" t="s">
        <v>1364</v>
      </c>
      <c r="O84" s="13" t="s">
        <v>1365</v>
      </c>
      <c r="P84" s="13" t="s">
        <v>127</v>
      </c>
      <c r="Q84" s="13" t="s">
        <v>7</v>
      </c>
      <c r="R84" s="13" t="s">
        <v>3</v>
      </c>
      <c r="S84" s="13">
        <f>VLOOKUP(I84,'ผังบัญชี 3000'!$E$1:$I$5986,5,0)</f>
        <v>50211146</v>
      </c>
      <c r="T84" s="13" t="str">
        <f>VLOOKUP(I84,'ผังบัญชี 3000'!$E$1:$F$5986,2,0)</f>
        <v>ข-ค่าจ้างเหมางาน OPERATION SUPPORT</v>
      </c>
    </row>
    <row r="85" spans="1:20" x14ac:dyDescent="0.25">
      <c r="A85" s="12">
        <v>53601801</v>
      </c>
      <c r="B85" s="13" t="s">
        <v>1367</v>
      </c>
      <c r="C85" s="50" t="s">
        <v>2</v>
      </c>
      <c r="D85" s="50" t="s">
        <v>76</v>
      </c>
      <c r="E85" s="51" t="s">
        <v>76</v>
      </c>
      <c r="F85" s="45" t="str">
        <f t="shared" si="1"/>
        <v>T</v>
      </c>
      <c r="G85" s="50" t="str">
        <f>VLOOKUP($A85,รหัสบัญชีตามหมวดบัญชี!$A$1:$D$1261,3,FALSE)</f>
        <v>C01</v>
      </c>
      <c r="H85" s="52" t="str">
        <f>VLOOKUP($A85,รหัสบัญชีตามหมวดบัญชี!$A$1:$D$1261,4,FALSE)</f>
        <v>ค่าใช้จ่ายตอบแทนแรงงาน</v>
      </c>
      <c r="I85" s="53">
        <v>53601801</v>
      </c>
      <c r="J85" s="54" t="s">
        <v>3439</v>
      </c>
      <c r="K85" s="55">
        <v>2958465</v>
      </c>
      <c r="L85" s="55">
        <v>1</v>
      </c>
      <c r="M85" s="55">
        <v>43998</v>
      </c>
      <c r="N85" s="13" t="s">
        <v>1368</v>
      </c>
      <c r="O85" s="13" t="s">
        <v>1369</v>
      </c>
      <c r="P85" s="13" t="s">
        <v>57</v>
      </c>
      <c r="Q85" s="13" t="s">
        <v>7</v>
      </c>
      <c r="R85" s="13" t="s">
        <v>3</v>
      </c>
      <c r="S85" s="13">
        <f>VLOOKUP(I85,'ผังบัญชี 3000'!$E$1:$I$5986,5,0)</f>
        <v>50211128</v>
      </c>
      <c r="T85" s="13" t="str">
        <f>VLOOKUP(I85,'ผังบัญชี 3000'!$E$1:$F$5986,2,0)</f>
        <v>ข-ค่าจ้าง-ผู้ปฏิบัติงานกลุ่ม Digital Service</v>
      </c>
    </row>
    <row r="86" spans="1:20" x14ac:dyDescent="0.25">
      <c r="A86" s="12">
        <v>53601802</v>
      </c>
      <c r="B86" s="13" t="s">
        <v>1371</v>
      </c>
      <c r="C86" s="50" t="s">
        <v>2</v>
      </c>
      <c r="D86" s="50" t="s">
        <v>76</v>
      </c>
      <c r="E86" s="51" t="s">
        <v>76</v>
      </c>
      <c r="F86" s="45" t="str">
        <f t="shared" si="1"/>
        <v>T</v>
      </c>
      <c r="G86" s="50" t="str">
        <f>VLOOKUP($A86,รหัสบัญชีตามหมวดบัญชี!$A$1:$D$1261,3,FALSE)</f>
        <v>C01</v>
      </c>
      <c r="H86" s="52" t="str">
        <f>VLOOKUP($A86,รหัสบัญชีตามหมวดบัญชี!$A$1:$D$1261,4,FALSE)</f>
        <v>ค่าใช้จ่ายตอบแทนแรงงาน</v>
      </c>
      <c r="I86" s="53">
        <v>53601802</v>
      </c>
      <c r="J86" s="54" t="s">
        <v>3440</v>
      </c>
      <c r="K86" s="55">
        <v>2958465</v>
      </c>
      <c r="L86" s="55">
        <v>1</v>
      </c>
      <c r="M86" s="55">
        <v>43998</v>
      </c>
      <c r="N86" s="13" t="s">
        <v>1371</v>
      </c>
      <c r="O86" s="13" t="s">
        <v>1372</v>
      </c>
      <c r="P86" s="13" t="s">
        <v>57</v>
      </c>
      <c r="Q86" s="13" t="s">
        <v>7</v>
      </c>
      <c r="R86" s="13" t="s">
        <v>3</v>
      </c>
      <c r="S86" s="13">
        <f>VLOOKUP(I86,'ผังบัญชี 3000'!$E$1:$I$5986,5,0)</f>
        <v>50211129</v>
      </c>
      <c r="T86" s="13" t="str">
        <f>VLOOKUP(I86,'ผังบัญชี 3000'!$E$1:$F$5986,2,0)</f>
        <v>ข-ค่าล่วงเวลา-ผู้ปฏิบัติงานกลุ่ม DIGITAL SERVICE</v>
      </c>
    </row>
    <row r="87" spans="1:20" x14ac:dyDescent="0.25">
      <c r="A87" s="12">
        <v>53601803</v>
      </c>
      <c r="B87" s="13" t="s">
        <v>1374</v>
      </c>
      <c r="C87" s="50" t="s">
        <v>2</v>
      </c>
      <c r="D87" s="50" t="s">
        <v>76</v>
      </c>
      <c r="E87" s="51" t="s">
        <v>76</v>
      </c>
      <c r="F87" s="45" t="str">
        <f t="shared" si="1"/>
        <v>T</v>
      </c>
      <c r="G87" s="50" t="str">
        <f>VLOOKUP($A87,รหัสบัญชีตามหมวดบัญชี!$A$1:$D$1261,3,FALSE)</f>
        <v>C01</v>
      </c>
      <c r="H87" s="52" t="str">
        <f>VLOOKUP($A87,รหัสบัญชีตามหมวดบัญชี!$A$1:$D$1261,4,FALSE)</f>
        <v>ค่าใช้จ่ายตอบแทนแรงงาน</v>
      </c>
      <c r="I87" s="53">
        <v>53601803</v>
      </c>
      <c r="J87" s="54" t="s">
        <v>3441</v>
      </c>
      <c r="K87" s="55">
        <v>2958465</v>
      </c>
      <c r="L87" s="55">
        <v>1</v>
      </c>
      <c r="M87" s="55">
        <v>43998</v>
      </c>
      <c r="N87" s="13" t="s">
        <v>1374</v>
      </c>
      <c r="O87" s="13" t="s">
        <v>1375</v>
      </c>
      <c r="P87" s="13" t="s">
        <v>57</v>
      </c>
      <c r="Q87" s="13" t="s">
        <v>7</v>
      </c>
      <c r="R87" s="13" t="s">
        <v>3</v>
      </c>
      <c r="S87" s="13">
        <f>VLOOKUP(I87,'ผังบัญชี 3000'!$E$1:$I$5986,5,0)</f>
        <v>50211130</v>
      </c>
      <c r="T87" s="13" t="str">
        <f>VLOOKUP(I87,'ผังบัญชี 3000'!$E$1:$F$5986,2,0)</f>
        <v>ข-เงินเพิ่มพิเศษ-ผู้ปฏิบัติงานกลุ่มDIGITAL SERVICE</v>
      </c>
    </row>
    <row r="88" spans="1:20" x14ac:dyDescent="0.25">
      <c r="A88" s="12">
        <v>53601899</v>
      </c>
      <c r="B88" s="13" t="s">
        <v>1377</v>
      </c>
      <c r="C88" s="50" t="s">
        <v>2</v>
      </c>
      <c r="D88" s="50" t="s">
        <v>76</v>
      </c>
      <c r="E88" s="51" t="s">
        <v>76</v>
      </c>
      <c r="F88" s="45" t="str">
        <f t="shared" si="1"/>
        <v>T</v>
      </c>
      <c r="G88" s="50" t="str">
        <f>VLOOKUP($A88,รหัสบัญชีตามหมวดบัญชี!$A$1:$D$1261,3,FALSE)</f>
        <v>C01</v>
      </c>
      <c r="H88" s="52" t="str">
        <f>VLOOKUP($A88,รหัสบัญชีตามหมวดบัญชี!$A$1:$D$1261,4,FALSE)</f>
        <v>ค่าใช้จ่ายตอบแทนแรงงาน</v>
      </c>
      <c r="I88" s="53">
        <v>53601899</v>
      </c>
      <c r="J88" s="54" t="s">
        <v>3442</v>
      </c>
      <c r="K88" s="55">
        <v>2958465</v>
      </c>
      <c r="L88" s="55">
        <v>1</v>
      </c>
      <c r="M88" s="55">
        <v>43998</v>
      </c>
      <c r="N88" s="13" t="s">
        <v>1378</v>
      </c>
      <c r="O88" s="13" t="s">
        <v>1379</v>
      </c>
      <c r="P88" s="13" t="s">
        <v>57</v>
      </c>
      <c r="Q88" s="13" t="s">
        <v>7</v>
      </c>
      <c r="R88" s="13" t="s">
        <v>3</v>
      </c>
      <c r="S88" s="13">
        <f>VLOOKUP(I88,'ผังบัญชี 3000'!$E$1:$I$5986,5,0)</f>
        <v>50211131</v>
      </c>
      <c r="T88" s="13" t="str">
        <f>VLOOKUP(I88,'ผังบัญชี 3000'!$E$1:$F$5986,2,0)</f>
        <v>ข-ค่าใช้จ่ายตอบแทนแรงงานอื่น-กลุ่ม DIGITAL SERVICE</v>
      </c>
    </row>
    <row r="89" spans="1:20" x14ac:dyDescent="0.25">
      <c r="A89" s="12">
        <v>53602114</v>
      </c>
      <c r="B89" s="13" t="s">
        <v>1420</v>
      </c>
      <c r="C89" s="50" t="s">
        <v>2</v>
      </c>
      <c r="D89" s="50" t="s">
        <v>76</v>
      </c>
      <c r="E89" s="51" t="s">
        <v>76</v>
      </c>
      <c r="F89" s="45" t="str">
        <f t="shared" si="1"/>
        <v>T</v>
      </c>
      <c r="G89" s="50" t="str">
        <f>VLOOKUP($A89,รหัสบัญชีตามหมวดบัญชี!$A$1:$D$1261,3,FALSE)</f>
        <v>C01</v>
      </c>
      <c r="H89" s="52" t="str">
        <f>VLOOKUP($A89,รหัสบัญชีตามหมวดบัญชี!$A$1:$D$1261,4,FALSE)</f>
        <v>ค่าใช้จ่ายตอบแทนแรงงาน</v>
      </c>
      <c r="I89" s="53">
        <v>53602114</v>
      </c>
      <c r="J89" s="54" t="s">
        <v>1421</v>
      </c>
      <c r="K89" s="55">
        <v>2958465</v>
      </c>
      <c r="L89" s="55">
        <v>1</v>
      </c>
      <c r="M89" s="55">
        <v>41906</v>
      </c>
      <c r="N89" s="13" t="s">
        <v>1420</v>
      </c>
      <c r="O89" s="13" t="s">
        <v>1421</v>
      </c>
      <c r="P89" s="13" t="s">
        <v>61</v>
      </c>
      <c r="Q89" s="13" t="s">
        <v>7</v>
      </c>
      <c r="R89" s="13" t="s">
        <v>3</v>
      </c>
      <c r="S89" s="13">
        <f>VLOOKUP(I89,'ผังบัญชี 3000'!$E$1:$I$5986,5,0)</f>
        <v>50211213</v>
      </c>
      <c r="T89" s="13" t="str">
        <f>VLOOKUP(I89,'ผังบัญชี 3000'!$E$1:$F$5986,2,0)</f>
        <v>ข-เงินตอบแทนความชอบในการทำงาน-พนักงาน</v>
      </c>
    </row>
    <row r="90" spans="1:20" x14ac:dyDescent="0.25">
      <c r="A90" s="12">
        <v>53602207</v>
      </c>
      <c r="B90" s="13" t="s">
        <v>1449</v>
      </c>
      <c r="C90" s="50" t="s">
        <v>2</v>
      </c>
      <c r="D90" s="50" t="s">
        <v>76</v>
      </c>
      <c r="E90" s="51" t="s">
        <v>76</v>
      </c>
      <c r="F90" s="45" t="str">
        <f t="shared" si="1"/>
        <v>T</v>
      </c>
      <c r="G90" s="50" t="str">
        <f>VLOOKUP($A90,รหัสบัญชีตามหมวดบัญชี!$A$1:$D$1261,3,FALSE)</f>
        <v>C01</v>
      </c>
      <c r="H90" s="52" t="str">
        <f>VLOOKUP($A90,รหัสบัญชีตามหมวดบัญชี!$A$1:$D$1261,4,FALSE)</f>
        <v>ค่าใช้จ่ายตอบแทนแรงงาน</v>
      </c>
      <c r="I90" s="53">
        <v>53602207</v>
      </c>
      <c r="J90" s="54" t="s">
        <v>1450</v>
      </c>
      <c r="K90" s="55">
        <v>2958465</v>
      </c>
      <c r="L90" s="55">
        <v>1</v>
      </c>
      <c r="M90" s="55">
        <v>42090</v>
      </c>
      <c r="N90" s="13" t="s">
        <v>1449</v>
      </c>
      <c r="O90" s="13" t="s">
        <v>1450</v>
      </c>
      <c r="P90" s="13" t="s">
        <v>61</v>
      </c>
      <c r="Q90" s="13" t="s">
        <v>7</v>
      </c>
      <c r="R90" s="13" t="s">
        <v>3</v>
      </c>
      <c r="S90" s="13">
        <f>VLOOKUP(I90,'ผังบัญชี 3000'!$E$1:$I$5986,5,0)</f>
        <v>50211220</v>
      </c>
      <c r="T90" s="13" t="str">
        <f>VLOOKUP(I90,'ผังบัญชี 3000'!$E$1:$F$5986,2,0)</f>
        <v>ข-เงินตอบแทนความชอบในการทำงาน-ลูกจ้าง</v>
      </c>
    </row>
    <row r="91" spans="1:20" x14ac:dyDescent="0.25">
      <c r="A91" s="12">
        <v>53602314</v>
      </c>
      <c r="B91" s="13" t="s">
        <v>1494</v>
      </c>
      <c r="C91" s="50" t="s">
        <v>2</v>
      </c>
      <c r="D91" s="50" t="s">
        <v>76</v>
      </c>
      <c r="E91" s="51" t="s">
        <v>76</v>
      </c>
      <c r="F91" s="45" t="str">
        <f t="shared" si="1"/>
        <v>T</v>
      </c>
      <c r="G91" s="50" t="str">
        <f>VLOOKUP($A91,รหัสบัญชีตามหมวดบัญชี!$A$1:$D$1261,3,FALSE)</f>
        <v>C01</v>
      </c>
      <c r="H91" s="52" t="str">
        <f>VLOOKUP($A91,รหัสบัญชีตามหมวดบัญชี!$A$1:$D$1261,4,FALSE)</f>
        <v>ค่าใช้จ่ายตอบแทนแรงงาน</v>
      </c>
      <c r="I91" s="53">
        <v>53602314</v>
      </c>
      <c r="J91" s="54" t="s">
        <v>1495</v>
      </c>
      <c r="K91" s="55">
        <v>2958465</v>
      </c>
      <c r="L91" s="55">
        <v>1</v>
      </c>
      <c r="M91" s="55">
        <v>41906</v>
      </c>
      <c r="N91" s="13" t="s">
        <v>1494</v>
      </c>
      <c r="O91" s="13" t="s">
        <v>1495</v>
      </c>
      <c r="P91" s="13" t="s">
        <v>61</v>
      </c>
      <c r="Q91" s="13" t="s">
        <v>7</v>
      </c>
      <c r="R91" s="13" t="s">
        <v>3</v>
      </c>
      <c r="S91" s="13">
        <f>VLOOKUP(I91,'ผังบัญชี 3000'!$E$1:$I$5986,5,0)</f>
        <v>50322032</v>
      </c>
      <c r="T91" s="13" t="str">
        <f>VLOOKUP(I91,'ผังบัญชี 3000'!$E$1:$F$5986,2,0)</f>
        <v>ข-เงินตอบแทนความชอบในการทำงาน-ผู้บริหาร</v>
      </c>
    </row>
    <row r="92" spans="1:20" x14ac:dyDescent="0.25">
      <c r="A92" s="12">
        <v>53602408</v>
      </c>
      <c r="B92" s="13" t="s">
        <v>1514</v>
      </c>
      <c r="C92" s="50" t="s">
        <v>2</v>
      </c>
      <c r="D92" s="50" t="s">
        <v>76</v>
      </c>
      <c r="E92" s="51" t="s">
        <v>76</v>
      </c>
      <c r="F92" s="45" t="str">
        <f t="shared" si="1"/>
        <v>T</v>
      </c>
      <c r="G92" s="50" t="str">
        <f>VLOOKUP($A92,รหัสบัญชีตามหมวดบัญชี!$A$1:$D$1261,3,FALSE)</f>
        <v>C01</v>
      </c>
      <c r="H92" s="52" t="str">
        <f>VLOOKUP($A92,รหัสบัญชีตามหมวดบัญชี!$A$1:$D$1261,4,FALSE)</f>
        <v>ค่าใช้จ่ายตอบแทนแรงงาน</v>
      </c>
      <c r="I92" s="53">
        <v>53602408</v>
      </c>
      <c r="J92" s="54" t="s">
        <v>3447</v>
      </c>
      <c r="K92" s="55">
        <v>2958465</v>
      </c>
      <c r="L92" s="55">
        <v>1</v>
      </c>
      <c r="M92" s="55">
        <v>41911</v>
      </c>
      <c r="N92" s="13" t="s">
        <v>1514</v>
      </c>
      <c r="O92" s="13" t="s">
        <v>1515</v>
      </c>
      <c r="P92" s="13" t="s">
        <v>61</v>
      </c>
      <c r="Q92" s="13" t="s">
        <v>7</v>
      </c>
      <c r="R92" s="13" t="s">
        <v>3</v>
      </c>
      <c r="S92" s="13">
        <f>VLOOKUP(I92,'ผังบัญชี 3000'!$E$1:$I$5986,5,0)</f>
        <v>50211226</v>
      </c>
      <c r="T92" s="13" t="str">
        <f>VLOOKUP(I92,'ผังบัญชี 3000'!$E$1:$F$5986,2,0)</f>
        <v>ข-เงินตอบแทนความชอบในการทำงาน-พนักงาน-ต้นทุนดอกเบี้ย</v>
      </c>
    </row>
    <row r="93" spans="1:20" x14ac:dyDescent="0.25">
      <c r="A93" s="12">
        <v>53602504</v>
      </c>
      <c r="B93" s="13" t="s">
        <v>1529</v>
      </c>
      <c r="C93" s="50" t="s">
        <v>2</v>
      </c>
      <c r="D93" s="50" t="s">
        <v>76</v>
      </c>
      <c r="E93" s="51" t="s">
        <v>76</v>
      </c>
      <c r="F93" s="45" t="str">
        <f t="shared" si="1"/>
        <v>T</v>
      </c>
      <c r="G93" s="50" t="str">
        <f>VLOOKUP($A93,รหัสบัญชีตามหมวดบัญชี!$A$1:$D$1261,3,FALSE)</f>
        <v>C01</v>
      </c>
      <c r="H93" s="52" t="str">
        <f>VLOOKUP($A93,รหัสบัญชีตามหมวดบัญชี!$A$1:$D$1261,4,FALSE)</f>
        <v>ค่าใช้จ่ายตอบแทนแรงงาน</v>
      </c>
      <c r="I93" s="53">
        <v>53602504</v>
      </c>
      <c r="J93" s="54" t="s">
        <v>3449</v>
      </c>
      <c r="K93" s="55">
        <v>2958465</v>
      </c>
      <c r="L93" s="55">
        <v>1</v>
      </c>
      <c r="M93" s="55">
        <v>42090</v>
      </c>
      <c r="N93" s="13" t="s">
        <v>1529</v>
      </c>
      <c r="O93" s="13" t="s">
        <v>1530</v>
      </c>
      <c r="P93" s="13" t="s">
        <v>61</v>
      </c>
      <c r="Q93" s="13" t="s">
        <v>7</v>
      </c>
      <c r="R93" s="13" t="s">
        <v>3</v>
      </c>
      <c r="S93" s="13">
        <f>VLOOKUP(I93,'ผังบัญชี 3000'!$E$1:$I$5986,5,0)</f>
        <v>50211230</v>
      </c>
      <c r="T93" s="13" t="str">
        <f>VLOOKUP(I93,'ผังบัญชี 3000'!$E$1:$F$5986,2,0)</f>
        <v>ข-เงินตอบแทนความชอบในการทำงาน-ลูกจ้าง-ต้นทุนดอกเบี้ย</v>
      </c>
    </row>
    <row r="94" spans="1:20" x14ac:dyDescent="0.25">
      <c r="A94" s="12">
        <v>53602608</v>
      </c>
      <c r="B94" s="13" t="s">
        <v>1547</v>
      </c>
      <c r="C94" s="50" t="s">
        <v>2</v>
      </c>
      <c r="D94" s="50" t="s">
        <v>76</v>
      </c>
      <c r="E94" s="51" t="s">
        <v>76</v>
      </c>
      <c r="F94" s="45" t="str">
        <f t="shared" si="1"/>
        <v>T</v>
      </c>
      <c r="G94" s="50" t="str">
        <f>VLOOKUP($A94,รหัสบัญชีตามหมวดบัญชี!$A$1:$D$1261,3,FALSE)</f>
        <v>C01</v>
      </c>
      <c r="H94" s="52" t="str">
        <f>VLOOKUP($A94,รหัสบัญชีตามหมวดบัญชี!$A$1:$D$1261,4,FALSE)</f>
        <v>ค่าใช้จ่ายตอบแทนแรงงาน</v>
      </c>
      <c r="I94" s="53">
        <v>53602608</v>
      </c>
      <c r="J94" s="54" t="s">
        <v>3453</v>
      </c>
      <c r="K94" s="55">
        <v>2958465</v>
      </c>
      <c r="L94" s="55">
        <v>1</v>
      </c>
      <c r="M94" s="55">
        <v>41911</v>
      </c>
      <c r="N94" s="13" t="s">
        <v>1547</v>
      </c>
      <c r="O94" s="13" t="s">
        <v>1548</v>
      </c>
      <c r="P94" s="13" t="s">
        <v>61</v>
      </c>
      <c r="Q94" s="13" t="s">
        <v>7</v>
      </c>
      <c r="R94" s="13" t="s">
        <v>3</v>
      </c>
      <c r="S94" s="13">
        <f>VLOOKUP(I94,'ผังบัญชี 3000'!$E$1:$I$5986,5,0)</f>
        <v>50322039</v>
      </c>
      <c r="T94" s="13" t="str">
        <f>VLOOKUP(I94,'ผังบัญชี 3000'!$E$1:$F$5986,2,0)</f>
        <v>ข-เงินตอบแทนความชอบในการทำงาน-ผู้บริหาร-ต้นทุนดอกเบี้ย</v>
      </c>
    </row>
    <row r="95" spans="1:20" x14ac:dyDescent="0.25">
      <c r="A95" s="12">
        <v>54132118</v>
      </c>
      <c r="B95" s="13" t="s">
        <v>1931</v>
      </c>
      <c r="C95" s="50" t="s">
        <v>2</v>
      </c>
      <c r="D95" s="50" t="s">
        <v>76</v>
      </c>
      <c r="E95" s="51" t="s">
        <v>76</v>
      </c>
      <c r="F95" s="45" t="str">
        <f t="shared" si="1"/>
        <v>T</v>
      </c>
      <c r="G95" s="50" t="str">
        <f>VLOOKUP($A95,รหัสบัญชีตามหมวดบัญชี!$A$1:$D$1261,3,FALSE)</f>
        <v>C01</v>
      </c>
      <c r="H95" s="52" t="str">
        <f>VLOOKUP($A95,รหัสบัญชีตามหมวดบัญชี!$A$1:$D$1261,4,FALSE)</f>
        <v>ค่าใช้จ่ายตอบแทนแรงงาน</v>
      </c>
      <c r="I95" s="53">
        <v>54132118</v>
      </c>
      <c r="J95" s="54" t="s">
        <v>1932</v>
      </c>
      <c r="K95" s="55">
        <v>2958465</v>
      </c>
      <c r="L95" s="55">
        <v>1</v>
      </c>
      <c r="M95" s="55">
        <v>44571</v>
      </c>
      <c r="N95" s="13" t="s">
        <v>1931</v>
      </c>
      <c r="O95" s="13" t="s">
        <v>1932</v>
      </c>
      <c r="P95" s="13" t="s">
        <v>229</v>
      </c>
      <c r="Q95" s="13" t="s">
        <v>7</v>
      </c>
      <c r="R95" s="13" t="s">
        <v>3</v>
      </c>
      <c r="S95" s="13">
        <f>VLOOKUP(I95,'ผังบัญชี 3000'!$E$1:$I$5986,5,0)</f>
        <v>50331008</v>
      </c>
      <c r="T95" s="13" t="str">
        <f>VLOOKUP(I95,'ผังบัญชี 3000'!$E$1:$F$5986,2,0)</f>
        <v>บ-เงินเดือนและค่าจ้าง-ดาวเทียม</v>
      </c>
    </row>
    <row r="96" spans="1:20" x14ac:dyDescent="0.25">
      <c r="A96" s="12">
        <v>54601101</v>
      </c>
      <c r="B96" s="13" t="s">
        <v>1961</v>
      </c>
      <c r="C96" s="50" t="s">
        <v>2</v>
      </c>
      <c r="D96" s="50" t="s">
        <v>76</v>
      </c>
      <c r="E96" s="51" t="s">
        <v>76</v>
      </c>
      <c r="F96" s="45" t="str">
        <f t="shared" si="1"/>
        <v>T</v>
      </c>
      <c r="G96" s="50" t="str">
        <f>VLOOKUP($A96,รหัสบัญชีตามหมวดบัญชี!$A$1:$D$1261,3,FALSE)</f>
        <v>C01</v>
      </c>
      <c r="H96" s="52" t="str">
        <f>VLOOKUP($A96,รหัสบัญชีตามหมวดบัญชี!$A$1:$D$1261,4,FALSE)</f>
        <v>ค่าใช้จ่ายตอบแทนแรงงาน</v>
      </c>
      <c r="I96" s="53">
        <v>54601101</v>
      </c>
      <c r="J96" s="54" t="s">
        <v>1961</v>
      </c>
      <c r="K96" s="55">
        <v>2958465</v>
      </c>
      <c r="L96" s="55">
        <v>1</v>
      </c>
      <c r="M96" s="55">
        <v>40844</v>
      </c>
      <c r="N96" s="13" t="s">
        <v>1961</v>
      </c>
      <c r="O96" s="13" t="s">
        <v>1961</v>
      </c>
      <c r="P96" s="13" t="s">
        <v>6</v>
      </c>
      <c r="Q96" s="13" t="s">
        <v>7</v>
      </c>
      <c r="R96" s="13" t="s">
        <v>3</v>
      </c>
      <c r="S96" s="13">
        <f>VLOOKUP(I96,'ผังบัญชี 3000'!$E$1:$I$5986,5,0)</f>
        <v>50311101</v>
      </c>
      <c r="T96" s="13" t="str">
        <f>VLOOKUP(I96,'ผังบัญชี 3000'!$E$1:$F$5986,2,0)</f>
        <v>เงินเดือนพนักงาน</v>
      </c>
    </row>
    <row r="97" spans="1:20" x14ac:dyDescent="0.25">
      <c r="A97" s="12">
        <v>54601102</v>
      </c>
      <c r="B97" s="13" t="s">
        <v>1963</v>
      </c>
      <c r="C97" s="50" t="s">
        <v>2</v>
      </c>
      <c r="D97" s="50" t="s">
        <v>76</v>
      </c>
      <c r="E97" s="51" t="s">
        <v>76</v>
      </c>
      <c r="F97" s="45" t="str">
        <f t="shared" si="1"/>
        <v>T</v>
      </c>
      <c r="G97" s="50" t="str">
        <f>VLOOKUP($A97,รหัสบัญชีตามหมวดบัญชี!$A$1:$D$1261,3,FALSE)</f>
        <v>C01</v>
      </c>
      <c r="H97" s="52" t="str">
        <f>VLOOKUP($A97,รหัสบัญชีตามหมวดบัญชี!$A$1:$D$1261,4,FALSE)</f>
        <v>ค่าใช้จ่ายตอบแทนแรงงาน</v>
      </c>
      <c r="I97" s="53">
        <v>54601102</v>
      </c>
      <c r="J97" s="54" t="s">
        <v>1964</v>
      </c>
      <c r="K97" s="55">
        <v>2958465</v>
      </c>
      <c r="L97" s="55">
        <v>1</v>
      </c>
      <c r="M97" s="55">
        <v>40844</v>
      </c>
      <c r="N97" s="13" t="s">
        <v>1963</v>
      </c>
      <c r="O97" s="13" t="s">
        <v>1964</v>
      </c>
      <c r="P97" s="13" t="s">
        <v>6</v>
      </c>
      <c r="Q97" s="13" t="s">
        <v>7</v>
      </c>
      <c r="R97" s="13" t="s">
        <v>3</v>
      </c>
      <c r="S97" s="13">
        <f>VLOOKUP(I97,'ผังบัญชี 3000'!$E$1:$I$5986,5,0)</f>
        <v>50311102</v>
      </c>
      <c r="T97" s="13" t="str">
        <f>VLOOKUP(I97,'ผังบัญชี 3000'!$E$1:$F$5986,2,0)</f>
        <v>บ-ค่าล่วงเวลา-พนักงาน</v>
      </c>
    </row>
    <row r="98" spans="1:20" x14ac:dyDescent="0.25">
      <c r="A98" s="12">
        <v>54601103</v>
      </c>
      <c r="B98" s="13" t="s">
        <v>1966</v>
      </c>
      <c r="C98" s="50" t="s">
        <v>2</v>
      </c>
      <c r="D98" s="50" t="s">
        <v>76</v>
      </c>
      <c r="E98" s="51" t="s">
        <v>76</v>
      </c>
      <c r="F98" s="45" t="str">
        <f t="shared" si="1"/>
        <v>T</v>
      </c>
      <c r="G98" s="50" t="str">
        <f>VLOOKUP($A98,รหัสบัญชีตามหมวดบัญชี!$A$1:$D$1261,3,FALSE)</f>
        <v>C01</v>
      </c>
      <c r="H98" s="52" t="str">
        <f>VLOOKUP($A98,รหัสบัญชีตามหมวดบัญชี!$A$1:$D$1261,4,FALSE)</f>
        <v>ค่าใช้จ่ายตอบแทนแรงงาน</v>
      </c>
      <c r="I98" s="53">
        <v>54601103</v>
      </c>
      <c r="J98" s="54" t="s">
        <v>1967</v>
      </c>
      <c r="K98" s="55">
        <v>2958465</v>
      </c>
      <c r="L98" s="55">
        <v>1</v>
      </c>
      <c r="M98" s="55">
        <v>40844</v>
      </c>
      <c r="N98" s="13" t="s">
        <v>1966</v>
      </c>
      <c r="O98" s="13" t="s">
        <v>1967</v>
      </c>
      <c r="P98" s="13" t="s">
        <v>6</v>
      </c>
      <c r="Q98" s="13" t="s">
        <v>7</v>
      </c>
      <c r="R98" s="13" t="s">
        <v>3</v>
      </c>
      <c r="S98" s="13">
        <f>VLOOKUP(I98,'ผังบัญชี 3000'!$E$1:$I$5986,5,0)</f>
        <v>50311103</v>
      </c>
      <c r="T98" s="13" t="str">
        <f>VLOOKUP(I98,'ผังบัญชี 3000'!$E$1:$F$5986,2,0)</f>
        <v>บ-เงินเพิ่มพิเศษ-พนักงาน</v>
      </c>
    </row>
    <row r="99" spans="1:20" x14ac:dyDescent="0.25">
      <c r="A99" s="12">
        <v>54601104</v>
      </c>
      <c r="B99" s="13" t="s">
        <v>1969</v>
      </c>
      <c r="C99" s="50" t="s">
        <v>2</v>
      </c>
      <c r="D99" s="50" t="s">
        <v>76</v>
      </c>
      <c r="E99" s="51" t="s">
        <v>76</v>
      </c>
      <c r="F99" s="45" t="str">
        <f t="shared" si="1"/>
        <v>T</v>
      </c>
      <c r="G99" s="50" t="str">
        <f>VLOOKUP($A99,รหัสบัญชีตามหมวดบัญชี!$A$1:$D$1261,3,FALSE)</f>
        <v>C01</v>
      </c>
      <c r="H99" s="52" t="str">
        <f>VLOOKUP($A99,รหัสบัญชีตามหมวดบัญชี!$A$1:$D$1261,4,FALSE)</f>
        <v>ค่าใช้จ่ายตอบแทนแรงงาน</v>
      </c>
      <c r="I99" s="53">
        <v>54601104</v>
      </c>
      <c r="J99" s="54" t="s">
        <v>3519</v>
      </c>
      <c r="K99" s="55">
        <v>2958465</v>
      </c>
      <c r="L99" s="55">
        <v>1</v>
      </c>
      <c r="M99" s="55">
        <v>40844</v>
      </c>
      <c r="N99" s="13" t="s">
        <v>1969</v>
      </c>
      <c r="O99" s="13" t="s">
        <v>1970</v>
      </c>
      <c r="P99" s="13" t="s">
        <v>6</v>
      </c>
      <c r="Q99" s="13" t="s">
        <v>7</v>
      </c>
      <c r="R99" s="13" t="s">
        <v>3</v>
      </c>
      <c r="S99" s="13">
        <f>VLOOKUP(I99,'ผังบัญชี 3000'!$E$1:$I$5986,5,0)</f>
        <v>50311104</v>
      </c>
      <c r="T99" s="13" t="str">
        <f>VLOOKUP(I99,'ผังบัญชี 3000'!$E$1:$F$5986,2,0)</f>
        <v>บ-เงินตอบแทนพิเศษเงินเดือนเต็มขั้นสูง-พนักงาน</v>
      </c>
    </row>
    <row r="100" spans="1:20" x14ac:dyDescent="0.25">
      <c r="A100" s="12">
        <v>54601105</v>
      </c>
      <c r="B100" s="13" t="s">
        <v>1972</v>
      </c>
      <c r="C100" s="50" t="s">
        <v>2</v>
      </c>
      <c r="D100" s="50" t="s">
        <v>76</v>
      </c>
      <c r="E100" s="51" t="s">
        <v>76</v>
      </c>
      <c r="F100" s="45" t="str">
        <f t="shared" si="1"/>
        <v>T</v>
      </c>
      <c r="G100" s="50" t="str">
        <f>VLOOKUP($A100,รหัสบัญชีตามหมวดบัญชี!$A$1:$D$1261,3,FALSE)</f>
        <v>C01</v>
      </c>
      <c r="H100" s="52" t="str">
        <f>VLOOKUP($A100,รหัสบัญชีตามหมวดบัญชี!$A$1:$D$1261,4,FALSE)</f>
        <v>ค่าใช้จ่ายตอบแทนแรงงาน</v>
      </c>
      <c r="I100" s="53">
        <v>54601105</v>
      </c>
      <c r="J100" s="54" t="s">
        <v>1973</v>
      </c>
      <c r="K100" s="55">
        <v>2958465</v>
      </c>
      <c r="L100" s="55">
        <v>1</v>
      </c>
      <c r="M100" s="55">
        <v>40844</v>
      </c>
      <c r="N100" s="13" t="s">
        <v>1972</v>
      </c>
      <c r="O100" s="13" t="s">
        <v>1973</v>
      </c>
      <c r="P100" s="13" t="s">
        <v>6</v>
      </c>
      <c r="Q100" s="13" t="s">
        <v>7</v>
      </c>
      <c r="R100" s="13" t="s">
        <v>3</v>
      </c>
      <c r="S100" s="13">
        <f>VLOOKUP(I100,'ผังบัญชี 3000'!$E$1:$I$5986,5,0)</f>
        <v>50311105</v>
      </c>
      <c r="T100" s="13" t="str">
        <f>VLOOKUP(I100,'ผังบัญชี 3000'!$E$1:$F$5986,2,0)</f>
        <v>เงินประจำตำแหน่งและเงินประจำตำแหน่งวิชาชีพอื่น-บริหาร</v>
      </c>
    </row>
    <row r="101" spans="1:20" x14ac:dyDescent="0.25">
      <c r="A101" s="12">
        <v>54601106</v>
      </c>
      <c r="B101" s="13" t="s">
        <v>1975</v>
      </c>
      <c r="C101" s="50" t="s">
        <v>2</v>
      </c>
      <c r="D101" s="50" t="s">
        <v>76</v>
      </c>
      <c r="E101" s="51" t="s">
        <v>76</v>
      </c>
      <c r="F101" s="45" t="str">
        <f t="shared" si="1"/>
        <v>T</v>
      </c>
      <c r="G101" s="50" t="str">
        <f>VLOOKUP($A101,รหัสบัญชีตามหมวดบัญชี!$A$1:$D$1261,3,FALSE)</f>
        <v>C01</v>
      </c>
      <c r="H101" s="52" t="str">
        <f>VLOOKUP($A101,รหัสบัญชีตามหมวดบัญชี!$A$1:$D$1261,4,FALSE)</f>
        <v>ค่าใช้จ่ายตอบแทนแรงงาน</v>
      </c>
      <c r="I101" s="53">
        <v>54601106</v>
      </c>
      <c r="J101" s="54" t="s">
        <v>1975</v>
      </c>
      <c r="K101" s="55">
        <v>2958465</v>
      </c>
      <c r="L101" s="55">
        <v>1</v>
      </c>
      <c r="M101" s="55">
        <v>40844</v>
      </c>
      <c r="N101" s="13" t="s">
        <v>1975</v>
      </c>
      <c r="O101" s="13" t="s">
        <v>1975</v>
      </c>
      <c r="P101" s="13" t="s">
        <v>6</v>
      </c>
      <c r="Q101" s="13" t="s">
        <v>7</v>
      </c>
      <c r="R101" s="13" t="s">
        <v>3</v>
      </c>
      <c r="S101" s="13">
        <f>VLOOKUP(I101,'ผังบัญชี 3000'!$E$1:$I$5986,5,0)</f>
        <v>50311106</v>
      </c>
      <c r="T101" s="13" t="str">
        <f>VLOOKUP(I101,'ผังบัญชี 3000'!$E$1:$F$5986,2,0)</f>
        <v>โบนัสพนักงาน-บริหาร</v>
      </c>
    </row>
    <row r="102" spans="1:20" x14ac:dyDescent="0.25">
      <c r="A102" s="12">
        <v>54601108</v>
      </c>
      <c r="B102" s="13" t="s">
        <v>1980</v>
      </c>
      <c r="C102" s="50" t="s">
        <v>2</v>
      </c>
      <c r="D102" s="50" t="s">
        <v>76</v>
      </c>
      <c r="E102" s="51" t="s">
        <v>76</v>
      </c>
      <c r="F102" s="45" t="str">
        <f t="shared" si="1"/>
        <v>T</v>
      </c>
      <c r="G102" s="50" t="str">
        <f>VLOOKUP($A102,รหัสบัญชีตามหมวดบัญชี!$A$1:$D$1261,3,FALSE)</f>
        <v>C01</v>
      </c>
      <c r="H102" s="52" t="str">
        <f>VLOOKUP($A102,รหัสบัญชีตามหมวดบัญชี!$A$1:$D$1261,4,FALSE)</f>
        <v>ค่าใช้จ่ายตอบแทนแรงงาน</v>
      </c>
      <c r="I102" s="53">
        <v>54601108</v>
      </c>
      <c r="J102" s="54" t="s">
        <v>1981</v>
      </c>
      <c r="K102" s="55">
        <v>2958465</v>
      </c>
      <c r="L102" s="55">
        <v>1</v>
      </c>
      <c r="M102" s="55">
        <v>40844</v>
      </c>
      <c r="N102" s="13" t="s">
        <v>1980</v>
      </c>
      <c r="O102" s="13" t="s">
        <v>1981</v>
      </c>
      <c r="P102" s="13" t="s">
        <v>6</v>
      </c>
      <c r="Q102" s="13" t="s">
        <v>7</v>
      </c>
      <c r="R102" s="13" t="s">
        <v>3</v>
      </c>
      <c r="S102" s="13">
        <f>VLOOKUP(I102,'ผังบัญชี 3000'!$E$1:$I$5986,5,0)</f>
        <v>50311108</v>
      </c>
      <c r="T102" s="13" t="str">
        <f>VLOOKUP(I102,'ผังบัญชี 3000'!$E$1:$F$5986,2,0)</f>
        <v>เงินช่วยเหลือค่าครองชีพพนักงาน</v>
      </c>
    </row>
    <row r="103" spans="1:20" x14ac:dyDescent="0.25">
      <c r="A103" s="12">
        <v>54601109</v>
      </c>
      <c r="B103" s="13" t="s">
        <v>1983</v>
      </c>
      <c r="C103" s="50" t="s">
        <v>2</v>
      </c>
      <c r="D103" s="50" t="s">
        <v>76</v>
      </c>
      <c r="E103" s="51" t="s">
        <v>76</v>
      </c>
      <c r="F103" s="45" t="str">
        <f t="shared" si="1"/>
        <v>T</v>
      </c>
      <c r="G103" s="50" t="str">
        <f>VLOOKUP($A103,รหัสบัญชีตามหมวดบัญชี!$A$1:$D$1261,3,FALSE)</f>
        <v>C01</v>
      </c>
      <c r="H103" s="52" t="str">
        <f>VLOOKUP($A103,รหัสบัญชีตามหมวดบัญชี!$A$1:$D$1261,4,FALSE)</f>
        <v>ค่าใช้จ่ายตอบแทนแรงงาน</v>
      </c>
      <c r="I103" s="53">
        <v>54601109</v>
      </c>
      <c r="J103" s="54" t="s">
        <v>1984</v>
      </c>
      <c r="K103" s="55">
        <v>2958465</v>
      </c>
      <c r="L103" s="55">
        <v>1</v>
      </c>
      <c r="M103" s="55">
        <v>40844</v>
      </c>
      <c r="N103" s="13" t="s">
        <v>1983</v>
      </c>
      <c r="O103" s="13" t="s">
        <v>1984</v>
      </c>
      <c r="P103" s="13" t="s">
        <v>6</v>
      </c>
      <c r="Q103" s="13" t="s">
        <v>7</v>
      </c>
      <c r="R103" s="13" t="s">
        <v>3</v>
      </c>
      <c r="S103" s="13">
        <f>VLOOKUP(I103,'ผังบัญชี 3000'!$E$1:$I$5986,5,0)</f>
        <v>50311109</v>
      </c>
      <c r="T103" s="13" t="str">
        <f>VLOOKUP(I103,'ผังบัญชี 3000'!$E$1:$F$5986,2,0)</f>
        <v>บ-ค่าเบี้ยประชุม-พนักงาน</v>
      </c>
    </row>
    <row r="104" spans="1:20" x14ac:dyDescent="0.25">
      <c r="A104" s="12">
        <v>54601110</v>
      </c>
      <c r="B104" s="13" t="s">
        <v>1986</v>
      </c>
      <c r="C104" s="50" t="s">
        <v>2</v>
      </c>
      <c r="D104" s="50" t="s">
        <v>76</v>
      </c>
      <c r="E104" s="51" t="s">
        <v>76</v>
      </c>
      <c r="F104" s="45" t="str">
        <f t="shared" si="1"/>
        <v>T</v>
      </c>
      <c r="G104" s="50" t="str">
        <f>VLOOKUP($A104,รหัสบัญชีตามหมวดบัญชี!$A$1:$D$1261,3,FALSE)</f>
        <v>C01</v>
      </c>
      <c r="H104" s="52" t="str">
        <f>VLOOKUP($A104,รหัสบัญชีตามหมวดบัญชี!$A$1:$D$1261,4,FALSE)</f>
        <v>ค่าใช้จ่ายตอบแทนแรงงาน</v>
      </c>
      <c r="I104" s="53">
        <v>54601110</v>
      </c>
      <c r="J104" s="54" t="s">
        <v>1987</v>
      </c>
      <c r="K104" s="55">
        <v>2958465</v>
      </c>
      <c r="L104" s="55">
        <v>1</v>
      </c>
      <c r="M104" s="55">
        <v>41971</v>
      </c>
      <c r="N104" s="13" t="s">
        <v>1986</v>
      </c>
      <c r="O104" s="13" t="s">
        <v>1987</v>
      </c>
      <c r="P104" s="13" t="s">
        <v>61</v>
      </c>
      <c r="Q104" s="13" t="s">
        <v>7</v>
      </c>
      <c r="R104" s="13" t="s">
        <v>3</v>
      </c>
      <c r="S104" s="13">
        <f>VLOOKUP(I104,'ผังบัญชี 3000'!$E$1:$I$5986,5,0)</f>
        <v>50311110</v>
      </c>
      <c r="T104" s="13" t="str">
        <f>VLOOKUP(I104,'ผังบัญชี 3000'!$E$1:$F$5986,2,0)</f>
        <v>บ-ค่าวันหยุดพักผ่อน-ผู้เกษียณ-พนักงาน</v>
      </c>
    </row>
    <row r="105" spans="1:20" x14ac:dyDescent="0.25">
      <c r="A105" s="12">
        <v>54601199</v>
      </c>
      <c r="B105" s="13" t="s">
        <v>1998</v>
      </c>
      <c r="C105" s="50" t="s">
        <v>2</v>
      </c>
      <c r="D105" s="50" t="s">
        <v>76</v>
      </c>
      <c r="E105" s="51" t="s">
        <v>76</v>
      </c>
      <c r="F105" s="45" t="str">
        <f t="shared" si="1"/>
        <v>T</v>
      </c>
      <c r="G105" s="50" t="str">
        <f>VLOOKUP($A105,รหัสบัญชีตามหมวดบัญชี!$A$1:$D$1261,3,FALSE)</f>
        <v>C01</v>
      </c>
      <c r="H105" s="52" t="str">
        <f>VLOOKUP($A105,รหัสบัญชีตามหมวดบัญชี!$A$1:$D$1261,4,FALSE)</f>
        <v>ค่าใช้จ่ายตอบแทนแรงงาน</v>
      </c>
      <c r="I105" s="53">
        <v>54601199</v>
      </c>
      <c r="J105" s="54" t="s">
        <v>1999</v>
      </c>
      <c r="K105" s="55">
        <v>2958465</v>
      </c>
      <c r="L105" s="55">
        <v>1</v>
      </c>
      <c r="M105" s="55">
        <v>40844</v>
      </c>
      <c r="N105" s="13" t="s">
        <v>1998</v>
      </c>
      <c r="O105" s="13" t="s">
        <v>1999</v>
      </c>
      <c r="P105" s="13" t="s">
        <v>6</v>
      </c>
      <c r="Q105" s="13" t="s">
        <v>7</v>
      </c>
      <c r="R105" s="13" t="s">
        <v>3</v>
      </c>
      <c r="S105" s="13">
        <f>VLOOKUP(I105,'ผังบัญชี 3000'!$E$1:$I$5986,5,0)</f>
        <v>50311111</v>
      </c>
      <c r="T105" s="13" t="str">
        <f>VLOOKUP(I105,'ผังบัญชี 3000'!$E$1:$F$5986,2,0)</f>
        <v>บ-ค่าใช้จ่ายตอบแทนแรงงานอื่น-พนักงาน</v>
      </c>
    </row>
    <row r="106" spans="1:20" x14ac:dyDescent="0.25">
      <c r="A106" s="12">
        <v>54601201</v>
      </c>
      <c r="B106" s="13" t="s">
        <v>2001</v>
      </c>
      <c r="C106" s="50" t="s">
        <v>2</v>
      </c>
      <c r="D106" s="50" t="s">
        <v>76</v>
      </c>
      <c r="E106" s="51" t="s">
        <v>76</v>
      </c>
      <c r="F106" s="45" t="str">
        <f t="shared" si="1"/>
        <v>T</v>
      </c>
      <c r="G106" s="50" t="str">
        <f>VLOOKUP($A106,รหัสบัญชีตามหมวดบัญชี!$A$1:$D$1261,3,FALSE)</f>
        <v>C01</v>
      </c>
      <c r="H106" s="52" t="str">
        <f>VLOOKUP($A106,รหัสบัญชีตามหมวดบัญชี!$A$1:$D$1261,4,FALSE)</f>
        <v>ค่าใช้จ่ายตอบแทนแรงงาน</v>
      </c>
      <c r="I106" s="53">
        <v>54601201</v>
      </c>
      <c r="J106" s="54" t="s">
        <v>2002</v>
      </c>
      <c r="K106" s="55">
        <v>2958465</v>
      </c>
      <c r="L106" s="55">
        <v>1</v>
      </c>
      <c r="M106" s="55">
        <v>40844</v>
      </c>
      <c r="N106" s="13" t="s">
        <v>2001</v>
      </c>
      <c r="O106" s="13" t="s">
        <v>2002</v>
      </c>
      <c r="P106" s="13" t="s">
        <v>6</v>
      </c>
      <c r="Q106" s="13" t="s">
        <v>7</v>
      </c>
      <c r="R106" s="13" t="s">
        <v>3</v>
      </c>
      <c r="S106" s="13">
        <f>VLOOKUP(I106,'ผังบัญชี 3000'!$E$1:$I$5986,5,0)</f>
        <v>50311112</v>
      </c>
      <c r="T106" s="13" t="str">
        <f>VLOOKUP(I106,'ผังบัญชี 3000'!$E$1:$F$5986,2,0)</f>
        <v>บ-ค่าจ้าง-ลูกจ้าง</v>
      </c>
    </row>
    <row r="107" spans="1:20" x14ac:dyDescent="0.25">
      <c r="A107" s="12">
        <v>54601202</v>
      </c>
      <c r="B107" s="13" t="s">
        <v>2004</v>
      </c>
      <c r="C107" s="50" t="s">
        <v>2</v>
      </c>
      <c r="D107" s="50" t="s">
        <v>76</v>
      </c>
      <c r="E107" s="51" t="s">
        <v>76</v>
      </c>
      <c r="F107" s="45" t="str">
        <f t="shared" si="1"/>
        <v>T</v>
      </c>
      <c r="G107" s="50" t="str">
        <f>VLOOKUP($A107,รหัสบัญชีตามหมวดบัญชี!$A$1:$D$1261,3,FALSE)</f>
        <v>C01</v>
      </c>
      <c r="H107" s="52" t="str">
        <f>VLOOKUP($A107,รหัสบัญชีตามหมวดบัญชี!$A$1:$D$1261,4,FALSE)</f>
        <v>ค่าใช้จ่ายตอบแทนแรงงาน</v>
      </c>
      <c r="I107" s="53">
        <v>54601202</v>
      </c>
      <c r="J107" s="54" t="s">
        <v>2005</v>
      </c>
      <c r="K107" s="55">
        <v>2958465</v>
      </c>
      <c r="L107" s="55">
        <v>1</v>
      </c>
      <c r="M107" s="55">
        <v>40844</v>
      </c>
      <c r="N107" s="13" t="s">
        <v>2004</v>
      </c>
      <c r="O107" s="13" t="s">
        <v>2005</v>
      </c>
      <c r="P107" s="13" t="s">
        <v>6</v>
      </c>
      <c r="Q107" s="13" t="s">
        <v>7</v>
      </c>
      <c r="R107" s="13" t="s">
        <v>3</v>
      </c>
      <c r="S107" s="13">
        <f>VLOOKUP(I107,'ผังบัญชี 3000'!$E$1:$I$5986,5,0)</f>
        <v>50311113</v>
      </c>
      <c r="T107" s="13" t="str">
        <f>VLOOKUP(I107,'ผังบัญชี 3000'!$E$1:$F$5986,2,0)</f>
        <v>บ-ค่าล่วงเวลา-ลูกจ้าง</v>
      </c>
    </row>
    <row r="108" spans="1:20" x14ac:dyDescent="0.25">
      <c r="A108" s="12">
        <v>54601203</v>
      </c>
      <c r="B108" s="13" t="s">
        <v>2007</v>
      </c>
      <c r="C108" s="50" t="s">
        <v>2</v>
      </c>
      <c r="D108" s="50" t="s">
        <v>76</v>
      </c>
      <c r="E108" s="51" t="s">
        <v>76</v>
      </c>
      <c r="F108" s="45" t="str">
        <f t="shared" si="1"/>
        <v>T</v>
      </c>
      <c r="G108" s="50" t="str">
        <f>VLOOKUP($A108,รหัสบัญชีตามหมวดบัญชี!$A$1:$D$1261,3,FALSE)</f>
        <v>C01</v>
      </c>
      <c r="H108" s="52" t="str">
        <f>VLOOKUP($A108,รหัสบัญชีตามหมวดบัญชี!$A$1:$D$1261,4,FALSE)</f>
        <v>ค่าใช้จ่ายตอบแทนแรงงาน</v>
      </c>
      <c r="I108" s="53">
        <v>54601203</v>
      </c>
      <c r="J108" s="54" t="s">
        <v>2008</v>
      </c>
      <c r="K108" s="55">
        <v>2958465</v>
      </c>
      <c r="L108" s="55">
        <v>1</v>
      </c>
      <c r="M108" s="55">
        <v>40844</v>
      </c>
      <c r="N108" s="13" t="s">
        <v>2007</v>
      </c>
      <c r="O108" s="13" t="s">
        <v>2008</v>
      </c>
      <c r="P108" s="13" t="s">
        <v>6</v>
      </c>
      <c r="Q108" s="13" t="s">
        <v>7</v>
      </c>
      <c r="R108" s="13" t="s">
        <v>3</v>
      </c>
      <c r="S108" s="13">
        <f>VLOOKUP(I108,'ผังบัญชี 3000'!$E$1:$I$5986,5,0)</f>
        <v>50311114</v>
      </c>
      <c r="T108" s="13" t="str">
        <f>VLOOKUP(I108,'ผังบัญชี 3000'!$E$1:$F$5986,2,0)</f>
        <v>บ-เงินเพิ่มพิเศษ-ลูกจ้าง</v>
      </c>
    </row>
    <row r="109" spans="1:20" x14ac:dyDescent="0.25">
      <c r="A109" s="12">
        <v>54601204</v>
      </c>
      <c r="B109" s="13" t="s">
        <v>2010</v>
      </c>
      <c r="C109" s="50" t="s">
        <v>2</v>
      </c>
      <c r="D109" s="50" t="s">
        <v>76</v>
      </c>
      <c r="E109" s="51" t="s">
        <v>76</v>
      </c>
      <c r="F109" s="45" t="str">
        <f t="shared" si="1"/>
        <v>T</v>
      </c>
      <c r="G109" s="50" t="str">
        <f>VLOOKUP($A109,รหัสบัญชีตามหมวดบัญชี!$A$1:$D$1261,3,FALSE)</f>
        <v>C01</v>
      </c>
      <c r="H109" s="52" t="str">
        <f>VLOOKUP($A109,รหัสบัญชีตามหมวดบัญชี!$A$1:$D$1261,4,FALSE)</f>
        <v>ค่าใช้จ่ายตอบแทนแรงงาน</v>
      </c>
      <c r="I109" s="53">
        <v>54601204</v>
      </c>
      <c r="J109" s="54" t="s">
        <v>2010</v>
      </c>
      <c r="K109" s="55">
        <v>2958465</v>
      </c>
      <c r="L109" s="55">
        <v>1</v>
      </c>
      <c r="M109" s="55">
        <v>40844</v>
      </c>
      <c r="N109" s="13" t="s">
        <v>2010</v>
      </c>
      <c r="O109" s="13" t="s">
        <v>2010</v>
      </c>
      <c r="P109" s="13" t="s">
        <v>6</v>
      </c>
      <c r="Q109" s="13" t="s">
        <v>7</v>
      </c>
      <c r="R109" s="13" t="s">
        <v>3</v>
      </c>
      <c r="S109" s="13">
        <f>VLOOKUP(I109,'ผังบัญชี 3000'!$E$1:$I$5986,5,0)</f>
        <v>50311115</v>
      </c>
      <c r="T109" s="13" t="str">
        <f>VLOOKUP(I109,'ผังบัญชี 3000'!$E$1:$F$5986,2,0)</f>
        <v>บ-โบนัส-ลูกจ้าง</v>
      </c>
    </row>
    <row r="110" spans="1:20" x14ac:dyDescent="0.25">
      <c r="A110" s="12">
        <v>54601205</v>
      </c>
      <c r="B110" s="13" t="s">
        <v>2012</v>
      </c>
      <c r="C110" s="50" t="s">
        <v>2</v>
      </c>
      <c r="D110" s="50" t="s">
        <v>76</v>
      </c>
      <c r="E110" s="51" t="s">
        <v>76</v>
      </c>
      <c r="F110" s="45" t="str">
        <f t="shared" si="1"/>
        <v>T</v>
      </c>
      <c r="G110" s="50" t="str">
        <f>VLOOKUP($A110,รหัสบัญชีตามหมวดบัญชี!$A$1:$D$1261,3,FALSE)</f>
        <v>C01</v>
      </c>
      <c r="H110" s="52" t="str">
        <f>VLOOKUP($A110,รหัสบัญชีตามหมวดบัญชี!$A$1:$D$1261,4,FALSE)</f>
        <v>ค่าใช้จ่ายตอบแทนแรงงาน</v>
      </c>
      <c r="I110" s="53">
        <v>54601205</v>
      </c>
      <c r="J110" s="54" t="s">
        <v>2013</v>
      </c>
      <c r="K110" s="55">
        <v>2958465</v>
      </c>
      <c r="L110" s="55">
        <v>1</v>
      </c>
      <c r="M110" s="55">
        <v>40844</v>
      </c>
      <c r="N110" s="13" t="s">
        <v>2012</v>
      </c>
      <c r="O110" s="13" t="s">
        <v>2013</v>
      </c>
      <c r="P110" s="13" t="s">
        <v>6</v>
      </c>
      <c r="Q110" s="13" t="s">
        <v>7</v>
      </c>
      <c r="R110" s="13" t="s">
        <v>3</v>
      </c>
      <c r="S110" s="13">
        <f>VLOOKUP(I110,'ผังบัญชี 3000'!$E$1:$I$5986,5,0)</f>
        <v>50311116</v>
      </c>
      <c r="T110" s="13" t="str">
        <f>VLOOKUP(I110,'ผังบัญชี 3000'!$E$1:$F$5986,2,0)</f>
        <v>บ-เงินค่าครองชีพ-ลูกจ้าง</v>
      </c>
    </row>
    <row r="111" spans="1:20" x14ac:dyDescent="0.25">
      <c r="A111" s="12">
        <v>54601299</v>
      </c>
      <c r="B111" s="13" t="s">
        <v>2019</v>
      </c>
      <c r="C111" s="50" t="s">
        <v>2</v>
      </c>
      <c r="D111" s="50" t="s">
        <v>76</v>
      </c>
      <c r="E111" s="51" t="s">
        <v>76</v>
      </c>
      <c r="F111" s="45" t="str">
        <f t="shared" si="1"/>
        <v>T</v>
      </c>
      <c r="G111" s="50" t="str">
        <f>VLOOKUP($A111,รหัสบัญชีตามหมวดบัญชี!$A$1:$D$1261,3,FALSE)</f>
        <v>C01</v>
      </c>
      <c r="H111" s="52" t="str">
        <f>VLOOKUP($A111,รหัสบัญชีตามหมวดบัญชี!$A$1:$D$1261,4,FALSE)</f>
        <v>ค่าใช้จ่ายตอบแทนแรงงาน</v>
      </c>
      <c r="I111" s="53">
        <v>54601299</v>
      </c>
      <c r="J111" s="54" t="s">
        <v>2020</v>
      </c>
      <c r="K111" s="55">
        <v>2958465</v>
      </c>
      <c r="L111" s="55">
        <v>1</v>
      </c>
      <c r="M111" s="55">
        <v>40844</v>
      </c>
      <c r="N111" s="13" t="s">
        <v>2019</v>
      </c>
      <c r="O111" s="13" t="s">
        <v>2020</v>
      </c>
      <c r="P111" s="13" t="s">
        <v>6</v>
      </c>
      <c r="Q111" s="13" t="s">
        <v>7</v>
      </c>
      <c r="R111" s="13" t="s">
        <v>3</v>
      </c>
      <c r="S111" s="13">
        <f>VLOOKUP(I111,'ผังบัญชี 3000'!$E$1:$I$5986,5,0)</f>
        <v>50311118</v>
      </c>
      <c r="T111" s="13" t="str">
        <f>VLOOKUP(I111,'ผังบัญชี 3000'!$E$1:$F$5986,2,0)</f>
        <v>บ-ค่าใช้จ่ายตอบแทนแรงงานอื่น-ลูกจ้าง</v>
      </c>
    </row>
    <row r="112" spans="1:20" x14ac:dyDescent="0.25">
      <c r="A112" s="12">
        <v>54601301</v>
      </c>
      <c r="B112" s="13" t="s">
        <v>2022</v>
      </c>
      <c r="C112" s="50" t="s">
        <v>2</v>
      </c>
      <c r="D112" s="50" t="s">
        <v>76</v>
      </c>
      <c r="E112" s="51" t="s">
        <v>76</v>
      </c>
      <c r="F112" s="45" t="str">
        <f t="shared" si="1"/>
        <v>T</v>
      </c>
      <c r="G112" s="50" t="str">
        <f>VLOOKUP($A112,รหัสบัญชีตามหมวดบัญชี!$A$1:$D$1261,3,FALSE)</f>
        <v>C01</v>
      </c>
      <c r="H112" s="52" t="str">
        <f>VLOOKUP($A112,รหัสบัญชีตามหมวดบัญชี!$A$1:$D$1261,4,FALSE)</f>
        <v>ค่าใช้จ่ายตอบแทนแรงงาน</v>
      </c>
      <c r="I112" s="53">
        <v>54601301</v>
      </c>
      <c r="J112" s="54" t="s">
        <v>2023</v>
      </c>
      <c r="K112" s="55">
        <v>2958465</v>
      </c>
      <c r="L112" s="55">
        <v>1</v>
      </c>
      <c r="M112" s="55">
        <v>40844</v>
      </c>
      <c r="N112" s="13" t="s">
        <v>2022</v>
      </c>
      <c r="O112" s="13" t="s">
        <v>2023</v>
      </c>
      <c r="P112" s="13" t="s">
        <v>6</v>
      </c>
      <c r="Q112" s="13" t="s">
        <v>7</v>
      </c>
      <c r="R112" s="13" t="s">
        <v>3</v>
      </c>
      <c r="S112" s="13">
        <f>VLOOKUP(I112,'ผังบัญชี 3000'!$E$1:$I$5986,5,0)</f>
        <v>50321019</v>
      </c>
      <c r="T112" s="13" t="str">
        <f>VLOOKUP(I112,'ผังบัญชี 3000'!$E$1:$F$5986,2,0)</f>
        <v>บ-เงินเดือน-ผู้บริหาร</v>
      </c>
    </row>
    <row r="113" spans="1:20" x14ac:dyDescent="0.25">
      <c r="A113" s="12">
        <v>54601302</v>
      </c>
      <c r="B113" s="13" t="s">
        <v>2025</v>
      </c>
      <c r="C113" s="50" t="s">
        <v>2</v>
      </c>
      <c r="D113" s="50" t="s">
        <v>76</v>
      </c>
      <c r="E113" s="51" t="s">
        <v>76</v>
      </c>
      <c r="F113" s="45" t="str">
        <f t="shared" si="1"/>
        <v>T</v>
      </c>
      <c r="G113" s="50" t="str">
        <f>VLOOKUP($A113,รหัสบัญชีตามหมวดบัญชี!$A$1:$D$1261,3,FALSE)</f>
        <v>C01</v>
      </c>
      <c r="H113" s="52" t="str">
        <f>VLOOKUP($A113,รหัสบัญชีตามหมวดบัญชี!$A$1:$D$1261,4,FALSE)</f>
        <v>ค่าใช้จ่ายตอบแทนแรงงาน</v>
      </c>
      <c r="I113" s="53">
        <v>54601302</v>
      </c>
      <c r="J113" s="54" t="s">
        <v>2025</v>
      </c>
      <c r="K113" s="55">
        <v>2958465</v>
      </c>
      <c r="L113" s="55">
        <v>1</v>
      </c>
      <c r="M113" s="55">
        <v>40844</v>
      </c>
      <c r="N113" s="13" t="s">
        <v>2025</v>
      </c>
      <c r="O113" s="13" t="s">
        <v>2025</v>
      </c>
      <c r="P113" s="13" t="s">
        <v>6</v>
      </c>
      <c r="Q113" s="13" t="s">
        <v>7</v>
      </c>
      <c r="R113" s="13" t="s">
        <v>3</v>
      </c>
      <c r="S113" s="13">
        <f>VLOOKUP(I113,'ผังบัญชี 3000'!$E$1:$I$5986,5,0)</f>
        <v>50321020</v>
      </c>
      <c r="T113" s="13" t="str">
        <f>VLOOKUP(I113,'ผังบัญชี 3000'!$E$1:$F$5986,2,0)</f>
        <v>บ-โบนัส-ผู้บริหาร</v>
      </c>
    </row>
    <row r="114" spans="1:20" x14ac:dyDescent="0.25">
      <c r="A114" s="12">
        <v>54601303</v>
      </c>
      <c r="B114" s="13" t="s">
        <v>2027</v>
      </c>
      <c r="C114" s="50" t="s">
        <v>2</v>
      </c>
      <c r="D114" s="50" t="s">
        <v>76</v>
      </c>
      <c r="E114" s="51" t="s">
        <v>76</v>
      </c>
      <c r="F114" s="45" t="str">
        <f t="shared" si="1"/>
        <v>T</v>
      </c>
      <c r="G114" s="50" t="str">
        <f>VLOOKUP($A114,รหัสบัญชีตามหมวดบัญชี!$A$1:$D$1261,3,FALSE)</f>
        <v>C01</v>
      </c>
      <c r="H114" s="52" t="str">
        <f>VLOOKUP($A114,รหัสบัญชีตามหมวดบัญชี!$A$1:$D$1261,4,FALSE)</f>
        <v>ค่าใช้จ่ายตอบแทนแรงงาน</v>
      </c>
      <c r="I114" s="53">
        <v>54601303</v>
      </c>
      <c r="J114" s="54" t="s">
        <v>2028</v>
      </c>
      <c r="K114" s="55">
        <v>2958465</v>
      </c>
      <c r="L114" s="55">
        <v>1</v>
      </c>
      <c r="M114" s="55">
        <v>40844</v>
      </c>
      <c r="N114" s="13" t="s">
        <v>2027</v>
      </c>
      <c r="O114" s="13" t="s">
        <v>2028</v>
      </c>
      <c r="P114" s="13" t="s">
        <v>6</v>
      </c>
      <c r="Q114" s="13" t="s">
        <v>7</v>
      </c>
      <c r="R114" s="13" t="s">
        <v>3</v>
      </c>
      <c r="S114" s="13">
        <f>VLOOKUP(I114,'ผังบัญชี 3000'!$E$1:$I$5986,5,0)</f>
        <v>50321021</v>
      </c>
      <c r="T114" s="13" t="str">
        <f>VLOOKUP(I114,'ผังบัญชี 3000'!$E$1:$F$5986,2,0)</f>
        <v>บ-ค่าตอบแทนคณะกรรมการ</v>
      </c>
    </row>
    <row r="115" spans="1:20" x14ac:dyDescent="0.25">
      <c r="A115" s="12">
        <v>54601304</v>
      </c>
      <c r="B115" s="13" t="s">
        <v>2030</v>
      </c>
      <c r="C115" s="50" t="s">
        <v>2</v>
      </c>
      <c r="D115" s="50" t="s">
        <v>76</v>
      </c>
      <c r="E115" s="51" t="s">
        <v>76</v>
      </c>
      <c r="F115" s="45" t="str">
        <f t="shared" si="1"/>
        <v>T</v>
      </c>
      <c r="G115" s="50" t="str">
        <f>VLOOKUP($A115,รหัสบัญชีตามหมวดบัญชี!$A$1:$D$1261,3,FALSE)</f>
        <v>C01</v>
      </c>
      <c r="H115" s="52" t="str">
        <f>VLOOKUP($A115,รหัสบัญชีตามหมวดบัญชี!$A$1:$D$1261,4,FALSE)</f>
        <v>ค่าใช้จ่ายตอบแทนแรงงาน</v>
      </c>
      <c r="I115" s="53">
        <v>54601304</v>
      </c>
      <c r="J115" s="54" t="s">
        <v>2031</v>
      </c>
      <c r="K115" s="55">
        <v>2958465</v>
      </c>
      <c r="L115" s="55">
        <v>1</v>
      </c>
      <c r="M115" s="55">
        <v>40844</v>
      </c>
      <c r="N115" s="13" t="s">
        <v>2030</v>
      </c>
      <c r="O115" s="13" t="s">
        <v>2031</v>
      </c>
      <c r="P115" s="13" t="s">
        <v>6</v>
      </c>
      <c r="Q115" s="13" t="s">
        <v>7</v>
      </c>
      <c r="R115" s="13" t="s">
        <v>3</v>
      </c>
      <c r="S115" s="13">
        <f>VLOOKUP(I115,'ผังบัญชี 3000'!$E$1:$I$5986,5,0)</f>
        <v>50321022</v>
      </c>
      <c r="T115" s="13" t="str">
        <f>VLOOKUP(I115,'ผังบัญชี 3000'!$E$1:$F$5986,2,0)</f>
        <v>บ-เงินประจำตำแหน่ง-ผู้บริหาร</v>
      </c>
    </row>
    <row r="116" spans="1:20" x14ac:dyDescent="0.25">
      <c r="A116" s="12">
        <v>54601305</v>
      </c>
      <c r="B116" s="13" t="s">
        <v>2033</v>
      </c>
      <c r="C116" s="50" t="s">
        <v>2</v>
      </c>
      <c r="D116" s="50" t="s">
        <v>76</v>
      </c>
      <c r="E116" s="51" t="s">
        <v>76</v>
      </c>
      <c r="F116" s="45" t="str">
        <f t="shared" si="1"/>
        <v>T</v>
      </c>
      <c r="G116" s="50" t="str">
        <f>VLOOKUP($A116,รหัสบัญชีตามหมวดบัญชี!$A$1:$D$1261,3,FALSE)</f>
        <v>C01</v>
      </c>
      <c r="H116" s="52" t="str">
        <f>VLOOKUP($A116,รหัสบัญชีตามหมวดบัญชี!$A$1:$D$1261,4,FALSE)</f>
        <v>ค่าใช้จ่ายตอบแทนแรงงาน</v>
      </c>
      <c r="I116" s="53">
        <v>54601305</v>
      </c>
      <c r="J116" s="54" t="s">
        <v>2034</v>
      </c>
      <c r="K116" s="55">
        <v>2958465</v>
      </c>
      <c r="L116" s="55">
        <v>1</v>
      </c>
      <c r="M116" s="55">
        <v>40844</v>
      </c>
      <c r="N116" s="13" t="s">
        <v>2033</v>
      </c>
      <c r="O116" s="13" t="s">
        <v>2034</v>
      </c>
      <c r="P116" s="13" t="s">
        <v>6</v>
      </c>
      <c r="Q116" s="13" t="s">
        <v>7</v>
      </c>
      <c r="R116" s="13" t="s">
        <v>3</v>
      </c>
      <c r="S116" s="13">
        <f>VLOOKUP(I116,'ผังบัญชี 3000'!$E$1:$I$5986,5,0)</f>
        <v>50321023</v>
      </c>
      <c r="T116" s="13" t="str">
        <f>VLOOKUP(I116,'ผังบัญชี 3000'!$E$1:$F$5986,2,0)</f>
        <v>บ-ค่าเบี้ยประชุม-ผู้บริหาร</v>
      </c>
    </row>
    <row r="117" spans="1:20" x14ac:dyDescent="0.25">
      <c r="A117" s="12">
        <v>54601306</v>
      </c>
      <c r="B117" s="13" t="s">
        <v>2036</v>
      </c>
      <c r="C117" s="50" t="s">
        <v>2</v>
      </c>
      <c r="D117" s="50" t="s">
        <v>76</v>
      </c>
      <c r="E117" s="51" t="s">
        <v>76</v>
      </c>
      <c r="F117" s="45" t="str">
        <f t="shared" si="1"/>
        <v>T</v>
      </c>
      <c r="G117" s="50" t="str">
        <f>VLOOKUP($A117,รหัสบัญชีตามหมวดบัญชี!$A$1:$D$1261,3,FALSE)</f>
        <v>C01</v>
      </c>
      <c r="H117" s="52" t="str">
        <f>VLOOKUP($A117,รหัสบัญชีตามหมวดบัญชี!$A$1:$D$1261,4,FALSE)</f>
        <v>ค่าใช้จ่ายตอบแทนแรงงาน</v>
      </c>
      <c r="I117" s="53">
        <v>54601306</v>
      </c>
      <c r="J117" s="54" t="s">
        <v>3522</v>
      </c>
      <c r="K117" s="55">
        <v>2958465</v>
      </c>
      <c r="L117" s="55">
        <v>1</v>
      </c>
      <c r="M117" s="55">
        <v>40844</v>
      </c>
      <c r="N117" s="13" t="s">
        <v>2037</v>
      </c>
      <c r="O117" s="13" t="s">
        <v>2038</v>
      </c>
      <c r="P117" s="13" t="s">
        <v>6</v>
      </c>
      <c r="Q117" s="13" t="s">
        <v>7</v>
      </c>
      <c r="R117" s="13" t="s">
        <v>3</v>
      </c>
      <c r="S117" s="13">
        <f>VLOOKUP(I117,'ผังบัญชี 3000'!$E$1:$I$5986,5,0)</f>
        <v>50321024</v>
      </c>
      <c r="T117" s="13" t="str">
        <f>VLOOKUP(I117,'ผังบัญชี 3000'!$E$1:$F$5986,2,0)</f>
        <v>บ-เงินค่าจ้างในตำแหน่งผู้บริหาร-OUTSOURCE</v>
      </c>
    </row>
    <row r="118" spans="1:20" x14ac:dyDescent="0.25">
      <c r="A118" s="12">
        <v>54601307</v>
      </c>
      <c r="B118" s="13" t="s">
        <v>1312</v>
      </c>
      <c r="C118" s="50" t="s">
        <v>2</v>
      </c>
      <c r="D118" s="50" t="s">
        <v>76</v>
      </c>
      <c r="E118" s="51" t="s">
        <v>76</v>
      </c>
      <c r="F118" s="45" t="str">
        <f t="shared" si="1"/>
        <v>T</v>
      </c>
      <c r="G118" s="50" t="str">
        <f>VLOOKUP($A118,รหัสบัญชีตามหมวดบัญชี!$A$1:$D$1261,3,FALSE)</f>
        <v>C01</v>
      </c>
      <c r="H118" s="52" t="str">
        <f>VLOOKUP($A118,รหัสบัญชีตามหมวดบัญชี!$A$1:$D$1261,4,FALSE)</f>
        <v>ค่าใช้จ่ายตอบแทนแรงงาน</v>
      </c>
      <c r="I118" s="53">
        <v>54601307</v>
      </c>
      <c r="J118" s="54" t="s">
        <v>2040</v>
      </c>
      <c r="K118" s="55">
        <v>2958465</v>
      </c>
      <c r="L118" s="55">
        <v>1</v>
      </c>
      <c r="M118" s="55">
        <v>40844</v>
      </c>
      <c r="N118" s="13" t="s">
        <v>1312</v>
      </c>
      <c r="O118" s="13" t="s">
        <v>2040</v>
      </c>
      <c r="P118" s="13" t="s">
        <v>6</v>
      </c>
      <c r="Q118" s="13" t="s">
        <v>7</v>
      </c>
      <c r="R118" s="13" t="s">
        <v>3</v>
      </c>
      <c r="S118" s="13">
        <f>VLOOKUP(I118,'ผังบัญชี 3000'!$E$1:$I$5986,5,0)</f>
        <v>50321025</v>
      </c>
      <c r="T118" s="13" t="str">
        <f>VLOOKUP(I118,'ผังบัญชี 3000'!$E$1:$F$5986,2,0)</f>
        <v>บ-เงินค่าครองชีพ-ผู้บริหาร</v>
      </c>
    </row>
    <row r="119" spans="1:20" x14ac:dyDescent="0.25">
      <c r="A119" s="12">
        <v>54601308</v>
      </c>
      <c r="B119" s="13" t="s">
        <v>2022</v>
      </c>
      <c r="C119" s="50" t="s">
        <v>2</v>
      </c>
      <c r="D119" s="50" t="s">
        <v>76</v>
      </c>
      <c r="E119" s="51" t="s">
        <v>76</v>
      </c>
      <c r="F119" s="45" t="str">
        <f t="shared" si="1"/>
        <v>T</v>
      </c>
      <c r="G119" s="50" t="str">
        <f>VLOOKUP($A119,รหัสบัญชีตามหมวดบัญชี!$A$1:$D$1261,3,FALSE)</f>
        <v>C01</v>
      </c>
      <c r="H119" s="52" t="str">
        <f>VLOOKUP($A119,รหัสบัญชีตามหมวดบัญชี!$A$1:$D$1261,4,FALSE)</f>
        <v>ค่าใช้จ่ายตอบแทนแรงงาน</v>
      </c>
      <c r="I119" s="53">
        <v>54601308</v>
      </c>
      <c r="J119" s="54" t="s">
        <v>3523</v>
      </c>
      <c r="K119" s="55">
        <v>2958465</v>
      </c>
      <c r="L119" s="55">
        <v>1</v>
      </c>
      <c r="M119" s="55">
        <v>40844</v>
      </c>
      <c r="N119" s="13" t="s">
        <v>2022</v>
      </c>
      <c r="O119" s="13" t="s">
        <v>2042</v>
      </c>
      <c r="P119" s="13" t="s">
        <v>6</v>
      </c>
      <c r="Q119" s="13" t="s">
        <v>7</v>
      </c>
      <c r="R119" s="13" t="s">
        <v>3</v>
      </c>
      <c r="S119" s="13">
        <f>VLOOKUP(I119,'ผังบัญชี 3000'!$E$1:$I$5986,5,0)</f>
        <v>50321026</v>
      </c>
      <c r="T119" s="13" t="str">
        <f>VLOOKUP(I119,'ผังบัญชี 3000'!$E$1:$F$5986,2,0)</f>
        <v>บ-เงินตอบแทนพิเศษเงินเดือนเต็มขั้นสูง-ผู้บริหาร</v>
      </c>
    </row>
    <row r="120" spans="1:20" x14ac:dyDescent="0.25">
      <c r="A120" s="12">
        <v>54601309</v>
      </c>
      <c r="B120" s="13" t="s">
        <v>1318</v>
      </c>
      <c r="C120" s="50" t="s">
        <v>2</v>
      </c>
      <c r="D120" s="50" t="s">
        <v>76</v>
      </c>
      <c r="E120" s="51" t="s">
        <v>76</v>
      </c>
      <c r="F120" s="45" t="str">
        <f t="shared" si="1"/>
        <v>T</v>
      </c>
      <c r="G120" s="50" t="str">
        <f>VLOOKUP($A120,รหัสบัญชีตามหมวดบัญชี!$A$1:$D$1261,3,FALSE)</f>
        <v>C01</v>
      </c>
      <c r="H120" s="52" t="str">
        <f>VLOOKUP($A120,รหัสบัญชีตามหมวดบัญชี!$A$1:$D$1261,4,FALSE)</f>
        <v>ค่าใช้จ่ายตอบแทนแรงงาน</v>
      </c>
      <c r="I120" s="53">
        <v>54601309</v>
      </c>
      <c r="J120" s="54" t="s">
        <v>2044</v>
      </c>
      <c r="K120" s="55">
        <v>2958465</v>
      </c>
      <c r="L120" s="55">
        <v>1</v>
      </c>
      <c r="M120" s="55">
        <v>40844</v>
      </c>
      <c r="N120" s="13" t="s">
        <v>1318</v>
      </c>
      <c r="O120" s="13" t="s">
        <v>2044</v>
      </c>
      <c r="P120" s="13" t="s">
        <v>6</v>
      </c>
      <c r="Q120" s="13" t="s">
        <v>7</v>
      </c>
      <c r="R120" s="13" t="s">
        <v>3</v>
      </c>
      <c r="S120" s="13">
        <f>VLOOKUP(I120,'ผังบัญชี 3000'!$E$1:$I$5986,5,0)</f>
        <v>50321027</v>
      </c>
      <c r="T120" s="13" t="str">
        <f>VLOOKUP(I120,'ผังบัญชี 3000'!$E$1:$F$5986,2,0)</f>
        <v>บ-ค่าล่วงเวลา-ผู้บริหาร</v>
      </c>
    </row>
    <row r="121" spans="1:20" x14ac:dyDescent="0.25">
      <c r="A121" s="12">
        <v>54601311</v>
      </c>
      <c r="B121" s="13" t="s">
        <v>2048</v>
      </c>
      <c r="C121" s="50" t="s">
        <v>2</v>
      </c>
      <c r="D121" s="50" t="s">
        <v>76</v>
      </c>
      <c r="E121" s="51" t="s">
        <v>76</v>
      </c>
      <c r="F121" s="45" t="str">
        <f t="shared" si="1"/>
        <v>T</v>
      </c>
      <c r="G121" s="50" t="str">
        <f>VLOOKUP($A121,รหัสบัญชีตามหมวดบัญชี!$A$1:$D$1261,3,FALSE)</f>
        <v>C01</v>
      </c>
      <c r="H121" s="52" t="str">
        <f>VLOOKUP($A121,รหัสบัญชีตามหมวดบัญชี!$A$1:$D$1261,4,FALSE)</f>
        <v>ค่าใช้จ่ายตอบแทนแรงงาน</v>
      </c>
      <c r="I121" s="53">
        <v>54601311</v>
      </c>
      <c r="J121" s="54" t="s">
        <v>2049</v>
      </c>
      <c r="K121" s="55">
        <v>2958465</v>
      </c>
      <c r="L121" s="55">
        <v>1</v>
      </c>
      <c r="M121" s="55">
        <v>41971</v>
      </c>
      <c r="N121" s="13" t="s">
        <v>2048</v>
      </c>
      <c r="O121" s="13" t="s">
        <v>2049</v>
      </c>
      <c r="P121" s="13" t="s">
        <v>61</v>
      </c>
      <c r="Q121" s="13" t="s">
        <v>7</v>
      </c>
      <c r="R121" s="13" t="s">
        <v>3</v>
      </c>
      <c r="S121" s="13">
        <f>VLOOKUP(I121,'ผังบัญชี 3000'!$E$1:$I$5986,5,0)</f>
        <v>50321028</v>
      </c>
      <c r="T121" s="13" t="str">
        <f>VLOOKUP(I121,'ผังบัญชี 3000'!$E$1:$F$5986,2,0)</f>
        <v>บ-ค่าวันหยุดพักผ่อน-ผู้เกษียณ-ผู้บริหาร</v>
      </c>
    </row>
    <row r="122" spans="1:20" x14ac:dyDescent="0.25">
      <c r="A122" s="12">
        <v>54601399</v>
      </c>
      <c r="B122" s="13" t="s">
        <v>2051</v>
      </c>
      <c r="C122" s="50" t="s">
        <v>2</v>
      </c>
      <c r="D122" s="50" t="s">
        <v>76</v>
      </c>
      <c r="E122" s="51" t="s">
        <v>76</v>
      </c>
      <c r="F122" s="45" t="str">
        <f t="shared" si="1"/>
        <v>T</v>
      </c>
      <c r="G122" s="50" t="str">
        <f>VLOOKUP($A122,รหัสบัญชีตามหมวดบัญชี!$A$1:$D$1261,3,FALSE)</f>
        <v>C01</v>
      </c>
      <c r="H122" s="52" t="str">
        <f>VLOOKUP($A122,รหัสบัญชีตามหมวดบัญชี!$A$1:$D$1261,4,FALSE)</f>
        <v>ค่าใช้จ่ายตอบแทนแรงงาน</v>
      </c>
      <c r="I122" s="53">
        <v>54601399</v>
      </c>
      <c r="J122" s="54" t="s">
        <v>2052</v>
      </c>
      <c r="K122" s="55">
        <v>2958465</v>
      </c>
      <c r="L122" s="55">
        <v>1</v>
      </c>
      <c r="M122" s="55">
        <v>40844</v>
      </c>
      <c r="N122" s="13" t="s">
        <v>2051</v>
      </c>
      <c r="O122" s="13" t="s">
        <v>2052</v>
      </c>
      <c r="P122" s="13" t="s">
        <v>6</v>
      </c>
      <c r="Q122" s="13" t="s">
        <v>7</v>
      </c>
      <c r="R122" s="13" t="s">
        <v>3</v>
      </c>
      <c r="S122" s="13">
        <f>VLOOKUP(I122,'ผังบัญชี 3000'!$E$1:$I$5986,5,0)</f>
        <v>50321029</v>
      </c>
      <c r="T122" s="13" t="str">
        <f>VLOOKUP(I122,'ผังบัญชี 3000'!$E$1:$F$5986,2,0)</f>
        <v>บ-ค่าใช้จ่ายตอบแทนแรงงานอื่น-ผู้บริหาร</v>
      </c>
    </row>
    <row r="123" spans="1:20" x14ac:dyDescent="0.25">
      <c r="A123" s="12">
        <v>54601402</v>
      </c>
      <c r="B123" s="13" t="s">
        <v>2054</v>
      </c>
      <c r="C123" s="50" t="s">
        <v>2</v>
      </c>
      <c r="D123" s="50" t="s">
        <v>76</v>
      </c>
      <c r="E123" s="51" t="s">
        <v>76</v>
      </c>
      <c r="F123" s="45" t="str">
        <f t="shared" si="1"/>
        <v>T</v>
      </c>
      <c r="G123" s="50" t="str">
        <f>VLOOKUP($A123,รหัสบัญชีตามหมวดบัญชี!$A$1:$D$1261,3,FALSE)</f>
        <v>C01</v>
      </c>
      <c r="H123" s="52" t="str">
        <f>VLOOKUP($A123,รหัสบัญชีตามหมวดบัญชี!$A$1:$D$1261,4,FALSE)</f>
        <v>ค่าใช้จ่ายตอบแทนแรงงาน</v>
      </c>
      <c r="I123" s="53">
        <v>54601402</v>
      </c>
      <c r="J123" s="54" t="s">
        <v>3525</v>
      </c>
      <c r="K123" s="55">
        <v>2958465</v>
      </c>
      <c r="L123" s="55">
        <v>1</v>
      </c>
      <c r="M123" s="55">
        <v>40883</v>
      </c>
      <c r="N123" s="13" t="s">
        <v>2054</v>
      </c>
      <c r="O123" s="13" t="s">
        <v>2055</v>
      </c>
      <c r="P123" s="13" t="s">
        <v>6</v>
      </c>
      <c r="Q123" s="13" t="s">
        <v>7</v>
      </c>
      <c r="R123" s="13" t="s">
        <v>3</v>
      </c>
      <c r="S123" s="13">
        <f>VLOOKUP(I123,'ผังบัญชี 3000'!$E$1:$I$5986,5,0)</f>
        <v>50311119</v>
      </c>
      <c r="T123" s="13" t="str">
        <f>VLOOKUP(I123,'ผังบัญชี 3000'!$E$1:$F$5986,2,0)</f>
        <v>บ-ค่าวันหยุดพักผ่อน-พนักงาน-ต้นทุนดอกเบี้ย</v>
      </c>
    </row>
    <row r="124" spans="1:20" x14ac:dyDescent="0.25">
      <c r="A124" s="12">
        <v>54601609</v>
      </c>
      <c r="B124" s="13" t="s">
        <v>2059</v>
      </c>
      <c r="C124" s="50" t="s">
        <v>2</v>
      </c>
      <c r="D124" s="50" t="s">
        <v>76</v>
      </c>
      <c r="E124" s="51" t="s">
        <v>76</v>
      </c>
      <c r="F124" s="45" t="str">
        <f t="shared" si="1"/>
        <v>T</v>
      </c>
      <c r="G124" s="50" t="str">
        <f>VLOOKUP($A124,รหัสบัญชีตามหมวดบัญชี!$A$1:$D$1261,3,FALSE)</f>
        <v>C01</v>
      </c>
      <c r="H124" s="52" t="str">
        <f>VLOOKUP($A124,รหัสบัญชีตามหมวดบัญชี!$A$1:$D$1261,4,FALSE)</f>
        <v>ค่าใช้จ่ายตอบแทนแรงงาน</v>
      </c>
      <c r="I124" s="53">
        <v>54601609</v>
      </c>
      <c r="J124" s="54" t="s">
        <v>3526</v>
      </c>
      <c r="K124" s="55">
        <v>2958465</v>
      </c>
      <c r="L124" s="55">
        <v>1</v>
      </c>
      <c r="M124" s="55">
        <v>40883</v>
      </c>
      <c r="N124" s="13" t="s">
        <v>2059</v>
      </c>
      <c r="O124" s="13" t="s">
        <v>2060</v>
      </c>
      <c r="P124" s="13" t="s">
        <v>6</v>
      </c>
      <c r="Q124" s="13" t="s">
        <v>7</v>
      </c>
      <c r="R124" s="13" t="s">
        <v>3</v>
      </c>
      <c r="S124" s="13">
        <f>VLOOKUP(I124,'ผังบัญชี 3000'!$E$1:$I$5986,5,0)</f>
        <v>50321030</v>
      </c>
      <c r="T124" s="13" t="str">
        <f>VLOOKUP(I124,'ผังบัญชี 3000'!$E$1:$F$5986,2,0)</f>
        <v>บ-ค่าวันหยุดพักผ่อน-ผู้บริหาร-ต้นทุนดอกเบี้ย</v>
      </c>
    </row>
    <row r="125" spans="1:20" x14ac:dyDescent="0.25">
      <c r="A125" s="12">
        <v>54601701</v>
      </c>
      <c r="B125" s="13" t="s">
        <v>2062</v>
      </c>
      <c r="C125" s="50" t="s">
        <v>2</v>
      </c>
      <c r="D125" s="50" t="s">
        <v>76</v>
      </c>
      <c r="E125" s="51" t="s">
        <v>76</v>
      </c>
      <c r="F125" s="45" t="str">
        <f t="shared" si="1"/>
        <v>T</v>
      </c>
      <c r="G125" s="50" t="str">
        <f>VLOOKUP($A125,รหัสบัญชีตามหมวดบัญชี!$A$1:$D$1261,3,FALSE)</f>
        <v>C01</v>
      </c>
      <c r="H125" s="52" t="str">
        <f>VLOOKUP($A125,รหัสบัญชีตามหมวดบัญชี!$A$1:$D$1261,4,FALSE)</f>
        <v>ค่าใช้จ่ายตอบแทนแรงงาน</v>
      </c>
      <c r="I125" s="53">
        <v>54601701</v>
      </c>
      <c r="J125" s="54" t="s">
        <v>2062</v>
      </c>
      <c r="K125" s="55">
        <v>2958465</v>
      </c>
      <c r="L125" s="55">
        <v>1</v>
      </c>
      <c r="M125" s="55">
        <v>41715</v>
      </c>
      <c r="N125" s="13" t="s">
        <v>2062</v>
      </c>
      <c r="O125" s="13" t="s">
        <v>2062</v>
      </c>
      <c r="P125" s="13" t="s">
        <v>61</v>
      </c>
      <c r="Q125" s="13" t="s">
        <v>7</v>
      </c>
      <c r="R125" s="13" t="s">
        <v>3</v>
      </c>
      <c r="S125" s="13">
        <f>VLOOKUP(I125,'ผังบัญชี 3000'!$E$1:$I$5986,5,0)</f>
        <v>50311120</v>
      </c>
      <c r="T125" s="13" t="str">
        <f>VLOOKUP(I125,'ผังบัญชี 3000'!$E$1:$F$5986,2,0)</f>
        <v>บ-ค่าจ้าง OUTSOURCE - ขับรถ</v>
      </c>
    </row>
    <row r="126" spans="1:20" x14ac:dyDescent="0.25">
      <c r="A126" s="12">
        <v>54601705</v>
      </c>
      <c r="B126" s="13" t="s">
        <v>2064</v>
      </c>
      <c r="C126" s="50" t="s">
        <v>2</v>
      </c>
      <c r="D126" s="50" t="s">
        <v>76</v>
      </c>
      <c r="E126" s="51" t="s">
        <v>76</v>
      </c>
      <c r="F126" s="45" t="str">
        <f t="shared" si="1"/>
        <v>T</v>
      </c>
      <c r="G126" s="50" t="str">
        <f>VLOOKUP($A126,รหัสบัญชีตามหมวดบัญชี!$A$1:$D$1261,3,FALSE)</f>
        <v>C01</v>
      </c>
      <c r="H126" s="52" t="str">
        <f>VLOOKUP($A126,รหัสบัญชีตามหมวดบัญชี!$A$1:$D$1261,4,FALSE)</f>
        <v>ค่าใช้จ่ายตอบแทนแรงงาน</v>
      </c>
      <c r="I126" s="53">
        <v>54601705</v>
      </c>
      <c r="J126" s="54" t="s">
        <v>3527</v>
      </c>
      <c r="K126" s="55">
        <v>2958465</v>
      </c>
      <c r="L126" s="55">
        <v>1</v>
      </c>
      <c r="M126" s="55">
        <v>41715</v>
      </c>
      <c r="N126" s="13" t="s">
        <v>2064</v>
      </c>
      <c r="O126" s="13" t="s">
        <v>2065</v>
      </c>
      <c r="P126" s="13" t="s">
        <v>61</v>
      </c>
      <c r="Q126" s="13" t="s">
        <v>7</v>
      </c>
      <c r="R126" s="13" t="s">
        <v>3</v>
      </c>
      <c r="S126" s="13">
        <f>VLOOKUP(I126,'ผังบัญชี 3000'!$E$1:$I$5986,5,0)</f>
        <v>50311121</v>
      </c>
      <c r="T126" s="13" t="str">
        <f>VLOOKUP(I126,'ผังบัญชี 3000'!$E$1:$F$5986,2,0)</f>
        <v>บ-ค่าจ้าง OUTSOURCE - CALL CENTER/HELP DESK</v>
      </c>
    </row>
    <row r="127" spans="1:20" x14ac:dyDescent="0.25">
      <c r="A127" s="12">
        <v>54601706</v>
      </c>
      <c r="B127" s="13" t="s">
        <v>2067</v>
      </c>
      <c r="C127" s="50" t="s">
        <v>2</v>
      </c>
      <c r="D127" s="50" t="s">
        <v>76</v>
      </c>
      <c r="E127" s="51" t="s">
        <v>76</v>
      </c>
      <c r="F127" s="45" t="str">
        <f t="shared" si="1"/>
        <v>T</v>
      </c>
      <c r="G127" s="50" t="str">
        <f>VLOOKUP($A127,รหัสบัญชีตามหมวดบัญชี!$A$1:$D$1261,3,FALSE)</f>
        <v>C01</v>
      </c>
      <c r="H127" s="52" t="str">
        <f>VLOOKUP($A127,รหัสบัญชีตามหมวดบัญชี!$A$1:$D$1261,4,FALSE)</f>
        <v>ค่าใช้จ่ายตอบแทนแรงงาน</v>
      </c>
      <c r="I127" s="53">
        <v>54601706</v>
      </c>
      <c r="J127" s="54" t="s">
        <v>2068</v>
      </c>
      <c r="K127" s="55">
        <v>2958465</v>
      </c>
      <c r="L127" s="55">
        <v>1</v>
      </c>
      <c r="M127" s="55">
        <v>41715</v>
      </c>
      <c r="N127" s="13" t="s">
        <v>2067</v>
      </c>
      <c r="O127" s="13" t="s">
        <v>2068</v>
      </c>
      <c r="P127" s="13" t="s">
        <v>61</v>
      </c>
      <c r="Q127" s="13" t="s">
        <v>7</v>
      </c>
      <c r="R127" s="13" t="s">
        <v>3</v>
      </c>
      <c r="S127" s="13">
        <f>VLOOKUP(I127,'ผังบัญชี 3000'!$E$1:$I$5986,5,0)</f>
        <v>50311122</v>
      </c>
      <c r="T127" s="13" t="str">
        <f>VLOOKUP(I127,'ผังบัญชี 3000'!$E$1:$F$5986,2,0)</f>
        <v>บ-ค่าจ้าง OUTSOURCE - บริการสำนักงาน</v>
      </c>
    </row>
    <row r="128" spans="1:20" x14ac:dyDescent="0.25">
      <c r="A128" s="12">
        <v>54601707</v>
      </c>
      <c r="B128" s="13" t="s">
        <v>2070</v>
      </c>
      <c r="C128" s="50" t="s">
        <v>2</v>
      </c>
      <c r="D128" s="50" t="s">
        <v>76</v>
      </c>
      <c r="E128" s="51" t="s">
        <v>76</v>
      </c>
      <c r="F128" s="45" t="str">
        <f t="shared" si="1"/>
        <v>T</v>
      </c>
      <c r="G128" s="50" t="str">
        <f>VLOOKUP($A128,รหัสบัญชีตามหมวดบัญชี!$A$1:$D$1261,3,FALSE)</f>
        <v>C01</v>
      </c>
      <c r="H128" s="52" t="str">
        <f>VLOOKUP($A128,รหัสบัญชีตามหมวดบัญชี!$A$1:$D$1261,4,FALSE)</f>
        <v>ค่าใช้จ่ายตอบแทนแรงงาน</v>
      </c>
      <c r="I128" s="53">
        <v>54601707</v>
      </c>
      <c r="J128" s="54" t="s">
        <v>2071</v>
      </c>
      <c r="K128" s="55">
        <v>2958465</v>
      </c>
      <c r="L128" s="55">
        <v>1</v>
      </c>
      <c r="M128" s="55">
        <v>41715</v>
      </c>
      <c r="N128" s="13" t="s">
        <v>2070</v>
      </c>
      <c r="O128" s="13" t="s">
        <v>2071</v>
      </c>
      <c r="P128" s="13" t="s">
        <v>61</v>
      </c>
      <c r="Q128" s="13" t="s">
        <v>7</v>
      </c>
      <c r="R128" s="13" t="s">
        <v>3</v>
      </c>
      <c r="S128" s="13">
        <f>VLOOKUP(I128,'ผังบัญชี 3000'!$E$1:$I$5986,5,0)</f>
        <v>50311123</v>
      </c>
      <c r="T128" s="13" t="str">
        <f>VLOOKUP(I128,'ผังบัญชี 3000'!$E$1:$F$5986,2,0)</f>
        <v>บ-ค่าจ้าง OUTSOURCE - ช่างสำนักงาน</v>
      </c>
    </row>
    <row r="129" spans="1:20" x14ac:dyDescent="0.25">
      <c r="A129" s="12">
        <v>54601708</v>
      </c>
      <c r="B129" s="13" t="s">
        <v>2073</v>
      </c>
      <c r="C129" s="50" t="s">
        <v>2</v>
      </c>
      <c r="D129" s="50" t="s">
        <v>76</v>
      </c>
      <c r="E129" s="51" t="s">
        <v>76</v>
      </c>
      <c r="F129" s="45" t="str">
        <f t="shared" si="1"/>
        <v>T</v>
      </c>
      <c r="G129" s="50" t="str">
        <f>VLOOKUP($A129,รหัสบัญชีตามหมวดบัญชี!$A$1:$D$1261,3,FALSE)</f>
        <v>C01</v>
      </c>
      <c r="H129" s="52" t="str">
        <f>VLOOKUP($A129,รหัสบัญชีตามหมวดบัญชี!$A$1:$D$1261,4,FALSE)</f>
        <v>ค่าใช้จ่ายตอบแทนแรงงาน</v>
      </c>
      <c r="I129" s="53">
        <v>54601708</v>
      </c>
      <c r="J129" s="54" t="s">
        <v>3528</v>
      </c>
      <c r="K129" s="55">
        <v>2958465</v>
      </c>
      <c r="L129" s="55">
        <v>1</v>
      </c>
      <c r="M129" s="55">
        <v>41715</v>
      </c>
      <c r="N129" s="13" t="s">
        <v>2073</v>
      </c>
      <c r="O129" s="13" t="s">
        <v>2074</v>
      </c>
      <c r="P129" s="13" t="s">
        <v>61</v>
      </c>
      <c r="Q129" s="13" t="s">
        <v>7</v>
      </c>
      <c r="R129" s="13" t="s">
        <v>3</v>
      </c>
      <c r="S129" s="13">
        <f>VLOOKUP(I129,'ผังบัญชี 3000'!$E$1:$I$5986,5,0)</f>
        <v>50311124</v>
      </c>
      <c r="T129" s="13" t="str">
        <f>VLOOKUP(I129,'ผังบัญชี 3000'!$E$1:$F$5986,2,0)</f>
        <v>บ-ค่าจ้าง OUTSOURCE - จัดทำข้อมูล/งานคลังพัสดุ</v>
      </c>
    </row>
    <row r="130" spans="1:20" x14ac:dyDescent="0.25">
      <c r="A130" s="12">
        <v>54601709</v>
      </c>
      <c r="B130" s="13" t="s">
        <v>2076</v>
      </c>
      <c r="C130" s="50" t="s">
        <v>2</v>
      </c>
      <c r="D130" s="50" t="s">
        <v>76</v>
      </c>
      <c r="E130" s="51" t="s">
        <v>76</v>
      </c>
      <c r="F130" s="45" t="str">
        <f t="shared" si="1"/>
        <v>T</v>
      </c>
      <c r="G130" s="50" t="str">
        <f>VLOOKUP($A130,รหัสบัญชีตามหมวดบัญชี!$A$1:$D$1261,3,FALSE)</f>
        <v>C01</v>
      </c>
      <c r="H130" s="52" t="str">
        <f>VLOOKUP($A130,รหัสบัญชีตามหมวดบัญชี!$A$1:$D$1261,4,FALSE)</f>
        <v>ค่าใช้จ่ายตอบแทนแรงงาน</v>
      </c>
      <c r="I130" s="53">
        <v>54601709</v>
      </c>
      <c r="J130" s="54" t="s">
        <v>2077</v>
      </c>
      <c r="K130" s="55">
        <v>2958465</v>
      </c>
      <c r="L130" s="55">
        <v>1</v>
      </c>
      <c r="M130" s="55">
        <v>41715</v>
      </c>
      <c r="N130" s="13" t="s">
        <v>2076</v>
      </c>
      <c r="O130" s="13" t="s">
        <v>2077</v>
      </c>
      <c r="P130" s="13" t="s">
        <v>61</v>
      </c>
      <c r="Q130" s="13" t="s">
        <v>7</v>
      </c>
      <c r="R130" s="13" t="s">
        <v>3</v>
      </c>
      <c r="S130" s="13">
        <f>VLOOKUP(I130,'ผังบัญชี 3000'!$E$1:$I$5986,5,0)</f>
        <v>50311125</v>
      </c>
      <c r="T130" s="13" t="str">
        <f>VLOOKUP(I130,'ผังบัญชี 3000'!$E$1:$F$5986,2,0)</f>
        <v>บ-ค่าจ้าง OUTSOURCE - เฉพาะกิจ</v>
      </c>
    </row>
    <row r="131" spans="1:20" x14ac:dyDescent="0.25">
      <c r="A131" s="12">
        <v>54601710</v>
      </c>
      <c r="B131" s="13" t="s">
        <v>2079</v>
      </c>
      <c r="C131" s="50" t="s">
        <v>2</v>
      </c>
      <c r="D131" s="50" t="s">
        <v>76</v>
      </c>
      <c r="E131" s="51" t="s">
        <v>76</v>
      </c>
      <c r="F131" s="45" t="str">
        <f t="shared" ref="F131:F201" si="2">IF(D131=E131,"T","F")</f>
        <v>T</v>
      </c>
      <c r="G131" s="50" t="str">
        <f>VLOOKUP($A131,รหัสบัญชีตามหมวดบัญชี!$A$1:$D$1261,3,FALSE)</f>
        <v>C01</v>
      </c>
      <c r="H131" s="52" t="str">
        <f>VLOOKUP($A131,รหัสบัญชีตามหมวดบัญชี!$A$1:$D$1261,4,FALSE)</f>
        <v>ค่าใช้จ่ายตอบแทนแรงงาน</v>
      </c>
      <c r="I131" s="53">
        <v>54601710</v>
      </c>
      <c r="J131" s="54" t="s">
        <v>2080</v>
      </c>
      <c r="K131" s="55">
        <v>2958465</v>
      </c>
      <c r="L131" s="55">
        <v>1</v>
      </c>
      <c r="M131" s="55">
        <v>41715</v>
      </c>
      <c r="N131" s="13" t="s">
        <v>2079</v>
      </c>
      <c r="O131" s="13" t="s">
        <v>2080</v>
      </c>
      <c r="P131" s="13" t="s">
        <v>61</v>
      </c>
      <c r="Q131" s="13" t="s">
        <v>7</v>
      </c>
      <c r="R131" s="13" t="s">
        <v>3</v>
      </c>
      <c r="S131" s="13">
        <f>VLOOKUP(I131,'ผังบัญชี 3000'!$E$1:$I$5986,5,0)</f>
        <v>50311126</v>
      </c>
      <c r="T131" s="13" t="str">
        <f>VLOOKUP(I131,'ผังบัญชี 3000'!$E$1:$F$5986,2,0)</f>
        <v>บ-ค่าจ้าง OUTSOURCE - จ้างระยะสั้น</v>
      </c>
    </row>
    <row r="132" spans="1:20" x14ac:dyDescent="0.25">
      <c r="A132" s="12">
        <v>54601712</v>
      </c>
      <c r="B132" s="13" t="s">
        <v>2082</v>
      </c>
      <c r="C132" s="50" t="s">
        <v>2</v>
      </c>
      <c r="D132" s="50" t="s">
        <v>76</v>
      </c>
      <c r="E132" s="51" t="s">
        <v>76</v>
      </c>
      <c r="F132" s="45" t="str">
        <f t="shared" si="2"/>
        <v>T</v>
      </c>
      <c r="G132" s="50" t="str">
        <f>VLOOKUP($A132,รหัสบัญชีตามหมวดบัญชี!$A$1:$D$1261,3,FALSE)</f>
        <v>C01</v>
      </c>
      <c r="H132" s="52" t="str">
        <f>VLOOKUP($A132,รหัสบัญชีตามหมวดบัญชี!$A$1:$D$1261,4,FALSE)</f>
        <v>ค่าใช้จ่ายตอบแทนแรงงาน</v>
      </c>
      <c r="I132" s="53">
        <v>54601712</v>
      </c>
      <c r="J132" s="54" t="s">
        <v>2083</v>
      </c>
      <c r="K132" s="55">
        <v>2958465</v>
      </c>
      <c r="L132" s="55">
        <v>1</v>
      </c>
      <c r="M132" s="55">
        <v>45485</v>
      </c>
      <c r="N132" s="13" t="s">
        <v>2082</v>
      </c>
      <c r="O132" s="13" t="s">
        <v>2083</v>
      </c>
      <c r="P132" s="13" t="s">
        <v>127</v>
      </c>
      <c r="Q132" s="13" t="s">
        <v>7</v>
      </c>
      <c r="R132" s="13" t="s">
        <v>3</v>
      </c>
      <c r="S132" s="13">
        <f>VLOOKUP(I132,'ผังบัญชี 3000'!$E$1:$I$5986,5,0)</f>
        <v>50311127</v>
      </c>
      <c r="T132" s="13" t="str">
        <f>VLOOKUP(I132,'ผังบัญชี 3000'!$E$1:$F$5986,2,0)</f>
        <v>บ-ค่าจ้างเหมางาน OPERATION SUPPORT</v>
      </c>
    </row>
    <row r="133" spans="1:20" x14ac:dyDescent="0.25">
      <c r="A133" s="12">
        <v>54601801</v>
      </c>
      <c r="B133" s="13" t="s">
        <v>2085</v>
      </c>
      <c r="C133" s="50" t="s">
        <v>2</v>
      </c>
      <c r="D133" s="50" t="s">
        <v>76</v>
      </c>
      <c r="E133" s="51" t="s">
        <v>76</v>
      </c>
      <c r="F133" s="45" t="str">
        <f t="shared" si="2"/>
        <v>T</v>
      </c>
      <c r="G133" s="50" t="str">
        <f>VLOOKUP($A133,รหัสบัญชีตามหมวดบัญชี!$A$1:$D$1261,3,FALSE)</f>
        <v>C01</v>
      </c>
      <c r="H133" s="52" t="str">
        <f>VLOOKUP($A133,รหัสบัญชีตามหมวดบัญชี!$A$1:$D$1261,4,FALSE)</f>
        <v>ค่าใช้จ่ายตอบแทนแรงงาน</v>
      </c>
      <c r="I133" s="53">
        <v>54601801</v>
      </c>
      <c r="J133" s="54" t="s">
        <v>3530</v>
      </c>
      <c r="K133" s="55">
        <v>2958465</v>
      </c>
      <c r="L133" s="55">
        <v>1</v>
      </c>
      <c r="M133" s="55">
        <v>43998</v>
      </c>
      <c r="N133" s="13" t="s">
        <v>2086</v>
      </c>
      <c r="O133" s="13" t="s">
        <v>2087</v>
      </c>
      <c r="P133" s="13" t="s">
        <v>57</v>
      </c>
      <c r="Q133" s="13" t="s">
        <v>7</v>
      </c>
      <c r="R133" s="13" t="s">
        <v>3</v>
      </c>
      <c r="S133" s="13">
        <f>VLOOKUP(I133,'ผังบัญชี 3000'!$E$1:$I$5986,5,0)</f>
        <v>50311080</v>
      </c>
      <c r="T133" s="13" t="str">
        <f>VLOOKUP(I133,'ผังบัญชี 3000'!$E$1:$F$5986,2,0)</f>
        <v>บ-ค่าจ้าง-ผู้ปฏิบัติงานกลุ่ม Digital Service</v>
      </c>
    </row>
    <row r="134" spans="1:20" x14ac:dyDescent="0.25">
      <c r="A134" s="12">
        <v>54601802</v>
      </c>
      <c r="B134" s="13" t="s">
        <v>2089</v>
      </c>
      <c r="C134" s="50" t="s">
        <v>2</v>
      </c>
      <c r="D134" s="50" t="s">
        <v>76</v>
      </c>
      <c r="E134" s="51" t="s">
        <v>76</v>
      </c>
      <c r="F134" s="45" t="str">
        <f t="shared" si="2"/>
        <v>T</v>
      </c>
      <c r="G134" s="50" t="str">
        <f>VLOOKUP($A134,รหัสบัญชีตามหมวดบัญชี!$A$1:$D$1261,3,FALSE)</f>
        <v>C01</v>
      </c>
      <c r="H134" s="52" t="str">
        <f>VLOOKUP($A134,รหัสบัญชีตามหมวดบัญชี!$A$1:$D$1261,4,FALSE)</f>
        <v>ค่าใช้จ่ายตอบแทนแรงงาน</v>
      </c>
      <c r="I134" s="53">
        <v>54601802</v>
      </c>
      <c r="J134" s="54" t="s">
        <v>3531</v>
      </c>
      <c r="K134" s="55">
        <v>2958465</v>
      </c>
      <c r="L134" s="55">
        <v>1</v>
      </c>
      <c r="M134" s="55">
        <v>43998</v>
      </c>
      <c r="N134" s="13" t="s">
        <v>2089</v>
      </c>
      <c r="O134" s="13" t="s">
        <v>2090</v>
      </c>
      <c r="P134" s="13" t="s">
        <v>57</v>
      </c>
      <c r="Q134" s="13" t="s">
        <v>7</v>
      </c>
      <c r="R134" s="13" t="s">
        <v>3</v>
      </c>
      <c r="S134" s="13">
        <f>VLOOKUP(I134,'ผังบัญชี 3000'!$E$1:$I$5986,5,0)</f>
        <v>50311081</v>
      </c>
      <c r="T134" s="13" t="str">
        <f>VLOOKUP(I134,'ผังบัญชี 3000'!$E$1:$F$5986,2,0)</f>
        <v>บ-ค่าล่วงเวลา-ผู้ปฏิบัติงานกลุ่ม DIGITAL SERVICE</v>
      </c>
    </row>
    <row r="135" spans="1:20" x14ac:dyDescent="0.25">
      <c r="A135" s="12">
        <v>54601803</v>
      </c>
      <c r="B135" s="13" t="s">
        <v>2092</v>
      </c>
      <c r="C135" s="50" t="s">
        <v>2</v>
      </c>
      <c r="D135" s="50" t="s">
        <v>76</v>
      </c>
      <c r="E135" s="51" t="s">
        <v>76</v>
      </c>
      <c r="F135" s="45" t="str">
        <f t="shared" si="2"/>
        <v>T</v>
      </c>
      <c r="G135" s="50" t="str">
        <f>VLOOKUP($A135,รหัสบัญชีตามหมวดบัญชี!$A$1:$D$1261,3,FALSE)</f>
        <v>C01</v>
      </c>
      <c r="H135" s="52" t="str">
        <f>VLOOKUP($A135,รหัสบัญชีตามหมวดบัญชี!$A$1:$D$1261,4,FALSE)</f>
        <v>ค่าใช้จ่ายตอบแทนแรงงาน</v>
      </c>
      <c r="I135" s="53">
        <v>54601803</v>
      </c>
      <c r="J135" s="54" t="s">
        <v>3532</v>
      </c>
      <c r="K135" s="55">
        <v>2958465</v>
      </c>
      <c r="L135" s="55">
        <v>1</v>
      </c>
      <c r="M135" s="55">
        <v>43998</v>
      </c>
      <c r="N135" s="13" t="s">
        <v>2092</v>
      </c>
      <c r="O135" s="13" t="s">
        <v>2093</v>
      </c>
      <c r="P135" s="13" t="s">
        <v>57</v>
      </c>
      <c r="Q135" s="13" t="s">
        <v>7</v>
      </c>
      <c r="R135" s="13" t="s">
        <v>3</v>
      </c>
      <c r="S135" s="13">
        <f>VLOOKUP(I135,'ผังบัญชี 3000'!$E$1:$I$5986,5,0)</f>
        <v>50311082</v>
      </c>
      <c r="T135" s="13" t="str">
        <f>VLOOKUP(I135,'ผังบัญชี 3000'!$E$1:$F$5986,2,0)</f>
        <v>บ-เงินเพิ่มพิเศษ-ผู้ปฏิบัติงานกลุ่มDIGITAL SERVICE</v>
      </c>
    </row>
    <row r="136" spans="1:20" x14ac:dyDescent="0.25">
      <c r="A136" s="12">
        <v>54601899</v>
      </c>
      <c r="B136" s="13" t="s">
        <v>2095</v>
      </c>
      <c r="C136" s="50" t="s">
        <v>2</v>
      </c>
      <c r="D136" s="50" t="s">
        <v>76</v>
      </c>
      <c r="E136" s="51" t="s">
        <v>76</v>
      </c>
      <c r="F136" s="45" t="str">
        <f t="shared" si="2"/>
        <v>T</v>
      </c>
      <c r="G136" s="50" t="str">
        <f>VLOOKUP($A136,รหัสบัญชีตามหมวดบัญชี!$A$1:$D$1261,3,FALSE)</f>
        <v>C01</v>
      </c>
      <c r="H136" s="52" t="str">
        <f>VLOOKUP($A136,รหัสบัญชีตามหมวดบัญชี!$A$1:$D$1261,4,FALSE)</f>
        <v>ค่าใช้จ่ายตอบแทนแรงงาน</v>
      </c>
      <c r="I136" s="53">
        <v>54601899</v>
      </c>
      <c r="J136" s="54" t="s">
        <v>3533</v>
      </c>
      <c r="K136" s="55">
        <v>2958465</v>
      </c>
      <c r="L136" s="55">
        <v>1</v>
      </c>
      <c r="M136" s="55">
        <v>43998</v>
      </c>
      <c r="N136" s="13" t="s">
        <v>2096</v>
      </c>
      <c r="O136" s="13" t="s">
        <v>2097</v>
      </c>
      <c r="P136" s="13" t="s">
        <v>57</v>
      </c>
      <c r="Q136" s="13" t="s">
        <v>7</v>
      </c>
      <c r="R136" s="13" t="s">
        <v>3</v>
      </c>
      <c r="S136" s="13">
        <f>VLOOKUP(I136,'ผังบัญชี 3000'!$E$1:$I$5986,5,0)</f>
        <v>50311083</v>
      </c>
      <c r="T136" s="13" t="str">
        <f>VLOOKUP(I136,'ผังบัญชี 3000'!$E$1:$F$5986,2,0)</f>
        <v>บ-ค่าใช้จ่ายตอบแทนแรงงานอื่น-กลุ่ม DIGITAL SERVICE</v>
      </c>
    </row>
    <row r="137" spans="1:20" x14ac:dyDescent="0.25">
      <c r="A137" s="12">
        <v>54602114</v>
      </c>
      <c r="B137" s="13" t="s">
        <v>2138</v>
      </c>
      <c r="C137" s="50" t="s">
        <v>2</v>
      </c>
      <c r="D137" s="50" t="s">
        <v>76</v>
      </c>
      <c r="E137" s="51" t="s">
        <v>76</v>
      </c>
      <c r="F137" s="45" t="str">
        <f t="shared" si="2"/>
        <v>T</v>
      </c>
      <c r="G137" s="50" t="str">
        <f>VLOOKUP($A137,รหัสบัญชีตามหมวดบัญชี!$A$1:$D$1261,3,FALSE)</f>
        <v>C01</v>
      </c>
      <c r="H137" s="52" t="str">
        <f>VLOOKUP($A137,รหัสบัญชีตามหมวดบัญชี!$A$1:$D$1261,4,FALSE)</f>
        <v>ค่าใช้จ่ายตอบแทนแรงงาน</v>
      </c>
      <c r="I137" s="53">
        <v>54602114</v>
      </c>
      <c r="J137" s="54" t="s">
        <v>2139</v>
      </c>
      <c r="K137" s="55">
        <v>2958465</v>
      </c>
      <c r="L137" s="55">
        <v>1</v>
      </c>
      <c r="M137" s="55">
        <v>41906</v>
      </c>
      <c r="N137" s="13" t="s">
        <v>2138</v>
      </c>
      <c r="O137" s="13" t="s">
        <v>2139</v>
      </c>
      <c r="P137" s="13" t="s">
        <v>61</v>
      </c>
      <c r="Q137" s="13" t="s">
        <v>7</v>
      </c>
      <c r="R137" s="13" t="s">
        <v>3</v>
      </c>
      <c r="S137" s="13">
        <f>VLOOKUP(I137,'ผังบัญชี 3000'!$E$1:$I$5986,5,0)</f>
        <v>50311213</v>
      </c>
      <c r="T137" s="13" t="str">
        <f>VLOOKUP(I137,'ผังบัญชี 3000'!$E$1:$F$5986,2,0)</f>
        <v>บ-เงินตอบแทนความชอบในการทำงาน-พนักงาน</v>
      </c>
    </row>
    <row r="138" spans="1:20" x14ac:dyDescent="0.25">
      <c r="A138" s="12">
        <v>54602207</v>
      </c>
      <c r="B138" s="13" t="s">
        <v>2167</v>
      </c>
      <c r="C138" s="50" t="s">
        <v>2</v>
      </c>
      <c r="D138" s="50" t="s">
        <v>76</v>
      </c>
      <c r="E138" s="51" t="s">
        <v>76</v>
      </c>
      <c r="F138" s="45" t="str">
        <f t="shared" si="2"/>
        <v>T</v>
      </c>
      <c r="G138" s="50" t="str">
        <f>VLOOKUP($A138,รหัสบัญชีตามหมวดบัญชี!$A$1:$D$1261,3,FALSE)</f>
        <v>C01</v>
      </c>
      <c r="H138" s="52" t="str">
        <f>VLOOKUP($A138,รหัสบัญชีตามหมวดบัญชี!$A$1:$D$1261,4,FALSE)</f>
        <v>ค่าใช้จ่ายตอบแทนแรงงาน</v>
      </c>
      <c r="I138" s="53">
        <v>54602207</v>
      </c>
      <c r="J138" s="54" t="s">
        <v>2168</v>
      </c>
      <c r="K138" s="55">
        <v>2958465</v>
      </c>
      <c r="L138" s="55">
        <v>1</v>
      </c>
      <c r="M138" s="55">
        <v>42090</v>
      </c>
      <c r="N138" s="13" t="s">
        <v>2167</v>
      </c>
      <c r="O138" s="13" t="s">
        <v>2168</v>
      </c>
      <c r="P138" s="13" t="s">
        <v>61</v>
      </c>
      <c r="Q138" s="13" t="s">
        <v>7</v>
      </c>
      <c r="R138" s="13" t="s">
        <v>3</v>
      </c>
      <c r="S138" s="13">
        <f>VLOOKUP(I138,'ผังบัญชี 3000'!$E$1:$I$5986,5,0)</f>
        <v>50311220</v>
      </c>
      <c r="T138" s="13" t="str">
        <f>VLOOKUP(I138,'ผังบัญชี 3000'!$E$1:$F$5986,2,0)</f>
        <v>บ-เงินตอบแทนความชอบในการทำงาน-ลูกจ้าง</v>
      </c>
    </row>
    <row r="139" spans="1:20" x14ac:dyDescent="0.25">
      <c r="A139" s="12">
        <v>54602314</v>
      </c>
      <c r="B139" s="13" t="s">
        <v>2212</v>
      </c>
      <c r="C139" s="50" t="s">
        <v>2</v>
      </c>
      <c r="D139" s="50" t="s">
        <v>76</v>
      </c>
      <c r="E139" s="51" t="s">
        <v>76</v>
      </c>
      <c r="F139" s="45" t="str">
        <f t="shared" si="2"/>
        <v>T</v>
      </c>
      <c r="G139" s="50" t="str">
        <f>VLOOKUP($A139,รหัสบัญชีตามหมวดบัญชี!$A$1:$D$1261,3,FALSE)</f>
        <v>C01</v>
      </c>
      <c r="H139" s="52" t="str">
        <f>VLOOKUP($A139,รหัสบัญชีตามหมวดบัญชี!$A$1:$D$1261,4,FALSE)</f>
        <v>ค่าใช้จ่ายตอบแทนแรงงาน</v>
      </c>
      <c r="I139" s="53">
        <v>54602314</v>
      </c>
      <c r="J139" s="54" t="s">
        <v>2213</v>
      </c>
      <c r="K139" s="55">
        <v>2958465</v>
      </c>
      <c r="L139" s="55">
        <v>1</v>
      </c>
      <c r="M139" s="55">
        <v>41906</v>
      </c>
      <c r="N139" s="13" t="s">
        <v>2212</v>
      </c>
      <c r="O139" s="13" t="s">
        <v>2213</v>
      </c>
      <c r="P139" s="13" t="s">
        <v>61</v>
      </c>
      <c r="Q139" s="13" t="s">
        <v>7</v>
      </c>
      <c r="R139" s="13" t="s">
        <v>3</v>
      </c>
      <c r="S139" s="13">
        <f>VLOOKUP(I139,'ผังบัญชี 3000'!$E$1:$I$5986,5,0)</f>
        <v>50322054</v>
      </c>
      <c r="T139" s="13" t="str">
        <f>VLOOKUP(I139,'ผังบัญชี 3000'!$E$1:$F$5986,2,0)</f>
        <v>บ-เงินตอบแทนความชอบในการทำงาน-ผู้บริหาร</v>
      </c>
    </row>
    <row r="140" spans="1:20" x14ac:dyDescent="0.25">
      <c r="A140" s="12">
        <v>54602408</v>
      </c>
      <c r="B140" s="13" t="s">
        <v>2232</v>
      </c>
      <c r="C140" s="50" t="s">
        <v>2</v>
      </c>
      <c r="D140" s="50" t="s">
        <v>76</v>
      </c>
      <c r="E140" s="51" t="s">
        <v>76</v>
      </c>
      <c r="F140" s="45" t="str">
        <f t="shared" si="2"/>
        <v>T</v>
      </c>
      <c r="G140" s="50" t="str">
        <f>VLOOKUP($A140,รหัสบัญชีตามหมวดบัญชี!$A$1:$D$1261,3,FALSE)</f>
        <v>C01</v>
      </c>
      <c r="H140" s="52" t="str">
        <f>VLOOKUP($A140,รหัสบัญชีตามหมวดบัญชี!$A$1:$D$1261,4,FALSE)</f>
        <v>ค่าใช้จ่ายตอบแทนแรงงาน</v>
      </c>
      <c r="I140" s="53">
        <v>54602408</v>
      </c>
      <c r="J140" s="54" t="s">
        <v>3539</v>
      </c>
      <c r="K140" s="55">
        <v>2958465</v>
      </c>
      <c r="L140" s="55">
        <v>1</v>
      </c>
      <c r="M140" s="55">
        <v>41911</v>
      </c>
      <c r="N140" s="13" t="s">
        <v>2232</v>
      </c>
      <c r="O140" s="13" t="s">
        <v>2233</v>
      </c>
      <c r="P140" s="13" t="s">
        <v>61</v>
      </c>
      <c r="Q140" s="13" t="s">
        <v>7</v>
      </c>
      <c r="R140" s="13" t="s">
        <v>3</v>
      </c>
      <c r="S140" s="13">
        <f>VLOOKUP(I140,'ผังบัญชี 3000'!$E$1:$I$5986,5,0)</f>
        <v>50311226</v>
      </c>
      <c r="T140" s="13" t="str">
        <f>VLOOKUP(I140,'ผังบัญชี 3000'!$E$1:$F$5986,2,0)</f>
        <v>บ-เงินตอบแทนความชอบในการทำงาน-พนักงาน-ต้นทุนดอกเบี้ย</v>
      </c>
    </row>
    <row r="141" spans="1:20" x14ac:dyDescent="0.25">
      <c r="A141" s="12">
        <v>54602504</v>
      </c>
      <c r="B141" s="13" t="s">
        <v>2247</v>
      </c>
      <c r="C141" s="50" t="s">
        <v>2</v>
      </c>
      <c r="D141" s="50" t="s">
        <v>76</v>
      </c>
      <c r="E141" s="51" t="s">
        <v>76</v>
      </c>
      <c r="F141" s="45" t="str">
        <f t="shared" si="2"/>
        <v>T</v>
      </c>
      <c r="G141" s="50" t="str">
        <f>VLOOKUP($A141,รหัสบัญชีตามหมวดบัญชี!$A$1:$D$1261,3,FALSE)</f>
        <v>C01</v>
      </c>
      <c r="H141" s="52" t="str">
        <f>VLOOKUP($A141,รหัสบัญชีตามหมวดบัญชี!$A$1:$D$1261,4,FALSE)</f>
        <v>ค่าใช้จ่ายตอบแทนแรงงาน</v>
      </c>
      <c r="I141" s="53">
        <v>54602504</v>
      </c>
      <c r="J141" s="54" t="s">
        <v>3541</v>
      </c>
      <c r="K141" s="55">
        <v>2958465</v>
      </c>
      <c r="L141" s="55">
        <v>1</v>
      </c>
      <c r="M141" s="55">
        <v>42090</v>
      </c>
      <c r="N141" s="13" t="s">
        <v>2247</v>
      </c>
      <c r="O141" s="13" t="s">
        <v>2248</v>
      </c>
      <c r="P141" s="13" t="s">
        <v>61</v>
      </c>
      <c r="Q141" s="13" t="s">
        <v>7</v>
      </c>
      <c r="R141" s="13" t="s">
        <v>3</v>
      </c>
      <c r="S141" s="13">
        <f>VLOOKUP(I141,'ผังบัญชี 3000'!$E$1:$I$5986,5,0)</f>
        <v>50311230</v>
      </c>
      <c r="T141" s="13" t="str">
        <f>VLOOKUP(I141,'ผังบัญชี 3000'!$E$1:$F$5986,2,0)</f>
        <v>บ-เงินตอบแทนความชอบในการทำงาน-ลูกจ้าง-ต้นทุนดอกเบี้ย</v>
      </c>
    </row>
    <row r="142" spans="1:20" x14ac:dyDescent="0.25">
      <c r="A142" s="12">
        <v>54602608</v>
      </c>
      <c r="B142" s="13" t="s">
        <v>2265</v>
      </c>
      <c r="C142" s="50" t="s">
        <v>2</v>
      </c>
      <c r="D142" s="50" t="s">
        <v>76</v>
      </c>
      <c r="E142" s="51" t="s">
        <v>76</v>
      </c>
      <c r="F142" s="45" t="str">
        <f t="shared" si="2"/>
        <v>T</v>
      </c>
      <c r="G142" s="50" t="str">
        <f>VLOOKUP($A142,รหัสบัญชีตามหมวดบัญชี!$A$1:$D$1261,3,FALSE)</f>
        <v>C01</v>
      </c>
      <c r="H142" s="52" t="str">
        <f>VLOOKUP($A142,รหัสบัญชีตามหมวดบัญชี!$A$1:$D$1261,4,FALSE)</f>
        <v>ค่าใช้จ่ายตอบแทนแรงงาน</v>
      </c>
      <c r="I142" s="53">
        <v>54602608</v>
      </c>
      <c r="J142" s="54" t="s">
        <v>3545</v>
      </c>
      <c r="K142" s="55">
        <v>2958465</v>
      </c>
      <c r="L142" s="55">
        <v>1</v>
      </c>
      <c r="M142" s="55">
        <v>41911</v>
      </c>
      <c r="N142" s="13" t="s">
        <v>2265</v>
      </c>
      <c r="O142" s="13" t="s">
        <v>2266</v>
      </c>
      <c r="P142" s="13" t="s">
        <v>61</v>
      </c>
      <c r="Q142" s="13" t="s">
        <v>7</v>
      </c>
      <c r="R142" s="13" t="s">
        <v>3</v>
      </c>
      <c r="S142" s="13">
        <f>VLOOKUP(I142,'ผังบัญชี 3000'!$E$1:$I$5986,5,0)</f>
        <v>50322061</v>
      </c>
      <c r="T142" s="13" t="str">
        <f>VLOOKUP(I142,'ผังบัญชี 3000'!$E$1:$F$5986,2,0)</f>
        <v>บ-เงินตอบแทนความชอบในการทำงาน-ผู้บริหาร-ต้นทุนดอกเบี้ย</v>
      </c>
    </row>
    <row r="143" spans="1:20" x14ac:dyDescent="0.25">
      <c r="A143" s="87">
        <v>51601306</v>
      </c>
      <c r="B143" s="88" t="s">
        <v>482</v>
      </c>
      <c r="C143" s="89" t="s">
        <v>2</v>
      </c>
      <c r="D143" s="89" t="s">
        <v>76</v>
      </c>
      <c r="E143" s="85" t="s">
        <v>76</v>
      </c>
      <c r="F143" s="90" t="str">
        <f t="shared" ref="F143:F149" si="3">IF(D143=E143,"T","F")</f>
        <v>T</v>
      </c>
      <c r="G143" s="50" t="e">
        <f>VLOOKUP($A143,รหัสบัญชีตามหมวดบัญชี!$A$1:$D$1261,3,FALSE)</f>
        <v>#N/A</v>
      </c>
      <c r="H143" s="61" t="s">
        <v>4540</v>
      </c>
      <c r="I143" s="53">
        <v>51601306</v>
      </c>
      <c r="J143" s="54" t="s">
        <v>3129</v>
      </c>
      <c r="K143" s="55">
        <v>2958465</v>
      </c>
      <c r="L143" s="55">
        <v>1</v>
      </c>
      <c r="M143" s="55">
        <v>40844</v>
      </c>
      <c r="N143" s="13" t="s">
        <v>483</v>
      </c>
      <c r="O143" s="13" t="s">
        <v>484</v>
      </c>
      <c r="P143" s="13" t="s">
        <v>6</v>
      </c>
      <c r="Q143" s="13" t="s">
        <v>7</v>
      </c>
      <c r="R143" s="13" t="s">
        <v>3</v>
      </c>
      <c r="S143" s="13" t="e">
        <f>VLOOKUP(I143,'ผังบัญชี 3000'!$E$1:$I$5986,5,0)</f>
        <v>#N/A</v>
      </c>
      <c r="T143" s="13" t="e">
        <f>VLOOKUP(I143,'ผังบัญชี 3000'!$E$1:$F$5986,2,0)</f>
        <v>#N/A</v>
      </c>
    </row>
    <row r="144" spans="1:20" x14ac:dyDescent="0.25">
      <c r="A144" s="87">
        <v>51601310</v>
      </c>
      <c r="B144" s="88" t="s">
        <v>495</v>
      </c>
      <c r="C144" s="89" t="s">
        <v>2</v>
      </c>
      <c r="D144" s="89" t="s">
        <v>76</v>
      </c>
      <c r="E144" s="85" t="s">
        <v>76</v>
      </c>
      <c r="F144" s="90" t="str">
        <f t="shared" si="3"/>
        <v>T</v>
      </c>
      <c r="G144" s="50" t="e">
        <f>VLOOKUP($A144,รหัสบัญชีตามหมวดบัญชี!$A$1:$D$1261,3,FALSE)</f>
        <v>#N/A</v>
      </c>
      <c r="H144" s="61" t="s">
        <v>4540</v>
      </c>
      <c r="I144" s="53">
        <v>51601310</v>
      </c>
      <c r="J144" s="54" t="s">
        <v>3135</v>
      </c>
      <c r="K144" s="55">
        <v>2958465</v>
      </c>
      <c r="L144" s="55">
        <v>1</v>
      </c>
      <c r="M144" s="55">
        <v>41957</v>
      </c>
      <c r="N144" s="13" t="s">
        <v>495</v>
      </c>
      <c r="O144" s="13" t="s">
        <v>433</v>
      </c>
      <c r="P144" s="13" t="s">
        <v>61</v>
      </c>
      <c r="Q144" s="13" t="s">
        <v>7</v>
      </c>
      <c r="R144" s="13" t="s">
        <v>3</v>
      </c>
      <c r="S144" s="13" t="e">
        <f>VLOOKUP(I144,'ผังบัญชี 3000'!$E$1:$I$5986,5,0)</f>
        <v>#N/A</v>
      </c>
      <c r="T144" s="13" t="e">
        <f>VLOOKUP(I144,'ผังบัญชี 3000'!$E$1:$F$5986,2,0)</f>
        <v>#N/A</v>
      </c>
    </row>
    <row r="145" spans="1:20" x14ac:dyDescent="0.25">
      <c r="A145" s="87">
        <v>53601204</v>
      </c>
      <c r="B145" s="88" t="s">
        <v>1285</v>
      </c>
      <c r="C145" s="89" t="s">
        <v>2</v>
      </c>
      <c r="D145" s="89" t="s">
        <v>76</v>
      </c>
      <c r="E145" s="85" t="s">
        <v>76</v>
      </c>
      <c r="F145" s="45" t="str">
        <f t="shared" si="3"/>
        <v>T</v>
      </c>
      <c r="G145" s="50" t="e">
        <f>VLOOKUP($A145,รหัสบัญชีตามหมวดบัญชี!$A$1:$D$1261,3,FALSE)</f>
        <v>#N/A</v>
      </c>
      <c r="H145" s="61" t="s">
        <v>4540</v>
      </c>
      <c r="I145" s="53">
        <v>53601204</v>
      </c>
      <c r="J145" s="54" t="s">
        <v>1285</v>
      </c>
      <c r="K145" s="55">
        <v>2958465</v>
      </c>
      <c r="L145" s="55">
        <v>1</v>
      </c>
      <c r="M145" s="55">
        <v>40844</v>
      </c>
      <c r="N145" s="13" t="s">
        <v>1285</v>
      </c>
      <c r="O145" s="13" t="s">
        <v>1285</v>
      </c>
      <c r="P145" s="13" t="s">
        <v>6</v>
      </c>
      <c r="Q145" s="13" t="s">
        <v>7</v>
      </c>
      <c r="R145" s="13" t="s">
        <v>3</v>
      </c>
      <c r="S145" s="13" t="e">
        <f>VLOOKUP(I145,'ผังบัญชี 3000'!$E$1:$I$5986,5,0)</f>
        <v>#N/A</v>
      </c>
      <c r="T145" s="13" t="e">
        <f>VLOOKUP(I145,'ผังบัญชี 3000'!$E$1:$F$5986,2,0)</f>
        <v>#N/A</v>
      </c>
    </row>
    <row r="146" spans="1:20" x14ac:dyDescent="0.25">
      <c r="A146" s="87">
        <v>53601306</v>
      </c>
      <c r="B146" s="88" t="s">
        <v>1308</v>
      </c>
      <c r="C146" s="89" t="s">
        <v>2</v>
      </c>
      <c r="D146" s="89" t="s">
        <v>76</v>
      </c>
      <c r="E146" s="85" t="s">
        <v>76</v>
      </c>
      <c r="F146" s="45" t="str">
        <f t="shared" si="3"/>
        <v>T</v>
      </c>
      <c r="G146" s="50" t="e">
        <f>VLOOKUP($A146,รหัสบัญชีตามหมวดบัญชี!$A$1:$D$1261,3,FALSE)</f>
        <v>#N/A</v>
      </c>
      <c r="H146" s="61" t="s">
        <v>4540</v>
      </c>
      <c r="I146" s="53">
        <v>53601306</v>
      </c>
      <c r="J146" s="54" t="s">
        <v>3426</v>
      </c>
      <c r="K146" s="55">
        <v>2958465</v>
      </c>
      <c r="L146" s="55">
        <v>1</v>
      </c>
      <c r="M146" s="55">
        <v>40844</v>
      </c>
      <c r="N146" s="13" t="s">
        <v>1309</v>
      </c>
      <c r="O146" s="13" t="s">
        <v>1310</v>
      </c>
      <c r="P146" s="13" t="s">
        <v>6</v>
      </c>
      <c r="Q146" s="13" t="s">
        <v>7</v>
      </c>
      <c r="R146" s="13" t="s">
        <v>3</v>
      </c>
      <c r="S146" s="13" t="e">
        <f>VLOOKUP(I146,'ผังบัญชี 3000'!$E$1:$I$5986,5,0)</f>
        <v>#N/A</v>
      </c>
      <c r="T146" s="13" t="e">
        <f>VLOOKUP(I146,'ผังบัญชี 3000'!$E$1:$F$5986,2,0)</f>
        <v>#N/A</v>
      </c>
    </row>
    <row r="147" spans="1:20" x14ac:dyDescent="0.25">
      <c r="A147" s="87">
        <v>53601310</v>
      </c>
      <c r="B147" s="88" t="s">
        <v>1321</v>
      </c>
      <c r="C147" s="89" t="s">
        <v>2</v>
      </c>
      <c r="D147" s="89" t="s">
        <v>76</v>
      </c>
      <c r="E147" s="85" t="s">
        <v>76</v>
      </c>
      <c r="F147" s="45" t="str">
        <f t="shared" si="3"/>
        <v>T</v>
      </c>
      <c r="G147" s="50" t="e">
        <f>VLOOKUP($A147,รหัสบัญชีตามหมวดบัญชี!$A$1:$D$1261,3,FALSE)</f>
        <v>#N/A</v>
      </c>
      <c r="H147" s="61" t="s">
        <v>4540</v>
      </c>
      <c r="I147" s="53">
        <v>53601310</v>
      </c>
      <c r="J147" s="54" t="s">
        <v>3428</v>
      </c>
      <c r="K147" s="55">
        <v>2958465</v>
      </c>
      <c r="L147" s="55">
        <v>1</v>
      </c>
      <c r="M147" s="55">
        <v>41971</v>
      </c>
      <c r="N147" s="13" t="s">
        <v>1321</v>
      </c>
      <c r="O147" s="13" t="s">
        <v>1259</v>
      </c>
      <c r="P147" s="13" t="s">
        <v>61</v>
      </c>
      <c r="Q147" s="13" t="s">
        <v>7</v>
      </c>
      <c r="R147" s="13" t="s">
        <v>3</v>
      </c>
      <c r="S147" s="13" t="e">
        <f>VLOOKUP(I147,'ผังบัญชี 3000'!$E$1:$I$5986,5,0)</f>
        <v>#N/A</v>
      </c>
      <c r="T147" s="13" t="e">
        <f>VLOOKUP(I147,'ผังบัญชี 3000'!$E$1:$F$5986,2,0)</f>
        <v>#N/A</v>
      </c>
    </row>
    <row r="148" spans="1:20" x14ac:dyDescent="0.25">
      <c r="A148" s="87">
        <v>53601399</v>
      </c>
      <c r="B148" s="88" t="s">
        <v>1326</v>
      </c>
      <c r="C148" s="89" t="s">
        <v>2</v>
      </c>
      <c r="D148" s="89" t="s">
        <v>76</v>
      </c>
      <c r="E148" s="85" t="s">
        <v>76</v>
      </c>
      <c r="F148" s="45" t="str">
        <f t="shared" si="3"/>
        <v>T</v>
      </c>
      <c r="G148" s="50" t="e">
        <f>VLOOKUP($A148,รหัสบัญชีตามหมวดบัญชี!$A$1:$D$1261,3,FALSE)</f>
        <v>#N/A</v>
      </c>
      <c r="H148" s="61" t="s">
        <v>4540</v>
      </c>
      <c r="I148" s="53">
        <v>53601399</v>
      </c>
      <c r="J148" s="54" t="s">
        <v>1327</v>
      </c>
      <c r="K148" s="55">
        <v>2958465</v>
      </c>
      <c r="L148" s="55">
        <v>1</v>
      </c>
      <c r="M148" s="55">
        <v>40844</v>
      </c>
      <c r="N148" s="13" t="s">
        <v>1326</v>
      </c>
      <c r="O148" s="13" t="s">
        <v>1327</v>
      </c>
      <c r="P148" s="13" t="s">
        <v>6</v>
      </c>
      <c r="Q148" s="13" t="s">
        <v>7</v>
      </c>
      <c r="R148" s="13" t="s">
        <v>3</v>
      </c>
      <c r="S148" s="13" t="e">
        <f>VLOOKUP(I148,'ผังบัญชี 3000'!$E$1:$I$5986,5,0)</f>
        <v>#N/A</v>
      </c>
      <c r="T148" s="13" t="e">
        <f>VLOOKUP(I148,'ผังบัญชี 3000'!$E$1:$F$5986,2,0)</f>
        <v>#N/A</v>
      </c>
    </row>
    <row r="149" spans="1:20" x14ac:dyDescent="0.25">
      <c r="A149" s="87">
        <v>54601310</v>
      </c>
      <c r="B149" s="88" t="s">
        <v>2046</v>
      </c>
      <c r="C149" s="89" t="s">
        <v>2</v>
      </c>
      <c r="D149" s="89" t="s">
        <v>76</v>
      </c>
      <c r="E149" s="85" t="s">
        <v>76</v>
      </c>
      <c r="F149" s="45" t="str">
        <f t="shared" si="3"/>
        <v>T</v>
      </c>
      <c r="G149" s="50" t="e">
        <f>VLOOKUP($A149,รหัสบัญชีตามหมวดบัญชี!$A$1:$D$1261,3,FALSE)</f>
        <v>#N/A</v>
      </c>
      <c r="H149" s="61" t="s">
        <v>4540</v>
      </c>
      <c r="I149" s="53">
        <v>54601310</v>
      </c>
      <c r="J149" s="54" t="s">
        <v>3524</v>
      </c>
      <c r="K149" s="55">
        <v>2958465</v>
      </c>
      <c r="L149" s="55">
        <v>1</v>
      </c>
      <c r="M149" s="55">
        <v>40844</v>
      </c>
      <c r="N149" s="13" t="s">
        <v>2046</v>
      </c>
      <c r="O149" s="13" t="s">
        <v>1978</v>
      </c>
      <c r="P149" s="13" t="s">
        <v>6</v>
      </c>
      <c r="Q149" s="13" t="s">
        <v>7</v>
      </c>
      <c r="R149" s="13" t="s">
        <v>3</v>
      </c>
      <c r="S149" s="13" t="e">
        <f>VLOOKUP(I149,'ผังบัญชี 3000'!$E$1:$I$5986,5,0)</f>
        <v>#N/A</v>
      </c>
      <c r="T149" s="13" t="e">
        <f>VLOOKUP(I149,'ผังบัญชี 3000'!$E$1:$F$5986,2,0)</f>
        <v>#N/A</v>
      </c>
    </row>
    <row r="150" spans="1:20" x14ac:dyDescent="0.25">
      <c r="A150" s="12">
        <v>51602101</v>
      </c>
      <c r="B150" s="13" t="s">
        <v>555</v>
      </c>
      <c r="C150" s="50" t="s">
        <v>2</v>
      </c>
      <c r="D150" s="50" t="s">
        <v>76</v>
      </c>
      <c r="E150" s="51" t="s">
        <v>76</v>
      </c>
      <c r="F150" s="45" t="str">
        <f t="shared" si="2"/>
        <v>T</v>
      </c>
      <c r="G150" s="50" t="str">
        <f>VLOOKUP($A150,รหัสบัญชีตามหมวดบัญชี!$A$1:$D$1261,3,FALSE)</f>
        <v>C02</v>
      </c>
      <c r="H150" s="52" t="str">
        <f>VLOOKUP($A150,รหัสบัญชีตามหมวดบัญชี!$A$1:$D$1261,4,FALSE)</f>
        <v>ค่าสวัสดิการ</v>
      </c>
      <c r="I150" s="53">
        <v>51602101</v>
      </c>
      <c r="J150" s="54" t="s">
        <v>556</v>
      </c>
      <c r="K150" s="55">
        <v>2958465</v>
      </c>
      <c r="L150" s="55">
        <v>1</v>
      </c>
      <c r="M150" s="55">
        <v>40844</v>
      </c>
      <c r="N150" s="13" t="s">
        <v>555</v>
      </c>
      <c r="O150" s="13" t="s">
        <v>556</v>
      </c>
      <c r="P150" s="13" t="s">
        <v>6</v>
      </c>
      <c r="Q150" s="13" t="s">
        <v>7</v>
      </c>
      <c r="R150" s="13" t="s">
        <v>3</v>
      </c>
      <c r="S150" s="13">
        <f>VLOOKUP(I150,'ผังบัญชี 3000'!$E$1:$I$5986,5,0)</f>
        <v>50113218</v>
      </c>
      <c r="T150" s="13" t="str">
        <f>VLOOKUP(I150,'ผังบัญชี 3000'!$E$1:$F$5986,2,0)</f>
        <v>ต-เงินจ่ายสมทบกองทุนบำเหน็จ-พนักงาน</v>
      </c>
    </row>
    <row r="151" spans="1:20" x14ac:dyDescent="0.25">
      <c r="A151" s="12">
        <v>51602102</v>
      </c>
      <c r="B151" s="13" t="s">
        <v>558</v>
      </c>
      <c r="C151" s="50" t="s">
        <v>2</v>
      </c>
      <c r="D151" s="50" t="s">
        <v>76</v>
      </c>
      <c r="E151" s="51" t="s">
        <v>76</v>
      </c>
      <c r="F151" s="45" t="str">
        <f t="shared" si="2"/>
        <v>T</v>
      </c>
      <c r="G151" s="50" t="str">
        <f>VLOOKUP($A151,รหัสบัญชีตามหมวดบัญชี!$A$1:$D$1261,3,FALSE)</f>
        <v>C02</v>
      </c>
      <c r="H151" s="52" t="str">
        <f>VLOOKUP($A151,รหัสบัญชีตามหมวดบัญชี!$A$1:$D$1261,4,FALSE)</f>
        <v>ค่าสวัสดิการ</v>
      </c>
      <c r="I151" s="53">
        <v>51602102</v>
      </c>
      <c r="J151" s="54" t="s">
        <v>3161</v>
      </c>
      <c r="K151" s="55">
        <v>2958465</v>
      </c>
      <c r="L151" s="55">
        <v>1</v>
      </c>
      <c r="M151" s="55">
        <v>40844</v>
      </c>
      <c r="N151" s="13" t="s">
        <v>558</v>
      </c>
      <c r="O151" s="13" t="s">
        <v>559</v>
      </c>
      <c r="P151" s="13" t="s">
        <v>6</v>
      </c>
      <c r="Q151" s="13" t="s">
        <v>7</v>
      </c>
      <c r="R151" s="13" t="s">
        <v>3</v>
      </c>
      <c r="S151" s="13">
        <f>VLOOKUP(I151,'ผังบัญชี 3000'!$E$1:$I$5986,5,0)</f>
        <v>50113217</v>
      </c>
      <c r="T151" s="13" t="str">
        <f>VLOOKUP(I151,'ผังบัญชี 3000'!$E$1:$F$5986,2,0)</f>
        <v>กองทุนสำรองเลี้ยงชีพ - บริการ</v>
      </c>
    </row>
    <row r="152" spans="1:20" x14ac:dyDescent="0.25">
      <c r="A152" s="12">
        <v>51602104</v>
      </c>
      <c r="B152" s="13" t="s">
        <v>564</v>
      </c>
      <c r="C152" s="50" t="s">
        <v>2</v>
      </c>
      <c r="D152" s="50" t="s">
        <v>76</v>
      </c>
      <c r="E152" s="51" t="s">
        <v>76</v>
      </c>
      <c r="F152" s="45" t="str">
        <f t="shared" si="2"/>
        <v>T</v>
      </c>
      <c r="G152" s="50" t="str">
        <f>VLOOKUP($A152,รหัสบัญชีตามหมวดบัญชี!$A$1:$D$1261,3,FALSE)</f>
        <v>C02</v>
      </c>
      <c r="H152" s="52" t="str">
        <f>VLOOKUP($A152,รหัสบัญชีตามหมวดบัญชี!$A$1:$D$1261,4,FALSE)</f>
        <v>ค่าสวัสดิการ</v>
      </c>
      <c r="I152" s="53">
        <v>51602104</v>
      </c>
      <c r="J152" s="54" t="s">
        <v>565</v>
      </c>
      <c r="K152" s="55">
        <v>2958465</v>
      </c>
      <c r="L152" s="55">
        <v>1</v>
      </c>
      <c r="M152" s="55">
        <v>40844</v>
      </c>
      <c r="N152" s="13" t="s">
        <v>564</v>
      </c>
      <c r="O152" s="13" t="s">
        <v>565</v>
      </c>
      <c r="P152" s="13" t="s">
        <v>6</v>
      </c>
      <c r="Q152" s="13" t="s">
        <v>7</v>
      </c>
      <c r="R152" s="13" t="s">
        <v>3</v>
      </c>
      <c r="S152" s="13">
        <f>VLOOKUP(I152,'ผังบัญชี 3000'!$E$1:$I$5986,5,0)</f>
        <v>50113211</v>
      </c>
      <c r="T152" s="13" t="str">
        <f>VLOOKUP(I152,'ผังบัญชี 3000'!$E$1:$F$5986,2,0)</f>
        <v>ต-ค่ารักษาพยาบาล-พนักงาน</v>
      </c>
    </row>
    <row r="153" spans="1:20" x14ac:dyDescent="0.25">
      <c r="A153" s="12">
        <v>51602105</v>
      </c>
      <c r="B153" s="13" t="s">
        <v>567</v>
      </c>
      <c r="C153" s="50" t="s">
        <v>2</v>
      </c>
      <c r="D153" s="50" t="s">
        <v>76</v>
      </c>
      <c r="E153" s="51" t="s">
        <v>76</v>
      </c>
      <c r="F153" s="45" t="str">
        <f t="shared" si="2"/>
        <v>T</v>
      </c>
      <c r="G153" s="50" t="str">
        <f>VLOOKUP($A153,รหัสบัญชีตามหมวดบัญชี!$A$1:$D$1261,3,FALSE)</f>
        <v>C02</v>
      </c>
      <c r="H153" s="52" t="str">
        <f>VLOOKUP($A153,รหัสบัญชีตามหมวดบัญชี!$A$1:$D$1261,4,FALSE)</f>
        <v>ค่าสวัสดิการ</v>
      </c>
      <c r="I153" s="53">
        <v>51602105</v>
      </c>
      <c r="J153" s="54" t="s">
        <v>568</v>
      </c>
      <c r="K153" s="55">
        <v>2958465</v>
      </c>
      <c r="L153" s="55">
        <v>1</v>
      </c>
      <c r="M153" s="55">
        <v>40844</v>
      </c>
      <c r="N153" s="13" t="s">
        <v>567</v>
      </c>
      <c r="O153" s="13" t="s">
        <v>568</v>
      </c>
      <c r="P153" s="13" t="s">
        <v>6</v>
      </c>
      <c r="Q153" s="13" t="s">
        <v>7</v>
      </c>
      <c r="R153" s="13" t="s">
        <v>3</v>
      </c>
      <c r="S153" s="13">
        <f>VLOOKUP(I153,'ผังบัญชี 3000'!$E$1:$I$5986,5,0)</f>
        <v>50113213</v>
      </c>
      <c r="T153" s="13" t="str">
        <f>VLOOKUP(I153,'ผังบัญชี 3000'!$E$1:$F$5986,2,0)</f>
        <v>ต-เงินช่วยเหลือเกี่ยวกับบุตร-พนักงาน</v>
      </c>
    </row>
    <row r="154" spans="1:20" x14ac:dyDescent="0.25">
      <c r="A154" s="12">
        <v>51602106</v>
      </c>
      <c r="B154" s="13" t="s">
        <v>570</v>
      </c>
      <c r="C154" s="50" t="s">
        <v>2</v>
      </c>
      <c r="D154" s="50" t="s">
        <v>76</v>
      </c>
      <c r="E154" s="51" t="s">
        <v>76</v>
      </c>
      <c r="F154" s="45" t="str">
        <f t="shared" si="2"/>
        <v>T</v>
      </c>
      <c r="G154" s="50" t="str">
        <f>VLOOKUP($A154,รหัสบัญชีตามหมวดบัญชี!$A$1:$D$1261,3,FALSE)</f>
        <v>C02</v>
      </c>
      <c r="H154" s="52" t="str">
        <f>VLOOKUP($A154,รหัสบัญชีตามหมวดบัญชี!$A$1:$D$1261,4,FALSE)</f>
        <v>ค่าสวัสดิการ</v>
      </c>
      <c r="I154" s="53">
        <v>51602106</v>
      </c>
      <c r="J154" s="54" t="s">
        <v>571</v>
      </c>
      <c r="K154" s="55">
        <v>2958465</v>
      </c>
      <c r="L154" s="55">
        <v>1</v>
      </c>
      <c r="M154" s="55">
        <v>40844</v>
      </c>
      <c r="N154" s="13" t="s">
        <v>570</v>
      </c>
      <c r="O154" s="13" t="s">
        <v>571</v>
      </c>
      <c r="P154" s="13" t="s">
        <v>6</v>
      </c>
      <c r="Q154" s="13" t="s">
        <v>7</v>
      </c>
      <c r="R154" s="13" t="s">
        <v>3</v>
      </c>
      <c r="S154" s="13">
        <f>VLOOKUP(I154,'ผังบัญชี 3000'!$E$1:$I$5986,5,0)</f>
        <v>50113220</v>
      </c>
      <c r="T154" s="13" t="str">
        <f>VLOOKUP(I154,'ผังบัญชี 3000'!$E$1:$F$5986,2,0)</f>
        <v>ต-เงินชดเชย เงินทดแทน-พนักงาน</v>
      </c>
    </row>
    <row r="155" spans="1:20" x14ac:dyDescent="0.25">
      <c r="A155" s="12">
        <v>51602108</v>
      </c>
      <c r="B155" s="13" t="s">
        <v>576</v>
      </c>
      <c r="C155" s="50" t="s">
        <v>2</v>
      </c>
      <c r="D155" s="50" t="s">
        <v>76</v>
      </c>
      <c r="E155" s="51" t="s">
        <v>76</v>
      </c>
      <c r="F155" s="45" t="str">
        <f t="shared" si="2"/>
        <v>T</v>
      </c>
      <c r="G155" s="50" t="str">
        <f>VLOOKUP($A155,รหัสบัญชีตามหมวดบัญชี!$A$1:$D$1261,3,FALSE)</f>
        <v>C02</v>
      </c>
      <c r="H155" s="52" t="str">
        <f>VLOOKUP($A155,รหัสบัญชีตามหมวดบัญชี!$A$1:$D$1261,4,FALSE)</f>
        <v>ค่าสวัสดิการ</v>
      </c>
      <c r="I155" s="53">
        <v>51602108</v>
      </c>
      <c r="J155" s="54" t="s">
        <v>577</v>
      </c>
      <c r="K155" s="55">
        <v>2958465</v>
      </c>
      <c r="L155" s="55">
        <v>1</v>
      </c>
      <c r="M155" s="55">
        <v>40844</v>
      </c>
      <c r="N155" s="13" t="s">
        <v>576</v>
      </c>
      <c r="O155" s="13" t="s">
        <v>577</v>
      </c>
      <c r="P155" s="13" t="s">
        <v>6</v>
      </c>
      <c r="Q155" s="13" t="s">
        <v>7</v>
      </c>
      <c r="R155" s="13" t="s">
        <v>3</v>
      </c>
      <c r="S155" s="13">
        <f>VLOOKUP(I155,'ผังบัญชี 3000'!$E$1:$I$5986,5,0)</f>
        <v>50113215</v>
      </c>
      <c r="T155" s="13" t="str">
        <f>VLOOKUP(I155,'ผังบัญชี 3000'!$E$1:$F$5986,2,0)</f>
        <v>ต-ค่าเครื่องแบบ-พนักงาน</v>
      </c>
    </row>
    <row r="156" spans="1:20" x14ac:dyDescent="0.25">
      <c r="A156" s="12">
        <v>51602109</v>
      </c>
      <c r="B156" s="13" t="s">
        <v>579</v>
      </c>
      <c r="C156" s="50" t="s">
        <v>2</v>
      </c>
      <c r="D156" s="50" t="s">
        <v>76</v>
      </c>
      <c r="E156" s="51" t="s">
        <v>76</v>
      </c>
      <c r="F156" s="45" t="str">
        <f t="shared" si="2"/>
        <v>T</v>
      </c>
      <c r="G156" s="50" t="str">
        <f>VLOOKUP($A156,รหัสบัญชีตามหมวดบัญชี!$A$1:$D$1261,3,FALSE)</f>
        <v>C02</v>
      </c>
      <c r="H156" s="52" t="str">
        <f>VLOOKUP($A156,รหัสบัญชีตามหมวดบัญชี!$A$1:$D$1261,4,FALSE)</f>
        <v>ค่าสวัสดิการ</v>
      </c>
      <c r="I156" s="53">
        <v>51602109</v>
      </c>
      <c r="J156" s="54" t="s">
        <v>580</v>
      </c>
      <c r="K156" s="55">
        <v>2958465</v>
      </c>
      <c r="L156" s="55">
        <v>1</v>
      </c>
      <c r="M156" s="55">
        <v>40934</v>
      </c>
      <c r="N156" s="13" t="s">
        <v>579</v>
      </c>
      <c r="O156" s="13" t="s">
        <v>580</v>
      </c>
      <c r="P156" s="13" t="s">
        <v>6</v>
      </c>
      <c r="Q156" s="13" t="s">
        <v>7</v>
      </c>
      <c r="R156" s="13" t="s">
        <v>3</v>
      </c>
      <c r="S156" s="13">
        <f>VLOOKUP(I156,'ผังบัญชี 3000'!$E$1:$I$5986,5,0)</f>
        <v>50113223</v>
      </c>
      <c r="T156" s="13" t="str">
        <f>VLOOKUP(I156,'ผังบัญชี 3000'!$E$1:$F$5986,2,0)</f>
        <v>ต-ค่าส่งเสริมกีฬาและสันทนาการ-พนักงาน</v>
      </c>
    </row>
    <row r="157" spans="1:20" x14ac:dyDescent="0.25">
      <c r="A157" s="12">
        <v>51602110</v>
      </c>
      <c r="B157" s="13" t="s">
        <v>582</v>
      </c>
      <c r="C157" s="50" t="s">
        <v>2</v>
      </c>
      <c r="D157" s="50" t="s">
        <v>76</v>
      </c>
      <c r="E157" s="51" t="s">
        <v>76</v>
      </c>
      <c r="F157" s="45" t="str">
        <f t="shared" si="2"/>
        <v>T</v>
      </c>
      <c r="G157" s="50" t="str">
        <f>VLOOKUP($A157,รหัสบัญชีตามหมวดบัญชี!$A$1:$D$1261,3,FALSE)</f>
        <v>C02</v>
      </c>
      <c r="H157" s="52" t="str">
        <f>VLOOKUP($A157,รหัสบัญชีตามหมวดบัญชี!$A$1:$D$1261,4,FALSE)</f>
        <v>ค่าสวัสดิการ</v>
      </c>
      <c r="I157" s="53">
        <v>51602110</v>
      </c>
      <c r="J157" s="54" t="s">
        <v>583</v>
      </c>
      <c r="K157" s="55">
        <v>2958465</v>
      </c>
      <c r="L157" s="55">
        <v>1</v>
      </c>
      <c r="M157" s="55">
        <v>40844</v>
      </c>
      <c r="N157" s="13" t="s">
        <v>582</v>
      </c>
      <c r="O157" s="13" t="s">
        <v>583</v>
      </c>
      <c r="P157" s="13" t="s">
        <v>6</v>
      </c>
      <c r="Q157" s="13" t="s">
        <v>7</v>
      </c>
      <c r="R157" s="13" t="s">
        <v>3</v>
      </c>
      <c r="S157" s="13">
        <f>VLOOKUP(I157,'ผังบัญชี 3000'!$E$1:$I$5986,5,0)</f>
        <v>50113224</v>
      </c>
      <c r="T157" s="13" t="str">
        <f>VLOOKUP(I157,'ผังบัญชี 3000'!$E$1:$F$5986,2,0)</f>
        <v>ต-ค่าสวัสดิการบ้านพัก-พนักงาน</v>
      </c>
    </row>
    <row r="158" spans="1:20" x14ac:dyDescent="0.25">
      <c r="A158" s="12">
        <v>51602111</v>
      </c>
      <c r="B158" s="13" t="s">
        <v>585</v>
      </c>
      <c r="C158" s="50" t="s">
        <v>2</v>
      </c>
      <c r="D158" s="50" t="s">
        <v>76</v>
      </c>
      <c r="E158" s="51" t="s">
        <v>76</v>
      </c>
      <c r="F158" s="45" t="str">
        <f t="shared" si="2"/>
        <v>T</v>
      </c>
      <c r="G158" s="50" t="str">
        <f>VLOOKUP($A158,รหัสบัญชีตามหมวดบัญชี!$A$1:$D$1261,3,FALSE)</f>
        <v>C02</v>
      </c>
      <c r="H158" s="52" t="str">
        <f>VLOOKUP($A158,รหัสบัญชีตามหมวดบัญชี!$A$1:$D$1261,4,FALSE)</f>
        <v>ค่าสวัสดิการ</v>
      </c>
      <c r="I158" s="53">
        <v>51602111</v>
      </c>
      <c r="J158" s="54" t="s">
        <v>586</v>
      </c>
      <c r="K158" s="55">
        <v>2958465</v>
      </c>
      <c r="L158" s="55">
        <v>1</v>
      </c>
      <c r="M158" s="55">
        <v>40844</v>
      </c>
      <c r="N158" s="13" t="s">
        <v>585</v>
      </c>
      <c r="O158" s="13" t="s">
        <v>586</v>
      </c>
      <c r="P158" s="13" t="s">
        <v>6</v>
      </c>
      <c r="Q158" s="13" t="s">
        <v>7</v>
      </c>
      <c r="R158" s="13" t="s">
        <v>3</v>
      </c>
      <c r="S158" s="13">
        <f>VLOOKUP(I158,'ผังบัญชี 3000'!$E$1:$I$5986,5,0)</f>
        <v>50113225</v>
      </c>
      <c r="T158" s="13" t="str">
        <f>VLOOKUP(I158,'ผังบัญชี 3000'!$E$1:$F$5986,2,0)</f>
        <v>ต-เงินสมทบค่ายานพาหนะ-พนักงาน</v>
      </c>
    </row>
    <row r="159" spans="1:20" x14ac:dyDescent="0.25">
      <c r="A159" s="12">
        <v>51602112</v>
      </c>
      <c r="B159" s="13" t="s">
        <v>588</v>
      </c>
      <c r="C159" s="50" t="s">
        <v>2</v>
      </c>
      <c r="D159" s="50" t="s">
        <v>76</v>
      </c>
      <c r="E159" s="51" t="s">
        <v>76</v>
      </c>
      <c r="F159" s="45" t="str">
        <f t="shared" si="2"/>
        <v>T</v>
      </c>
      <c r="G159" s="50" t="str">
        <f>VLOOKUP($A159,รหัสบัญชีตามหมวดบัญชี!$A$1:$D$1261,3,FALSE)</f>
        <v>C02</v>
      </c>
      <c r="H159" s="52" t="str">
        <f>VLOOKUP($A159,รหัสบัญชีตามหมวดบัญชี!$A$1:$D$1261,4,FALSE)</f>
        <v>ค่าสวัสดิการ</v>
      </c>
      <c r="I159" s="53">
        <v>51602112</v>
      </c>
      <c r="J159" s="54" t="s">
        <v>589</v>
      </c>
      <c r="K159" s="55">
        <v>2958465</v>
      </c>
      <c r="L159" s="55">
        <v>1</v>
      </c>
      <c r="M159" s="55">
        <v>40914</v>
      </c>
      <c r="N159" s="13" t="s">
        <v>588</v>
      </c>
      <c r="O159" s="13" t="s">
        <v>589</v>
      </c>
      <c r="P159" s="13" t="s">
        <v>6</v>
      </c>
      <c r="Q159" s="13" t="s">
        <v>7</v>
      </c>
      <c r="R159" s="13" t="s">
        <v>3</v>
      </c>
      <c r="S159" s="13">
        <f>VLOOKUP(I159,'ผังบัญชี 3000'!$E$1:$I$5986,5,0)</f>
        <v>50113226</v>
      </c>
      <c r="T159" s="13" t="str">
        <f>VLOOKUP(I159,'ผังบัญชี 3000'!$E$1:$F$5986,2,0)</f>
        <v>ต-ค่าใช้จ่ายในการรับ-ส่งพนักงาน</v>
      </c>
    </row>
    <row r="160" spans="1:20" x14ac:dyDescent="0.25">
      <c r="A160" s="12">
        <v>51602113</v>
      </c>
      <c r="B160" s="13" t="s">
        <v>591</v>
      </c>
      <c r="C160" s="50" t="s">
        <v>2</v>
      </c>
      <c r="D160" s="50" t="s">
        <v>76</v>
      </c>
      <c r="E160" s="51" t="s">
        <v>76</v>
      </c>
      <c r="F160" s="45" t="str">
        <f t="shared" si="2"/>
        <v>T</v>
      </c>
      <c r="G160" s="50" t="str">
        <f>VLOOKUP($A160,รหัสบัญชีตามหมวดบัญชี!$A$1:$D$1261,3,FALSE)</f>
        <v>C02</v>
      </c>
      <c r="H160" s="52" t="str">
        <f>VLOOKUP($A160,รหัสบัญชีตามหมวดบัญชี!$A$1:$D$1261,4,FALSE)</f>
        <v>ค่าสวัสดิการ</v>
      </c>
      <c r="I160" s="53">
        <v>51602113</v>
      </c>
      <c r="J160" s="54" t="s">
        <v>592</v>
      </c>
      <c r="K160" s="55">
        <v>2958465</v>
      </c>
      <c r="L160" s="55">
        <v>1</v>
      </c>
      <c r="M160" s="55">
        <v>41906</v>
      </c>
      <c r="N160" s="13" t="s">
        <v>591</v>
      </c>
      <c r="O160" s="13" t="s">
        <v>592</v>
      </c>
      <c r="P160" s="13" t="s">
        <v>61</v>
      </c>
      <c r="Q160" s="13" t="s">
        <v>7</v>
      </c>
      <c r="R160" s="13" t="s">
        <v>3</v>
      </c>
      <c r="S160" s="13">
        <f>VLOOKUP(I160,'ผังบัญชี 3000'!$E$1:$I$5986,5,0)</f>
        <v>50113227</v>
      </c>
      <c r="T160" s="13" t="str">
        <f>VLOOKUP(I160,'ผังบัญชี 3000'!$E$1:$F$5986,2,0)</f>
        <v>ต-ผลประโยชน์หลังออกจากงานอื่น-พนักงาน</v>
      </c>
    </row>
    <row r="161" spans="1:20" x14ac:dyDescent="0.25">
      <c r="A161" s="12">
        <v>51602116</v>
      </c>
      <c r="B161" s="13" t="s">
        <v>599</v>
      </c>
      <c r="C161" s="50" t="s">
        <v>2</v>
      </c>
      <c r="D161" s="50" t="s">
        <v>76</v>
      </c>
      <c r="E161" s="51" t="s">
        <v>76</v>
      </c>
      <c r="F161" s="45" t="str">
        <f t="shared" si="2"/>
        <v>T</v>
      </c>
      <c r="G161" s="50" t="str">
        <f>VLOOKUP($A161,รหัสบัญชีตามหมวดบัญชี!$A$1:$D$1261,3,FALSE)</f>
        <v>C02</v>
      </c>
      <c r="H161" s="52" t="str">
        <f>VLOOKUP($A161,รหัสบัญชีตามหมวดบัญชี!$A$1:$D$1261,4,FALSE)</f>
        <v>ค่าสวัสดิการ</v>
      </c>
      <c r="I161" s="53">
        <v>51602116</v>
      </c>
      <c r="J161" s="54" t="s">
        <v>600</v>
      </c>
      <c r="K161" s="55">
        <v>2958465</v>
      </c>
      <c r="L161" s="55">
        <v>1</v>
      </c>
      <c r="M161" s="55">
        <v>41906</v>
      </c>
      <c r="N161" s="13" t="s">
        <v>599</v>
      </c>
      <c r="O161" s="13" t="s">
        <v>600</v>
      </c>
      <c r="P161" s="13" t="s">
        <v>61</v>
      </c>
      <c r="Q161" s="13" t="s">
        <v>7</v>
      </c>
      <c r="R161" s="13" t="s">
        <v>3</v>
      </c>
      <c r="S161" s="13">
        <f>VLOOKUP(I161,'ผังบัญชี 3000'!$E$1:$I$5986,5,0)</f>
        <v>50113228</v>
      </c>
      <c r="T161" s="13" t="str">
        <f>VLOOKUP(I161,'ผังบัญชี 3000'!$E$1:$F$5986,2,0)</f>
        <v>ต-ผลประโยชน์ระยะยาวอื่น-พนักงาน</v>
      </c>
    </row>
    <row r="162" spans="1:20" x14ac:dyDescent="0.25">
      <c r="A162" s="12">
        <v>51602199</v>
      </c>
      <c r="B162" s="13" t="s">
        <v>602</v>
      </c>
      <c r="C162" s="50" t="s">
        <v>2</v>
      </c>
      <c r="D162" s="50" t="s">
        <v>76</v>
      </c>
      <c r="E162" s="51" t="s">
        <v>76</v>
      </c>
      <c r="F162" s="45" t="str">
        <f t="shared" si="2"/>
        <v>T</v>
      </c>
      <c r="G162" s="50" t="str">
        <f>VLOOKUP($A162,รหัสบัญชีตามหมวดบัญชี!$A$1:$D$1261,3,FALSE)</f>
        <v>C02</v>
      </c>
      <c r="H162" s="52" t="str">
        <f>VLOOKUP($A162,รหัสบัญชีตามหมวดบัญชี!$A$1:$D$1261,4,FALSE)</f>
        <v>ค่าสวัสดิการ</v>
      </c>
      <c r="I162" s="53">
        <v>51602199</v>
      </c>
      <c r="J162" s="54" t="s">
        <v>603</v>
      </c>
      <c r="K162" s="55">
        <v>2958465</v>
      </c>
      <c r="L162" s="55">
        <v>1</v>
      </c>
      <c r="M162" s="55">
        <v>40844</v>
      </c>
      <c r="N162" s="13" t="s">
        <v>602</v>
      </c>
      <c r="O162" s="13" t="s">
        <v>603</v>
      </c>
      <c r="P162" s="13" t="s">
        <v>6</v>
      </c>
      <c r="Q162" s="13" t="s">
        <v>7</v>
      </c>
      <c r="R162" s="13" t="s">
        <v>3</v>
      </c>
      <c r="S162" s="13">
        <f>VLOOKUP(I162,'ผังบัญชี 3000'!$E$1:$I$5986,5,0)</f>
        <v>50113229</v>
      </c>
      <c r="T162" s="13" t="str">
        <f>VLOOKUP(I162,'ผังบัญชี 3000'!$E$1:$F$5986,2,0)</f>
        <v>ต-ค่าสวัสดิการอื่น-พนักงาน</v>
      </c>
    </row>
    <row r="163" spans="1:20" x14ac:dyDescent="0.25">
      <c r="A163" s="12">
        <v>51602201</v>
      </c>
      <c r="B163" s="13" t="s">
        <v>605</v>
      </c>
      <c r="C163" s="50" t="s">
        <v>2</v>
      </c>
      <c r="D163" s="50" t="s">
        <v>76</v>
      </c>
      <c r="E163" s="51" t="s">
        <v>76</v>
      </c>
      <c r="F163" s="45" t="str">
        <f t="shared" si="2"/>
        <v>T</v>
      </c>
      <c r="G163" s="50" t="str">
        <f>VLOOKUP($A163,รหัสบัญชีตามหมวดบัญชี!$A$1:$D$1261,3,FALSE)</f>
        <v>C02</v>
      </c>
      <c r="H163" s="52" t="str">
        <f>VLOOKUP($A163,รหัสบัญชีตามหมวดบัญชี!$A$1:$D$1261,4,FALSE)</f>
        <v>ค่าสวัสดิการ</v>
      </c>
      <c r="I163" s="53">
        <v>51602201</v>
      </c>
      <c r="J163" s="54" t="s">
        <v>606</v>
      </c>
      <c r="K163" s="55">
        <v>2958465</v>
      </c>
      <c r="L163" s="55">
        <v>1</v>
      </c>
      <c r="M163" s="55">
        <v>40844</v>
      </c>
      <c r="N163" s="13" t="s">
        <v>605</v>
      </c>
      <c r="O163" s="13" t="s">
        <v>606</v>
      </c>
      <c r="P163" s="13" t="s">
        <v>6</v>
      </c>
      <c r="Q163" s="13" t="s">
        <v>7</v>
      </c>
      <c r="R163" s="13" t="s">
        <v>3</v>
      </c>
      <c r="S163" s="13">
        <f>VLOOKUP(I163,'ผังบัญชี 3000'!$E$1:$I$5986,5,0)</f>
        <v>50113212</v>
      </c>
      <c r="T163" s="13" t="str">
        <f>VLOOKUP(I163,'ผังบัญชี 3000'!$E$1:$F$5986,2,0)</f>
        <v>ต-ค่ารักษาพยาบาล-ลูกจ้าง</v>
      </c>
    </row>
    <row r="164" spans="1:20" x14ac:dyDescent="0.25">
      <c r="A164" s="12">
        <v>51602202</v>
      </c>
      <c r="B164" s="13" t="s">
        <v>608</v>
      </c>
      <c r="C164" s="50" t="s">
        <v>2</v>
      </c>
      <c r="D164" s="50" t="s">
        <v>76</v>
      </c>
      <c r="E164" s="51" t="s">
        <v>76</v>
      </c>
      <c r="F164" s="45" t="str">
        <f t="shared" si="2"/>
        <v>T</v>
      </c>
      <c r="G164" s="50" t="str">
        <f>VLOOKUP($A164,รหัสบัญชีตามหมวดบัญชี!$A$1:$D$1261,3,FALSE)</f>
        <v>C02</v>
      </c>
      <c r="H164" s="52" t="str">
        <f>VLOOKUP($A164,รหัสบัญชีตามหมวดบัญชี!$A$1:$D$1261,4,FALSE)</f>
        <v>ค่าสวัสดิการ</v>
      </c>
      <c r="I164" s="53">
        <v>51602202</v>
      </c>
      <c r="J164" s="54" t="s">
        <v>609</v>
      </c>
      <c r="K164" s="55">
        <v>2958465</v>
      </c>
      <c r="L164" s="55">
        <v>1</v>
      </c>
      <c r="M164" s="55">
        <v>40844</v>
      </c>
      <c r="N164" s="13" t="s">
        <v>608</v>
      </c>
      <c r="O164" s="13" t="s">
        <v>609</v>
      </c>
      <c r="P164" s="13" t="s">
        <v>6</v>
      </c>
      <c r="Q164" s="13" t="s">
        <v>7</v>
      </c>
      <c r="R164" s="13" t="s">
        <v>3</v>
      </c>
      <c r="S164" s="13">
        <f>VLOOKUP(I164,'ผังบัญชี 3000'!$E$1:$I$5986,5,0)</f>
        <v>50113214</v>
      </c>
      <c r="T164" s="13" t="str">
        <f>VLOOKUP(I164,'ผังบัญชี 3000'!$E$1:$F$5986,2,0)</f>
        <v>ต-เงินช่วยเหลือเกี่ยวกับบุตร-ลูกจ้าง</v>
      </c>
    </row>
    <row r="165" spans="1:20" x14ac:dyDescent="0.25">
      <c r="A165" s="12">
        <v>51602203</v>
      </c>
      <c r="B165" s="13" t="s">
        <v>611</v>
      </c>
      <c r="C165" s="50" t="s">
        <v>2</v>
      </c>
      <c r="D165" s="50" t="s">
        <v>76</v>
      </c>
      <c r="E165" s="51" t="s">
        <v>76</v>
      </c>
      <c r="F165" s="45" t="str">
        <f t="shared" si="2"/>
        <v>T</v>
      </c>
      <c r="G165" s="50" t="str">
        <f>VLOOKUP($A165,รหัสบัญชีตามหมวดบัญชี!$A$1:$D$1261,3,FALSE)</f>
        <v>C02</v>
      </c>
      <c r="H165" s="52" t="str">
        <f>VLOOKUP($A165,รหัสบัญชีตามหมวดบัญชี!$A$1:$D$1261,4,FALSE)</f>
        <v>ค่าสวัสดิการ</v>
      </c>
      <c r="I165" s="53">
        <v>51602203</v>
      </c>
      <c r="J165" s="54" t="s">
        <v>612</v>
      </c>
      <c r="K165" s="55">
        <v>2958465</v>
      </c>
      <c r="L165" s="55">
        <v>1</v>
      </c>
      <c r="M165" s="55">
        <v>40844</v>
      </c>
      <c r="N165" s="13" t="s">
        <v>611</v>
      </c>
      <c r="O165" s="13" t="s">
        <v>612</v>
      </c>
      <c r="P165" s="13" t="s">
        <v>6</v>
      </c>
      <c r="Q165" s="13" t="s">
        <v>7</v>
      </c>
      <c r="R165" s="13" t="s">
        <v>3</v>
      </c>
      <c r="S165" s="13">
        <f>VLOOKUP(I165,'ผังบัญชี 3000'!$E$1:$I$5986,5,0)</f>
        <v>50113221</v>
      </c>
      <c r="T165" s="13" t="str">
        <f>VLOOKUP(I165,'ผังบัญชี 3000'!$E$1:$F$5986,2,0)</f>
        <v>ต-เงินชดเชย เงินทดแทน-ลูกจ้าง</v>
      </c>
    </row>
    <row r="166" spans="1:20" x14ac:dyDescent="0.25">
      <c r="A166" s="12">
        <v>51602204</v>
      </c>
      <c r="B166" s="13" t="s">
        <v>614</v>
      </c>
      <c r="C166" s="50" t="s">
        <v>2</v>
      </c>
      <c r="D166" s="50" t="s">
        <v>76</v>
      </c>
      <c r="E166" s="51" t="s">
        <v>76</v>
      </c>
      <c r="F166" s="45" t="str">
        <f t="shared" si="2"/>
        <v>T</v>
      </c>
      <c r="G166" s="50" t="str">
        <f>VLOOKUP($A166,รหัสบัญชีตามหมวดบัญชี!$A$1:$D$1261,3,FALSE)</f>
        <v>C02</v>
      </c>
      <c r="H166" s="52" t="str">
        <f>VLOOKUP($A166,รหัสบัญชีตามหมวดบัญชี!$A$1:$D$1261,4,FALSE)</f>
        <v>ค่าสวัสดิการ</v>
      </c>
      <c r="I166" s="53">
        <v>51602204</v>
      </c>
      <c r="J166" s="54" t="s">
        <v>615</v>
      </c>
      <c r="K166" s="55">
        <v>2958465</v>
      </c>
      <c r="L166" s="55">
        <v>1</v>
      </c>
      <c r="M166" s="55">
        <v>40844</v>
      </c>
      <c r="N166" s="13" t="s">
        <v>614</v>
      </c>
      <c r="O166" s="13" t="s">
        <v>615</v>
      </c>
      <c r="P166" s="13" t="s">
        <v>6</v>
      </c>
      <c r="Q166" s="13" t="s">
        <v>7</v>
      </c>
      <c r="R166" s="13" t="s">
        <v>3</v>
      </c>
      <c r="S166" s="13">
        <f>VLOOKUP(I166,'ผังบัญชี 3000'!$E$1:$I$5986,5,0)</f>
        <v>50113216</v>
      </c>
      <c r="T166" s="13" t="str">
        <f>VLOOKUP(I166,'ผังบัญชี 3000'!$E$1:$F$5986,2,0)</f>
        <v>ต-ค่าเครื่องแบบ-ลูกจ้าง</v>
      </c>
    </row>
    <row r="167" spans="1:20" x14ac:dyDescent="0.25">
      <c r="A167" s="12">
        <v>51602208</v>
      </c>
      <c r="B167" s="13" t="s">
        <v>626</v>
      </c>
      <c r="C167" s="50" t="s">
        <v>2</v>
      </c>
      <c r="D167" s="50" t="s">
        <v>76</v>
      </c>
      <c r="E167" s="51" t="s">
        <v>76</v>
      </c>
      <c r="F167" s="45" t="str">
        <f t="shared" si="2"/>
        <v>T</v>
      </c>
      <c r="G167" s="50" t="str">
        <f>VLOOKUP($A167,รหัสบัญชีตามหมวดบัญชี!$A$1:$D$1261,3,FALSE)</f>
        <v>C02</v>
      </c>
      <c r="H167" s="52" t="str">
        <f>VLOOKUP($A167,รหัสบัญชีตามหมวดบัญชี!$A$1:$D$1261,4,FALSE)</f>
        <v>ค่าสวัสดิการ</v>
      </c>
      <c r="I167" s="53">
        <v>51602208</v>
      </c>
      <c r="J167" s="54" t="s">
        <v>627</v>
      </c>
      <c r="K167" s="55">
        <v>2958465</v>
      </c>
      <c r="L167" s="55">
        <v>1</v>
      </c>
      <c r="M167" s="55">
        <v>42090</v>
      </c>
      <c r="N167" s="13" t="s">
        <v>626</v>
      </c>
      <c r="O167" s="13" t="s">
        <v>627</v>
      </c>
      <c r="P167" s="13" t="s">
        <v>61</v>
      </c>
      <c r="Q167" s="13" t="s">
        <v>7</v>
      </c>
      <c r="R167" s="13" t="s">
        <v>3</v>
      </c>
      <c r="S167" s="13">
        <f>VLOOKUP(I167,'ผังบัญชี 3000'!$E$1:$I$5986,5,0)</f>
        <v>50113230</v>
      </c>
      <c r="T167" s="13" t="str">
        <f>VLOOKUP(I167,'ผังบัญชี 3000'!$E$1:$F$5986,2,0)</f>
        <v>ต-ผลประโยชน์หลังออกจากงานอื่น-ลูกจ้าง</v>
      </c>
    </row>
    <row r="168" spans="1:20" x14ac:dyDescent="0.25">
      <c r="A168" s="12">
        <v>51602299</v>
      </c>
      <c r="B168" s="13" t="s">
        <v>629</v>
      </c>
      <c r="C168" s="50" t="s">
        <v>2</v>
      </c>
      <c r="D168" s="50" t="s">
        <v>76</v>
      </c>
      <c r="E168" s="51" t="s">
        <v>76</v>
      </c>
      <c r="F168" s="45" t="str">
        <f t="shared" si="2"/>
        <v>T</v>
      </c>
      <c r="G168" s="50" t="str">
        <f>VLOOKUP($A168,รหัสบัญชีตามหมวดบัญชี!$A$1:$D$1261,3,FALSE)</f>
        <v>C02</v>
      </c>
      <c r="H168" s="52" t="str">
        <f>VLOOKUP($A168,รหัสบัญชีตามหมวดบัญชี!$A$1:$D$1261,4,FALSE)</f>
        <v>ค่าสวัสดิการ</v>
      </c>
      <c r="I168" s="53">
        <v>51602299</v>
      </c>
      <c r="J168" s="54" t="s">
        <v>630</v>
      </c>
      <c r="K168" s="55">
        <v>2958465</v>
      </c>
      <c r="L168" s="55">
        <v>1</v>
      </c>
      <c r="M168" s="55">
        <v>40844</v>
      </c>
      <c r="N168" s="13" t="s">
        <v>629</v>
      </c>
      <c r="O168" s="13" t="s">
        <v>630</v>
      </c>
      <c r="P168" s="13" t="s">
        <v>6</v>
      </c>
      <c r="Q168" s="13" t="s">
        <v>7</v>
      </c>
      <c r="R168" s="13" t="s">
        <v>3</v>
      </c>
      <c r="S168" s="13">
        <f>VLOOKUP(I168,'ผังบัญชี 3000'!$E$1:$I$5986,5,0)</f>
        <v>50113231</v>
      </c>
      <c r="T168" s="13" t="str">
        <f>VLOOKUP(I168,'ผังบัญชี 3000'!$E$1:$F$5986,2,0)</f>
        <v>ต-ค่าสวัสดิการอื่น-ลูกจ้าง</v>
      </c>
    </row>
    <row r="169" spans="1:20" x14ac:dyDescent="0.25">
      <c r="A169" s="12">
        <v>51602301</v>
      </c>
      <c r="B169" s="13" t="s">
        <v>632</v>
      </c>
      <c r="C169" s="50" t="s">
        <v>2</v>
      </c>
      <c r="D169" s="50" t="s">
        <v>76</v>
      </c>
      <c r="E169" s="51" t="s">
        <v>76</v>
      </c>
      <c r="F169" s="45" t="str">
        <f t="shared" si="2"/>
        <v>T</v>
      </c>
      <c r="G169" s="50" t="str">
        <f>VLOOKUP($A169,รหัสบัญชีตามหมวดบัญชี!$A$1:$D$1261,3,FALSE)</f>
        <v>C02</v>
      </c>
      <c r="H169" s="52" t="str">
        <f>VLOOKUP($A169,รหัสบัญชีตามหมวดบัญชี!$A$1:$D$1261,4,FALSE)</f>
        <v>ค่าสวัสดิการ</v>
      </c>
      <c r="I169" s="53">
        <v>51602301</v>
      </c>
      <c r="J169" s="54" t="s">
        <v>633</v>
      </c>
      <c r="K169" s="55">
        <v>2958465</v>
      </c>
      <c r="L169" s="55">
        <v>1</v>
      </c>
      <c r="M169" s="55">
        <v>40844</v>
      </c>
      <c r="N169" s="13" t="s">
        <v>632</v>
      </c>
      <c r="O169" s="13" t="s">
        <v>633</v>
      </c>
      <c r="P169" s="13" t="s">
        <v>6</v>
      </c>
      <c r="Q169" s="13" t="s">
        <v>7</v>
      </c>
      <c r="R169" s="13" t="s">
        <v>3</v>
      </c>
      <c r="S169" s="13">
        <f>VLOOKUP(I169,'ผังบัญชี 3000'!$E$1:$I$5986,5,0)</f>
        <v>50322001</v>
      </c>
      <c r="T169" s="13" t="str">
        <f>VLOOKUP(I169,'ผังบัญชี 3000'!$E$1:$F$5986,2,0)</f>
        <v>ต-เงินจ่ายสมทบกองทุนบำเหน็จ-ผู้บริหาร</v>
      </c>
    </row>
    <row r="170" spans="1:20" x14ac:dyDescent="0.25">
      <c r="A170" s="12">
        <v>51602302</v>
      </c>
      <c r="B170" s="13" t="s">
        <v>635</v>
      </c>
      <c r="C170" s="50" t="s">
        <v>2</v>
      </c>
      <c r="D170" s="50" t="s">
        <v>76</v>
      </c>
      <c r="E170" s="51" t="s">
        <v>76</v>
      </c>
      <c r="F170" s="45" t="str">
        <f t="shared" si="2"/>
        <v>T</v>
      </c>
      <c r="G170" s="50" t="str">
        <f>VLOOKUP($A170,รหัสบัญชีตามหมวดบัญชี!$A$1:$D$1261,3,FALSE)</f>
        <v>C02</v>
      </c>
      <c r="H170" s="52" t="str">
        <f>VLOOKUP($A170,รหัสบัญชีตามหมวดบัญชี!$A$1:$D$1261,4,FALSE)</f>
        <v>ค่าสวัสดิการ</v>
      </c>
      <c r="I170" s="53">
        <v>51602302</v>
      </c>
      <c r="J170" s="54" t="s">
        <v>3184</v>
      </c>
      <c r="K170" s="55">
        <v>2958465</v>
      </c>
      <c r="L170" s="55">
        <v>1</v>
      </c>
      <c r="M170" s="55">
        <v>40844</v>
      </c>
      <c r="N170" s="13" t="s">
        <v>635</v>
      </c>
      <c r="O170" s="13" t="s">
        <v>636</v>
      </c>
      <c r="P170" s="13" t="s">
        <v>6</v>
      </c>
      <c r="Q170" s="13" t="s">
        <v>7</v>
      </c>
      <c r="R170" s="13" t="s">
        <v>3</v>
      </c>
      <c r="S170" s="13">
        <f>VLOOKUP(I170,'ผังบัญชี 3000'!$E$1:$I$5986,5,0)</f>
        <v>50322002</v>
      </c>
      <c r="T170" s="13" t="str">
        <f>VLOOKUP(I170,'ผังบัญชี 3000'!$E$1:$F$5986,2,0)</f>
        <v>ต-เงินจ่ายสมทบกองทุนสำรองเลี้ยงชีพ-ผู้บริหาร</v>
      </c>
    </row>
    <row r="171" spans="1:20" x14ac:dyDescent="0.25">
      <c r="A171" s="12">
        <v>51602304</v>
      </c>
      <c r="B171" s="13" t="s">
        <v>641</v>
      </c>
      <c r="C171" s="50" t="s">
        <v>2</v>
      </c>
      <c r="D171" s="50" t="s">
        <v>76</v>
      </c>
      <c r="E171" s="51" t="s">
        <v>76</v>
      </c>
      <c r="F171" s="45" t="str">
        <f t="shared" si="2"/>
        <v>T</v>
      </c>
      <c r="G171" s="50" t="str">
        <f>VLOOKUP($A171,รหัสบัญชีตามหมวดบัญชี!$A$1:$D$1261,3,FALSE)</f>
        <v>C02</v>
      </c>
      <c r="H171" s="52" t="str">
        <f>VLOOKUP($A171,รหัสบัญชีตามหมวดบัญชี!$A$1:$D$1261,4,FALSE)</f>
        <v>ค่าสวัสดิการ</v>
      </c>
      <c r="I171" s="53">
        <v>51602304</v>
      </c>
      <c r="J171" s="54" t="s">
        <v>642</v>
      </c>
      <c r="K171" s="55">
        <v>2958465</v>
      </c>
      <c r="L171" s="55">
        <v>1</v>
      </c>
      <c r="M171" s="55">
        <v>40844</v>
      </c>
      <c r="N171" s="13" t="s">
        <v>641</v>
      </c>
      <c r="O171" s="13" t="s">
        <v>642</v>
      </c>
      <c r="P171" s="13" t="s">
        <v>6</v>
      </c>
      <c r="Q171" s="13" t="s">
        <v>7</v>
      </c>
      <c r="R171" s="13" t="s">
        <v>3</v>
      </c>
      <c r="S171" s="13">
        <f>VLOOKUP(I171,'ผังบัญชี 3000'!$E$1:$I$5986,5,0)</f>
        <v>50322004</v>
      </c>
      <c r="T171" s="13" t="str">
        <f>VLOOKUP(I171,'ผังบัญชี 3000'!$E$1:$F$5986,2,0)</f>
        <v>ต-ค่ารักษาพยาบาล-ผู้บริหาร</v>
      </c>
    </row>
    <row r="172" spans="1:20" x14ac:dyDescent="0.25">
      <c r="A172" s="12">
        <v>51602305</v>
      </c>
      <c r="B172" s="13" t="s">
        <v>644</v>
      </c>
      <c r="C172" s="50" t="s">
        <v>2</v>
      </c>
      <c r="D172" s="50" t="s">
        <v>76</v>
      </c>
      <c r="E172" s="51" t="s">
        <v>76</v>
      </c>
      <c r="F172" s="45" t="str">
        <f t="shared" si="2"/>
        <v>T</v>
      </c>
      <c r="G172" s="50" t="str">
        <f>VLOOKUP($A172,รหัสบัญชีตามหมวดบัญชี!$A$1:$D$1261,3,FALSE)</f>
        <v>C02</v>
      </c>
      <c r="H172" s="52" t="str">
        <f>VLOOKUP($A172,รหัสบัญชีตามหมวดบัญชี!$A$1:$D$1261,4,FALSE)</f>
        <v>ค่าสวัสดิการ</v>
      </c>
      <c r="I172" s="53">
        <v>51602305</v>
      </c>
      <c r="J172" s="54" t="s">
        <v>645</v>
      </c>
      <c r="K172" s="55">
        <v>2958465</v>
      </c>
      <c r="L172" s="55">
        <v>1</v>
      </c>
      <c r="M172" s="55">
        <v>40844</v>
      </c>
      <c r="N172" s="13" t="s">
        <v>644</v>
      </c>
      <c r="O172" s="13" t="s">
        <v>645</v>
      </c>
      <c r="P172" s="13" t="s">
        <v>6</v>
      </c>
      <c r="Q172" s="13" t="s">
        <v>7</v>
      </c>
      <c r="R172" s="13" t="s">
        <v>3</v>
      </c>
      <c r="S172" s="13">
        <f>VLOOKUP(I172,'ผังบัญชี 3000'!$E$1:$I$5986,5,0)</f>
        <v>50322005</v>
      </c>
      <c r="T172" s="13" t="str">
        <f>VLOOKUP(I172,'ผังบัญชี 3000'!$E$1:$F$5986,2,0)</f>
        <v>ต-เงินช่วยเหลือเกี่ยวกับบุตร-ผู้บริหาร</v>
      </c>
    </row>
    <row r="173" spans="1:20" x14ac:dyDescent="0.25">
      <c r="A173" s="12">
        <v>51602306</v>
      </c>
      <c r="B173" s="13" t="s">
        <v>647</v>
      </c>
      <c r="C173" s="50" t="s">
        <v>2</v>
      </c>
      <c r="D173" s="50" t="s">
        <v>76</v>
      </c>
      <c r="E173" s="51" t="s">
        <v>76</v>
      </c>
      <c r="F173" s="45" t="str">
        <f t="shared" si="2"/>
        <v>T</v>
      </c>
      <c r="G173" s="50" t="str">
        <f>VLOOKUP($A173,รหัสบัญชีตามหมวดบัญชี!$A$1:$D$1261,3,FALSE)</f>
        <v>C02</v>
      </c>
      <c r="H173" s="52" t="str">
        <f>VLOOKUP($A173,รหัสบัญชีตามหมวดบัญชี!$A$1:$D$1261,4,FALSE)</f>
        <v>ค่าสวัสดิการ</v>
      </c>
      <c r="I173" s="53">
        <v>51602306</v>
      </c>
      <c r="J173" s="54" t="s">
        <v>648</v>
      </c>
      <c r="K173" s="55">
        <v>2958465</v>
      </c>
      <c r="L173" s="55">
        <v>1</v>
      </c>
      <c r="M173" s="55">
        <v>40844</v>
      </c>
      <c r="N173" s="13" t="s">
        <v>647</v>
      </c>
      <c r="O173" s="13" t="s">
        <v>648</v>
      </c>
      <c r="P173" s="13" t="s">
        <v>6</v>
      </c>
      <c r="Q173" s="13" t="s">
        <v>7</v>
      </c>
      <c r="R173" s="13" t="s">
        <v>3</v>
      </c>
      <c r="S173" s="13">
        <f>VLOOKUP(I173,'ผังบัญชี 3000'!$E$1:$I$5986,5,0)</f>
        <v>50322006</v>
      </c>
      <c r="T173" s="13" t="str">
        <f>VLOOKUP(I173,'ผังบัญชี 3000'!$E$1:$F$5986,2,0)</f>
        <v>ต-เงินชดเชย เงินทดแทน-ผู้บริหาร</v>
      </c>
    </row>
    <row r="174" spans="1:20" x14ac:dyDescent="0.25">
      <c r="A174" s="12">
        <v>51602308</v>
      </c>
      <c r="B174" s="13" t="s">
        <v>653</v>
      </c>
      <c r="C174" s="50" t="s">
        <v>2</v>
      </c>
      <c r="D174" s="50" t="s">
        <v>76</v>
      </c>
      <c r="E174" s="51" t="s">
        <v>76</v>
      </c>
      <c r="F174" s="45" t="str">
        <f t="shared" si="2"/>
        <v>T</v>
      </c>
      <c r="G174" s="50" t="str">
        <f>VLOOKUP($A174,รหัสบัญชีตามหมวดบัญชี!$A$1:$D$1261,3,FALSE)</f>
        <v>C02</v>
      </c>
      <c r="H174" s="52" t="str">
        <f>VLOOKUP($A174,รหัสบัญชีตามหมวดบัญชี!$A$1:$D$1261,4,FALSE)</f>
        <v>ค่าสวัสดิการ</v>
      </c>
      <c r="I174" s="53">
        <v>51602308</v>
      </c>
      <c r="J174" s="54" t="s">
        <v>654</v>
      </c>
      <c r="K174" s="55">
        <v>2958465</v>
      </c>
      <c r="L174" s="55">
        <v>1</v>
      </c>
      <c r="M174" s="55">
        <v>40844</v>
      </c>
      <c r="N174" s="13" t="s">
        <v>653</v>
      </c>
      <c r="O174" s="13" t="s">
        <v>654</v>
      </c>
      <c r="P174" s="13" t="s">
        <v>6</v>
      </c>
      <c r="Q174" s="13" t="s">
        <v>7</v>
      </c>
      <c r="R174" s="13" t="s">
        <v>3</v>
      </c>
      <c r="S174" s="13">
        <f>VLOOKUP(I174,'ผังบัญชี 3000'!$E$1:$I$5986,5,0)</f>
        <v>50322007</v>
      </c>
      <c r="T174" s="13" t="str">
        <f>VLOOKUP(I174,'ผังบัญชี 3000'!$E$1:$F$5986,2,0)</f>
        <v>ต-ค่าเครื่องแบบ-ผู้บริหาร</v>
      </c>
    </row>
    <row r="175" spans="1:20" x14ac:dyDescent="0.25">
      <c r="A175" s="12">
        <v>51602310</v>
      </c>
      <c r="B175" s="13" t="s">
        <v>659</v>
      </c>
      <c r="C175" s="50" t="s">
        <v>2</v>
      </c>
      <c r="D175" s="50" t="s">
        <v>76</v>
      </c>
      <c r="E175" s="51" t="s">
        <v>76</v>
      </c>
      <c r="F175" s="45" t="str">
        <f t="shared" si="2"/>
        <v>T</v>
      </c>
      <c r="G175" s="50" t="str">
        <f>VLOOKUP($A175,รหัสบัญชีตามหมวดบัญชี!$A$1:$D$1261,3,FALSE)</f>
        <v>C02</v>
      </c>
      <c r="H175" s="52" t="str">
        <f>VLOOKUP($A175,รหัสบัญชีตามหมวดบัญชี!$A$1:$D$1261,4,FALSE)</f>
        <v>ค่าสวัสดิการ</v>
      </c>
      <c r="I175" s="53">
        <v>51602310</v>
      </c>
      <c r="J175" s="54" t="s">
        <v>660</v>
      </c>
      <c r="K175" s="55">
        <v>2958465</v>
      </c>
      <c r="L175" s="55">
        <v>1</v>
      </c>
      <c r="M175" s="55">
        <v>40844</v>
      </c>
      <c r="N175" s="13" t="s">
        <v>659</v>
      </c>
      <c r="O175" s="13" t="s">
        <v>660</v>
      </c>
      <c r="P175" s="13" t="s">
        <v>6</v>
      </c>
      <c r="Q175" s="13" t="s">
        <v>7</v>
      </c>
      <c r="R175" s="13" t="s">
        <v>3</v>
      </c>
      <c r="S175" s="13">
        <f>VLOOKUP(I175,'ผังบัญชี 3000'!$E$1:$I$5986,5,0)</f>
        <v>50322008</v>
      </c>
      <c r="T175" s="13" t="str">
        <f>VLOOKUP(I175,'ผังบัญชี 3000'!$E$1:$F$5986,2,0)</f>
        <v>ต-ค่าสวัสดิการบ้านพัก-ผู้บริหาร</v>
      </c>
    </row>
    <row r="176" spans="1:20" x14ac:dyDescent="0.25">
      <c r="A176" s="12">
        <v>51602311</v>
      </c>
      <c r="B176" s="13" t="s">
        <v>662</v>
      </c>
      <c r="C176" s="50" t="s">
        <v>2</v>
      </c>
      <c r="D176" s="50" t="s">
        <v>76</v>
      </c>
      <c r="E176" s="51" t="s">
        <v>76</v>
      </c>
      <c r="F176" s="45" t="str">
        <f t="shared" si="2"/>
        <v>T</v>
      </c>
      <c r="G176" s="50" t="str">
        <f>VLOOKUP($A176,รหัสบัญชีตามหมวดบัญชี!$A$1:$D$1261,3,FALSE)</f>
        <v>C02</v>
      </c>
      <c r="H176" s="52" t="str">
        <f>VLOOKUP($A176,รหัสบัญชีตามหมวดบัญชี!$A$1:$D$1261,4,FALSE)</f>
        <v>ค่าสวัสดิการ</v>
      </c>
      <c r="I176" s="53">
        <v>51602311</v>
      </c>
      <c r="J176" s="54" t="s">
        <v>663</v>
      </c>
      <c r="K176" s="55">
        <v>2958465</v>
      </c>
      <c r="L176" s="55">
        <v>1</v>
      </c>
      <c r="M176" s="55">
        <v>40844</v>
      </c>
      <c r="N176" s="13" t="s">
        <v>662</v>
      </c>
      <c r="O176" s="13" t="s">
        <v>663</v>
      </c>
      <c r="P176" s="13" t="s">
        <v>6</v>
      </c>
      <c r="Q176" s="13" t="s">
        <v>7</v>
      </c>
      <c r="R176" s="13" t="s">
        <v>3</v>
      </c>
      <c r="S176" s="13">
        <f>VLOOKUP(I176,'ผังบัญชี 3000'!$E$1:$I$5986,5,0)</f>
        <v>50322009</v>
      </c>
      <c r="T176" s="13" t="str">
        <f>VLOOKUP(I176,'ผังบัญชี 3000'!$E$1:$F$5986,2,0)</f>
        <v>ต-เงินสมทบค่ายานพาหนะ-ผู้บริหาร</v>
      </c>
    </row>
    <row r="177" spans="1:20" x14ac:dyDescent="0.25">
      <c r="A177" s="12">
        <v>51602313</v>
      </c>
      <c r="B177" s="13" t="s">
        <v>665</v>
      </c>
      <c r="C177" s="50" t="s">
        <v>2</v>
      </c>
      <c r="D177" s="50" t="s">
        <v>76</v>
      </c>
      <c r="E177" s="51" t="s">
        <v>76</v>
      </c>
      <c r="F177" s="45" t="str">
        <f t="shared" si="2"/>
        <v>T</v>
      </c>
      <c r="G177" s="50" t="str">
        <f>VLOOKUP($A177,รหัสบัญชีตามหมวดบัญชี!$A$1:$D$1261,3,FALSE)</f>
        <v>C02</v>
      </c>
      <c r="H177" s="52" t="str">
        <f>VLOOKUP($A177,รหัสบัญชีตามหมวดบัญชี!$A$1:$D$1261,4,FALSE)</f>
        <v>ค่าสวัสดิการ</v>
      </c>
      <c r="I177" s="53">
        <v>51602313</v>
      </c>
      <c r="J177" s="54" t="s">
        <v>666</v>
      </c>
      <c r="K177" s="55">
        <v>2958465</v>
      </c>
      <c r="L177" s="55">
        <v>1</v>
      </c>
      <c r="M177" s="55">
        <v>41906</v>
      </c>
      <c r="N177" s="13" t="s">
        <v>665</v>
      </c>
      <c r="O177" s="13" t="s">
        <v>666</v>
      </c>
      <c r="P177" s="13" t="s">
        <v>61</v>
      </c>
      <c r="Q177" s="13" t="s">
        <v>7</v>
      </c>
      <c r="R177" s="13" t="s">
        <v>3</v>
      </c>
      <c r="S177" s="13">
        <f>VLOOKUP(I177,'ผังบัญชี 3000'!$E$1:$I$5986,5,0)</f>
        <v>50322010</v>
      </c>
      <c r="T177" s="13" t="str">
        <f>VLOOKUP(I177,'ผังบัญชี 3000'!$E$1:$F$5986,2,0)</f>
        <v>ต-ผลประโยชน์หลังออกจากงานอื่น-ผู้บริหาร</v>
      </c>
    </row>
    <row r="178" spans="1:20" x14ac:dyDescent="0.25">
      <c r="A178" s="12">
        <v>51602316</v>
      </c>
      <c r="B178" s="13" t="s">
        <v>673</v>
      </c>
      <c r="C178" s="50" t="s">
        <v>2</v>
      </c>
      <c r="D178" s="50" t="s">
        <v>76</v>
      </c>
      <c r="E178" s="51" t="s">
        <v>76</v>
      </c>
      <c r="F178" s="45" t="str">
        <f t="shared" si="2"/>
        <v>T</v>
      </c>
      <c r="G178" s="50" t="str">
        <f>VLOOKUP($A178,รหัสบัญชีตามหมวดบัญชี!$A$1:$D$1261,3,FALSE)</f>
        <v>C02</v>
      </c>
      <c r="H178" s="52" t="str">
        <f>VLOOKUP($A178,รหัสบัญชีตามหมวดบัญชี!$A$1:$D$1261,4,FALSE)</f>
        <v>ค่าสวัสดิการ</v>
      </c>
      <c r="I178" s="53">
        <v>51602316</v>
      </c>
      <c r="J178" s="54" t="s">
        <v>674</v>
      </c>
      <c r="K178" s="55">
        <v>2958465</v>
      </c>
      <c r="L178" s="55">
        <v>1</v>
      </c>
      <c r="M178" s="55">
        <v>41911</v>
      </c>
      <c r="N178" s="13" t="s">
        <v>673</v>
      </c>
      <c r="O178" s="13" t="s">
        <v>674</v>
      </c>
      <c r="P178" s="13" t="s">
        <v>61</v>
      </c>
      <c r="Q178" s="13" t="s">
        <v>7</v>
      </c>
      <c r="R178" s="13" t="s">
        <v>3</v>
      </c>
      <c r="S178" s="13">
        <f>VLOOKUP(I178,'ผังบัญชี 3000'!$E$1:$I$5986,5,0)</f>
        <v>50322013</v>
      </c>
      <c r="T178" s="13" t="str">
        <f>VLOOKUP(I178,'ผังบัญชี 3000'!$E$1:$F$5986,2,0)</f>
        <v>ต-ผลประโยชน์ระยะยาวอื่น-ผู้บริหาร</v>
      </c>
    </row>
    <row r="179" spans="1:20" x14ac:dyDescent="0.25">
      <c r="A179" s="12">
        <v>51602399</v>
      </c>
      <c r="B179" s="13" t="s">
        <v>676</v>
      </c>
      <c r="C179" s="50" t="s">
        <v>2</v>
      </c>
      <c r="D179" s="50" t="s">
        <v>76</v>
      </c>
      <c r="E179" s="51" t="s">
        <v>76</v>
      </c>
      <c r="F179" s="45" t="str">
        <f t="shared" si="2"/>
        <v>T</v>
      </c>
      <c r="G179" s="50" t="str">
        <f>VLOOKUP($A179,รหัสบัญชีตามหมวดบัญชี!$A$1:$D$1261,3,FALSE)</f>
        <v>C02</v>
      </c>
      <c r="H179" s="52" t="str">
        <f>VLOOKUP($A179,รหัสบัญชีตามหมวดบัญชี!$A$1:$D$1261,4,FALSE)</f>
        <v>ค่าสวัสดิการ</v>
      </c>
      <c r="I179" s="53">
        <v>51602399</v>
      </c>
      <c r="J179" s="54" t="s">
        <v>677</v>
      </c>
      <c r="K179" s="55">
        <v>2958465</v>
      </c>
      <c r="L179" s="55">
        <v>1</v>
      </c>
      <c r="M179" s="55">
        <v>40844</v>
      </c>
      <c r="N179" s="13" t="s">
        <v>676</v>
      </c>
      <c r="O179" s="13" t="s">
        <v>677</v>
      </c>
      <c r="P179" s="13" t="s">
        <v>6</v>
      </c>
      <c r="Q179" s="13" t="s">
        <v>7</v>
      </c>
      <c r="R179" s="13" t="s">
        <v>3</v>
      </c>
      <c r="S179" s="13">
        <f>VLOOKUP(I179,'ผังบัญชี 3000'!$E$1:$I$5986,5,0)</f>
        <v>50322014</v>
      </c>
      <c r="T179" s="13" t="str">
        <f>VLOOKUP(I179,'ผังบัญชี 3000'!$E$1:$F$5986,2,0)</f>
        <v>ต-ค่าสวัสดิการอื่น-ผู้บริหาร</v>
      </c>
    </row>
    <row r="180" spans="1:20" x14ac:dyDescent="0.25">
      <c r="A180" s="12">
        <v>51602401</v>
      </c>
      <c r="B180" s="13" t="s">
        <v>679</v>
      </c>
      <c r="C180" s="50" t="s">
        <v>2</v>
      </c>
      <c r="D180" s="50" t="s">
        <v>76</v>
      </c>
      <c r="E180" s="51" t="s">
        <v>76</v>
      </c>
      <c r="F180" s="45" t="str">
        <f t="shared" si="2"/>
        <v>T</v>
      </c>
      <c r="G180" s="50" t="str">
        <f>VLOOKUP($A180,รหัสบัญชีตามหมวดบัญชี!$A$1:$D$1261,3,FALSE)</f>
        <v>C02</v>
      </c>
      <c r="H180" s="52" t="str">
        <f>VLOOKUP($A180,รหัสบัญชีตามหมวดบัญชี!$A$1:$D$1261,4,FALSE)</f>
        <v>ค่าสวัสดิการ</v>
      </c>
      <c r="I180" s="53">
        <v>51602401</v>
      </c>
      <c r="J180" s="54" t="s">
        <v>3194</v>
      </c>
      <c r="K180" s="55">
        <v>2958465</v>
      </c>
      <c r="L180" s="55">
        <v>1</v>
      </c>
      <c r="M180" s="55">
        <v>40883</v>
      </c>
      <c r="N180" s="13" t="s">
        <v>679</v>
      </c>
      <c r="O180" s="13" t="s">
        <v>680</v>
      </c>
      <c r="P180" s="13" t="s">
        <v>6</v>
      </c>
      <c r="Q180" s="13" t="s">
        <v>7</v>
      </c>
      <c r="R180" s="13" t="s">
        <v>3</v>
      </c>
      <c r="S180" s="13">
        <f>VLOOKUP(I180,'ผังบัญชี 3000'!$E$1:$I$5986,5,0)</f>
        <v>50113219</v>
      </c>
      <c r="T180" s="13" t="str">
        <f>VLOOKUP(I180,'ผังบัญชี 3000'!$E$1:$F$5986,2,0)</f>
        <v>ต-เงินจ่ายสมทบกองทุนบำเหน็จ-พนักงาน-ต้นทุนดอกเบี้ย</v>
      </c>
    </row>
    <row r="181" spans="1:20" x14ac:dyDescent="0.25">
      <c r="A181" s="12">
        <v>51602407</v>
      </c>
      <c r="B181" s="13" t="s">
        <v>685</v>
      </c>
      <c r="C181" s="50" t="s">
        <v>2</v>
      </c>
      <c r="D181" s="50" t="s">
        <v>76</v>
      </c>
      <c r="E181" s="51" t="s">
        <v>76</v>
      </c>
      <c r="F181" s="45" t="str">
        <f t="shared" si="2"/>
        <v>T</v>
      </c>
      <c r="G181" s="50" t="str">
        <f>VLOOKUP($A181,รหัสบัญชีตามหมวดบัญชี!$A$1:$D$1261,3,FALSE)</f>
        <v>C02</v>
      </c>
      <c r="H181" s="52" t="str">
        <f>VLOOKUP($A181,รหัสบัญชีตามหมวดบัญชี!$A$1:$D$1261,4,FALSE)</f>
        <v>ค่าสวัสดิการ</v>
      </c>
      <c r="I181" s="53">
        <v>51602407</v>
      </c>
      <c r="J181" s="54" t="s">
        <v>3196</v>
      </c>
      <c r="K181" s="55">
        <v>2958465</v>
      </c>
      <c r="L181" s="55">
        <v>1</v>
      </c>
      <c r="M181" s="55">
        <v>41911</v>
      </c>
      <c r="N181" s="13" t="s">
        <v>685</v>
      </c>
      <c r="O181" s="13" t="s">
        <v>686</v>
      </c>
      <c r="P181" s="13" t="s">
        <v>61</v>
      </c>
      <c r="Q181" s="13" t="s">
        <v>7</v>
      </c>
      <c r="R181" s="13" t="s">
        <v>3</v>
      </c>
      <c r="S181" s="13">
        <f>VLOOKUP(I181,'ผังบัญชี 3000'!$E$1:$I$5986,5,0)</f>
        <v>50113232</v>
      </c>
      <c r="T181" s="13" t="str">
        <f>VLOOKUP(I181,'ผังบัญชี 3000'!$E$1:$F$5986,2,0)</f>
        <v>ต-ผลประโยชน์หลังออกจากงานอื่น-พนักงาน-ต้นทุนดอกเบี้ย</v>
      </c>
    </row>
    <row r="182" spans="1:20" x14ac:dyDescent="0.25">
      <c r="A182" s="12">
        <v>51602410</v>
      </c>
      <c r="B182" s="13" t="s">
        <v>694</v>
      </c>
      <c r="C182" s="50" t="s">
        <v>2</v>
      </c>
      <c r="D182" s="50" t="s">
        <v>76</v>
      </c>
      <c r="E182" s="51" t="s">
        <v>76</v>
      </c>
      <c r="F182" s="45" t="str">
        <f t="shared" si="2"/>
        <v>T</v>
      </c>
      <c r="G182" s="50" t="str">
        <f>VLOOKUP($A182,รหัสบัญชีตามหมวดบัญชี!$A$1:$D$1261,3,FALSE)</f>
        <v>C02</v>
      </c>
      <c r="H182" s="52" t="str">
        <f>VLOOKUP($A182,รหัสบัญชีตามหมวดบัญชี!$A$1:$D$1261,4,FALSE)</f>
        <v>ค่าสวัสดิการ</v>
      </c>
      <c r="I182" s="53">
        <v>51602410</v>
      </c>
      <c r="J182" s="54" t="s">
        <v>3200</v>
      </c>
      <c r="K182" s="55">
        <v>2958465</v>
      </c>
      <c r="L182" s="55">
        <v>1</v>
      </c>
      <c r="M182" s="55">
        <v>41911</v>
      </c>
      <c r="N182" s="13" t="s">
        <v>694</v>
      </c>
      <c r="O182" s="13" t="s">
        <v>695</v>
      </c>
      <c r="P182" s="13" t="s">
        <v>61</v>
      </c>
      <c r="Q182" s="13" t="s">
        <v>7</v>
      </c>
      <c r="R182" s="13" t="s">
        <v>3</v>
      </c>
      <c r="S182" s="13">
        <f>VLOOKUP(I182,'ผังบัญชี 3000'!$E$1:$I$5986,5,0)</f>
        <v>50113233</v>
      </c>
      <c r="T182" s="13" t="str">
        <f>VLOOKUP(I182,'ผังบัญชี 3000'!$E$1:$F$5986,2,0)</f>
        <v>ต-ผลประโยชน์ระยะยาวอื่น-พนักงาน-ต้นทุนดอกเบี้ย</v>
      </c>
    </row>
    <row r="183" spans="1:20" x14ac:dyDescent="0.25">
      <c r="A183" s="12">
        <v>51602505</v>
      </c>
      <c r="B183" s="13" t="s">
        <v>706</v>
      </c>
      <c r="C183" s="50" t="s">
        <v>2</v>
      </c>
      <c r="D183" s="50" t="s">
        <v>76</v>
      </c>
      <c r="E183" s="51" t="s">
        <v>76</v>
      </c>
      <c r="F183" s="45" t="str">
        <f t="shared" si="2"/>
        <v>T</v>
      </c>
      <c r="G183" s="50" t="str">
        <f>VLOOKUP($A183,รหัสบัญชีตามหมวดบัญชี!$A$1:$D$1261,3,FALSE)</f>
        <v>C02</v>
      </c>
      <c r="H183" s="52" t="str">
        <f>VLOOKUP($A183,รหัสบัญชีตามหมวดบัญชี!$A$1:$D$1261,4,FALSE)</f>
        <v>ค่าสวัสดิการ</v>
      </c>
      <c r="I183" s="53">
        <v>51602505</v>
      </c>
      <c r="J183" s="54" t="s">
        <v>3204</v>
      </c>
      <c r="K183" s="55">
        <v>2958465</v>
      </c>
      <c r="L183" s="55">
        <v>1</v>
      </c>
      <c r="M183" s="55">
        <v>42090</v>
      </c>
      <c r="N183" s="13" t="s">
        <v>706</v>
      </c>
      <c r="O183" s="13" t="s">
        <v>707</v>
      </c>
      <c r="P183" s="13" t="s">
        <v>61</v>
      </c>
      <c r="Q183" s="13" t="s">
        <v>7</v>
      </c>
      <c r="R183" s="13" t="s">
        <v>3</v>
      </c>
      <c r="S183" s="13">
        <f>VLOOKUP(I183,'ผังบัญชี 3000'!$E$1:$I$5986,5,0)</f>
        <v>50113234</v>
      </c>
      <c r="T183" s="13" t="str">
        <f>VLOOKUP(I183,'ผังบัญชี 3000'!$E$1:$F$5986,2,0)</f>
        <v>ต-ผลประโยชน์หลังออกจากงานอื่น-ลูกจ้าง-ต้นทุนดอกเบี้ย</v>
      </c>
    </row>
    <row r="184" spans="1:20" x14ac:dyDescent="0.25">
      <c r="A184" s="12">
        <v>51602601</v>
      </c>
      <c r="B184" s="13" t="s">
        <v>712</v>
      </c>
      <c r="C184" s="50" t="s">
        <v>2</v>
      </c>
      <c r="D184" s="50" t="s">
        <v>76</v>
      </c>
      <c r="E184" s="51" t="s">
        <v>76</v>
      </c>
      <c r="F184" s="45" t="str">
        <f t="shared" si="2"/>
        <v>T</v>
      </c>
      <c r="G184" s="50" t="str">
        <f>VLOOKUP($A184,รหัสบัญชีตามหมวดบัญชี!$A$1:$D$1261,3,FALSE)</f>
        <v>C02</v>
      </c>
      <c r="H184" s="52" t="str">
        <f>VLOOKUP($A184,รหัสบัญชีตามหมวดบัญชี!$A$1:$D$1261,4,FALSE)</f>
        <v>ค่าสวัสดิการ</v>
      </c>
      <c r="I184" s="53">
        <v>51602601</v>
      </c>
      <c r="J184" s="54" t="s">
        <v>3206</v>
      </c>
      <c r="K184" s="55">
        <v>2958465</v>
      </c>
      <c r="L184" s="55">
        <v>1</v>
      </c>
      <c r="M184" s="55">
        <v>40883</v>
      </c>
      <c r="N184" s="13" t="s">
        <v>712</v>
      </c>
      <c r="O184" s="13" t="s">
        <v>713</v>
      </c>
      <c r="P184" s="13" t="s">
        <v>6</v>
      </c>
      <c r="Q184" s="13" t="s">
        <v>7</v>
      </c>
      <c r="R184" s="13" t="s">
        <v>3</v>
      </c>
      <c r="S184" s="13">
        <f>VLOOKUP(I184,'ผังบัญชี 3000'!$E$1:$I$5986,5,0)</f>
        <v>50322015</v>
      </c>
      <c r="T184" s="13" t="str">
        <f>VLOOKUP(I184,'ผังบัญชี 3000'!$E$1:$F$5986,2,0)</f>
        <v>ต-เงินจ่ายสมทบกองทุนบำเหน็จ-ผู้บริหาร-ต้นทุนดอกเบี้ย</v>
      </c>
    </row>
    <row r="185" spans="1:20" x14ac:dyDescent="0.25">
      <c r="A185" s="12">
        <v>51602607</v>
      </c>
      <c r="B185" s="13" t="s">
        <v>718</v>
      </c>
      <c r="C185" s="50" t="s">
        <v>2</v>
      </c>
      <c r="D185" s="50" t="s">
        <v>76</v>
      </c>
      <c r="E185" s="51" t="s">
        <v>76</v>
      </c>
      <c r="F185" s="45" t="str">
        <f t="shared" si="2"/>
        <v>T</v>
      </c>
      <c r="G185" s="50" t="str">
        <f>VLOOKUP($A185,รหัสบัญชีตามหมวดบัญชี!$A$1:$D$1261,3,FALSE)</f>
        <v>C02</v>
      </c>
      <c r="H185" s="52" t="str">
        <f>VLOOKUP($A185,รหัสบัญชีตามหมวดบัญชี!$A$1:$D$1261,4,FALSE)</f>
        <v>ค่าสวัสดิการ</v>
      </c>
      <c r="I185" s="53">
        <v>51602607</v>
      </c>
      <c r="J185" s="54" t="s">
        <v>3208</v>
      </c>
      <c r="K185" s="55">
        <v>2958465</v>
      </c>
      <c r="L185" s="55">
        <v>1</v>
      </c>
      <c r="M185" s="55">
        <v>41911</v>
      </c>
      <c r="N185" s="13" t="s">
        <v>718</v>
      </c>
      <c r="O185" s="13" t="s">
        <v>719</v>
      </c>
      <c r="P185" s="13" t="s">
        <v>61</v>
      </c>
      <c r="Q185" s="13" t="s">
        <v>7</v>
      </c>
      <c r="R185" s="13" t="s">
        <v>3</v>
      </c>
      <c r="S185" s="13">
        <f>VLOOKUP(I185,'ผังบัญชี 3000'!$E$1:$I$5986,5,0)</f>
        <v>50322017</v>
      </c>
      <c r="T185" s="13" t="str">
        <f>VLOOKUP(I185,'ผังบัญชี 3000'!$E$1:$F$5986,2,0)</f>
        <v>ต-ผลประโยชน์หลังออกจากงานอื่น-ผู้บริหาร-ต้นทุนดอกเบี้ย</v>
      </c>
    </row>
    <row r="186" spans="1:20" x14ac:dyDescent="0.25">
      <c r="A186" s="12">
        <v>51602610</v>
      </c>
      <c r="B186" s="13" t="s">
        <v>727</v>
      </c>
      <c r="C186" s="50" t="s">
        <v>2</v>
      </c>
      <c r="D186" s="50" t="s">
        <v>76</v>
      </c>
      <c r="E186" s="51" t="s">
        <v>76</v>
      </c>
      <c r="F186" s="45" t="str">
        <f t="shared" si="2"/>
        <v>T</v>
      </c>
      <c r="G186" s="50" t="str">
        <f>VLOOKUP($A186,รหัสบัญชีตามหมวดบัญชี!$A$1:$D$1261,3,FALSE)</f>
        <v>C02</v>
      </c>
      <c r="H186" s="52" t="str">
        <f>VLOOKUP($A186,รหัสบัญชีตามหมวดบัญชี!$A$1:$D$1261,4,FALSE)</f>
        <v>ค่าสวัสดิการ</v>
      </c>
      <c r="I186" s="53">
        <v>51602610</v>
      </c>
      <c r="J186" s="54" t="s">
        <v>3212</v>
      </c>
      <c r="K186" s="55">
        <v>2958465</v>
      </c>
      <c r="L186" s="55">
        <v>1</v>
      </c>
      <c r="M186" s="55">
        <v>41911</v>
      </c>
      <c r="N186" s="13" t="s">
        <v>727</v>
      </c>
      <c r="O186" s="13" t="s">
        <v>728</v>
      </c>
      <c r="P186" s="13" t="s">
        <v>61</v>
      </c>
      <c r="Q186" s="13" t="s">
        <v>7</v>
      </c>
      <c r="R186" s="13" t="s">
        <v>3</v>
      </c>
      <c r="S186" s="13">
        <f>VLOOKUP(I186,'ผังบัญชี 3000'!$E$1:$I$5986,5,0)</f>
        <v>50322020</v>
      </c>
      <c r="T186" s="13" t="str">
        <f>VLOOKUP(I186,'ผังบัญชี 3000'!$E$1:$F$5986,2,0)</f>
        <v>ต-ผลประโยชน์ระยะยาวอื่น-ผู้บริหาร-ต้นทุนดอกเบี้ย</v>
      </c>
    </row>
    <row r="187" spans="1:20" x14ac:dyDescent="0.25">
      <c r="A187" s="12">
        <v>51602801</v>
      </c>
      <c r="B187" s="13" t="s">
        <v>735</v>
      </c>
      <c r="C187" s="50" t="s">
        <v>2</v>
      </c>
      <c r="D187" s="50" t="s">
        <v>76</v>
      </c>
      <c r="E187" s="51" t="s">
        <v>76</v>
      </c>
      <c r="F187" s="45" t="str">
        <f t="shared" si="2"/>
        <v>T</v>
      </c>
      <c r="G187" s="50" t="str">
        <f>VLOOKUP($A187,รหัสบัญชีตามหมวดบัญชี!$A$1:$D$1261,3,FALSE)</f>
        <v>C02</v>
      </c>
      <c r="H187" s="52" t="str">
        <f>VLOOKUP($A187,รหัสบัญชีตามหมวดบัญชี!$A$1:$D$1261,4,FALSE)</f>
        <v>ค่าสวัสดิการ</v>
      </c>
      <c r="I187" s="53">
        <v>51602801</v>
      </c>
      <c r="J187" s="54" t="s">
        <v>3214</v>
      </c>
      <c r="K187" s="55">
        <v>2958465</v>
      </c>
      <c r="L187" s="55">
        <v>1</v>
      </c>
      <c r="M187" s="55">
        <v>43998</v>
      </c>
      <c r="N187" s="13" t="s">
        <v>735</v>
      </c>
      <c r="O187" s="13" t="s">
        <v>736</v>
      </c>
      <c r="P187" s="13" t="s">
        <v>57</v>
      </c>
      <c r="Q187" s="13" t="s">
        <v>7</v>
      </c>
      <c r="R187" s="13" t="s">
        <v>3</v>
      </c>
      <c r="S187" s="13">
        <f>VLOOKUP(I187,'ผังบัญชี 3000'!$E$1:$I$5986,5,0)</f>
        <v>50113202</v>
      </c>
      <c r="T187" s="13" t="str">
        <f>VLOOKUP(I187,'ผังบัญชี 3000'!$E$1:$F$5986,2,0)</f>
        <v>ต-ค่าเบี้ยประกันสุขภาพ-กลุ่ม DIGITAL SERVICE</v>
      </c>
    </row>
    <row r="188" spans="1:20" x14ac:dyDescent="0.25">
      <c r="A188" s="12">
        <v>51602802</v>
      </c>
      <c r="B188" s="13" t="s">
        <v>738</v>
      </c>
      <c r="C188" s="50" t="s">
        <v>2</v>
      </c>
      <c r="D188" s="50" t="s">
        <v>76</v>
      </c>
      <c r="E188" s="51" t="s">
        <v>76</v>
      </c>
      <c r="F188" s="45" t="str">
        <f t="shared" si="2"/>
        <v>T</v>
      </c>
      <c r="G188" s="50" t="str">
        <f>VLOOKUP($A188,รหัสบัญชีตามหมวดบัญชี!$A$1:$D$1261,3,FALSE)</f>
        <v>C02</v>
      </c>
      <c r="H188" s="52" t="str">
        <f>VLOOKUP($A188,รหัสบัญชีตามหมวดบัญชี!$A$1:$D$1261,4,FALSE)</f>
        <v>ค่าสวัสดิการ</v>
      </c>
      <c r="I188" s="53">
        <v>51602802</v>
      </c>
      <c r="J188" s="54" t="s">
        <v>3216</v>
      </c>
      <c r="K188" s="55">
        <v>2958465</v>
      </c>
      <c r="L188" s="55">
        <v>1</v>
      </c>
      <c r="M188" s="55">
        <v>43998</v>
      </c>
      <c r="N188" s="13" t="s">
        <v>738</v>
      </c>
      <c r="O188" s="13" t="s">
        <v>739</v>
      </c>
      <c r="P188" s="13" t="s">
        <v>57</v>
      </c>
      <c r="Q188" s="13" t="s">
        <v>7</v>
      </c>
      <c r="R188" s="13" t="s">
        <v>3</v>
      </c>
      <c r="S188" s="13">
        <f>VLOOKUP(I188,'ผังบัญชี 3000'!$E$1:$I$5986,5,0)</f>
        <v>50113203</v>
      </c>
      <c r="T188" s="13" t="str">
        <f>VLOOKUP(I188,'ผังบัญชี 3000'!$E$1:$F$5986,2,0)</f>
        <v>ต-เงินช่วยเหลือเกี่ยวกับบุตร-กลุ่ม DIGITAL SERVICE</v>
      </c>
    </row>
    <row r="189" spans="1:20" x14ac:dyDescent="0.25">
      <c r="A189" s="12">
        <v>51602803</v>
      </c>
      <c r="B189" s="13" t="s">
        <v>741</v>
      </c>
      <c r="C189" s="50" t="s">
        <v>2</v>
      </c>
      <c r="D189" s="50" t="s">
        <v>76</v>
      </c>
      <c r="E189" s="51" t="s">
        <v>76</v>
      </c>
      <c r="F189" s="45" t="str">
        <f t="shared" si="2"/>
        <v>T</v>
      </c>
      <c r="G189" s="50" t="str">
        <f>VLOOKUP($A189,รหัสบัญชีตามหมวดบัญชี!$A$1:$D$1261,3,FALSE)</f>
        <v>C02</v>
      </c>
      <c r="H189" s="52" t="str">
        <f>VLOOKUP($A189,รหัสบัญชีตามหมวดบัญชี!$A$1:$D$1261,4,FALSE)</f>
        <v>ค่าสวัสดิการ</v>
      </c>
      <c r="I189" s="53">
        <v>51602803</v>
      </c>
      <c r="J189" s="54" t="s">
        <v>3218</v>
      </c>
      <c r="K189" s="55">
        <v>2958465</v>
      </c>
      <c r="L189" s="55">
        <v>1</v>
      </c>
      <c r="M189" s="55">
        <v>43998</v>
      </c>
      <c r="N189" s="13" t="s">
        <v>741</v>
      </c>
      <c r="O189" s="13" t="s">
        <v>742</v>
      </c>
      <c r="P189" s="13" t="s">
        <v>57</v>
      </c>
      <c r="Q189" s="13" t="s">
        <v>7</v>
      </c>
      <c r="R189" s="13" t="s">
        <v>3</v>
      </c>
      <c r="S189" s="13">
        <f>VLOOKUP(I189,'ผังบัญชี 3000'!$E$1:$I$5986,5,0)</f>
        <v>50113204</v>
      </c>
      <c r="T189" s="13" t="str">
        <f>VLOOKUP(I189,'ผังบัญชี 3000'!$E$1:$F$5986,2,0)</f>
        <v>ต-เงินชดเชย เงินทดแทน-กลุ่ม DIGITAL SERVICE</v>
      </c>
    </row>
    <row r="190" spans="1:20" x14ac:dyDescent="0.25">
      <c r="A190" s="12">
        <v>53602101</v>
      </c>
      <c r="B190" s="13" t="s">
        <v>1381</v>
      </c>
      <c r="C190" s="50" t="s">
        <v>2</v>
      </c>
      <c r="D190" s="50" t="s">
        <v>76</v>
      </c>
      <c r="E190" s="51" t="s">
        <v>76</v>
      </c>
      <c r="F190" s="45" t="str">
        <f t="shared" si="2"/>
        <v>T</v>
      </c>
      <c r="G190" s="50" t="str">
        <f>VLOOKUP($A190,รหัสบัญชีตามหมวดบัญชี!$A$1:$D$1261,3,FALSE)</f>
        <v>C02</v>
      </c>
      <c r="H190" s="52" t="str">
        <f>VLOOKUP($A190,รหัสบัญชีตามหมวดบัญชี!$A$1:$D$1261,4,FALSE)</f>
        <v>ค่าสวัสดิการ</v>
      </c>
      <c r="I190" s="53">
        <v>53602101</v>
      </c>
      <c r="J190" s="54" t="s">
        <v>1382</v>
      </c>
      <c r="K190" s="55">
        <v>2958465</v>
      </c>
      <c r="L190" s="55">
        <v>1</v>
      </c>
      <c r="M190" s="55">
        <v>40844</v>
      </c>
      <c r="N190" s="13" t="s">
        <v>1381</v>
      </c>
      <c r="O190" s="13" t="s">
        <v>1382</v>
      </c>
      <c r="P190" s="13" t="s">
        <v>6</v>
      </c>
      <c r="Q190" s="13" t="s">
        <v>7</v>
      </c>
      <c r="R190" s="13" t="s">
        <v>3</v>
      </c>
      <c r="S190" s="13">
        <f>VLOOKUP(I190,'ผังบัญชี 3000'!$E$1:$I$5986,5,0)</f>
        <v>50211201</v>
      </c>
      <c r="T190" s="13" t="str">
        <f>VLOOKUP(I190,'ผังบัญชี 3000'!$E$1:$F$5986,2,0)</f>
        <v>ข-เงินจ่ายสมทบกองทุนบำเหน็จ-พนักงาน</v>
      </c>
    </row>
    <row r="191" spans="1:20" x14ac:dyDescent="0.25">
      <c r="A191" s="12">
        <v>53602102</v>
      </c>
      <c r="B191" s="13" t="s">
        <v>1384</v>
      </c>
      <c r="C191" s="50" t="s">
        <v>2</v>
      </c>
      <c r="D191" s="50" t="s">
        <v>76</v>
      </c>
      <c r="E191" s="51" t="s">
        <v>76</v>
      </c>
      <c r="F191" s="45" t="str">
        <f t="shared" si="2"/>
        <v>T</v>
      </c>
      <c r="G191" s="50" t="str">
        <f>VLOOKUP($A191,รหัสบัญชีตามหมวดบัญชี!$A$1:$D$1261,3,FALSE)</f>
        <v>C02</v>
      </c>
      <c r="H191" s="52" t="str">
        <f>VLOOKUP($A191,รหัสบัญชีตามหมวดบัญชี!$A$1:$D$1261,4,FALSE)</f>
        <v>ค่าสวัสดิการ</v>
      </c>
      <c r="I191" s="53">
        <v>53602102</v>
      </c>
      <c r="J191" s="54" t="s">
        <v>3443</v>
      </c>
      <c r="K191" s="55">
        <v>2958465</v>
      </c>
      <c r="L191" s="55">
        <v>1</v>
      </c>
      <c r="M191" s="55">
        <v>40844</v>
      </c>
      <c r="N191" s="13" t="s">
        <v>1384</v>
      </c>
      <c r="O191" s="13" t="s">
        <v>1385</v>
      </c>
      <c r="P191" s="13" t="s">
        <v>6</v>
      </c>
      <c r="Q191" s="13" t="s">
        <v>7</v>
      </c>
      <c r="R191" s="13" t="s">
        <v>3</v>
      </c>
      <c r="S191" s="13">
        <f>VLOOKUP(I191,'ผังบัญชี 3000'!$E$1:$I$5986,5,0)</f>
        <v>50211202</v>
      </c>
      <c r="T191" s="13" t="str">
        <f>VLOOKUP(I191,'ผังบัญชี 3000'!$E$1:$F$5986,2,0)</f>
        <v>กองทุนสำรองเลี้ยงชีพ-ขาย</v>
      </c>
    </row>
    <row r="192" spans="1:20" x14ac:dyDescent="0.25">
      <c r="A192" s="12">
        <v>53602104</v>
      </c>
      <c r="B192" s="13" t="s">
        <v>1390</v>
      </c>
      <c r="C192" s="50" t="s">
        <v>2</v>
      </c>
      <c r="D192" s="50" t="s">
        <v>76</v>
      </c>
      <c r="E192" s="51" t="s">
        <v>76</v>
      </c>
      <c r="F192" s="45" t="str">
        <f t="shared" si="2"/>
        <v>T</v>
      </c>
      <c r="G192" s="50" t="str">
        <f>VLOOKUP($A192,รหัสบัญชีตามหมวดบัญชี!$A$1:$D$1261,3,FALSE)</f>
        <v>C02</v>
      </c>
      <c r="H192" s="52" t="str">
        <f>VLOOKUP($A192,รหัสบัญชีตามหมวดบัญชี!$A$1:$D$1261,4,FALSE)</f>
        <v>ค่าสวัสดิการ</v>
      </c>
      <c r="I192" s="53">
        <v>53602104</v>
      </c>
      <c r="J192" s="54" t="s">
        <v>1391</v>
      </c>
      <c r="K192" s="55">
        <v>2958465</v>
      </c>
      <c r="L192" s="55">
        <v>1</v>
      </c>
      <c r="M192" s="55">
        <v>40844</v>
      </c>
      <c r="N192" s="13" t="s">
        <v>1390</v>
      </c>
      <c r="O192" s="13" t="s">
        <v>1391</v>
      </c>
      <c r="P192" s="13" t="s">
        <v>6</v>
      </c>
      <c r="Q192" s="13" t="s">
        <v>7</v>
      </c>
      <c r="R192" s="13" t="s">
        <v>3</v>
      </c>
      <c r="S192" s="13">
        <f>VLOOKUP(I192,'ผังบัญชี 3000'!$E$1:$I$5986,5,0)</f>
        <v>50211204</v>
      </c>
      <c r="T192" s="13" t="str">
        <f>VLOOKUP(I192,'ผังบัญชี 3000'!$E$1:$F$5986,2,0)</f>
        <v>ข-ค่ารักษาพยาบาล-พนักงาน</v>
      </c>
    </row>
    <row r="193" spans="1:20" x14ac:dyDescent="0.25">
      <c r="A193" s="12">
        <v>53602105</v>
      </c>
      <c r="B193" s="13" t="s">
        <v>1393</v>
      </c>
      <c r="C193" s="50" t="s">
        <v>2</v>
      </c>
      <c r="D193" s="50" t="s">
        <v>76</v>
      </c>
      <c r="E193" s="51" t="s">
        <v>76</v>
      </c>
      <c r="F193" s="45" t="str">
        <f t="shared" si="2"/>
        <v>T</v>
      </c>
      <c r="G193" s="50" t="str">
        <f>VLOOKUP($A193,รหัสบัญชีตามหมวดบัญชี!$A$1:$D$1261,3,FALSE)</f>
        <v>C02</v>
      </c>
      <c r="H193" s="52" t="str">
        <f>VLOOKUP($A193,รหัสบัญชีตามหมวดบัญชี!$A$1:$D$1261,4,FALSE)</f>
        <v>ค่าสวัสดิการ</v>
      </c>
      <c r="I193" s="53">
        <v>53602105</v>
      </c>
      <c r="J193" s="54" t="s">
        <v>1394</v>
      </c>
      <c r="K193" s="55">
        <v>2958465</v>
      </c>
      <c r="L193" s="55">
        <v>1</v>
      </c>
      <c r="M193" s="55">
        <v>40844</v>
      </c>
      <c r="N193" s="13" t="s">
        <v>1393</v>
      </c>
      <c r="O193" s="13" t="s">
        <v>1394</v>
      </c>
      <c r="P193" s="13" t="s">
        <v>6</v>
      </c>
      <c r="Q193" s="13" t="s">
        <v>7</v>
      </c>
      <c r="R193" s="13" t="s">
        <v>3</v>
      </c>
      <c r="S193" s="13">
        <f>VLOOKUP(I193,'ผังบัญชี 3000'!$E$1:$I$5986,5,0)</f>
        <v>50211205</v>
      </c>
      <c r="T193" s="13" t="str">
        <f>VLOOKUP(I193,'ผังบัญชี 3000'!$E$1:$F$5986,2,0)</f>
        <v>ข-เงินช่วยเหลือเกี่ยวกับบุตร-พนักงาน</v>
      </c>
    </row>
    <row r="194" spans="1:20" x14ac:dyDescent="0.25">
      <c r="A194" s="12">
        <v>53602106</v>
      </c>
      <c r="B194" s="13" t="s">
        <v>1396</v>
      </c>
      <c r="C194" s="50" t="s">
        <v>2</v>
      </c>
      <c r="D194" s="50" t="s">
        <v>76</v>
      </c>
      <c r="E194" s="51" t="s">
        <v>76</v>
      </c>
      <c r="F194" s="45" t="str">
        <f t="shared" si="2"/>
        <v>T</v>
      </c>
      <c r="G194" s="50" t="str">
        <f>VLOOKUP($A194,รหัสบัญชีตามหมวดบัญชี!$A$1:$D$1261,3,FALSE)</f>
        <v>C02</v>
      </c>
      <c r="H194" s="52" t="str">
        <f>VLOOKUP($A194,รหัสบัญชีตามหมวดบัญชี!$A$1:$D$1261,4,FALSE)</f>
        <v>ค่าสวัสดิการ</v>
      </c>
      <c r="I194" s="53">
        <v>53602106</v>
      </c>
      <c r="J194" s="54" t="s">
        <v>1397</v>
      </c>
      <c r="K194" s="55">
        <v>2958465</v>
      </c>
      <c r="L194" s="55">
        <v>1</v>
      </c>
      <c r="M194" s="55">
        <v>40844</v>
      </c>
      <c r="N194" s="13" t="s">
        <v>1396</v>
      </c>
      <c r="O194" s="13" t="s">
        <v>1397</v>
      </c>
      <c r="P194" s="13" t="s">
        <v>6</v>
      </c>
      <c r="Q194" s="13" t="s">
        <v>7</v>
      </c>
      <c r="R194" s="13" t="s">
        <v>3</v>
      </c>
      <c r="S194" s="13">
        <f>VLOOKUP(I194,'ผังบัญชี 3000'!$E$1:$I$5986,5,0)</f>
        <v>50211206</v>
      </c>
      <c r="T194" s="13" t="str">
        <f>VLOOKUP(I194,'ผังบัญชี 3000'!$E$1:$F$5986,2,0)</f>
        <v>ข-เงินชดเชย เงินทดแทน-พนักงาน</v>
      </c>
    </row>
    <row r="195" spans="1:20" x14ac:dyDescent="0.25">
      <c r="A195" s="12">
        <v>53602108</v>
      </c>
      <c r="B195" s="13" t="s">
        <v>1402</v>
      </c>
      <c r="C195" s="50" t="s">
        <v>2</v>
      </c>
      <c r="D195" s="50" t="s">
        <v>76</v>
      </c>
      <c r="E195" s="51" t="s">
        <v>76</v>
      </c>
      <c r="F195" s="45" t="str">
        <f t="shared" si="2"/>
        <v>T</v>
      </c>
      <c r="G195" s="50" t="str">
        <f>VLOOKUP($A195,รหัสบัญชีตามหมวดบัญชี!$A$1:$D$1261,3,FALSE)</f>
        <v>C02</v>
      </c>
      <c r="H195" s="52" t="str">
        <f>VLOOKUP($A195,รหัสบัญชีตามหมวดบัญชี!$A$1:$D$1261,4,FALSE)</f>
        <v>ค่าสวัสดิการ</v>
      </c>
      <c r="I195" s="53">
        <v>53602108</v>
      </c>
      <c r="J195" s="54" t="s">
        <v>1403</v>
      </c>
      <c r="K195" s="55">
        <v>2958465</v>
      </c>
      <c r="L195" s="55">
        <v>1</v>
      </c>
      <c r="M195" s="55">
        <v>40844</v>
      </c>
      <c r="N195" s="13" t="s">
        <v>1402</v>
      </c>
      <c r="O195" s="13" t="s">
        <v>1403</v>
      </c>
      <c r="P195" s="13" t="s">
        <v>6</v>
      </c>
      <c r="Q195" s="13" t="s">
        <v>7</v>
      </c>
      <c r="R195" s="13" t="s">
        <v>3</v>
      </c>
      <c r="S195" s="13">
        <f>VLOOKUP(I195,'ผังบัญชี 3000'!$E$1:$I$5986,5,0)</f>
        <v>50211207</v>
      </c>
      <c r="T195" s="13" t="str">
        <f>VLOOKUP(I195,'ผังบัญชี 3000'!$E$1:$F$5986,2,0)</f>
        <v>ค่าเครื่องแบบ-ขาย</v>
      </c>
    </row>
    <row r="196" spans="1:20" x14ac:dyDescent="0.25">
      <c r="A196" s="12">
        <v>53602109</v>
      </c>
      <c r="B196" s="13" t="s">
        <v>1405</v>
      </c>
      <c r="C196" s="50" t="s">
        <v>2</v>
      </c>
      <c r="D196" s="50" t="s">
        <v>76</v>
      </c>
      <c r="E196" s="51" t="s">
        <v>76</v>
      </c>
      <c r="F196" s="45" t="str">
        <f t="shared" si="2"/>
        <v>T</v>
      </c>
      <c r="G196" s="50" t="str">
        <f>VLOOKUP($A196,รหัสบัญชีตามหมวดบัญชี!$A$1:$D$1261,3,FALSE)</f>
        <v>C02</v>
      </c>
      <c r="H196" s="52" t="str">
        <f>VLOOKUP($A196,รหัสบัญชีตามหมวดบัญชี!$A$1:$D$1261,4,FALSE)</f>
        <v>ค่าสวัสดิการ</v>
      </c>
      <c r="I196" s="53">
        <v>53602109</v>
      </c>
      <c r="J196" s="54" t="s">
        <v>1406</v>
      </c>
      <c r="K196" s="55">
        <v>2958465</v>
      </c>
      <c r="L196" s="55">
        <v>1</v>
      </c>
      <c r="M196" s="55">
        <v>40928</v>
      </c>
      <c r="N196" s="13" t="s">
        <v>1405</v>
      </c>
      <c r="O196" s="13" t="s">
        <v>1406</v>
      </c>
      <c r="P196" s="13" t="s">
        <v>6</v>
      </c>
      <c r="Q196" s="13" t="s">
        <v>7</v>
      </c>
      <c r="R196" s="13" t="s">
        <v>3</v>
      </c>
      <c r="S196" s="13">
        <f>VLOOKUP(I196,'ผังบัญชี 3000'!$E$1:$I$5986,5,0)</f>
        <v>50211208</v>
      </c>
      <c r="T196" s="13" t="str">
        <f>VLOOKUP(I196,'ผังบัญชี 3000'!$E$1:$F$5986,2,0)</f>
        <v>ข-ค่าส่งเสริมกีฬาและสันทนาการ-พนักงาน</v>
      </c>
    </row>
    <row r="197" spans="1:20" x14ac:dyDescent="0.25">
      <c r="A197" s="12">
        <v>53602110</v>
      </c>
      <c r="B197" s="13" t="s">
        <v>1408</v>
      </c>
      <c r="C197" s="50" t="s">
        <v>2</v>
      </c>
      <c r="D197" s="50" t="s">
        <v>76</v>
      </c>
      <c r="E197" s="51" t="s">
        <v>76</v>
      </c>
      <c r="F197" s="45" t="str">
        <f t="shared" si="2"/>
        <v>T</v>
      </c>
      <c r="G197" s="50" t="str">
        <f>VLOOKUP($A197,รหัสบัญชีตามหมวดบัญชี!$A$1:$D$1261,3,FALSE)</f>
        <v>C02</v>
      </c>
      <c r="H197" s="52" t="str">
        <f>VLOOKUP($A197,รหัสบัญชีตามหมวดบัญชี!$A$1:$D$1261,4,FALSE)</f>
        <v>ค่าสวัสดิการ</v>
      </c>
      <c r="I197" s="53">
        <v>53602110</v>
      </c>
      <c r="J197" s="54" t="s">
        <v>1409</v>
      </c>
      <c r="K197" s="55">
        <v>2958465</v>
      </c>
      <c r="L197" s="55">
        <v>1</v>
      </c>
      <c r="M197" s="55">
        <v>40844</v>
      </c>
      <c r="N197" s="13" t="s">
        <v>1408</v>
      </c>
      <c r="O197" s="13" t="s">
        <v>1409</v>
      </c>
      <c r="P197" s="13" t="s">
        <v>6</v>
      </c>
      <c r="Q197" s="13" t="s">
        <v>7</v>
      </c>
      <c r="R197" s="13" t="s">
        <v>3</v>
      </c>
      <c r="S197" s="13">
        <f>VLOOKUP(I197,'ผังบัญชี 3000'!$E$1:$I$5986,5,0)</f>
        <v>50211209</v>
      </c>
      <c r="T197" s="13" t="str">
        <f>VLOOKUP(I197,'ผังบัญชี 3000'!$E$1:$F$5986,2,0)</f>
        <v>ข-ค่าสวัสดิการบ้านพัก-พนักงาน</v>
      </c>
    </row>
    <row r="198" spans="1:20" x14ac:dyDescent="0.25">
      <c r="A198" s="12">
        <v>53602111</v>
      </c>
      <c r="B198" s="13" t="s">
        <v>1411</v>
      </c>
      <c r="C198" s="50" t="s">
        <v>2</v>
      </c>
      <c r="D198" s="50" t="s">
        <v>76</v>
      </c>
      <c r="E198" s="51" t="s">
        <v>76</v>
      </c>
      <c r="F198" s="45" t="str">
        <f t="shared" si="2"/>
        <v>T</v>
      </c>
      <c r="G198" s="50" t="str">
        <f>VLOOKUP($A198,รหัสบัญชีตามหมวดบัญชี!$A$1:$D$1261,3,FALSE)</f>
        <v>C02</v>
      </c>
      <c r="H198" s="52" t="str">
        <f>VLOOKUP($A198,รหัสบัญชีตามหมวดบัญชี!$A$1:$D$1261,4,FALSE)</f>
        <v>ค่าสวัสดิการ</v>
      </c>
      <c r="I198" s="53">
        <v>53602111</v>
      </c>
      <c r="J198" s="54" t="s">
        <v>1412</v>
      </c>
      <c r="K198" s="55">
        <v>2958465</v>
      </c>
      <c r="L198" s="55">
        <v>1</v>
      </c>
      <c r="M198" s="55">
        <v>40844</v>
      </c>
      <c r="N198" s="13" t="s">
        <v>1411</v>
      </c>
      <c r="O198" s="13" t="s">
        <v>1412</v>
      </c>
      <c r="P198" s="13" t="s">
        <v>6</v>
      </c>
      <c r="Q198" s="13" t="s">
        <v>7</v>
      </c>
      <c r="R198" s="13" t="s">
        <v>3</v>
      </c>
      <c r="S198" s="13">
        <f>VLOOKUP(I198,'ผังบัญชี 3000'!$E$1:$I$5986,5,0)</f>
        <v>50211210</v>
      </c>
      <c r="T198" s="13" t="str">
        <f>VLOOKUP(I198,'ผังบัญชี 3000'!$E$1:$F$5986,2,0)</f>
        <v>ข-เงินสมทบค่ายานพาหนะ-พนักงาน</v>
      </c>
    </row>
    <row r="199" spans="1:20" x14ac:dyDescent="0.25">
      <c r="A199" s="12">
        <v>53602112</v>
      </c>
      <c r="B199" s="13" t="s">
        <v>1414</v>
      </c>
      <c r="C199" s="50" t="s">
        <v>2</v>
      </c>
      <c r="D199" s="50" t="s">
        <v>76</v>
      </c>
      <c r="E199" s="51" t="s">
        <v>76</v>
      </c>
      <c r="F199" s="45" t="str">
        <f t="shared" si="2"/>
        <v>T</v>
      </c>
      <c r="G199" s="50" t="str">
        <f>VLOOKUP($A199,รหัสบัญชีตามหมวดบัญชี!$A$1:$D$1261,3,FALSE)</f>
        <v>C02</v>
      </c>
      <c r="H199" s="52" t="str">
        <f>VLOOKUP($A199,รหัสบัญชีตามหมวดบัญชี!$A$1:$D$1261,4,FALSE)</f>
        <v>ค่าสวัสดิการ</v>
      </c>
      <c r="I199" s="53">
        <v>53602112</v>
      </c>
      <c r="J199" s="54" t="s">
        <v>1415</v>
      </c>
      <c r="K199" s="55">
        <v>2958465</v>
      </c>
      <c r="L199" s="55">
        <v>1</v>
      </c>
      <c r="M199" s="55">
        <v>40914</v>
      </c>
      <c r="N199" s="13" t="s">
        <v>1414</v>
      </c>
      <c r="O199" s="13" t="s">
        <v>1415</v>
      </c>
      <c r="P199" s="13" t="s">
        <v>6</v>
      </c>
      <c r="Q199" s="13" t="s">
        <v>7</v>
      </c>
      <c r="R199" s="13" t="s">
        <v>3</v>
      </c>
      <c r="S199" s="13">
        <f>VLOOKUP(I199,'ผังบัญชี 3000'!$E$1:$I$5986,5,0)</f>
        <v>50211211</v>
      </c>
      <c r="T199" s="13" t="str">
        <f>VLOOKUP(I199,'ผังบัญชี 3000'!$E$1:$F$5986,2,0)</f>
        <v>ข-ค่าใช้จ่ายในการรับ-ส่งพนักงาน</v>
      </c>
    </row>
    <row r="200" spans="1:20" x14ac:dyDescent="0.25">
      <c r="A200" s="12">
        <v>53602113</v>
      </c>
      <c r="B200" s="13" t="s">
        <v>1417</v>
      </c>
      <c r="C200" s="50" t="s">
        <v>2</v>
      </c>
      <c r="D200" s="50" t="s">
        <v>76</v>
      </c>
      <c r="E200" s="51" t="s">
        <v>76</v>
      </c>
      <c r="F200" s="45" t="str">
        <f t="shared" si="2"/>
        <v>T</v>
      </c>
      <c r="G200" s="50" t="str">
        <f>VLOOKUP($A200,รหัสบัญชีตามหมวดบัญชี!$A$1:$D$1261,3,FALSE)</f>
        <v>C02</v>
      </c>
      <c r="H200" s="52" t="str">
        <f>VLOOKUP($A200,รหัสบัญชีตามหมวดบัญชี!$A$1:$D$1261,4,FALSE)</f>
        <v>ค่าสวัสดิการ</v>
      </c>
      <c r="I200" s="53">
        <v>53602113</v>
      </c>
      <c r="J200" s="54" t="s">
        <v>1418</v>
      </c>
      <c r="K200" s="55">
        <v>2958465</v>
      </c>
      <c r="L200" s="55">
        <v>1</v>
      </c>
      <c r="M200" s="55">
        <v>41906</v>
      </c>
      <c r="N200" s="13" t="s">
        <v>1417</v>
      </c>
      <c r="O200" s="13" t="s">
        <v>1418</v>
      </c>
      <c r="P200" s="13" t="s">
        <v>61</v>
      </c>
      <c r="Q200" s="13" t="s">
        <v>7</v>
      </c>
      <c r="R200" s="13" t="s">
        <v>3</v>
      </c>
      <c r="S200" s="13">
        <f>VLOOKUP(I200,'ผังบัญชี 3000'!$E$1:$I$5986,5,0)</f>
        <v>50211212</v>
      </c>
      <c r="T200" s="13" t="str">
        <f>VLOOKUP(I200,'ผังบัญชี 3000'!$E$1:$F$5986,2,0)</f>
        <v>ข-ผลประโยชน์หลังออกจากงานอื่น-พนักงาน</v>
      </c>
    </row>
    <row r="201" spans="1:20" x14ac:dyDescent="0.25">
      <c r="A201" s="12">
        <v>53602116</v>
      </c>
      <c r="B201" s="13" t="s">
        <v>1425</v>
      </c>
      <c r="C201" s="50" t="s">
        <v>2</v>
      </c>
      <c r="D201" s="50" t="s">
        <v>76</v>
      </c>
      <c r="E201" s="51" t="s">
        <v>76</v>
      </c>
      <c r="F201" s="45" t="str">
        <f t="shared" si="2"/>
        <v>T</v>
      </c>
      <c r="G201" s="50" t="str">
        <f>VLOOKUP($A201,รหัสบัญชีตามหมวดบัญชี!$A$1:$D$1261,3,FALSE)</f>
        <v>C02</v>
      </c>
      <c r="H201" s="52" t="str">
        <f>VLOOKUP($A201,รหัสบัญชีตามหมวดบัญชี!$A$1:$D$1261,4,FALSE)</f>
        <v>ค่าสวัสดิการ</v>
      </c>
      <c r="I201" s="53">
        <v>53602116</v>
      </c>
      <c r="J201" s="54" t="s">
        <v>1426</v>
      </c>
      <c r="K201" s="55">
        <v>2958465</v>
      </c>
      <c r="L201" s="55">
        <v>1</v>
      </c>
      <c r="M201" s="55">
        <v>41906</v>
      </c>
      <c r="N201" s="13" t="s">
        <v>1425</v>
      </c>
      <c r="O201" s="13" t="s">
        <v>1426</v>
      </c>
      <c r="P201" s="13" t="s">
        <v>61</v>
      </c>
      <c r="Q201" s="13" t="s">
        <v>7</v>
      </c>
      <c r="R201" s="13" t="s">
        <v>3</v>
      </c>
      <c r="S201" s="13">
        <f>VLOOKUP(I201,'ผังบัญชี 3000'!$E$1:$I$5986,5,0)</f>
        <v>50211215</v>
      </c>
      <c r="T201" s="13" t="str">
        <f>VLOOKUP(I201,'ผังบัญชี 3000'!$E$1:$F$5986,2,0)</f>
        <v>ข-ผลประโยชน์ระยะยาวอื่น-พนักงาน</v>
      </c>
    </row>
    <row r="202" spans="1:20" x14ac:dyDescent="0.25">
      <c r="A202" s="12">
        <v>53602199</v>
      </c>
      <c r="B202" s="13" t="s">
        <v>1428</v>
      </c>
      <c r="C202" s="50" t="s">
        <v>2</v>
      </c>
      <c r="D202" s="50" t="s">
        <v>76</v>
      </c>
      <c r="E202" s="51" t="s">
        <v>76</v>
      </c>
      <c r="F202" s="45" t="str">
        <f t="shared" ref="F202:F265" si="4">IF(D202=E202,"T","F")</f>
        <v>T</v>
      </c>
      <c r="G202" s="50" t="str">
        <f>VLOOKUP($A202,รหัสบัญชีตามหมวดบัญชี!$A$1:$D$1261,3,FALSE)</f>
        <v>C02</v>
      </c>
      <c r="H202" s="52" t="str">
        <f>VLOOKUP($A202,รหัสบัญชีตามหมวดบัญชี!$A$1:$D$1261,4,FALSE)</f>
        <v>ค่าสวัสดิการ</v>
      </c>
      <c r="I202" s="53">
        <v>53602199</v>
      </c>
      <c r="J202" s="54" t="s">
        <v>1429</v>
      </c>
      <c r="K202" s="55">
        <v>2958465</v>
      </c>
      <c r="L202" s="55">
        <v>1</v>
      </c>
      <c r="M202" s="55">
        <v>40844</v>
      </c>
      <c r="N202" s="13" t="s">
        <v>1428</v>
      </c>
      <c r="O202" s="13" t="s">
        <v>1429</v>
      </c>
      <c r="P202" s="13" t="s">
        <v>6</v>
      </c>
      <c r="Q202" s="13" t="s">
        <v>7</v>
      </c>
      <c r="R202" s="13" t="s">
        <v>3</v>
      </c>
      <c r="S202" s="13">
        <f>VLOOKUP(I202,'ผังบัญชี 3000'!$E$1:$I$5986,5,0)</f>
        <v>50211216</v>
      </c>
      <c r="T202" s="13" t="str">
        <f>VLOOKUP(I202,'ผังบัญชี 3000'!$E$1:$F$5986,2,0)</f>
        <v>ข-ค่าสวัสดิการอื่น-พนักงาน</v>
      </c>
    </row>
    <row r="203" spans="1:20" x14ac:dyDescent="0.25">
      <c r="A203" s="12">
        <v>53602201</v>
      </c>
      <c r="B203" s="13" t="s">
        <v>1431</v>
      </c>
      <c r="C203" s="50" t="s">
        <v>2</v>
      </c>
      <c r="D203" s="50" t="s">
        <v>76</v>
      </c>
      <c r="E203" s="51" t="s">
        <v>76</v>
      </c>
      <c r="F203" s="45" t="str">
        <f t="shared" si="4"/>
        <v>T</v>
      </c>
      <c r="G203" s="50" t="str">
        <f>VLOOKUP($A203,รหัสบัญชีตามหมวดบัญชี!$A$1:$D$1261,3,FALSE)</f>
        <v>C02</v>
      </c>
      <c r="H203" s="52" t="str">
        <f>VLOOKUP($A203,รหัสบัญชีตามหมวดบัญชี!$A$1:$D$1261,4,FALSE)</f>
        <v>ค่าสวัสดิการ</v>
      </c>
      <c r="I203" s="53">
        <v>53602201</v>
      </c>
      <c r="J203" s="54" t="s">
        <v>1432</v>
      </c>
      <c r="K203" s="55">
        <v>2958465</v>
      </c>
      <c r="L203" s="55">
        <v>1</v>
      </c>
      <c r="M203" s="55">
        <v>40844</v>
      </c>
      <c r="N203" s="13" t="s">
        <v>1431</v>
      </c>
      <c r="O203" s="13" t="s">
        <v>1432</v>
      </c>
      <c r="P203" s="13" t="s">
        <v>6</v>
      </c>
      <c r="Q203" s="13" t="s">
        <v>7</v>
      </c>
      <c r="R203" s="13" t="s">
        <v>3</v>
      </c>
      <c r="S203" s="13">
        <f>VLOOKUP(I203,'ผังบัญชี 3000'!$E$1:$I$5986,5,0)</f>
        <v>50211217</v>
      </c>
      <c r="T203" s="13" t="str">
        <f>VLOOKUP(I203,'ผังบัญชี 3000'!$E$1:$F$5986,2,0)</f>
        <v>ข-ค่ารักษาพยาบาล-ลูกจ้าง</v>
      </c>
    </row>
    <row r="204" spans="1:20" x14ac:dyDescent="0.25">
      <c r="A204" s="12">
        <v>53602202</v>
      </c>
      <c r="B204" s="13" t="s">
        <v>1434</v>
      </c>
      <c r="C204" s="50" t="s">
        <v>2</v>
      </c>
      <c r="D204" s="50" t="s">
        <v>76</v>
      </c>
      <c r="E204" s="51" t="s">
        <v>76</v>
      </c>
      <c r="F204" s="45" t="str">
        <f t="shared" si="4"/>
        <v>T</v>
      </c>
      <c r="G204" s="50" t="str">
        <f>VLOOKUP($A204,รหัสบัญชีตามหมวดบัญชี!$A$1:$D$1261,3,FALSE)</f>
        <v>C02</v>
      </c>
      <c r="H204" s="52" t="str">
        <f>VLOOKUP($A204,รหัสบัญชีตามหมวดบัญชี!$A$1:$D$1261,4,FALSE)</f>
        <v>ค่าสวัสดิการ</v>
      </c>
      <c r="I204" s="53">
        <v>53602202</v>
      </c>
      <c r="J204" s="54" t="s">
        <v>1435</v>
      </c>
      <c r="K204" s="55">
        <v>2958465</v>
      </c>
      <c r="L204" s="55">
        <v>1</v>
      </c>
      <c r="M204" s="55">
        <v>40844</v>
      </c>
      <c r="N204" s="13" t="s">
        <v>1434</v>
      </c>
      <c r="O204" s="13" t="s">
        <v>1435</v>
      </c>
      <c r="P204" s="13" t="s">
        <v>6</v>
      </c>
      <c r="Q204" s="13" t="s">
        <v>7</v>
      </c>
      <c r="R204" s="13" t="s">
        <v>3</v>
      </c>
      <c r="S204" s="13">
        <f>VLOOKUP(I204,'ผังบัญชี 3000'!$E$1:$I$5986,5,0)</f>
        <v>50211218</v>
      </c>
      <c r="T204" s="13" t="str">
        <f>VLOOKUP(I204,'ผังบัญชี 3000'!$E$1:$F$5986,2,0)</f>
        <v>ข-เงินช่วยเหลือเกี่ยวกับบุตร-ลูกจ้าง</v>
      </c>
    </row>
    <row r="205" spans="1:20" x14ac:dyDescent="0.25">
      <c r="A205" s="12">
        <v>53602203</v>
      </c>
      <c r="B205" s="13" t="s">
        <v>1437</v>
      </c>
      <c r="C205" s="50" t="s">
        <v>2</v>
      </c>
      <c r="D205" s="50" t="s">
        <v>76</v>
      </c>
      <c r="E205" s="51" t="s">
        <v>76</v>
      </c>
      <c r="F205" s="45" t="str">
        <f t="shared" si="4"/>
        <v>T</v>
      </c>
      <c r="G205" s="50" t="str">
        <f>VLOOKUP($A205,รหัสบัญชีตามหมวดบัญชี!$A$1:$D$1261,3,FALSE)</f>
        <v>C02</v>
      </c>
      <c r="H205" s="52" t="str">
        <f>VLOOKUP($A205,รหัสบัญชีตามหมวดบัญชี!$A$1:$D$1261,4,FALSE)</f>
        <v>ค่าสวัสดิการ</v>
      </c>
      <c r="I205" s="53">
        <v>53602203</v>
      </c>
      <c r="J205" s="54" t="s">
        <v>1438</v>
      </c>
      <c r="K205" s="55">
        <v>2958465</v>
      </c>
      <c r="L205" s="55">
        <v>1</v>
      </c>
      <c r="M205" s="55">
        <v>40844</v>
      </c>
      <c r="N205" s="13" t="s">
        <v>1437</v>
      </c>
      <c r="O205" s="13" t="s">
        <v>1438</v>
      </c>
      <c r="P205" s="13" t="s">
        <v>6</v>
      </c>
      <c r="Q205" s="13" t="s">
        <v>7</v>
      </c>
      <c r="R205" s="13" t="s">
        <v>3</v>
      </c>
      <c r="S205" s="13">
        <f>VLOOKUP(I205,'ผังบัญชี 3000'!$E$1:$I$5986,5,0)</f>
        <v>50211219</v>
      </c>
      <c r="T205" s="13" t="str">
        <f>VLOOKUP(I205,'ผังบัญชี 3000'!$E$1:$F$5986,2,0)</f>
        <v>ข-เงินชดเชย เงินทดแทน-ลูกจ้าง</v>
      </c>
    </row>
    <row r="206" spans="1:20" x14ac:dyDescent="0.25">
      <c r="A206" s="12">
        <v>53602208</v>
      </c>
      <c r="B206" s="13" t="s">
        <v>1452</v>
      </c>
      <c r="C206" s="50" t="s">
        <v>2</v>
      </c>
      <c r="D206" s="50" t="s">
        <v>76</v>
      </c>
      <c r="E206" s="51" t="s">
        <v>76</v>
      </c>
      <c r="F206" s="45" t="str">
        <f t="shared" si="4"/>
        <v>T</v>
      </c>
      <c r="G206" s="50" t="str">
        <f>VLOOKUP($A206,รหัสบัญชีตามหมวดบัญชี!$A$1:$D$1261,3,FALSE)</f>
        <v>C02</v>
      </c>
      <c r="H206" s="52" t="str">
        <f>VLOOKUP($A206,รหัสบัญชีตามหมวดบัญชี!$A$1:$D$1261,4,FALSE)</f>
        <v>ค่าสวัสดิการ</v>
      </c>
      <c r="I206" s="53">
        <v>53602208</v>
      </c>
      <c r="J206" s="54" t="s">
        <v>1453</v>
      </c>
      <c r="K206" s="55">
        <v>2958465</v>
      </c>
      <c r="L206" s="55">
        <v>1</v>
      </c>
      <c r="M206" s="55">
        <v>42090</v>
      </c>
      <c r="N206" s="13" t="s">
        <v>1452</v>
      </c>
      <c r="O206" s="13" t="s">
        <v>1453</v>
      </c>
      <c r="P206" s="13" t="s">
        <v>61</v>
      </c>
      <c r="Q206" s="13" t="s">
        <v>7</v>
      </c>
      <c r="R206" s="13" t="s">
        <v>3</v>
      </c>
      <c r="S206" s="13">
        <f>VLOOKUP(I206,'ผังบัญชี 3000'!$E$1:$I$5986,5,0)</f>
        <v>50211221</v>
      </c>
      <c r="T206" s="13" t="str">
        <f>VLOOKUP(I206,'ผังบัญชี 3000'!$E$1:$F$5986,2,0)</f>
        <v>ข-ผลประโยชน์หลังออกจากงานอื่น-ลูกจ้าง</v>
      </c>
    </row>
    <row r="207" spans="1:20" x14ac:dyDescent="0.25">
      <c r="A207" s="12">
        <v>53602299</v>
      </c>
      <c r="B207" s="13" t="s">
        <v>1455</v>
      </c>
      <c r="C207" s="50" t="s">
        <v>2</v>
      </c>
      <c r="D207" s="50" t="s">
        <v>76</v>
      </c>
      <c r="E207" s="51" t="s">
        <v>76</v>
      </c>
      <c r="F207" s="45" t="str">
        <f t="shared" si="4"/>
        <v>T</v>
      </c>
      <c r="G207" s="50" t="str">
        <f>VLOOKUP($A207,รหัสบัญชีตามหมวดบัญชี!$A$1:$D$1261,3,FALSE)</f>
        <v>C02</v>
      </c>
      <c r="H207" s="52" t="str">
        <f>VLOOKUP($A207,รหัสบัญชีตามหมวดบัญชี!$A$1:$D$1261,4,FALSE)</f>
        <v>ค่าสวัสดิการ</v>
      </c>
      <c r="I207" s="53">
        <v>53602299</v>
      </c>
      <c r="J207" s="54" t="s">
        <v>1456</v>
      </c>
      <c r="K207" s="55">
        <v>2958465</v>
      </c>
      <c r="L207" s="55">
        <v>1</v>
      </c>
      <c r="M207" s="55">
        <v>40844</v>
      </c>
      <c r="N207" s="13" t="s">
        <v>1455</v>
      </c>
      <c r="O207" s="13" t="s">
        <v>1456</v>
      </c>
      <c r="P207" s="13" t="s">
        <v>6</v>
      </c>
      <c r="Q207" s="13" t="s">
        <v>7</v>
      </c>
      <c r="R207" s="13" t="s">
        <v>3</v>
      </c>
      <c r="S207" s="13">
        <f>VLOOKUP(I207,'ผังบัญชี 3000'!$E$1:$I$5986,5,0)</f>
        <v>50211222</v>
      </c>
      <c r="T207" s="13" t="str">
        <f>VLOOKUP(I207,'ผังบัญชี 3000'!$E$1:$F$5986,2,0)</f>
        <v>ข-ค่าสวัสดิการอื่น-ลูกจ้าง</v>
      </c>
    </row>
    <row r="208" spans="1:20" x14ac:dyDescent="0.25">
      <c r="A208" s="12">
        <v>53602301</v>
      </c>
      <c r="B208" s="13" t="s">
        <v>1458</v>
      </c>
      <c r="C208" s="50" t="s">
        <v>2</v>
      </c>
      <c r="D208" s="50" t="s">
        <v>76</v>
      </c>
      <c r="E208" s="51" t="s">
        <v>76</v>
      </c>
      <c r="F208" s="45" t="str">
        <f t="shared" si="4"/>
        <v>T</v>
      </c>
      <c r="G208" s="50" t="str">
        <f>VLOOKUP($A208,รหัสบัญชีตามหมวดบัญชี!$A$1:$D$1261,3,FALSE)</f>
        <v>C02</v>
      </c>
      <c r="H208" s="52" t="str">
        <f>VLOOKUP($A208,รหัสบัญชีตามหมวดบัญชี!$A$1:$D$1261,4,FALSE)</f>
        <v>ค่าสวัสดิการ</v>
      </c>
      <c r="I208" s="53">
        <v>53602301</v>
      </c>
      <c r="J208" s="54" t="s">
        <v>1459</v>
      </c>
      <c r="K208" s="55">
        <v>2958465</v>
      </c>
      <c r="L208" s="55">
        <v>1</v>
      </c>
      <c r="M208" s="55">
        <v>40844</v>
      </c>
      <c r="N208" s="13" t="s">
        <v>1458</v>
      </c>
      <c r="O208" s="13" t="s">
        <v>1459</v>
      </c>
      <c r="P208" s="13" t="s">
        <v>6</v>
      </c>
      <c r="Q208" s="13" t="s">
        <v>7</v>
      </c>
      <c r="R208" s="13" t="s">
        <v>3</v>
      </c>
      <c r="S208" s="13">
        <f>VLOOKUP(I208,'ผังบัญชี 3000'!$E$1:$I$5986,5,0)</f>
        <v>50322022</v>
      </c>
      <c r="T208" s="13" t="str">
        <f>VLOOKUP(I208,'ผังบัญชี 3000'!$E$1:$F$5986,2,0)</f>
        <v>ข-เงินจ่ายสมทบกองทุนบำเหน็จ-ผู้บริหาร</v>
      </c>
    </row>
    <row r="209" spans="1:20" x14ac:dyDescent="0.25">
      <c r="A209" s="12">
        <v>53602302</v>
      </c>
      <c r="B209" s="13" t="s">
        <v>1461</v>
      </c>
      <c r="C209" s="50" t="s">
        <v>2</v>
      </c>
      <c r="D209" s="50" t="s">
        <v>76</v>
      </c>
      <c r="E209" s="51" t="s">
        <v>76</v>
      </c>
      <c r="F209" s="45" t="str">
        <f t="shared" si="4"/>
        <v>T</v>
      </c>
      <c r="G209" s="50" t="str">
        <f>VLOOKUP($A209,รหัสบัญชีตามหมวดบัญชี!$A$1:$D$1261,3,FALSE)</f>
        <v>C02</v>
      </c>
      <c r="H209" s="52" t="str">
        <f>VLOOKUP($A209,รหัสบัญชีตามหมวดบัญชี!$A$1:$D$1261,4,FALSE)</f>
        <v>ค่าสวัสดิการ</v>
      </c>
      <c r="I209" s="53">
        <v>53602302</v>
      </c>
      <c r="J209" s="54" t="s">
        <v>3444</v>
      </c>
      <c r="K209" s="55">
        <v>2958465</v>
      </c>
      <c r="L209" s="55">
        <v>1</v>
      </c>
      <c r="M209" s="55">
        <v>40844</v>
      </c>
      <c r="N209" s="13" t="s">
        <v>1461</v>
      </c>
      <c r="O209" s="13" t="s">
        <v>1462</v>
      </c>
      <c r="P209" s="13" t="s">
        <v>6</v>
      </c>
      <c r="Q209" s="13" t="s">
        <v>7</v>
      </c>
      <c r="R209" s="13" t="s">
        <v>3</v>
      </c>
      <c r="S209" s="13">
        <f>VLOOKUP(I209,'ผังบัญชี 3000'!$E$1:$I$5986,5,0)</f>
        <v>50322023</v>
      </c>
      <c r="T209" s="13" t="str">
        <f>VLOOKUP(I209,'ผังบัญชี 3000'!$E$1:$F$5986,2,0)</f>
        <v>ข-เงินจ่ายสมทบกองทุนสำรองเลี้ยงชีพ-ผู้บริหาร</v>
      </c>
    </row>
    <row r="210" spans="1:20" x14ac:dyDescent="0.25">
      <c r="A210" s="12">
        <v>53602304</v>
      </c>
      <c r="B210" s="13" t="s">
        <v>1467</v>
      </c>
      <c r="C210" s="50" t="s">
        <v>2</v>
      </c>
      <c r="D210" s="50" t="s">
        <v>76</v>
      </c>
      <c r="E210" s="51" t="s">
        <v>76</v>
      </c>
      <c r="F210" s="45" t="str">
        <f t="shared" si="4"/>
        <v>T</v>
      </c>
      <c r="G210" s="50" t="str">
        <f>VLOOKUP($A210,รหัสบัญชีตามหมวดบัญชี!$A$1:$D$1261,3,FALSE)</f>
        <v>C02</v>
      </c>
      <c r="H210" s="52" t="str">
        <f>VLOOKUP($A210,รหัสบัญชีตามหมวดบัญชี!$A$1:$D$1261,4,FALSE)</f>
        <v>ค่าสวัสดิการ</v>
      </c>
      <c r="I210" s="53">
        <v>53602304</v>
      </c>
      <c r="J210" s="54" t="s">
        <v>1468</v>
      </c>
      <c r="K210" s="55">
        <v>2958465</v>
      </c>
      <c r="L210" s="55">
        <v>1</v>
      </c>
      <c r="M210" s="55">
        <v>40844</v>
      </c>
      <c r="N210" s="13" t="s">
        <v>1467</v>
      </c>
      <c r="O210" s="13" t="s">
        <v>1468</v>
      </c>
      <c r="P210" s="13" t="s">
        <v>6</v>
      </c>
      <c r="Q210" s="13" t="s">
        <v>7</v>
      </c>
      <c r="R210" s="13" t="s">
        <v>3</v>
      </c>
      <c r="S210" s="13">
        <f>VLOOKUP(I210,'ผังบัญชี 3000'!$E$1:$I$5986,5,0)</f>
        <v>50322025</v>
      </c>
      <c r="T210" s="13" t="str">
        <f>VLOOKUP(I210,'ผังบัญชี 3000'!$E$1:$F$5986,2,0)</f>
        <v>ข-ค่ารักษาพยาบาล-ผู้บริหาร</v>
      </c>
    </row>
    <row r="211" spans="1:20" x14ac:dyDescent="0.25">
      <c r="A211" s="12">
        <v>53602305</v>
      </c>
      <c r="B211" s="13" t="s">
        <v>1470</v>
      </c>
      <c r="C211" s="50" t="s">
        <v>2</v>
      </c>
      <c r="D211" s="50" t="s">
        <v>76</v>
      </c>
      <c r="E211" s="51" t="s">
        <v>76</v>
      </c>
      <c r="F211" s="45" t="str">
        <f t="shared" si="4"/>
        <v>T</v>
      </c>
      <c r="G211" s="50" t="str">
        <f>VLOOKUP($A211,รหัสบัญชีตามหมวดบัญชี!$A$1:$D$1261,3,FALSE)</f>
        <v>C02</v>
      </c>
      <c r="H211" s="52" t="str">
        <f>VLOOKUP($A211,รหัสบัญชีตามหมวดบัญชี!$A$1:$D$1261,4,FALSE)</f>
        <v>ค่าสวัสดิการ</v>
      </c>
      <c r="I211" s="53">
        <v>53602305</v>
      </c>
      <c r="J211" s="54" t="s">
        <v>1471</v>
      </c>
      <c r="K211" s="55">
        <v>2958465</v>
      </c>
      <c r="L211" s="55">
        <v>1</v>
      </c>
      <c r="M211" s="55">
        <v>40844</v>
      </c>
      <c r="N211" s="13" t="s">
        <v>1470</v>
      </c>
      <c r="O211" s="13" t="s">
        <v>1471</v>
      </c>
      <c r="P211" s="13" t="s">
        <v>6</v>
      </c>
      <c r="Q211" s="13" t="s">
        <v>7</v>
      </c>
      <c r="R211" s="13" t="s">
        <v>3</v>
      </c>
      <c r="S211" s="13">
        <f>VLOOKUP(I211,'ผังบัญชี 3000'!$E$1:$I$5986,5,0)</f>
        <v>50322026</v>
      </c>
      <c r="T211" s="13" t="str">
        <f>VLOOKUP(I211,'ผังบัญชี 3000'!$E$1:$F$5986,2,0)</f>
        <v>ข-เงินช่วยเหลือเกี่ยวกับบุตร-ผู้บริหาร</v>
      </c>
    </row>
    <row r="212" spans="1:20" x14ac:dyDescent="0.25">
      <c r="A212" s="12">
        <v>53602306</v>
      </c>
      <c r="B212" s="13" t="s">
        <v>1473</v>
      </c>
      <c r="C212" s="50" t="s">
        <v>2</v>
      </c>
      <c r="D212" s="50" t="s">
        <v>76</v>
      </c>
      <c r="E212" s="51" t="s">
        <v>76</v>
      </c>
      <c r="F212" s="45" t="str">
        <f t="shared" si="4"/>
        <v>T</v>
      </c>
      <c r="G212" s="50" t="str">
        <f>VLOOKUP($A212,รหัสบัญชีตามหมวดบัญชี!$A$1:$D$1261,3,FALSE)</f>
        <v>C02</v>
      </c>
      <c r="H212" s="52" t="str">
        <f>VLOOKUP($A212,รหัสบัญชีตามหมวดบัญชี!$A$1:$D$1261,4,FALSE)</f>
        <v>ค่าสวัสดิการ</v>
      </c>
      <c r="I212" s="53">
        <v>53602306</v>
      </c>
      <c r="J212" s="54" t="s">
        <v>1474</v>
      </c>
      <c r="K212" s="55">
        <v>2958465</v>
      </c>
      <c r="L212" s="55">
        <v>1</v>
      </c>
      <c r="M212" s="55">
        <v>40844</v>
      </c>
      <c r="N212" s="13" t="s">
        <v>1473</v>
      </c>
      <c r="O212" s="13" t="s">
        <v>1474</v>
      </c>
      <c r="P212" s="13" t="s">
        <v>6</v>
      </c>
      <c r="Q212" s="13" t="s">
        <v>7</v>
      </c>
      <c r="R212" s="13" t="s">
        <v>3</v>
      </c>
      <c r="S212" s="13">
        <f>VLOOKUP(I212,'ผังบัญชี 3000'!$E$1:$I$5986,5,0)</f>
        <v>50322027</v>
      </c>
      <c r="T212" s="13" t="str">
        <f>VLOOKUP(I212,'ผังบัญชี 3000'!$E$1:$F$5986,2,0)</f>
        <v>ข-เงินชดเชย เงินทดแทน-ผู้บริหาร</v>
      </c>
    </row>
    <row r="213" spans="1:20" x14ac:dyDescent="0.25">
      <c r="A213" s="12">
        <v>53602308</v>
      </c>
      <c r="B213" s="13" t="s">
        <v>1479</v>
      </c>
      <c r="C213" s="50" t="s">
        <v>2</v>
      </c>
      <c r="D213" s="50" t="s">
        <v>76</v>
      </c>
      <c r="E213" s="51" t="s">
        <v>76</v>
      </c>
      <c r="F213" s="45" t="str">
        <f t="shared" si="4"/>
        <v>T</v>
      </c>
      <c r="G213" s="50" t="str">
        <f>VLOOKUP($A213,รหัสบัญชีตามหมวดบัญชี!$A$1:$D$1261,3,FALSE)</f>
        <v>C02</v>
      </c>
      <c r="H213" s="52" t="str">
        <f>VLOOKUP($A213,รหัสบัญชีตามหมวดบัญชี!$A$1:$D$1261,4,FALSE)</f>
        <v>ค่าสวัสดิการ</v>
      </c>
      <c r="I213" s="53">
        <v>53602308</v>
      </c>
      <c r="J213" s="54" t="s">
        <v>1480</v>
      </c>
      <c r="K213" s="55">
        <v>2958465</v>
      </c>
      <c r="L213" s="55">
        <v>1</v>
      </c>
      <c r="M213" s="55">
        <v>40844</v>
      </c>
      <c r="N213" s="13" t="s">
        <v>1479</v>
      </c>
      <c r="O213" s="13" t="s">
        <v>1480</v>
      </c>
      <c r="P213" s="13" t="s">
        <v>6</v>
      </c>
      <c r="Q213" s="13" t="s">
        <v>7</v>
      </c>
      <c r="R213" s="13" t="s">
        <v>3</v>
      </c>
      <c r="S213" s="13">
        <f>VLOOKUP(I213,'ผังบัญชี 3000'!$E$1:$I$5986,5,0)</f>
        <v>50322028</v>
      </c>
      <c r="T213" s="13" t="str">
        <f>VLOOKUP(I213,'ผังบัญชี 3000'!$E$1:$F$5986,2,0)</f>
        <v>ข-ค่าเครื่องแบบ-ผู้บริหาร</v>
      </c>
    </row>
    <row r="214" spans="1:20" x14ac:dyDescent="0.25">
      <c r="A214" s="12">
        <v>53602310</v>
      </c>
      <c r="B214" s="13" t="s">
        <v>1485</v>
      </c>
      <c r="C214" s="50" t="s">
        <v>2</v>
      </c>
      <c r="D214" s="50" t="s">
        <v>76</v>
      </c>
      <c r="E214" s="51" t="s">
        <v>76</v>
      </c>
      <c r="F214" s="45" t="str">
        <f t="shared" si="4"/>
        <v>T</v>
      </c>
      <c r="G214" s="50" t="str">
        <f>VLOOKUP($A214,รหัสบัญชีตามหมวดบัญชี!$A$1:$D$1261,3,FALSE)</f>
        <v>C02</v>
      </c>
      <c r="H214" s="52" t="str">
        <f>VLOOKUP($A214,รหัสบัญชีตามหมวดบัญชี!$A$1:$D$1261,4,FALSE)</f>
        <v>ค่าสวัสดิการ</v>
      </c>
      <c r="I214" s="53">
        <v>53602310</v>
      </c>
      <c r="J214" s="54" t="s">
        <v>1486</v>
      </c>
      <c r="K214" s="55">
        <v>2958465</v>
      </c>
      <c r="L214" s="55">
        <v>1</v>
      </c>
      <c r="M214" s="55">
        <v>40844</v>
      </c>
      <c r="N214" s="13" t="s">
        <v>1485</v>
      </c>
      <c r="O214" s="13" t="s">
        <v>1486</v>
      </c>
      <c r="P214" s="13" t="s">
        <v>6</v>
      </c>
      <c r="Q214" s="13" t="s">
        <v>7</v>
      </c>
      <c r="R214" s="13" t="s">
        <v>3</v>
      </c>
      <c r="S214" s="13">
        <f>VLOOKUP(I214,'ผังบัญชี 3000'!$E$1:$I$5986,5,0)</f>
        <v>50322029</v>
      </c>
      <c r="T214" s="13" t="str">
        <f>VLOOKUP(I214,'ผังบัญชี 3000'!$E$1:$F$5986,2,0)</f>
        <v>ข-ค่าสวัสดิการบ้านพัก-ผู้บริหาร</v>
      </c>
    </row>
    <row r="215" spans="1:20" x14ac:dyDescent="0.25">
      <c r="A215" s="12">
        <v>53602311</v>
      </c>
      <c r="B215" s="13" t="s">
        <v>1488</v>
      </c>
      <c r="C215" s="50" t="s">
        <v>2</v>
      </c>
      <c r="D215" s="50" t="s">
        <v>76</v>
      </c>
      <c r="E215" s="51" t="s">
        <v>76</v>
      </c>
      <c r="F215" s="45" t="str">
        <f t="shared" si="4"/>
        <v>T</v>
      </c>
      <c r="G215" s="50" t="str">
        <f>VLOOKUP($A215,รหัสบัญชีตามหมวดบัญชี!$A$1:$D$1261,3,FALSE)</f>
        <v>C02</v>
      </c>
      <c r="H215" s="52" t="str">
        <f>VLOOKUP($A215,รหัสบัญชีตามหมวดบัญชี!$A$1:$D$1261,4,FALSE)</f>
        <v>ค่าสวัสดิการ</v>
      </c>
      <c r="I215" s="53">
        <v>53602311</v>
      </c>
      <c r="J215" s="54" t="s">
        <v>1489</v>
      </c>
      <c r="K215" s="55">
        <v>2958465</v>
      </c>
      <c r="L215" s="55">
        <v>1</v>
      </c>
      <c r="M215" s="55">
        <v>40844</v>
      </c>
      <c r="N215" s="13" t="s">
        <v>1488</v>
      </c>
      <c r="O215" s="13" t="s">
        <v>1489</v>
      </c>
      <c r="P215" s="13" t="s">
        <v>6</v>
      </c>
      <c r="Q215" s="13" t="s">
        <v>7</v>
      </c>
      <c r="R215" s="13" t="s">
        <v>3</v>
      </c>
      <c r="S215" s="13">
        <f>VLOOKUP(I215,'ผังบัญชี 3000'!$E$1:$I$5986,5,0)</f>
        <v>50322030</v>
      </c>
      <c r="T215" s="13" t="str">
        <f>VLOOKUP(I215,'ผังบัญชี 3000'!$E$1:$F$5986,2,0)</f>
        <v>ข-เงินสมทบค่ายานพาหนะ-ผู้บริหาร</v>
      </c>
    </row>
    <row r="216" spans="1:20" x14ac:dyDescent="0.25">
      <c r="A216" s="12">
        <v>53602313</v>
      </c>
      <c r="B216" s="13" t="s">
        <v>1491</v>
      </c>
      <c r="C216" s="50" t="s">
        <v>2</v>
      </c>
      <c r="D216" s="50" t="s">
        <v>76</v>
      </c>
      <c r="E216" s="51" t="s">
        <v>76</v>
      </c>
      <c r="F216" s="45" t="str">
        <f t="shared" si="4"/>
        <v>T</v>
      </c>
      <c r="G216" s="50" t="str">
        <f>VLOOKUP($A216,รหัสบัญชีตามหมวดบัญชี!$A$1:$D$1261,3,FALSE)</f>
        <v>C02</v>
      </c>
      <c r="H216" s="52" t="str">
        <f>VLOOKUP($A216,รหัสบัญชีตามหมวดบัญชี!$A$1:$D$1261,4,FALSE)</f>
        <v>ค่าสวัสดิการ</v>
      </c>
      <c r="I216" s="53">
        <v>53602313</v>
      </c>
      <c r="J216" s="54" t="s">
        <v>1492</v>
      </c>
      <c r="K216" s="55">
        <v>2958465</v>
      </c>
      <c r="L216" s="55">
        <v>1</v>
      </c>
      <c r="M216" s="55">
        <v>41906</v>
      </c>
      <c r="N216" s="13" t="s">
        <v>1491</v>
      </c>
      <c r="O216" s="13" t="s">
        <v>1492</v>
      </c>
      <c r="P216" s="13" t="s">
        <v>61</v>
      </c>
      <c r="Q216" s="13" t="s">
        <v>7</v>
      </c>
      <c r="R216" s="13" t="s">
        <v>3</v>
      </c>
      <c r="S216" s="13">
        <f>VLOOKUP(I216,'ผังบัญชี 3000'!$E$1:$I$5986,5,0)</f>
        <v>50322031</v>
      </c>
      <c r="T216" s="13" t="str">
        <f>VLOOKUP(I216,'ผังบัญชี 3000'!$E$1:$F$5986,2,0)</f>
        <v>ข-ผลประโยชน์หลังออกจากงานอื่น-ผู้บริหาร</v>
      </c>
    </row>
    <row r="217" spans="1:20" x14ac:dyDescent="0.25">
      <c r="A217" s="12">
        <v>53602316</v>
      </c>
      <c r="B217" s="13" t="s">
        <v>1499</v>
      </c>
      <c r="C217" s="50" t="s">
        <v>2</v>
      </c>
      <c r="D217" s="50" t="s">
        <v>76</v>
      </c>
      <c r="E217" s="51" t="s">
        <v>76</v>
      </c>
      <c r="F217" s="45" t="str">
        <f t="shared" si="4"/>
        <v>T</v>
      </c>
      <c r="G217" s="50" t="str">
        <f>VLOOKUP($A217,รหัสบัญชีตามหมวดบัญชี!$A$1:$D$1261,3,FALSE)</f>
        <v>C02</v>
      </c>
      <c r="H217" s="52" t="str">
        <f>VLOOKUP($A217,รหัสบัญชีตามหมวดบัญชี!$A$1:$D$1261,4,FALSE)</f>
        <v>ค่าสวัสดิการ</v>
      </c>
      <c r="I217" s="53">
        <v>53602316</v>
      </c>
      <c r="J217" s="54" t="s">
        <v>1500</v>
      </c>
      <c r="K217" s="55">
        <v>2958465</v>
      </c>
      <c r="L217" s="55">
        <v>1</v>
      </c>
      <c r="M217" s="55">
        <v>41911</v>
      </c>
      <c r="N217" s="13" t="s">
        <v>1499</v>
      </c>
      <c r="O217" s="13" t="s">
        <v>1500</v>
      </c>
      <c r="P217" s="13" t="s">
        <v>61</v>
      </c>
      <c r="Q217" s="13" t="s">
        <v>7</v>
      </c>
      <c r="R217" s="13" t="s">
        <v>3</v>
      </c>
      <c r="S217" s="13">
        <f>VLOOKUP(I217,'ผังบัญชี 3000'!$E$1:$I$5986,5,0)</f>
        <v>50322034</v>
      </c>
      <c r="T217" s="13" t="str">
        <f>VLOOKUP(I217,'ผังบัญชี 3000'!$E$1:$F$5986,2,0)</f>
        <v>ข-ผลประโยชน์ระยะยาวอื่น-ผู้บริหาร</v>
      </c>
    </row>
    <row r="218" spans="1:20" x14ac:dyDescent="0.25">
      <c r="A218" s="12">
        <v>53602399</v>
      </c>
      <c r="B218" s="13" t="s">
        <v>1502</v>
      </c>
      <c r="C218" s="50" t="s">
        <v>2</v>
      </c>
      <c r="D218" s="50" t="s">
        <v>76</v>
      </c>
      <c r="E218" s="51" t="s">
        <v>76</v>
      </c>
      <c r="F218" s="45" t="str">
        <f t="shared" si="4"/>
        <v>T</v>
      </c>
      <c r="G218" s="50" t="str">
        <f>VLOOKUP($A218,รหัสบัญชีตามหมวดบัญชี!$A$1:$D$1261,3,FALSE)</f>
        <v>C02</v>
      </c>
      <c r="H218" s="52" t="str">
        <f>VLOOKUP($A218,รหัสบัญชีตามหมวดบัญชี!$A$1:$D$1261,4,FALSE)</f>
        <v>ค่าสวัสดิการ</v>
      </c>
      <c r="I218" s="53">
        <v>53602399</v>
      </c>
      <c r="J218" s="54" t="s">
        <v>1503</v>
      </c>
      <c r="K218" s="55">
        <v>2958465</v>
      </c>
      <c r="L218" s="55">
        <v>1</v>
      </c>
      <c r="M218" s="55">
        <v>40844</v>
      </c>
      <c r="N218" s="13" t="s">
        <v>1502</v>
      </c>
      <c r="O218" s="13" t="s">
        <v>1503</v>
      </c>
      <c r="P218" s="13" t="s">
        <v>6</v>
      </c>
      <c r="Q218" s="13" t="s">
        <v>7</v>
      </c>
      <c r="R218" s="13" t="s">
        <v>3</v>
      </c>
      <c r="S218" s="13">
        <f>VLOOKUP(I218,'ผังบัญชี 3000'!$E$1:$I$5986,5,0)</f>
        <v>50322035</v>
      </c>
      <c r="T218" s="13" t="str">
        <f>VLOOKUP(I218,'ผังบัญชี 3000'!$E$1:$F$5986,2,0)</f>
        <v>ข-ค่าสวัสดิการอื่น-ผู้บริหาร</v>
      </c>
    </row>
    <row r="219" spans="1:20" x14ac:dyDescent="0.25">
      <c r="A219" s="12">
        <v>53602401</v>
      </c>
      <c r="B219" s="13" t="s">
        <v>1505</v>
      </c>
      <c r="C219" s="50" t="s">
        <v>2</v>
      </c>
      <c r="D219" s="50" t="s">
        <v>76</v>
      </c>
      <c r="E219" s="51" t="s">
        <v>76</v>
      </c>
      <c r="F219" s="45" t="str">
        <f t="shared" si="4"/>
        <v>T</v>
      </c>
      <c r="G219" s="50" t="str">
        <f>VLOOKUP($A219,รหัสบัญชีตามหมวดบัญชี!$A$1:$D$1261,3,FALSE)</f>
        <v>C02</v>
      </c>
      <c r="H219" s="52" t="str">
        <f>VLOOKUP($A219,รหัสบัญชีตามหมวดบัญชี!$A$1:$D$1261,4,FALSE)</f>
        <v>ค่าสวัสดิการ</v>
      </c>
      <c r="I219" s="53">
        <v>53602401</v>
      </c>
      <c r="J219" s="54" t="s">
        <v>3445</v>
      </c>
      <c r="K219" s="55">
        <v>2958465</v>
      </c>
      <c r="L219" s="55">
        <v>1</v>
      </c>
      <c r="M219" s="55">
        <v>40883</v>
      </c>
      <c r="N219" s="13" t="s">
        <v>1505</v>
      </c>
      <c r="O219" s="13" t="s">
        <v>1506</v>
      </c>
      <c r="P219" s="13" t="s">
        <v>6</v>
      </c>
      <c r="Q219" s="13" t="s">
        <v>7</v>
      </c>
      <c r="R219" s="13" t="s">
        <v>3</v>
      </c>
      <c r="S219" s="13">
        <f>VLOOKUP(I219,'ผังบัญชี 3000'!$E$1:$I$5986,5,0)</f>
        <v>50211223</v>
      </c>
      <c r="T219" s="13" t="str">
        <f>VLOOKUP(I219,'ผังบัญชี 3000'!$E$1:$F$5986,2,0)</f>
        <v>ข-เงินจ่ายสมทบกองทุนบำเหน็จ-พนักงาน-ต้นทุนดอกเบี้ย</v>
      </c>
    </row>
    <row r="220" spans="1:20" x14ac:dyDescent="0.25">
      <c r="A220" s="12">
        <v>53602407</v>
      </c>
      <c r="B220" s="13" t="s">
        <v>1511</v>
      </c>
      <c r="C220" s="50" t="s">
        <v>2</v>
      </c>
      <c r="D220" s="50" t="s">
        <v>76</v>
      </c>
      <c r="E220" s="51" t="s">
        <v>76</v>
      </c>
      <c r="F220" s="45" t="str">
        <f t="shared" si="4"/>
        <v>T</v>
      </c>
      <c r="G220" s="50" t="str">
        <f>VLOOKUP($A220,รหัสบัญชีตามหมวดบัญชี!$A$1:$D$1261,3,FALSE)</f>
        <v>C02</v>
      </c>
      <c r="H220" s="52" t="str">
        <f>VLOOKUP($A220,รหัสบัญชีตามหมวดบัญชี!$A$1:$D$1261,4,FALSE)</f>
        <v>ค่าสวัสดิการ</v>
      </c>
      <c r="I220" s="53">
        <v>53602407</v>
      </c>
      <c r="J220" s="54" t="s">
        <v>3446</v>
      </c>
      <c r="K220" s="55">
        <v>2958465</v>
      </c>
      <c r="L220" s="55">
        <v>1</v>
      </c>
      <c r="M220" s="55">
        <v>41911</v>
      </c>
      <c r="N220" s="13" t="s">
        <v>1511</v>
      </c>
      <c r="O220" s="13" t="s">
        <v>1512</v>
      </c>
      <c r="P220" s="13" t="s">
        <v>61</v>
      </c>
      <c r="Q220" s="13" t="s">
        <v>7</v>
      </c>
      <c r="R220" s="13" t="s">
        <v>3</v>
      </c>
      <c r="S220" s="13">
        <f>VLOOKUP(I220,'ผังบัญชี 3000'!$E$1:$I$5986,5,0)</f>
        <v>50211225</v>
      </c>
      <c r="T220" s="13" t="str">
        <f>VLOOKUP(I220,'ผังบัญชี 3000'!$E$1:$F$5986,2,0)</f>
        <v>ข-ผลประโยชน์หลังออกจากงานอื่น-พนักงาน-ต้นทุนดอกเบี้ย</v>
      </c>
    </row>
    <row r="221" spans="1:20" x14ac:dyDescent="0.25">
      <c r="A221" s="12">
        <v>53602410</v>
      </c>
      <c r="B221" s="13" t="s">
        <v>1520</v>
      </c>
      <c r="C221" s="50" t="s">
        <v>2</v>
      </c>
      <c r="D221" s="50" t="s">
        <v>76</v>
      </c>
      <c r="E221" s="51" t="s">
        <v>76</v>
      </c>
      <c r="F221" s="45" t="str">
        <f t="shared" si="4"/>
        <v>T</v>
      </c>
      <c r="G221" s="50" t="str">
        <f>VLOOKUP($A221,รหัสบัญชีตามหมวดบัญชี!$A$1:$D$1261,3,FALSE)</f>
        <v>C02</v>
      </c>
      <c r="H221" s="52" t="str">
        <f>VLOOKUP($A221,รหัสบัญชีตามหมวดบัญชี!$A$1:$D$1261,4,FALSE)</f>
        <v>ค่าสวัสดิการ</v>
      </c>
      <c r="I221" s="53">
        <v>53602410</v>
      </c>
      <c r="J221" s="54" t="s">
        <v>3448</v>
      </c>
      <c r="K221" s="55">
        <v>2958465</v>
      </c>
      <c r="L221" s="55">
        <v>1</v>
      </c>
      <c r="M221" s="55">
        <v>41911</v>
      </c>
      <c r="N221" s="13" t="s">
        <v>1520</v>
      </c>
      <c r="O221" s="13" t="s">
        <v>1521</v>
      </c>
      <c r="P221" s="13" t="s">
        <v>61</v>
      </c>
      <c r="Q221" s="13" t="s">
        <v>7</v>
      </c>
      <c r="R221" s="13" t="s">
        <v>3</v>
      </c>
      <c r="S221" s="13">
        <f>VLOOKUP(I221,'ผังบัญชี 3000'!$E$1:$I$5986,5,0)</f>
        <v>50211228</v>
      </c>
      <c r="T221" s="13" t="str">
        <f>VLOOKUP(I221,'ผังบัญชี 3000'!$E$1:$F$5986,2,0)</f>
        <v>ข-ผลประโยชน์ระยะยาวอื่น-พนักงาน-ต้นทุนดอกเบี้ย</v>
      </c>
    </row>
    <row r="222" spans="1:20" x14ac:dyDescent="0.25">
      <c r="A222" s="12">
        <v>53602505</v>
      </c>
      <c r="B222" s="13" t="s">
        <v>1532</v>
      </c>
      <c r="C222" s="50" t="s">
        <v>2</v>
      </c>
      <c r="D222" s="50" t="s">
        <v>76</v>
      </c>
      <c r="E222" s="51" t="s">
        <v>76</v>
      </c>
      <c r="F222" s="45" t="str">
        <f t="shared" si="4"/>
        <v>T</v>
      </c>
      <c r="G222" s="50" t="str">
        <f>VLOOKUP($A222,รหัสบัญชีตามหมวดบัญชี!$A$1:$D$1261,3,FALSE)</f>
        <v>C02</v>
      </c>
      <c r="H222" s="52" t="str">
        <f>VLOOKUP($A222,รหัสบัญชีตามหมวดบัญชี!$A$1:$D$1261,4,FALSE)</f>
        <v>ค่าสวัสดิการ</v>
      </c>
      <c r="I222" s="53">
        <v>53602505</v>
      </c>
      <c r="J222" s="54" t="s">
        <v>3450</v>
      </c>
      <c r="K222" s="55">
        <v>2958465</v>
      </c>
      <c r="L222" s="55">
        <v>1</v>
      </c>
      <c r="M222" s="55">
        <v>42090</v>
      </c>
      <c r="N222" s="13" t="s">
        <v>1532</v>
      </c>
      <c r="O222" s="13" t="s">
        <v>1533</v>
      </c>
      <c r="P222" s="13" t="s">
        <v>61</v>
      </c>
      <c r="Q222" s="13" t="s">
        <v>7</v>
      </c>
      <c r="R222" s="13" t="s">
        <v>3</v>
      </c>
      <c r="S222" s="13">
        <f>VLOOKUP(I222,'ผังบัญชี 3000'!$E$1:$I$5986,5,0)</f>
        <v>50211231</v>
      </c>
      <c r="T222" s="13" t="str">
        <f>VLOOKUP(I222,'ผังบัญชี 3000'!$E$1:$F$5986,2,0)</f>
        <v>ข-ผลประโยชน์หลังออกจากงานอื่น-ลูกจ้าง-ต้นทุนดอกเบี้ย</v>
      </c>
    </row>
    <row r="223" spans="1:20" x14ac:dyDescent="0.25">
      <c r="A223" s="12">
        <v>53602601</v>
      </c>
      <c r="B223" s="13" t="s">
        <v>1538</v>
      </c>
      <c r="C223" s="50" t="s">
        <v>2</v>
      </c>
      <c r="D223" s="50" t="s">
        <v>76</v>
      </c>
      <c r="E223" s="51" t="s">
        <v>76</v>
      </c>
      <c r="F223" s="45" t="str">
        <f t="shared" si="4"/>
        <v>T</v>
      </c>
      <c r="G223" s="50" t="str">
        <f>VLOOKUP($A223,รหัสบัญชีตามหมวดบัญชี!$A$1:$D$1261,3,FALSE)</f>
        <v>C02</v>
      </c>
      <c r="H223" s="52" t="str">
        <f>VLOOKUP($A223,รหัสบัญชีตามหมวดบัญชี!$A$1:$D$1261,4,FALSE)</f>
        <v>ค่าสวัสดิการ</v>
      </c>
      <c r="I223" s="53">
        <v>53602601</v>
      </c>
      <c r="J223" s="54" t="s">
        <v>3451</v>
      </c>
      <c r="K223" s="55">
        <v>2958465</v>
      </c>
      <c r="L223" s="55">
        <v>1</v>
      </c>
      <c r="M223" s="55">
        <v>40883</v>
      </c>
      <c r="N223" s="13" t="s">
        <v>1538</v>
      </c>
      <c r="O223" s="13" t="s">
        <v>1539</v>
      </c>
      <c r="P223" s="13" t="s">
        <v>6</v>
      </c>
      <c r="Q223" s="13" t="s">
        <v>7</v>
      </c>
      <c r="R223" s="13" t="s">
        <v>3</v>
      </c>
      <c r="S223" s="13">
        <f>VLOOKUP(I223,'ผังบัญชี 3000'!$E$1:$I$5986,5,0)</f>
        <v>50322036</v>
      </c>
      <c r="T223" s="13" t="str">
        <f>VLOOKUP(I223,'ผังบัญชี 3000'!$E$1:$F$5986,2,0)</f>
        <v>ข-เงินจ่ายสมทบกองทุนบำเหน็จ-ผู้บริหาร-ต้นทุนดอกเบี้ย</v>
      </c>
    </row>
    <row r="224" spans="1:20" x14ac:dyDescent="0.25">
      <c r="A224" s="12">
        <v>53602607</v>
      </c>
      <c r="B224" s="13" t="s">
        <v>1544</v>
      </c>
      <c r="C224" s="50" t="s">
        <v>2</v>
      </c>
      <c r="D224" s="50" t="s">
        <v>76</v>
      </c>
      <c r="E224" s="51" t="s">
        <v>76</v>
      </c>
      <c r="F224" s="45" t="str">
        <f t="shared" si="4"/>
        <v>T</v>
      </c>
      <c r="G224" s="50" t="str">
        <f>VLOOKUP($A224,รหัสบัญชีตามหมวดบัญชี!$A$1:$D$1261,3,FALSE)</f>
        <v>C02</v>
      </c>
      <c r="H224" s="52" t="str">
        <f>VLOOKUP($A224,รหัสบัญชีตามหมวดบัญชี!$A$1:$D$1261,4,FALSE)</f>
        <v>ค่าสวัสดิการ</v>
      </c>
      <c r="I224" s="53">
        <v>53602607</v>
      </c>
      <c r="J224" s="54" t="s">
        <v>3452</v>
      </c>
      <c r="K224" s="55">
        <v>2958465</v>
      </c>
      <c r="L224" s="55">
        <v>1</v>
      </c>
      <c r="M224" s="55">
        <v>41911</v>
      </c>
      <c r="N224" s="13" t="s">
        <v>1544</v>
      </c>
      <c r="O224" s="13" t="s">
        <v>1545</v>
      </c>
      <c r="P224" s="13" t="s">
        <v>61</v>
      </c>
      <c r="Q224" s="13" t="s">
        <v>7</v>
      </c>
      <c r="R224" s="13" t="s">
        <v>3</v>
      </c>
      <c r="S224" s="13">
        <f>VLOOKUP(I224,'ผังบัญชี 3000'!$E$1:$I$5986,5,0)</f>
        <v>50322038</v>
      </c>
      <c r="T224" s="13" t="str">
        <f>VLOOKUP(I224,'ผังบัญชี 3000'!$E$1:$F$5986,2,0)</f>
        <v>ข-ผลประโยชน์หลังออกจากงานอื่น-ผู้บริหาร-ต้นทุนดอกเบี้ย</v>
      </c>
    </row>
    <row r="225" spans="1:20" x14ac:dyDescent="0.25">
      <c r="A225" s="12">
        <v>53602610</v>
      </c>
      <c r="B225" s="13" t="s">
        <v>1553</v>
      </c>
      <c r="C225" s="50" t="s">
        <v>2</v>
      </c>
      <c r="D225" s="50" t="s">
        <v>76</v>
      </c>
      <c r="E225" s="51" t="s">
        <v>76</v>
      </c>
      <c r="F225" s="45" t="str">
        <f t="shared" si="4"/>
        <v>T</v>
      </c>
      <c r="G225" s="50" t="str">
        <f>VLOOKUP($A225,รหัสบัญชีตามหมวดบัญชี!$A$1:$D$1261,3,FALSE)</f>
        <v>C02</v>
      </c>
      <c r="H225" s="52" t="str">
        <f>VLOOKUP($A225,รหัสบัญชีตามหมวดบัญชี!$A$1:$D$1261,4,FALSE)</f>
        <v>ค่าสวัสดิการ</v>
      </c>
      <c r="I225" s="53">
        <v>53602610</v>
      </c>
      <c r="J225" s="54" t="s">
        <v>3454</v>
      </c>
      <c r="K225" s="55">
        <v>2958465</v>
      </c>
      <c r="L225" s="55">
        <v>1</v>
      </c>
      <c r="M225" s="55">
        <v>41911</v>
      </c>
      <c r="N225" s="13" t="s">
        <v>1553</v>
      </c>
      <c r="O225" s="13" t="s">
        <v>1554</v>
      </c>
      <c r="P225" s="13" t="s">
        <v>61</v>
      </c>
      <c r="Q225" s="13" t="s">
        <v>7</v>
      </c>
      <c r="R225" s="13" t="s">
        <v>3</v>
      </c>
      <c r="S225" s="13">
        <f>VLOOKUP(I225,'ผังบัญชี 3000'!$E$1:$I$5986,5,0)</f>
        <v>50322041</v>
      </c>
      <c r="T225" s="13" t="str">
        <f>VLOOKUP(I225,'ผังบัญชี 3000'!$E$1:$F$5986,2,0)</f>
        <v>ข-ผลประโยชน์ระยะยาวอื่น-ผู้บริหาร-ต้นทุนดอกเบี้ย</v>
      </c>
    </row>
    <row r="226" spans="1:20" x14ac:dyDescent="0.25">
      <c r="A226" s="12">
        <v>53602801</v>
      </c>
      <c r="B226" s="13" t="s">
        <v>1561</v>
      </c>
      <c r="C226" s="50" t="s">
        <v>2</v>
      </c>
      <c r="D226" s="50" t="s">
        <v>76</v>
      </c>
      <c r="E226" s="51" t="s">
        <v>76</v>
      </c>
      <c r="F226" s="45" t="str">
        <f t="shared" si="4"/>
        <v>T</v>
      </c>
      <c r="G226" s="50" t="str">
        <f>VLOOKUP($A226,รหัสบัญชีตามหมวดบัญชี!$A$1:$D$1261,3,FALSE)</f>
        <v>C02</v>
      </c>
      <c r="H226" s="52" t="str">
        <f>VLOOKUP($A226,รหัสบัญชีตามหมวดบัญชี!$A$1:$D$1261,4,FALSE)</f>
        <v>ค่าสวัสดิการ</v>
      </c>
      <c r="I226" s="53">
        <v>53602801</v>
      </c>
      <c r="J226" s="54" t="s">
        <v>3455</v>
      </c>
      <c r="K226" s="55">
        <v>2958465</v>
      </c>
      <c r="L226" s="55">
        <v>1</v>
      </c>
      <c r="M226" s="55">
        <v>43998</v>
      </c>
      <c r="N226" s="13" t="s">
        <v>1561</v>
      </c>
      <c r="O226" s="13" t="s">
        <v>1562</v>
      </c>
      <c r="P226" s="13" t="s">
        <v>57</v>
      </c>
      <c r="Q226" s="13" t="s">
        <v>7</v>
      </c>
      <c r="R226" s="13" t="s">
        <v>3</v>
      </c>
      <c r="S226" s="13">
        <f>VLOOKUP(I226,'ผังบัญชี 3000'!$E$1:$I$5986,5,0)</f>
        <v>50211232</v>
      </c>
      <c r="T226" s="13" t="str">
        <f>VLOOKUP(I226,'ผังบัญชี 3000'!$E$1:$F$5986,2,0)</f>
        <v>ข-ค่าเบี้ยประกันสุขภาพ-กลุ่ม DIGITAL SERVICE</v>
      </c>
    </row>
    <row r="227" spans="1:20" x14ac:dyDescent="0.25">
      <c r="A227" s="12">
        <v>53602802</v>
      </c>
      <c r="B227" s="13" t="s">
        <v>1564</v>
      </c>
      <c r="C227" s="50" t="s">
        <v>2</v>
      </c>
      <c r="D227" s="50" t="s">
        <v>76</v>
      </c>
      <c r="E227" s="51" t="s">
        <v>76</v>
      </c>
      <c r="F227" s="45" t="str">
        <f t="shared" si="4"/>
        <v>T</v>
      </c>
      <c r="G227" s="50" t="str">
        <f>VLOOKUP($A227,รหัสบัญชีตามหมวดบัญชี!$A$1:$D$1261,3,FALSE)</f>
        <v>C02</v>
      </c>
      <c r="H227" s="52" t="str">
        <f>VLOOKUP($A227,รหัสบัญชีตามหมวดบัญชี!$A$1:$D$1261,4,FALSE)</f>
        <v>ค่าสวัสดิการ</v>
      </c>
      <c r="I227" s="53">
        <v>53602802</v>
      </c>
      <c r="J227" s="54" t="s">
        <v>3456</v>
      </c>
      <c r="K227" s="55">
        <v>2958465</v>
      </c>
      <c r="L227" s="55">
        <v>1</v>
      </c>
      <c r="M227" s="55">
        <v>43998</v>
      </c>
      <c r="N227" s="13" t="s">
        <v>1564</v>
      </c>
      <c r="O227" s="13" t="s">
        <v>1565</v>
      </c>
      <c r="P227" s="13" t="s">
        <v>57</v>
      </c>
      <c r="Q227" s="13" t="s">
        <v>7</v>
      </c>
      <c r="R227" s="13" t="s">
        <v>3</v>
      </c>
      <c r="S227" s="13">
        <f>VLOOKUP(I227,'ผังบัญชี 3000'!$E$1:$I$5986,5,0)</f>
        <v>50211233</v>
      </c>
      <c r="T227" s="13" t="str">
        <f>VLOOKUP(I227,'ผังบัญชี 3000'!$E$1:$F$5986,2,0)</f>
        <v>ข-เงินช่วยเหลือเกี่ยวกับบุตร-กลุ่ม DIGITAL SERVICE</v>
      </c>
    </row>
    <row r="228" spans="1:20" x14ac:dyDescent="0.25">
      <c r="A228" s="12">
        <v>53602803</v>
      </c>
      <c r="B228" s="13" t="s">
        <v>1567</v>
      </c>
      <c r="C228" s="50" t="s">
        <v>2</v>
      </c>
      <c r="D228" s="50" t="s">
        <v>76</v>
      </c>
      <c r="E228" s="51" t="s">
        <v>76</v>
      </c>
      <c r="F228" s="45" t="str">
        <f t="shared" si="4"/>
        <v>T</v>
      </c>
      <c r="G228" s="50" t="str">
        <f>VLOOKUP($A228,รหัสบัญชีตามหมวดบัญชี!$A$1:$D$1261,3,FALSE)</f>
        <v>C02</v>
      </c>
      <c r="H228" s="52" t="str">
        <f>VLOOKUP($A228,รหัสบัญชีตามหมวดบัญชี!$A$1:$D$1261,4,FALSE)</f>
        <v>ค่าสวัสดิการ</v>
      </c>
      <c r="I228" s="53">
        <v>53602803</v>
      </c>
      <c r="J228" s="54" t="s">
        <v>3457</v>
      </c>
      <c r="K228" s="55">
        <v>2958465</v>
      </c>
      <c r="L228" s="55">
        <v>1</v>
      </c>
      <c r="M228" s="55">
        <v>43998</v>
      </c>
      <c r="N228" s="13" t="s">
        <v>1567</v>
      </c>
      <c r="O228" s="13" t="s">
        <v>1568</v>
      </c>
      <c r="P228" s="13" t="s">
        <v>57</v>
      </c>
      <c r="Q228" s="13" t="s">
        <v>7</v>
      </c>
      <c r="R228" s="13" t="s">
        <v>3</v>
      </c>
      <c r="S228" s="13">
        <f>VLOOKUP(I228,'ผังบัญชี 3000'!$E$1:$I$5986,5,0)</f>
        <v>50211234</v>
      </c>
      <c r="T228" s="13" t="str">
        <f>VLOOKUP(I228,'ผังบัญชี 3000'!$E$1:$F$5986,2,0)</f>
        <v>ข-เงินชดเชย เงินทดแทน-กลุ่ม DIGITAL SERVICE</v>
      </c>
    </row>
    <row r="229" spans="1:20" x14ac:dyDescent="0.25">
      <c r="A229" s="12">
        <v>54602101</v>
      </c>
      <c r="B229" s="13" t="s">
        <v>2099</v>
      </c>
      <c r="C229" s="50" t="s">
        <v>2</v>
      </c>
      <c r="D229" s="50" t="s">
        <v>76</v>
      </c>
      <c r="E229" s="51" t="s">
        <v>76</v>
      </c>
      <c r="F229" s="45" t="str">
        <f t="shared" si="4"/>
        <v>T</v>
      </c>
      <c r="G229" s="50" t="str">
        <f>VLOOKUP($A229,รหัสบัญชีตามหมวดบัญชี!$A$1:$D$1261,3,FALSE)</f>
        <v>C02</v>
      </c>
      <c r="H229" s="52" t="str">
        <f>VLOOKUP($A229,รหัสบัญชีตามหมวดบัญชี!$A$1:$D$1261,4,FALSE)</f>
        <v>ค่าสวัสดิการ</v>
      </c>
      <c r="I229" s="53">
        <v>54602101</v>
      </c>
      <c r="J229" s="54" t="s">
        <v>2100</v>
      </c>
      <c r="K229" s="55">
        <v>2958465</v>
      </c>
      <c r="L229" s="55">
        <v>1</v>
      </c>
      <c r="M229" s="55">
        <v>40844</v>
      </c>
      <c r="N229" s="13" t="s">
        <v>2099</v>
      </c>
      <c r="O229" s="13" t="s">
        <v>2100</v>
      </c>
      <c r="P229" s="13" t="s">
        <v>6</v>
      </c>
      <c r="Q229" s="13" t="s">
        <v>7</v>
      </c>
      <c r="R229" s="13" t="s">
        <v>3</v>
      </c>
      <c r="S229" s="13">
        <f>VLOOKUP(I229,'ผังบัญชี 3000'!$E$1:$I$5986,5,0)</f>
        <v>50311201</v>
      </c>
      <c r="T229" s="13" t="str">
        <f>VLOOKUP(I229,'ผังบัญชี 3000'!$E$1:$F$5986,2,0)</f>
        <v>บ-เงินจ่ายสมทบกองทุนบำเหน็จ-พนักงาน</v>
      </c>
    </row>
    <row r="230" spans="1:20" x14ac:dyDescent="0.25">
      <c r="A230" s="12">
        <v>54602102</v>
      </c>
      <c r="B230" s="13" t="s">
        <v>2102</v>
      </c>
      <c r="C230" s="50" t="s">
        <v>2</v>
      </c>
      <c r="D230" s="50" t="s">
        <v>76</v>
      </c>
      <c r="E230" s="51" t="s">
        <v>76</v>
      </c>
      <c r="F230" s="45" t="str">
        <f t="shared" si="4"/>
        <v>T</v>
      </c>
      <c r="G230" s="50" t="str">
        <f>VLOOKUP($A230,รหัสบัญชีตามหมวดบัญชี!$A$1:$D$1261,3,FALSE)</f>
        <v>C02</v>
      </c>
      <c r="H230" s="52" t="str">
        <f>VLOOKUP($A230,รหัสบัญชีตามหมวดบัญชี!$A$1:$D$1261,4,FALSE)</f>
        <v>ค่าสวัสดิการ</v>
      </c>
      <c r="I230" s="53">
        <v>54602102</v>
      </c>
      <c r="J230" s="54" t="s">
        <v>3534</v>
      </c>
      <c r="K230" s="55">
        <v>2958465</v>
      </c>
      <c r="L230" s="55">
        <v>1</v>
      </c>
      <c r="M230" s="55">
        <v>40844</v>
      </c>
      <c r="N230" s="13" t="s">
        <v>2102</v>
      </c>
      <c r="O230" s="13" t="s">
        <v>2103</v>
      </c>
      <c r="P230" s="13" t="s">
        <v>6</v>
      </c>
      <c r="Q230" s="13" t="s">
        <v>7</v>
      </c>
      <c r="R230" s="13" t="s">
        <v>3</v>
      </c>
      <c r="S230" s="13">
        <f>VLOOKUP(I230,'ผังบัญชี 3000'!$E$1:$I$5986,5,0)</f>
        <v>50311202</v>
      </c>
      <c r="T230" s="13" t="str">
        <f>VLOOKUP(I230,'ผังบัญชี 3000'!$E$1:$F$5986,2,0)</f>
        <v>กองทุนสำรองเลี้ยงชีพ-บริหาร</v>
      </c>
    </row>
    <row r="231" spans="1:20" x14ac:dyDescent="0.25">
      <c r="A231" s="12">
        <v>54602104</v>
      </c>
      <c r="B231" s="13" t="s">
        <v>2108</v>
      </c>
      <c r="C231" s="50" t="s">
        <v>2</v>
      </c>
      <c r="D231" s="50" t="s">
        <v>76</v>
      </c>
      <c r="E231" s="51" t="s">
        <v>76</v>
      </c>
      <c r="F231" s="45" t="str">
        <f t="shared" si="4"/>
        <v>T</v>
      </c>
      <c r="G231" s="50" t="str">
        <f>VLOOKUP($A231,รหัสบัญชีตามหมวดบัญชี!$A$1:$D$1261,3,FALSE)</f>
        <v>C02</v>
      </c>
      <c r="H231" s="52" t="str">
        <f>VLOOKUP($A231,รหัสบัญชีตามหมวดบัญชี!$A$1:$D$1261,4,FALSE)</f>
        <v>ค่าสวัสดิการ</v>
      </c>
      <c r="I231" s="53">
        <v>54602104</v>
      </c>
      <c r="J231" s="54" t="s">
        <v>2109</v>
      </c>
      <c r="K231" s="55">
        <v>2958465</v>
      </c>
      <c r="L231" s="55">
        <v>1</v>
      </c>
      <c r="M231" s="55">
        <v>40844</v>
      </c>
      <c r="N231" s="13" t="s">
        <v>2108</v>
      </c>
      <c r="O231" s="13" t="s">
        <v>2109</v>
      </c>
      <c r="P231" s="13" t="s">
        <v>6</v>
      </c>
      <c r="Q231" s="13" t="s">
        <v>7</v>
      </c>
      <c r="R231" s="13" t="s">
        <v>3</v>
      </c>
      <c r="S231" s="13">
        <f>VLOOKUP(I231,'ผังบัญชี 3000'!$E$1:$I$5986,5,0)</f>
        <v>50311204</v>
      </c>
      <c r="T231" s="13" t="str">
        <f>VLOOKUP(I231,'ผังบัญชี 3000'!$E$1:$F$5986,2,0)</f>
        <v>บ-ค่ารักษาพยาบาล-พนักงาน</v>
      </c>
    </row>
    <row r="232" spans="1:20" x14ac:dyDescent="0.25">
      <c r="A232" s="12">
        <v>54602105</v>
      </c>
      <c r="B232" s="13" t="s">
        <v>2111</v>
      </c>
      <c r="C232" s="50" t="s">
        <v>2</v>
      </c>
      <c r="D232" s="50" t="s">
        <v>76</v>
      </c>
      <c r="E232" s="51" t="s">
        <v>76</v>
      </c>
      <c r="F232" s="45" t="str">
        <f t="shared" si="4"/>
        <v>T</v>
      </c>
      <c r="G232" s="50" t="str">
        <f>VLOOKUP($A232,รหัสบัญชีตามหมวดบัญชี!$A$1:$D$1261,3,FALSE)</f>
        <v>C02</v>
      </c>
      <c r="H232" s="52" t="str">
        <f>VLOOKUP($A232,รหัสบัญชีตามหมวดบัญชี!$A$1:$D$1261,4,FALSE)</f>
        <v>ค่าสวัสดิการ</v>
      </c>
      <c r="I232" s="53">
        <v>54602105</v>
      </c>
      <c r="J232" s="54" t="s">
        <v>2112</v>
      </c>
      <c r="K232" s="55">
        <v>2958465</v>
      </c>
      <c r="L232" s="55">
        <v>1</v>
      </c>
      <c r="M232" s="55">
        <v>40844</v>
      </c>
      <c r="N232" s="13" t="s">
        <v>2111</v>
      </c>
      <c r="O232" s="13" t="s">
        <v>2112</v>
      </c>
      <c r="P232" s="13" t="s">
        <v>6</v>
      </c>
      <c r="Q232" s="13" t="s">
        <v>7</v>
      </c>
      <c r="R232" s="13" t="s">
        <v>3</v>
      </c>
      <c r="S232" s="13">
        <f>VLOOKUP(I232,'ผังบัญชี 3000'!$E$1:$I$5986,5,0)</f>
        <v>50311205</v>
      </c>
      <c r="T232" s="13" t="str">
        <f>VLOOKUP(I232,'ผังบัญชี 3000'!$E$1:$F$5986,2,0)</f>
        <v>บ-เงินช่วยเหลือเกี่ยวกับบุตร-พนักงาน</v>
      </c>
    </row>
    <row r="233" spans="1:20" x14ac:dyDescent="0.25">
      <c r="A233" s="12">
        <v>54602106</v>
      </c>
      <c r="B233" s="13" t="s">
        <v>2114</v>
      </c>
      <c r="C233" s="50" t="s">
        <v>2</v>
      </c>
      <c r="D233" s="50" t="s">
        <v>76</v>
      </c>
      <c r="E233" s="51" t="s">
        <v>76</v>
      </c>
      <c r="F233" s="45" t="str">
        <f t="shared" si="4"/>
        <v>T</v>
      </c>
      <c r="G233" s="50" t="str">
        <f>VLOOKUP($A233,รหัสบัญชีตามหมวดบัญชี!$A$1:$D$1261,3,FALSE)</f>
        <v>C02</v>
      </c>
      <c r="H233" s="52" t="str">
        <f>VLOOKUP($A233,รหัสบัญชีตามหมวดบัญชี!$A$1:$D$1261,4,FALSE)</f>
        <v>ค่าสวัสดิการ</v>
      </c>
      <c r="I233" s="53">
        <v>54602106</v>
      </c>
      <c r="J233" s="54" t="s">
        <v>2115</v>
      </c>
      <c r="K233" s="55">
        <v>2958465</v>
      </c>
      <c r="L233" s="55">
        <v>1</v>
      </c>
      <c r="M233" s="55">
        <v>40844</v>
      </c>
      <c r="N233" s="13" t="s">
        <v>2114</v>
      </c>
      <c r="O233" s="13" t="s">
        <v>2115</v>
      </c>
      <c r="P233" s="13" t="s">
        <v>6</v>
      </c>
      <c r="Q233" s="13" t="s">
        <v>7</v>
      </c>
      <c r="R233" s="13" t="s">
        <v>3</v>
      </c>
      <c r="S233" s="13">
        <f>VLOOKUP(I233,'ผังบัญชี 3000'!$E$1:$I$5986,5,0)</f>
        <v>50311206</v>
      </c>
      <c r="T233" s="13" t="str">
        <f>VLOOKUP(I233,'ผังบัญชี 3000'!$E$1:$F$5986,2,0)</f>
        <v>บ-เงินชดเชย เงินทดแทน-พนักงาน</v>
      </c>
    </row>
    <row r="234" spans="1:20" x14ac:dyDescent="0.25">
      <c r="A234" s="12">
        <v>54602108</v>
      </c>
      <c r="B234" s="13" t="s">
        <v>2120</v>
      </c>
      <c r="C234" s="50" t="s">
        <v>2</v>
      </c>
      <c r="D234" s="50" t="s">
        <v>76</v>
      </c>
      <c r="E234" s="51" t="s">
        <v>76</v>
      </c>
      <c r="F234" s="45" t="str">
        <f t="shared" si="4"/>
        <v>T</v>
      </c>
      <c r="G234" s="50" t="str">
        <f>VLOOKUP($A234,รหัสบัญชีตามหมวดบัญชี!$A$1:$D$1261,3,FALSE)</f>
        <v>C02</v>
      </c>
      <c r="H234" s="52" t="str">
        <f>VLOOKUP($A234,รหัสบัญชีตามหมวดบัญชี!$A$1:$D$1261,4,FALSE)</f>
        <v>ค่าสวัสดิการ</v>
      </c>
      <c r="I234" s="53">
        <v>54602108</v>
      </c>
      <c r="J234" s="54" t="s">
        <v>2121</v>
      </c>
      <c r="K234" s="55">
        <v>2958465</v>
      </c>
      <c r="L234" s="55">
        <v>1</v>
      </c>
      <c r="M234" s="55">
        <v>40844</v>
      </c>
      <c r="N234" s="13" t="s">
        <v>2120</v>
      </c>
      <c r="O234" s="13" t="s">
        <v>2121</v>
      </c>
      <c r="P234" s="13" t="s">
        <v>6</v>
      </c>
      <c r="Q234" s="13" t="s">
        <v>7</v>
      </c>
      <c r="R234" s="13" t="s">
        <v>3</v>
      </c>
      <c r="S234" s="13">
        <f>VLOOKUP(I234,'ผังบัญชี 3000'!$E$1:$I$5986,5,0)</f>
        <v>50311207</v>
      </c>
      <c r="T234" s="13" t="str">
        <f>VLOOKUP(I234,'ผังบัญชี 3000'!$E$1:$F$5986,2,0)</f>
        <v>ค่าเครื่องแบบ-บริหาร</v>
      </c>
    </row>
    <row r="235" spans="1:20" x14ac:dyDescent="0.25">
      <c r="A235" s="12">
        <v>54602109</v>
      </c>
      <c r="B235" s="13" t="s">
        <v>2123</v>
      </c>
      <c r="C235" s="50" t="s">
        <v>2</v>
      </c>
      <c r="D235" s="50" t="s">
        <v>76</v>
      </c>
      <c r="E235" s="51" t="s">
        <v>76</v>
      </c>
      <c r="F235" s="45" t="str">
        <f t="shared" si="4"/>
        <v>T</v>
      </c>
      <c r="G235" s="50" t="str">
        <f>VLOOKUP($A235,รหัสบัญชีตามหมวดบัญชี!$A$1:$D$1261,3,FALSE)</f>
        <v>C02</v>
      </c>
      <c r="H235" s="52" t="str">
        <f>VLOOKUP($A235,รหัสบัญชีตามหมวดบัญชี!$A$1:$D$1261,4,FALSE)</f>
        <v>ค่าสวัสดิการ</v>
      </c>
      <c r="I235" s="53">
        <v>54602109</v>
      </c>
      <c r="J235" s="54" t="s">
        <v>2124</v>
      </c>
      <c r="K235" s="55">
        <v>2958465</v>
      </c>
      <c r="L235" s="55">
        <v>1</v>
      </c>
      <c r="M235" s="55">
        <v>40844</v>
      </c>
      <c r="N235" s="13" t="s">
        <v>2123</v>
      </c>
      <c r="O235" s="13" t="s">
        <v>2124</v>
      </c>
      <c r="P235" s="13" t="s">
        <v>6</v>
      </c>
      <c r="Q235" s="13" t="s">
        <v>7</v>
      </c>
      <c r="R235" s="13" t="s">
        <v>3</v>
      </c>
      <c r="S235" s="13">
        <f>VLOOKUP(I235,'ผังบัญชี 3000'!$E$1:$I$5986,5,0)</f>
        <v>50311208</v>
      </c>
      <c r="T235" s="13" t="str">
        <f>VLOOKUP(I235,'ผังบัญชี 3000'!$E$1:$F$5986,2,0)</f>
        <v>บ-ค่าส่งเสริมกีฬาและสันทนาการ-พนักงาน</v>
      </c>
    </row>
    <row r="236" spans="1:20" x14ac:dyDescent="0.25">
      <c r="A236" s="12">
        <v>54602110</v>
      </c>
      <c r="B236" s="13" t="s">
        <v>2126</v>
      </c>
      <c r="C236" s="50" t="s">
        <v>2</v>
      </c>
      <c r="D236" s="50" t="s">
        <v>76</v>
      </c>
      <c r="E236" s="51" t="s">
        <v>76</v>
      </c>
      <c r="F236" s="45" t="str">
        <f t="shared" si="4"/>
        <v>T</v>
      </c>
      <c r="G236" s="50" t="str">
        <f>VLOOKUP($A236,รหัสบัญชีตามหมวดบัญชี!$A$1:$D$1261,3,FALSE)</f>
        <v>C02</v>
      </c>
      <c r="H236" s="52" t="str">
        <f>VLOOKUP($A236,รหัสบัญชีตามหมวดบัญชี!$A$1:$D$1261,4,FALSE)</f>
        <v>ค่าสวัสดิการ</v>
      </c>
      <c r="I236" s="53">
        <v>54602110</v>
      </c>
      <c r="J236" s="54" t="s">
        <v>2127</v>
      </c>
      <c r="K236" s="55">
        <v>2958465</v>
      </c>
      <c r="L236" s="55">
        <v>1</v>
      </c>
      <c r="M236" s="55">
        <v>40844</v>
      </c>
      <c r="N236" s="13" t="s">
        <v>2126</v>
      </c>
      <c r="O236" s="13" t="s">
        <v>2127</v>
      </c>
      <c r="P236" s="13" t="s">
        <v>6</v>
      </c>
      <c r="Q236" s="13" t="s">
        <v>7</v>
      </c>
      <c r="R236" s="13" t="s">
        <v>3</v>
      </c>
      <c r="S236" s="13">
        <f>VLOOKUP(I236,'ผังบัญชี 3000'!$E$1:$I$5986,5,0)</f>
        <v>50311209</v>
      </c>
      <c r="T236" s="13" t="str">
        <f>VLOOKUP(I236,'ผังบัญชี 3000'!$E$1:$F$5986,2,0)</f>
        <v>บ-ค่าสวัสดิการบ้านพัก-พนักงาน</v>
      </c>
    </row>
    <row r="237" spans="1:20" x14ac:dyDescent="0.25">
      <c r="A237" s="12">
        <v>54602111</v>
      </c>
      <c r="B237" s="13" t="s">
        <v>2129</v>
      </c>
      <c r="C237" s="50" t="s">
        <v>2</v>
      </c>
      <c r="D237" s="50" t="s">
        <v>76</v>
      </c>
      <c r="E237" s="51" t="s">
        <v>76</v>
      </c>
      <c r="F237" s="45" t="str">
        <f t="shared" si="4"/>
        <v>T</v>
      </c>
      <c r="G237" s="50" t="str">
        <f>VLOOKUP($A237,รหัสบัญชีตามหมวดบัญชี!$A$1:$D$1261,3,FALSE)</f>
        <v>C02</v>
      </c>
      <c r="H237" s="52" t="str">
        <f>VLOOKUP($A237,รหัสบัญชีตามหมวดบัญชี!$A$1:$D$1261,4,FALSE)</f>
        <v>ค่าสวัสดิการ</v>
      </c>
      <c r="I237" s="53">
        <v>54602111</v>
      </c>
      <c r="J237" s="54" t="s">
        <v>2130</v>
      </c>
      <c r="K237" s="55">
        <v>2958465</v>
      </c>
      <c r="L237" s="55">
        <v>1</v>
      </c>
      <c r="M237" s="55">
        <v>40844</v>
      </c>
      <c r="N237" s="13" t="s">
        <v>2129</v>
      </c>
      <c r="O237" s="13" t="s">
        <v>2130</v>
      </c>
      <c r="P237" s="13" t="s">
        <v>6</v>
      </c>
      <c r="Q237" s="13" t="s">
        <v>7</v>
      </c>
      <c r="R237" s="13" t="s">
        <v>3</v>
      </c>
      <c r="S237" s="13">
        <f>VLOOKUP(I237,'ผังบัญชี 3000'!$E$1:$I$5986,5,0)</f>
        <v>50311210</v>
      </c>
      <c r="T237" s="13" t="str">
        <f>VLOOKUP(I237,'ผังบัญชี 3000'!$E$1:$F$5986,2,0)</f>
        <v>บ-เงินสมทบค่ายานพาหนะ-พนักงาน</v>
      </c>
    </row>
    <row r="238" spans="1:20" x14ac:dyDescent="0.25">
      <c r="A238" s="12">
        <v>54602112</v>
      </c>
      <c r="B238" s="13" t="s">
        <v>2132</v>
      </c>
      <c r="C238" s="50" t="s">
        <v>2</v>
      </c>
      <c r="D238" s="50" t="s">
        <v>76</v>
      </c>
      <c r="E238" s="51" t="s">
        <v>76</v>
      </c>
      <c r="F238" s="45" t="str">
        <f t="shared" si="4"/>
        <v>T</v>
      </c>
      <c r="G238" s="50" t="str">
        <f>VLOOKUP($A238,รหัสบัญชีตามหมวดบัญชี!$A$1:$D$1261,3,FALSE)</f>
        <v>C02</v>
      </c>
      <c r="H238" s="52" t="str">
        <f>VLOOKUP($A238,รหัสบัญชีตามหมวดบัญชี!$A$1:$D$1261,4,FALSE)</f>
        <v>ค่าสวัสดิการ</v>
      </c>
      <c r="I238" s="53">
        <v>54602112</v>
      </c>
      <c r="J238" s="54" t="s">
        <v>2133</v>
      </c>
      <c r="K238" s="55">
        <v>2958465</v>
      </c>
      <c r="L238" s="55">
        <v>1</v>
      </c>
      <c r="M238" s="55">
        <v>40844</v>
      </c>
      <c r="N238" s="13" t="s">
        <v>2132</v>
      </c>
      <c r="O238" s="13" t="s">
        <v>2133</v>
      </c>
      <c r="P238" s="13" t="s">
        <v>6</v>
      </c>
      <c r="Q238" s="13" t="s">
        <v>7</v>
      </c>
      <c r="R238" s="13" t="s">
        <v>3</v>
      </c>
      <c r="S238" s="13">
        <f>VLOOKUP(I238,'ผังบัญชี 3000'!$E$1:$I$5986,5,0)</f>
        <v>50311211</v>
      </c>
      <c r="T238" s="13" t="str">
        <f>VLOOKUP(I238,'ผังบัญชี 3000'!$E$1:$F$5986,2,0)</f>
        <v>บ-ค่าใช้จ่ายในการรับ-ส่งพนักงาน</v>
      </c>
    </row>
    <row r="239" spans="1:20" x14ac:dyDescent="0.25">
      <c r="A239" s="12">
        <v>54602113</v>
      </c>
      <c r="B239" s="13" t="s">
        <v>2135</v>
      </c>
      <c r="C239" s="50" t="s">
        <v>2</v>
      </c>
      <c r="D239" s="50" t="s">
        <v>76</v>
      </c>
      <c r="E239" s="51" t="s">
        <v>76</v>
      </c>
      <c r="F239" s="45" t="str">
        <f t="shared" si="4"/>
        <v>T</v>
      </c>
      <c r="G239" s="50" t="str">
        <f>VLOOKUP($A239,รหัสบัญชีตามหมวดบัญชี!$A$1:$D$1261,3,FALSE)</f>
        <v>C02</v>
      </c>
      <c r="H239" s="52" t="str">
        <f>VLOOKUP($A239,รหัสบัญชีตามหมวดบัญชี!$A$1:$D$1261,4,FALSE)</f>
        <v>ค่าสวัสดิการ</v>
      </c>
      <c r="I239" s="53">
        <v>54602113</v>
      </c>
      <c r="J239" s="54" t="s">
        <v>2136</v>
      </c>
      <c r="K239" s="55">
        <v>2958465</v>
      </c>
      <c r="L239" s="55">
        <v>1</v>
      </c>
      <c r="M239" s="55">
        <v>41906</v>
      </c>
      <c r="N239" s="13" t="s">
        <v>2135</v>
      </c>
      <c r="O239" s="13" t="s">
        <v>2136</v>
      </c>
      <c r="P239" s="13" t="s">
        <v>61</v>
      </c>
      <c r="Q239" s="13" t="s">
        <v>7</v>
      </c>
      <c r="R239" s="13" t="s">
        <v>3</v>
      </c>
      <c r="S239" s="13">
        <f>VLOOKUP(I239,'ผังบัญชี 3000'!$E$1:$I$5986,5,0)</f>
        <v>50311212</v>
      </c>
      <c r="T239" s="13" t="str">
        <f>VLOOKUP(I239,'ผังบัญชี 3000'!$E$1:$F$5986,2,0)</f>
        <v>บ-ผลประโยชน์หลังออกจากงานอื่น-พนักงาน</v>
      </c>
    </row>
    <row r="240" spans="1:20" x14ac:dyDescent="0.25">
      <c r="A240" s="12">
        <v>54602116</v>
      </c>
      <c r="B240" s="13" t="s">
        <v>2143</v>
      </c>
      <c r="C240" s="50" t="s">
        <v>2</v>
      </c>
      <c r="D240" s="50" t="s">
        <v>76</v>
      </c>
      <c r="E240" s="51" t="s">
        <v>76</v>
      </c>
      <c r="F240" s="45" t="str">
        <f t="shared" si="4"/>
        <v>T</v>
      </c>
      <c r="G240" s="50" t="str">
        <f>VLOOKUP($A240,รหัสบัญชีตามหมวดบัญชี!$A$1:$D$1261,3,FALSE)</f>
        <v>C02</v>
      </c>
      <c r="H240" s="52" t="str">
        <f>VLOOKUP($A240,รหัสบัญชีตามหมวดบัญชี!$A$1:$D$1261,4,FALSE)</f>
        <v>ค่าสวัสดิการ</v>
      </c>
      <c r="I240" s="53">
        <v>54602116</v>
      </c>
      <c r="J240" s="54" t="s">
        <v>2144</v>
      </c>
      <c r="K240" s="55">
        <v>2958465</v>
      </c>
      <c r="L240" s="55">
        <v>1</v>
      </c>
      <c r="M240" s="55">
        <v>41906</v>
      </c>
      <c r="N240" s="13" t="s">
        <v>2143</v>
      </c>
      <c r="O240" s="13" t="s">
        <v>2144</v>
      </c>
      <c r="P240" s="13" t="s">
        <v>61</v>
      </c>
      <c r="Q240" s="13" t="s">
        <v>7</v>
      </c>
      <c r="R240" s="13" t="s">
        <v>3</v>
      </c>
      <c r="S240" s="13">
        <f>VLOOKUP(I240,'ผังบัญชี 3000'!$E$1:$I$5986,5,0)</f>
        <v>50311215</v>
      </c>
      <c r="T240" s="13" t="str">
        <f>VLOOKUP(I240,'ผังบัญชี 3000'!$E$1:$F$5986,2,0)</f>
        <v>บ-ผลประโยชน์ระยะยาวอื่น-พนักงาน</v>
      </c>
    </row>
    <row r="241" spans="1:20" x14ac:dyDescent="0.25">
      <c r="A241" s="12">
        <v>54602199</v>
      </c>
      <c r="B241" s="13" t="s">
        <v>2146</v>
      </c>
      <c r="C241" s="50" t="s">
        <v>2</v>
      </c>
      <c r="D241" s="50" t="s">
        <v>76</v>
      </c>
      <c r="E241" s="51" t="s">
        <v>76</v>
      </c>
      <c r="F241" s="45" t="str">
        <f t="shared" si="4"/>
        <v>T</v>
      </c>
      <c r="G241" s="50" t="str">
        <f>VLOOKUP($A241,รหัสบัญชีตามหมวดบัญชี!$A$1:$D$1261,3,FALSE)</f>
        <v>C02</v>
      </c>
      <c r="H241" s="52" t="str">
        <f>VLOOKUP($A241,รหัสบัญชีตามหมวดบัญชี!$A$1:$D$1261,4,FALSE)</f>
        <v>ค่าสวัสดิการ</v>
      </c>
      <c r="I241" s="53">
        <v>54602199</v>
      </c>
      <c r="J241" s="54" t="s">
        <v>2147</v>
      </c>
      <c r="K241" s="55">
        <v>2958465</v>
      </c>
      <c r="L241" s="55">
        <v>1</v>
      </c>
      <c r="M241" s="55">
        <v>40844</v>
      </c>
      <c r="N241" s="13" t="s">
        <v>2146</v>
      </c>
      <c r="O241" s="13" t="s">
        <v>2147</v>
      </c>
      <c r="P241" s="13" t="s">
        <v>6</v>
      </c>
      <c r="Q241" s="13" t="s">
        <v>7</v>
      </c>
      <c r="R241" s="13" t="s">
        <v>3</v>
      </c>
      <c r="S241" s="13">
        <f>VLOOKUP(I241,'ผังบัญชี 3000'!$E$1:$I$5986,5,0)</f>
        <v>50311216</v>
      </c>
      <c r="T241" s="13" t="str">
        <f>VLOOKUP(I241,'ผังบัญชี 3000'!$E$1:$F$5986,2,0)</f>
        <v>บ-ค่าสวัสดิการอื่น-พนักงาน</v>
      </c>
    </row>
    <row r="242" spans="1:20" x14ac:dyDescent="0.25">
      <c r="A242" s="12">
        <v>54602201</v>
      </c>
      <c r="B242" s="13" t="s">
        <v>2149</v>
      </c>
      <c r="C242" s="50" t="s">
        <v>2</v>
      </c>
      <c r="D242" s="50" t="s">
        <v>76</v>
      </c>
      <c r="E242" s="51" t="s">
        <v>76</v>
      </c>
      <c r="F242" s="45" t="str">
        <f t="shared" si="4"/>
        <v>T</v>
      </c>
      <c r="G242" s="50" t="str">
        <f>VLOOKUP($A242,รหัสบัญชีตามหมวดบัญชี!$A$1:$D$1261,3,FALSE)</f>
        <v>C02</v>
      </c>
      <c r="H242" s="52" t="str">
        <f>VLOOKUP($A242,รหัสบัญชีตามหมวดบัญชี!$A$1:$D$1261,4,FALSE)</f>
        <v>ค่าสวัสดิการ</v>
      </c>
      <c r="I242" s="53">
        <v>54602201</v>
      </c>
      <c r="J242" s="54" t="s">
        <v>2150</v>
      </c>
      <c r="K242" s="55">
        <v>2958465</v>
      </c>
      <c r="L242" s="55">
        <v>1</v>
      </c>
      <c r="M242" s="55">
        <v>40844</v>
      </c>
      <c r="N242" s="13" t="s">
        <v>2149</v>
      </c>
      <c r="O242" s="13" t="s">
        <v>2150</v>
      </c>
      <c r="P242" s="13" t="s">
        <v>6</v>
      </c>
      <c r="Q242" s="13" t="s">
        <v>7</v>
      </c>
      <c r="R242" s="13" t="s">
        <v>3</v>
      </c>
      <c r="S242" s="13">
        <f>VLOOKUP(I242,'ผังบัญชี 3000'!$E$1:$I$5986,5,0)</f>
        <v>50311217</v>
      </c>
      <c r="T242" s="13" t="str">
        <f>VLOOKUP(I242,'ผังบัญชี 3000'!$E$1:$F$5986,2,0)</f>
        <v>บ-ค่ารักษาพยาบาล-ลูกจ้าง</v>
      </c>
    </row>
    <row r="243" spans="1:20" x14ac:dyDescent="0.25">
      <c r="A243" s="12">
        <v>54602202</v>
      </c>
      <c r="B243" s="13" t="s">
        <v>2152</v>
      </c>
      <c r="C243" s="50" t="s">
        <v>2</v>
      </c>
      <c r="D243" s="50" t="s">
        <v>76</v>
      </c>
      <c r="E243" s="51" t="s">
        <v>76</v>
      </c>
      <c r="F243" s="45" t="str">
        <f t="shared" si="4"/>
        <v>T</v>
      </c>
      <c r="G243" s="50" t="str">
        <f>VLOOKUP($A243,รหัสบัญชีตามหมวดบัญชี!$A$1:$D$1261,3,FALSE)</f>
        <v>C02</v>
      </c>
      <c r="H243" s="52" t="str">
        <f>VLOOKUP($A243,รหัสบัญชีตามหมวดบัญชี!$A$1:$D$1261,4,FALSE)</f>
        <v>ค่าสวัสดิการ</v>
      </c>
      <c r="I243" s="53">
        <v>54602202</v>
      </c>
      <c r="J243" s="54" t="s">
        <v>2153</v>
      </c>
      <c r="K243" s="55">
        <v>2958465</v>
      </c>
      <c r="L243" s="55">
        <v>1</v>
      </c>
      <c r="M243" s="55">
        <v>40844</v>
      </c>
      <c r="N243" s="13" t="s">
        <v>2152</v>
      </c>
      <c r="O243" s="13" t="s">
        <v>2153</v>
      </c>
      <c r="P243" s="13" t="s">
        <v>6</v>
      </c>
      <c r="Q243" s="13" t="s">
        <v>7</v>
      </c>
      <c r="R243" s="13" t="s">
        <v>3</v>
      </c>
      <c r="S243" s="13">
        <f>VLOOKUP(I243,'ผังบัญชี 3000'!$E$1:$I$5986,5,0)</f>
        <v>50311218</v>
      </c>
      <c r="T243" s="13" t="str">
        <f>VLOOKUP(I243,'ผังบัญชี 3000'!$E$1:$F$5986,2,0)</f>
        <v>บ-เงินช่วยเหลือเกี่ยวกับบุตร-ลูกจ้าง</v>
      </c>
    </row>
    <row r="244" spans="1:20" x14ac:dyDescent="0.25">
      <c r="A244" s="12">
        <v>54602203</v>
      </c>
      <c r="B244" s="13" t="s">
        <v>2155</v>
      </c>
      <c r="C244" s="50" t="s">
        <v>2</v>
      </c>
      <c r="D244" s="50" t="s">
        <v>76</v>
      </c>
      <c r="E244" s="51" t="s">
        <v>76</v>
      </c>
      <c r="F244" s="45" t="str">
        <f t="shared" si="4"/>
        <v>T</v>
      </c>
      <c r="G244" s="50" t="str">
        <f>VLOOKUP($A244,รหัสบัญชีตามหมวดบัญชี!$A$1:$D$1261,3,FALSE)</f>
        <v>C02</v>
      </c>
      <c r="H244" s="52" t="str">
        <f>VLOOKUP($A244,รหัสบัญชีตามหมวดบัญชี!$A$1:$D$1261,4,FALSE)</f>
        <v>ค่าสวัสดิการ</v>
      </c>
      <c r="I244" s="53">
        <v>54602203</v>
      </c>
      <c r="J244" s="54" t="s">
        <v>2156</v>
      </c>
      <c r="K244" s="55">
        <v>2958465</v>
      </c>
      <c r="L244" s="55">
        <v>1</v>
      </c>
      <c r="M244" s="55">
        <v>40844</v>
      </c>
      <c r="N244" s="13" t="s">
        <v>2155</v>
      </c>
      <c r="O244" s="13" t="s">
        <v>2156</v>
      </c>
      <c r="P244" s="13" t="s">
        <v>6</v>
      </c>
      <c r="Q244" s="13" t="s">
        <v>7</v>
      </c>
      <c r="R244" s="13" t="s">
        <v>3</v>
      </c>
      <c r="S244" s="13">
        <f>VLOOKUP(I244,'ผังบัญชี 3000'!$E$1:$I$5986,5,0)</f>
        <v>50311219</v>
      </c>
      <c r="T244" s="13" t="str">
        <f>VLOOKUP(I244,'ผังบัญชี 3000'!$E$1:$F$5986,2,0)</f>
        <v>บ-เงินชดเชย เงินทดแทน-ลูกจ้าง</v>
      </c>
    </row>
    <row r="245" spans="1:20" x14ac:dyDescent="0.25">
      <c r="A245" s="12">
        <v>54602208</v>
      </c>
      <c r="B245" s="13" t="s">
        <v>2170</v>
      </c>
      <c r="C245" s="50" t="s">
        <v>2</v>
      </c>
      <c r="D245" s="50" t="s">
        <v>76</v>
      </c>
      <c r="E245" s="51" t="s">
        <v>76</v>
      </c>
      <c r="F245" s="45" t="str">
        <f t="shared" si="4"/>
        <v>T</v>
      </c>
      <c r="G245" s="50" t="str">
        <f>VLOOKUP($A245,รหัสบัญชีตามหมวดบัญชี!$A$1:$D$1261,3,FALSE)</f>
        <v>C02</v>
      </c>
      <c r="H245" s="52" t="str">
        <f>VLOOKUP($A245,รหัสบัญชีตามหมวดบัญชี!$A$1:$D$1261,4,FALSE)</f>
        <v>ค่าสวัสดิการ</v>
      </c>
      <c r="I245" s="53">
        <v>54602208</v>
      </c>
      <c r="J245" s="54" t="s">
        <v>2171</v>
      </c>
      <c r="K245" s="55">
        <v>2958465</v>
      </c>
      <c r="L245" s="55">
        <v>1</v>
      </c>
      <c r="M245" s="55">
        <v>42090</v>
      </c>
      <c r="N245" s="13" t="s">
        <v>2170</v>
      </c>
      <c r="O245" s="13" t="s">
        <v>2171</v>
      </c>
      <c r="P245" s="13" t="s">
        <v>61</v>
      </c>
      <c r="Q245" s="13" t="s">
        <v>7</v>
      </c>
      <c r="R245" s="13" t="s">
        <v>3</v>
      </c>
      <c r="S245" s="13">
        <f>VLOOKUP(I245,'ผังบัญชี 3000'!$E$1:$I$5986,5,0)</f>
        <v>50311221</v>
      </c>
      <c r="T245" s="13" t="str">
        <f>VLOOKUP(I245,'ผังบัญชี 3000'!$E$1:$F$5986,2,0)</f>
        <v>บ-ผลประโยชน์หลังออกจากงานอื่น-ลูกจ้าง</v>
      </c>
    </row>
    <row r="246" spans="1:20" x14ac:dyDescent="0.25">
      <c r="A246" s="12">
        <v>54602299</v>
      </c>
      <c r="B246" s="13" t="s">
        <v>2173</v>
      </c>
      <c r="C246" s="50" t="s">
        <v>2</v>
      </c>
      <c r="D246" s="50" t="s">
        <v>76</v>
      </c>
      <c r="E246" s="51" t="s">
        <v>76</v>
      </c>
      <c r="F246" s="45" t="str">
        <f t="shared" si="4"/>
        <v>T</v>
      </c>
      <c r="G246" s="50" t="str">
        <f>VLOOKUP($A246,รหัสบัญชีตามหมวดบัญชี!$A$1:$D$1261,3,FALSE)</f>
        <v>C02</v>
      </c>
      <c r="H246" s="52" t="str">
        <f>VLOOKUP($A246,รหัสบัญชีตามหมวดบัญชี!$A$1:$D$1261,4,FALSE)</f>
        <v>ค่าสวัสดิการ</v>
      </c>
      <c r="I246" s="53">
        <v>54602299</v>
      </c>
      <c r="J246" s="54" t="s">
        <v>2174</v>
      </c>
      <c r="K246" s="55">
        <v>2958465</v>
      </c>
      <c r="L246" s="55">
        <v>1</v>
      </c>
      <c r="M246" s="55">
        <v>40844</v>
      </c>
      <c r="N246" s="13" t="s">
        <v>2173</v>
      </c>
      <c r="O246" s="13" t="s">
        <v>2174</v>
      </c>
      <c r="P246" s="13" t="s">
        <v>6</v>
      </c>
      <c r="Q246" s="13" t="s">
        <v>7</v>
      </c>
      <c r="R246" s="13" t="s">
        <v>3</v>
      </c>
      <c r="S246" s="13">
        <f>VLOOKUP(I246,'ผังบัญชี 3000'!$E$1:$I$5986,5,0)</f>
        <v>50311222</v>
      </c>
      <c r="T246" s="13" t="str">
        <f>VLOOKUP(I246,'ผังบัญชี 3000'!$E$1:$F$5986,2,0)</f>
        <v>บ-ค่าสวัสดิการอื่น-ลูกจ้าง</v>
      </c>
    </row>
    <row r="247" spans="1:20" x14ac:dyDescent="0.25">
      <c r="A247" s="12">
        <v>54602301</v>
      </c>
      <c r="B247" s="13" t="s">
        <v>2176</v>
      </c>
      <c r="C247" s="50" t="s">
        <v>2</v>
      </c>
      <c r="D247" s="50" t="s">
        <v>76</v>
      </c>
      <c r="E247" s="51" t="s">
        <v>76</v>
      </c>
      <c r="F247" s="45" t="str">
        <f t="shared" si="4"/>
        <v>T</v>
      </c>
      <c r="G247" s="50" t="str">
        <f>VLOOKUP($A247,รหัสบัญชีตามหมวดบัญชี!$A$1:$D$1261,3,FALSE)</f>
        <v>C02</v>
      </c>
      <c r="H247" s="52" t="str">
        <f>VLOOKUP($A247,รหัสบัญชีตามหมวดบัญชี!$A$1:$D$1261,4,FALSE)</f>
        <v>ค่าสวัสดิการ</v>
      </c>
      <c r="I247" s="53">
        <v>54602301</v>
      </c>
      <c r="J247" s="54" t="s">
        <v>2177</v>
      </c>
      <c r="K247" s="55">
        <v>2958465</v>
      </c>
      <c r="L247" s="55">
        <v>1</v>
      </c>
      <c r="M247" s="55">
        <v>40844</v>
      </c>
      <c r="N247" s="13" t="s">
        <v>2176</v>
      </c>
      <c r="O247" s="13" t="s">
        <v>2177</v>
      </c>
      <c r="P247" s="13" t="s">
        <v>6</v>
      </c>
      <c r="Q247" s="13" t="s">
        <v>7</v>
      </c>
      <c r="R247" s="13" t="s">
        <v>3</v>
      </c>
      <c r="S247" s="13">
        <f>VLOOKUP(I247,'ผังบัญชี 3000'!$E$1:$I$5986,5,0)</f>
        <v>50322043</v>
      </c>
      <c r="T247" s="13" t="str">
        <f>VLOOKUP(I247,'ผังบัญชี 3000'!$E$1:$F$5986,2,0)</f>
        <v>บ-เงินจ่ายสมทบกองทุนบำเหน็จ-ผู้บริหาร</v>
      </c>
    </row>
    <row r="248" spans="1:20" x14ac:dyDescent="0.25">
      <c r="A248" s="12">
        <v>54602302</v>
      </c>
      <c r="B248" s="13" t="s">
        <v>2179</v>
      </c>
      <c r="C248" s="50" t="s">
        <v>2</v>
      </c>
      <c r="D248" s="50" t="s">
        <v>76</v>
      </c>
      <c r="E248" s="51" t="s">
        <v>76</v>
      </c>
      <c r="F248" s="45" t="str">
        <f t="shared" si="4"/>
        <v>T</v>
      </c>
      <c r="G248" s="50" t="str">
        <f>VLOOKUP($A248,รหัสบัญชีตามหมวดบัญชี!$A$1:$D$1261,3,FALSE)</f>
        <v>C02</v>
      </c>
      <c r="H248" s="52" t="str">
        <f>VLOOKUP($A248,รหัสบัญชีตามหมวดบัญชี!$A$1:$D$1261,4,FALSE)</f>
        <v>ค่าสวัสดิการ</v>
      </c>
      <c r="I248" s="53">
        <v>54602302</v>
      </c>
      <c r="J248" s="54" t="s">
        <v>3535</v>
      </c>
      <c r="K248" s="55">
        <v>2958465</v>
      </c>
      <c r="L248" s="55">
        <v>1</v>
      </c>
      <c r="M248" s="55">
        <v>40844</v>
      </c>
      <c r="N248" s="13" t="s">
        <v>2179</v>
      </c>
      <c r="O248" s="13" t="s">
        <v>2180</v>
      </c>
      <c r="P248" s="13" t="s">
        <v>6</v>
      </c>
      <c r="Q248" s="13" t="s">
        <v>7</v>
      </c>
      <c r="R248" s="13" t="s">
        <v>3</v>
      </c>
      <c r="S248" s="13">
        <f>VLOOKUP(I248,'ผังบัญชี 3000'!$E$1:$I$5986,5,0)</f>
        <v>50322044</v>
      </c>
      <c r="T248" s="13" t="str">
        <f>VLOOKUP(I248,'ผังบัญชี 3000'!$E$1:$F$5986,2,0)</f>
        <v>บ-เงินจ่ายสมทบกองทุนสำรองเลี้ยงชีพ-ผู้บริหาร</v>
      </c>
    </row>
    <row r="249" spans="1:20" x14ac:dyDescent="0.25">
      <c r="A249" s="12">
        <v>54602304</v>
      </c>
      <c r="B249" s="13" t="s">
        <v>2185</v>
      </c>
      <c r="C249" s="50" t="s">
        <v>2</v>
      </c>
      <c r="D249" s="50" t="s">
        <v>76</v>
      </c>
      <c r="E249" s="51" t="s">
        <v>76</v>
      </c>
      <c r="F249" s="45" t="str">
        <f t="shared" si="4"/>
        <v>T</v>
      </c>
      <c r="G249" s="50" t="str">
        <f>VLOOKUP($A249,รหัสบัญชีตามหมวดบัญชี!$A$1:$D$1261,3,FALSE)</f>
        <v>C02</v>
      </c>
      <c r="H249" s="52" t="str">
        <f>VLOOKUP($A249,รหัสบัญชีตามหมวดบัญชี!$A$1:$D$1261,4,FALSE)</f>
        <v>ค่าสวัสดิการ</v>
      </c>
      <c r="I249" s="53">
        <v>54602304</v>
      </c>
      <c r="J249" s="54" t="s">
        <v>2186</v>
      </c>
      <c r="K249" s="55">
        <v>2958465</v>
      </c>
      <c r="L249" s="55">
        <v>1</v>
      </c>
      <c r="M249" s="55">
        <v>40844</v>
      </c>
      <c r="N249" s="13" t="s">
        <v>2185</v>
      </c>
      <c r="O249" s="13" t="s">
        <v>2186</v>
      </c>
      <c r="P249" s="13" t="s">
        <v>6</v>
      </c>
      <c r="Q249" s="13" t="s">
        <v>7</v>
      </c>
      <c r="R249" s="13" t="s">
        <v>3</v>
      </c>
      <c r="S249" s="13">
        <f>VLOOKUP(I249,'ผังบัญชี 3000'!$E$1:$I$5986,5,0)</f>
        <v>50322046</v>
      </c>
      <c r="T249" s="13" t="str">
        <f>VLOOKUP(I249,'ผังบัญชี 3000'!$E$1:$F$5986,2,0)</f>
        <v>บ-ค่ารักษาพยาบาล-ผู้บริหาร</v>
      </c>
    </row>
    <row r="250" spans="1:20" x14ac:dyDescent="0.25">
      <c r="A250" s="12">
        <v>54602305</v>
      </c>
      <c r="B250" s="13" t="s">
        <v>2188</v>
      </c>
      <c r="C250" s="50" t="s">
        <v>2</v>
      </c>
      <c r="D250" s="50" t="s">
        <v>76</v>
      </c>
      <c r="E250" s="51" t="s">
        <v>76</v>
      </c>
      <c r="F250" s="45" t="str">
        <f t="shared" si="4"/>
        <v>T</v>
      </c>
      <c r="G250" s="50" t="str">
        <f>VLOOKUP($A250,รหัสบัญชีตามหมวดบัญชี!$A$1:$D$1261,3,FALSE)</f>
        <v>C02</v>
      </c>
      <c r="H250" s="52" t="str">
        <f>VLOOKUP($A250,รหัสบัญชีตามหมวดบัญชี!$A$1:$D$1261,4,FALSE)</f>
        <v>ค่าสวัสดิการ</v>
      </c>
      <c r="I250" s="53">
        <v>54602305</v>
      </c>
      <c r="J250" s="54" t="s">
        <v>2189</v>
      </c>
      <c r="K250" s="55">
        <v>2958465</v>
      </c>
      <c r="L250" s="55">
        <v>1</v>
      </c>
      <c r="M250" s="55">
        <v>40844</v>
      </c>
      <c r="N250" s="13" t="s">
        <v>2188</v>
      </c>
      <c r="O250" s="13" t="s">
        <v>2189</v>
      </c>
      <c r="P250" s="13" t="s">
        <v>6</v>
      </c>
      <c r="Q250" s="13" t="s">
        <v>7</v>
      </c>
      <c r="R250" s="13" t="s">
        <v>3</v>
      </c>
      <c r="S250" s="13">
        <f>VLOOKUP(I250,'ผังบัญชี 3000'!$E$1:$I$5986,5,0)</f>
        <v>50322047</v>
      </c>
      <c r="T250" s="13" t="str">
        <f>VLOOKUP(I250,'ผังบัญชี 3000'!$E$1:$F$5986,2,0)</f>
        <v>บ-เงินช่วยเหลือเกี่ยวกับบุตร-ผู้บริหาร</v>
      </c>
    </row>
    <row r="251" spans="1:20" x14ac:dyDescent="0.25">
      <c r="A251" s="12">
        <v>54602306</v>
      </c>
      <c r="B251" s="13" t="s">
        <v>2191</v>
      </c>
      <c r="C251" s="50" t="s">
        <v>2</v>
      </c>
      <c r="D251" s="50" t="s">
        <v>76</v>
      </c>
      <c r="E251" s="51" t="s">
        <v>76</v>
      </c>
      <c r="F251" s="45" t="str">
        <f t="shared" si="4"/>
        <v>T</v>
      </c>
      <c r="G251" s="50" t="str">
        <f>VLOOKUP($A251,รหัสบัญชีตามหมวดบัญชี!$A$1:$D$1261,3,FALSE)</f>
        <v>C02</v>
      </c>
      <c r="H251" s="52" t="str">
        <f>VLOOKUP($A251,รหัสบัญชีตามหมวดบัญชี!$A$1:$D$1261,4,FALSE)</f>
        <v>ค่าสวัสดิการ</v>
      </c>
      <c r="I251" s="53">
        <v>54602306</v>
      </c>
      <c r="J251" s="54" t="s">
        <v>2192</v>
      </c>
      <c r="K251" s="55">
        <v>2958465</v>
      </c>
      <c r="L251" s="55">
        <v>1</v>
      </c>
      <c r="M251" s="55">
        <v>40844</v>
      </c>
      <c r="N251" s="13" t="s">
        <v>2191</v>
      </c>
      <c r="O251" s="13" t="s">
        <v>2192</v>
      </c>
      <c r="P251" s="13" t="s">
        <v>6</v>
      </c>
      <c r="Q251" s="13" t="s">
        <v>7</v>
      </c>
      <c r="R251" s="13" t="s">
        <v>3</v>
      </c>
      <c r="S251" s="13">
        <f>VLOOKUP(I251,'ผังบัญชี 3000'!$E$1:$I$5986,5,0)</f>
        <v>50322048</v>
      </c>
      <c r="T251" s="13" t="str">
        <f>VLOOKUP(I251,'ผังบัญชี 3000'!$E$1:$F$5986,2,0)</f>
        <v>บ-เงินชดเชย เงินทดแทน-ผู้บริหาร</v>
      </c>
    </row>
    <row r="252" spans="1:20" x14ac:dyDescent="0.25">
      <c r="A252" s="12">
        <v>54602308</v>
      </c>
      <c r="B252" s="13" t="s">
        <v>2197</v>
      </c>
      <c r="C252" s="50" t="s">
        <v>2</v>
      </c>
      <c r="D252" s="50" t="s">
        <v>76</v>
      </c>
      <c r="E252" s="51" t="s">
        <v>76</v>
      </c>
      <c r="F252" s="45" t="str">
        <f t="shared" si="4"/>
        <v>T</v>
      </c>
      <c r="G252" s="50" t="str">
        <f>VLOOKUP($A252,รหัสบัญชีตามหมวดบัญชี!$A$1:$D$1261,3,FALSE)</f>
        <v>C02</v>
      </c>
      <c r="H252" s="52" t="str">
        <f>VLOOKUP($A252,รหัสบัญชีตามหมวดบัญชี!$A$1:$D$1261,4,FALSE)</f>
        <v>ค่าสวัสดิการ</v>
      </c>
      <c r="I252" s="53">
        <v>54602308</v>
      </c>
      <c r="J252" s="54" t="s">
        <v>2198</v>
      </c>
      <c r="K252" s="55">
        <v>2958465</v>
      </c>
      <c r="L252" s="55">
        <v>1</v>
      </c>
      <c r="M252" s="55">
        <v>40844</v>
      </c>
      <c r="N252" s="13" t="s">
        <v>2197</v>
      </c>
      <c r="O252" s="13" t="s">
        <v>2198</v>
      </c>
      <c r="P252" s="13" t="s">
        <v>6</v>
      </c>
      <c r="Q252" s="13" t="s">
        <v>7</v>
      </c>
      <c r="R252" s="13" t="s">
        <v>3</v>
      </c>
      <c r="S252" s="13">
        <f>VLOOKUP(I252,'ผังบัญชี 3000'!$E$1:$I$5986,5,0)</f>
        <v>50322049</v>
      </c>
      <c r="T252" s="13" t="str">
        <f>VLOOKUP(I252,'ผังบัญชี 3000'!$E$1:$F$5986,2,0)</f>
        <v>บ-ค่าเครื่องแบบ-ผู้บริหาร</v>
      </c>
    </row>
    <row r="253" spans="1:20" x14ac:dyDescent="0.25">
      <c r="A253" s="12">
        <v>54602309</v>
      </c>
      <c r="B253" s="13" t="s">
        <v>2200</v>
      </c>
      <c r="C253" s="50" t="s">
        <v>2</v>
      </c>
      <c r="D253" s="50" t="s">
        <v>76</v>
      </c>
      <c r="E253" s="51" t="s">
        <v>76</v>
      </c>
      <c r="F253" s="45" t="str">
        <f t="shared" si="4"/>
        <v>T</v>
      </c>
      <c r="G253" s="50" t="str">
        <f>VLOOKUP($A253,รหัสบัญชีตามหมวดบัญชี!$A$1:$D$1261,3,FALSE)</f>
        <v>C02</v>
      </c>
      <c r="H253" s="52" t="str">
        <f>VLOOKUP($A253,รหัสบัญชีตามหมวดบัญชี!$A$1:$D$1261,4,FALSE)</f>
        <v>ค่าสวัสดิการ</v>
      </c>
      <c r="I253" s="53">
        <v>54602309</v>
      </c>
      <c r="J253" s="54" t="s">
        <v>2201</v>
      </c>
      <c r="K253" s="55">
        <v>2958465</v>
      </c>
      <c r="L253" s="55">
        <v>1</v>
      </c>
      <c r="M253" s="55">
        <v>40844</v>
      </c>
      <c r="N253" s="13" t="s">
        <v>2200</v>
      </c>
      <c r="O253" s="13" t="s">
        <v>2201</v>
      </c>
      <c r="P253" s="13" t="s">
        <v>6</v>
      </c>
      <c r="Q253" s="13" t="s">
        <v>7</v>
      </c>
      <c r="R253" s="13" t="s">
        <v>3</v>
      </c>
      <c r="S253" s="13">
        <f>VLOOKUP(I253,'ผังบัญชี 3000'!$E$1:$I$5986,5,0)</f>
        <v>50322050</v>
      </c>
      <c r="T253" s="13" t="str">
        <f>VLOOKUP(I253,'ผังบัญชี 3000'!$E$1:$F$5986,2,0)</f>
        <v>บ-ค่าส่งเสริมกีฬาและสันทนาการ-ผู้บริหาร</v>
      </c>
    </row>
    <row r="254" spans="1:20" x14ac:dyDescent="0.25">
      <c r="A254" s="12">
        <v>54602310</v>
      </c>
      <c r="B254" s="13" t="s">
        <v>2203</v>
      </c>
      <c r="C254" s="50" t="s">
        <v>2</v>
      </c>
      <c r="D254" s="50" t="s">
        <v>76</v>
      </c>
      <c r="E254" s="51" t="s">
        <v>76</v>
      </c>
      <c r="F254" s="45" t="str">
        <f t="shared" si="4"/>
        <v>T</v>
      </c>
      <c r="G254" s="50" t="str">
        <f>VLOOKUP($A254,รหัสบัญชีตามหมวดบัญชี!$A$1:$D$1261,3,FALSE)</f>
        <v>C02</v>
      </c>
      <c r="H254" s="52" t="str">
        <f>VLOOKUP($A254,รหัสบัญชีตามหมวดบัญชี!$A$1:$D$1261,4,FALSE)</f>
        <v>ค่าสวัสดิการ</v>
      </c>
      <c r="I254" s="53">
        <v>54602310</v>
      </c>
      <c r="J254" s="54" t="s">
        <v>2204</v>
      </c>
      <c r="K254" s="55">
        <v>2958465</v>
      </c>
      <c r="L254" s="55">
        <v>1</v>
      </c>
      <c r="M254" s="55">
        <v>40844</v>
      </c>
      <c r="N254" s="13" t="s">
        <v>2203</v>
      </c>
      <c r="O254" s="13" t="s">
        <v>2204</v>
      </c>
      <c r="P254" s="13" t="s">
        <v>6</v>
      </c>
      <c r="Q254" s="13" t="s">
        <v>7</v>
      </c>
      <c r="R254" s="13" t="s">
        <v>3</v>
      </c>
      <c r="S254" s="13">
        <f>VLOOKUP(I254,'ผังบัญชี 3000'!$E$1:$I$5986,5,0)</f>
        <v>50322051</v>
      </c>
      <c r="T254" s="13" t="str">
        <f>VLOOKUP(I254,'ผังบัญชี 3000'!$E$1:$F$5986,2,0)</f>
        <v>บ-ค่าสวัสดิการบ้านพัก-ผู้บริหาร</v>
      </c>
    </row>
    <row r="255" spans="1:20" x14ac:dyDescent="0.25">
      <c r="A255" s="12">
        <v>54602311</v>
      </c>
      <c r="B255" s="13" t="s">
        <v>2206</v>
      </c>
      <c r="C255" s="50" t="s">
        <v>2</v>
      </c>
      <c r="D255" s="50" t="s">
        <v>76</v>
      </c>
      <c r="E255" s="51" t="s">
        <v>76</v>
      </c>
      <c r="F255" s="45" t="str">
        <f t="shared" si="4"/>
        <v>T</v>
      </c>
      <c r="G255" s="50" t="str">
        <f>VLOOKUP($A255,รหัสบัญชีตามหมวดบัญชี!$A$1:$D$1261,3,FALSE)</f>
        <v>C02</v>
      </c>
      <c r="H255" s="52" t="str">
        <f>VLOOKUP($A255,รหัสบัญชีตามหมวดบัญชี!$A$1:$D$1261,4,FALSE)</f>
        <v>ค่าสวัสดิการ</v>
      </c>
      <c r="I255" s="53">
        <v>54602311</v>
      </c>
      <c r="J255" s="54" t="s">
        <v>2207</v>
      </c>
      <c r="K255" s="55">
        <v>2958465</v>
      </c>
      <c r="L255" s="55">
        <v>1</v>
      </c>
      <c r="M255" s="55">
        <v>40844</v>
      </c>
      <c r="N255" s="13" t="s">
        <v>2206</v>
      </c>
      <c r="O255" s="13" t="s">
        <v>2207</v>
      </c>
      <c r="P255" s="13" t="s">
        <v>6</v>
      </c>
      <c r="Q255" s="13" t="s">
        <v>7</v>
      </c>
      <c r="R255" s="13" t="s">
        <v>3</v>
      </c>
      <c r="S255" s="13">
        <f>VLOOKUP(I255,'ผังบัญชี 3000'!$E$1:$I$5986,5,0)</f>
        <v>50322052</v>
      </c>
      <c r="T255" s="13" t="str">
        <f>VLOOKUP(I255,'ผังบัญชี 3000'!$E$1:$F$5986,2,0)</f>
        <v>บ-เงินสมทบค่ายานพาหนะ-ผู้บริหาร</v>
      </c>
    </row>
    <row r="256" spans="1:20" x14ac:dyDescent="0.25">
      <c r="A256" s="12">
        <v>54602313</v>
      </c>
      <c r="B256" s="13" t="s">
        <v>2209</v>
      </c>
      <c r="C256" s="50" t="s">
        <v>2</v>
      </c>
      <c r="D256" s="50" t="s">
        <v>76</v>
      </c>
      <c r="E256" s="51" t="s">
        <v>76</v>
      </c>
      <c r="F256" s="45" t="str">
        <f t="shared" si="4"/>
        <v>T</v>
      </c>
      <c r="G256" s="50" t="str">
        <f>VLOOKUP($A256,รหัสบัญชีตามหมวดบัญชี!$A$1:$D$1261,3,FALSE)</f>
        <v>C02</v>
      </c>
      <c r="H256" s="52" t="str">
        <f>VLOOKUP($A256,รหัสบัญชีตามหมวดบัญชี!$A$1:$D$1261,4,FALSE)</f>
        <v>ค่าสวัสดิการ</v>
      </c>
      <c r="I256" s="53">
        <v>54602313</v>
      </c>
      <c r="J256" s="54" t="s">
        <v>2210</v>
      </c>
      <c r="K256" s="55">
        <v>2958465</v>
      </c>
      <c r="L256" s="55">
        <v>1</v>
      </c>
      <c r="M256" s="55">
        <v>41906</v>
      </c>
      <c r="N256" s="13" t="s">
        <v>2209</v>
      </c>
      <c r="O256" s="13" t="s">
        <v>2210</v>
      </c>
      <c r="P256" s="13" t="s">
        <v>61</v>
      </c>
      <c r="Q256" s="13" t="s">
        <v>7</v>
      </c>
      <c r="R256" s="13" t="s">
        <v>3</v>
      </c>
      <c r="S256" s="13">
        <f>VLOOKUP(I256,'ผังบัญชี 3000'!$E$1:$I$5986,5,0)</f>
        <v>50322053</v>
      </c>
      <c r="T256" s="13" t="str">
        <f>VLOOKUP(I256,'ผังบัญชี 3000'!$E$1:$F$5986,2,0)</f>
        <v>บ-ผลประโยชน์หลังออกจากงานอื่น-ผู้บริหาร</v>
      </c>
    </row>
    <row r="257" spans="1:20" x14ac:dyDescent="0.25">
      <c r="A257" s="12">
        <v>54602316</v>
      </c>
      <c r="B257" s="13" t="s">
        <v>2217</v>
      </c>
      <c r="C257" s="50" t="s">
        <v>2</v>
      </c>
      <c r="D257" s="50" t="s">
        <v>76</v>
      </c>
      <c r="E257" s="51" t="s">
        <v>76</v>
      </c>
      <c r="F257" s="45" t="str">
        <f t="shared" si="4"/>
        <v>T</v>
      </c>
      <c r="G257" s="50" t="str">
        <f>VLOOKUP($A257,รหัสบัญชีตามหมวดบัญชี!$A$1:$D$1261,3,FALSE)</f>
        <v>C02</v>
      </c>
      <c r="H257" s="52" t="str">
        <f>VLOOKUP($A257,รหัสบัญชีตามหมวดบัญชี!$A$1:$D$1261,4,FALSE)</f>
        <v>ค่าสวัสดิการ</v>
      </c>
      <c r="I257" s="53">
        <v>54602316</v>
      </c>
      <c r="J257" s="54" t="s">
        <v>2218</v>
      </c>
      <c r="K257" s="55">
        <v>2958465</v>
      </c>
      <c r="L257" s="55">
        <v>1</v>
      </c>
      <c r="M257" s="55">
        <v>41911</v>
      </c>
      <c r="N257" s="13" t="s">
        <v>2217</v>
      </c>
      <c r="O257" s="13" t="s">
        <v>2218</v>
      </c>
      <c r="P257" s="13" t="s">
        <v>61</v>
      </c>
      <c r="Q257" s="13" t="s">
        <v>7</v>
      </c>
      <c r="R257" s="13" t="s">
        <v>3</v>
      </c>
      <c r="S257" s="13">
        <f>VLOOKUP(I257,'ผังบัญชี 3000'!$E$1:$I$5986,5,0)</f>
        <v>50322056</v>
      </c>
      <c r="T257" s="13" t="str">
        <f>VLOOKUP(I257,'ผังบัญชี 3000'!$E$1:$F$5986,2,0)</f>
        <v>บ-ผลประโยชน์ระยะยาวอื่น-ผู้บริหาร</v>
      </c>
    </row>
    <row r="258" spans="1:20" x14ac:dyDescent="0.25">
      <c r="A258" s="12">
        <v>54602399</v>
      </c>
      <c r="B258" s="13" t="s">
        <v>2220</v>
      </c>
      <c r="C258" s="50" t="s">
        <v>2</v>
      </c>
      <c r="D258" s="50" t="s">
        <v>76</v>
      </c>
      <c r="E258" s="51" t="s">
        <v>76</v>
      </c>
      <c r="F258" s="45" t="str">
        <f t="shared" si="4"/>
        <v>T</v>
      </c>
      <c r="G258" s="50" t="str">
        <f>VLOOKUP($A258,รหัสบัญชีตามหมวดบัญชี!$A$1:$D$1261,3,FALSE)</f>
        <v>C02</v>
      </c>
      <c r="H258" s="52" t="str">
        <f>VLOOKUP($A258,รหัสบัญชีตามหมวดบัญชี!$A$1:$D$1261,4,FALSE)</f>
        <v>ค่าสวัสดิการ</v>
      </c>
      <c r="I258" s="53">
        <v>54602399</v>
      </c>
      <c r="J258" s="54" t="s">
        <v>2221</v>
      </c>
      <c r="K258" s="55">
        <v>2958465</v>
      </c>
      <c r="L258" s="55">
        <v>1</v>
      </c>
      <c r="M258" s="55">
        <v>40844</v>
      </c>
      <c r="N258" s="13" t="s">
        <v>2220</v>
      </c>
      <c r="O258" s="13" t="s">
        <v>2221</v>
      </c>
      <c r="P258" s="13" t="s">
        <v>6</v>
      </c>
      <c r="Q258" s="13" t="s">
        <v>7</v>
      </c>
      <c r="R258" s="13" t="s">
        <v>3</v>
      </c>
      <c r="S258" s="13">
        <f>VLOOKUP(I258,'ผังบัญชี 3000'!$E$1:$I$5986,5,0)</f>
        <v>50322057</v>
      </c>
      <c r="T258" s="13" t="str">
        <f>VLOOKUP(I258,'ผังบัญชี 3000'!$E$1:$F$5986,2,0)</f>
        <v>บ-ค่าสวัสดิการอื่น-ผู้บริหาร</v>
      </c>
    </row>
    <row r="259" spans="1:20" x14ac:dyDescent="0.25">
      <c r="A259" s="12">
        <v>54602401</v>
      </c>
      <c r="B259" s="13" t="s">
        <v>2223</v>
      </c>
      <c r="C259" s="50" t="s">
        <v>2</v>
      </c>
      <c r="D259" s="50" t="s">
        <v>76</v>
      </c>
      <c r="E259" s="51" t="s">
        <v>76</v>
      </c>
      <c r="F259" s="45" t="str">
        <f t="shared" si="4"/>
        <v>T</v>
      </c>
      <c r="G259" s="50" t="str">
        <f>VLOOKUP($A259,รหัสบัญชีตามหมวดบัญชี!$A$1:$D$1261,3,FALSE)</f>
        <v>C02</v>
      </c>
      <c r="H259" s="52" t="str">
        <f>VLOOKUP($A259,รหัสบัญชีตามหมวดบัญชี!$A$1:$D$1261,4,FALSE)</f>
        <v>ค่าสวัสดิการ</v>
      </c>
      <c r="I259" s="53">
        <v>54602401</v>
      </c>
      <c r="J259" s="54" t="s">
        <v>3537</v>
      </c>
      <c r="K259" s="55">
        <v>2958465</v>
      </c>
      <c r="L259" s="55">
        <v>1</v>
      </c>
      <c r="M259" s="55">
        <v>40883</v>
      </c>
      <c r="N259" s="13" t="s">
        <v>2223</v>
      </c>
      <c r="O259" s="13" t="s">
        <v>2224</v>
      </c>
      <c r="P259" s="13" t="s">
        <v>6</v>
      </c>
      <c r="Q259" s="13" t="s">
        <v>7</v>
      </c>
      <c r="R259" s="13" t="s">
        <v>3</v>
      </c>
      <c r="S259" s="13">
        <f>VLOOKUP(I259,'ผังบัญชี 3000'!$E$1:$I$5986,5,0)</f>
        <v>50311223</v>
      </c>
      <c r="T259" s="13" t="str">
        <f>VLOOKUP(I259,'ผังบัญชี 3000'!$E$1:$F$5986,2,0)</f>
        <v>บ-เงินจ่ายสมทบกองทุนบำเหน็จ-พนักงาน-ต้นทุนดอกเบี้ย</v>
      </c>
    </row>
    <row r="260" spans="1:20" x14ac:dyDescent="0.25">
      <c r="A260" s="12">
        <v>54602407</v>
      </c>
      <c r="B260" s="13" t="s">
        <v>2229</v>
      </c>
      <c r="C260" s="50" t="s">
        <v>2</v>
      </c>
      <c r="D260" s="50" t="s">
        <v>76</v>
      </c>
      <c r="E260" s="51" t="s">
        <v>76</v>
      </c>
      <c r="F260" s="45" t="str">
        <f t="shared" si="4"/>
        <v>T</v>
      </c>
      <c r="G260" s="50" t="str">
        <f>VLOOKUP($A260,รหัสบัญชีตามหมวดบัญชี!$A$1:$D$1261,3,FALSE)</f>
        <v>C02</v>
      </c>
      <c r="H260" s="52" t="str">
        <f>VLOOKUP($A260,รหัสบัญชีตามหมวดบัญชี!$A$1:$D$1261,4,FALSE)</f>
        <v>ค่าสวัสดิการ</v>
      </c>
      <c r="I260" s="53">
        <v>54602407</v>
      </c>
      <c r="J260" s="54" t="s">
        <v>3538</v>
      </c>
      <c r="K260" s="55">
        <v>2958465</v>
      </c>
      <c r="L260" s="55">
        <v>1</v>
      </c>
      <c r="M260" s="55">
        <v>41911</v>
      </c>
      <c r="N260" s="13" t="s">
        <v>2229</v>
      </c>
      <c r="O260" s="13" t="s">
        <v>2230</v>
      </c>
      <c r="P260" s="13" t="s">
        <v>61</v>
      </c>
      <c r="Q260" s="13" t="s">
        <v>7</v>
      </c>
      <c r="R260" s="13" t="s">
        <v>3</v>
      </c>
      <c r="S260" s="13">
        <f>VLOOKUP(I260,'ผังบัญชี 3000'!$E$1:$I$5986,5,0)</f>
        <v>50311225</v>
      </c>
      <c r="T260" s="13" t="str">
        <f>VLOOKUP(I260,'ผังบัญชี 3000'!$E$1:$F$5986,2,0)</f>
        <v>บ-ผลประโยชน์หลังออกจากงานอื่น-พนักงาน-ต้นทุนดอกเบี้ย</v>
      </c>
    </row>
    <row r="261" spans="1:20" x14ac:dyDescent="0.25">
      <c r="A261" s="12">
        <v>54602410</v>
      </c>
      <c r="B261" s="13" t="s">
        <v>2238</v>
      </c>
      <c r="C261" s="50" t="s">
        <v>2</v>
      </c>
      <c r="D261" s="50" t="s">
        <v>76</v>
      </c>
      <c r="E261" s="51" t="s">
        <v>76</v>
      </c>
      <c r="F261" s="45" t="str">
        <f t="shared" si="4"/>
        <v>T</v>
      </c>
      <c r="G261" s="50" t="str">
        <f>VLOOKUP($A261,รหัสบัญชีตามหมวดบัญชี!$A$1:$D$1261,3,FALSE)</f>
        <v>C02</v>
      </c>
      <c r="H261" s="52" t="str">
        <f>VLOOKUP($A261,รหัสบัญชีตามหมวดบัญชี!$A$1:$D$1261,4,FALSE)</f>
        <v>ค่าสวัสดิการ</v>
      </c>
      <c r="I261" s="53">
        <v>54602410</v>
      </c>
      <c r="J261" s="54" t="s">
        <v>3540</v>
      </c>
      <c r="K261" s="55">
        <v>2958465</v>
      </c>
      <c r="L261" s="55">
        <v>1</v>
      </c>
      <c r="M261" s="55">
        <v>41911</v>
      </c>
      <c r="N261" s="13" t="s">
        <v>2238</v>
      </c>
      <c r="O261" s="13" t="s">
        <v>2239</v>
      </c>
      <c r="P261" s="13" t="s">
        <v>61</v>
      </c>
      <c r="Q261" s="13" t="s">
        <v>7</v>
      </c>
      <c r="R261" s="13" t="s">
        <v>3</v>
      </c>
      <c r="S261" s="13">
        <f>VLOOKUP(I261,'ผังบัญชี 3000'!$E$1:$I$5986,5,0)</f>
        <v>50311228</v>
      </c>
      <c r="T261" s="13" t="str">
        <f>VLOOKUP(I261,'ผังบัญชี 3000'!$E$1:$F$5986,2,0)</f>
        <v>บ-ผลประโยชน์ระยะยาวอื่น-พนักงาน-ต้นทุนดอกเบี้ย</v>
      </c>
    </row>
    <row r="262" spans="1:20" x14ac:dyDescent="0.25">
      <c r="A262" s="12">
        <v>54602505</v>
      </c>
      <c r="B262" s="13" t="s">
        <v>2250</v>
      </c>
      <c r="C262" s="50" t="s">
        <v>2</v>
      </c>
      <c r="D262" s="50" t="s">
        <v>76</v>
      </c>
      <c r="E262" s="51" t="s">
        <v>76</v>
      </c>
      <c r="F262" s="45" t="str">
        <f t="shared" si="4"/>
        <v>T</v>
      </c>
      <c r="G262" s="50" t="str">
        <f>VLOOKUP($A262,รหัสบัญชีตามหมวดบัญชี!$A$1:$D$1261,3,FALSE)</f>
        <v>C02</v>
      </c>
      <c r="H262" s="52" t="str">
        <f>VLOOKUP($A262,รหัสบัญชีตามหมวดบัญชี!$A$1:$D$1261,4,FALSE)</f>
        <v>ค่าสวัสดิการ</v>
      </c>
      <c r="I262" s="53">
        <v>54602505</v>
      </c>
      <c r="J262" s="54" t="s">
        <v>3542</v>
      </c>
      <c r="K262" s="55">
        <v>2958465</v>
      </c>
      <c r="L262" s="55">
        <v>1</v>
      </c>
      <c r="M262" s="55">
        <v>42090</v>
      </c>
      <c r="N262" s="13" t="s">
        <v>2250</v>
      </c>
      <c r="O262" s="13" t="s">
        <v>2251</v>
      </c>
      <c r="P262" s="13" t="s">
        <v>61</v>
      </c>
      <c r="Q262" s="13" t="s">
        <v>7</v>
      </c>
      <c r="R262" s="13" t="s">
        <v>3</v>
      </c>
      <c r="S262" s="13">
        <f>VLOOKUP(I262,'ผังบัญชี 3000'!$E$1:$I$5986,5,0)</f>
        <v>50311231</v>
      </c>
      <c r="T262" s="13" t="str">
        <f>VLOOKUP(I262,'ผังบัญชี 3000'!$E$1:$F$5986,2,0)</f>
        <v>บ-ผลประโยชน์หลังออกจากงานอื่น-ลูกจ้าง-ต้นทุนดอกเบี้ย</v>
      </c>
    </row>
    <row r="263" spans="1:20" x14ac:dyDescent="0.25">
      <c r="A263" s="12">
        <v>54602601</v>
      </c>
      <c r="B263" s="13" t="s">
        <v>2256</v>
      </c>
      <c r="C263" s="50" t="s">
        <v>2</v>
      </c>
      <c r="D263" s="50" t="s">
        <v>76</v>
      </c>
      <c r="E263" s="51" t="s">
        <v>76</v>
      </c>
      <c r="F263" s="45" t="str">
        <f t="shared" si="4"/>
        <v>T</v>
      </c>
      <c r="G263" s="50" t="str">
        <f>VLOOKUP($A263,รหัสบัญชีตามหมวดบัญชี!$A$1:$D$1261,3,FALSE)</f>
        <v>C02</v>
      </c>
      <c r="H263" s="52" t="str">
        <f>VLOOKUP($A263,รหัสบัญชีตามหมวดบัญชี!$A$1:$D$1261,4,FALSE)</f>
        <v>ค่าสวัสดิการ</v>
      </c>
      <c r="I263" s="53">
        <v>54602601</v>
      </c>
      <c r="J263" s="54" t="s">
        <v>3543</v>
      </c>
      <c r="K263" s="55">
        <v>2958465</v>
      </c>
      <c r="L263" s="55">
        <v>1</v>
      </c>
      <c r="M263" s="55">
        <v>40883</v>
      </c>
      <c r="N263" s="13" t="s">
        <v>2256</v>
      </c>
      <c r="O263" s="13" t="s">
        <v>2257</v>
      </c>
      <c r="P263" s="13" t="s">
        <v>6</v>
      </c>
      <c r="Q263" s="13" t="s">
        <v>7</v>
      </c>
      <c r="R263" s="13" t="s">
        <v>3</v>
      </c>
      <c r="S263" s="13">
        <f>VLOOKUP(I263,'ผังบัญชี 3000'!$E$1:$I$5986,5,0)</f>
        <v>50322058</v>
      </c>
      <c r="T263" s="13" t="str">
        <f>VLOOKUP(I263,'ผังบัญชี 3000'!$E$1:$F$5986,2,0)</f>
        <v>บ-เงินจ่ายสมทบกองทุนบำเหน็จ-ผู้บริหาร-ต้นทุนดอกเบี้ย</v>
      </c>
    </row>
    <row r="264" spans="1:20" x14ac:dyDescent="0.25">
      <c r="A264" s="12">
        <v>54602607</v>
      </c>
      <c r="B264" s="13" t="s">
        <v>2262</v>
      </c>
      <c r="C264" s="50" t="s">
        <v>2</v>
      </c>
      <c r="D264" s="50" t="s">
        <v>76</v>
      </c>
      <c r="E264" s="51" t="s">
        <v>76</v>
      </c>
      <c r="F264" s="45" t="str">
        <f t="shared" si="4"/>
        <v>T</v>
      </c>
      <c r="G264" s="50" t="str">
        <f>VLOOKUP($A264,รหัสบัญชีตามหมวดบัญชี!$A$1:$D$1261,3,FALSE)</f>
        <v>C02</v>
      </c>
      <c r="H264" s="52" t="str">
        <f>VLOOKUP($A264,รหัสบัญชีตามหมวดบัญชี!$A$1:$D$1261,4,FALSE)</f>
        <v>ค่าสวัสดิการ</v>
      </c>
      <c r="I264" s="53">
        <v>54602607</v>
      </c>
      <c r="J264" s="54" t="s">
        <v>3544</v>
      </c>
      <c r="K264" s="55">
        <v>2958465</v>
      </c>
      <c r="L264" s="55">
        <v>1</v>
      </c>
      <c r="M264" s="55">
        <v>41911</v>
      </c>
      <c r="N264" s="13" t="s">
        <v>2262</v>
      </c>
      <c r="O264" s="13" t="s">
        <v>2263</v>
      </c>
      <c r="P264" s="13" t="s">
        <v>61</v>
      </c>
      <c r="Q264" s="13" t="s">
        <v>7</v>
      </c>
      <c r="R264" s="13" t="s">
        <v>3</v>
      </c>
      <c r="S264" s="13">
        <f>VLOOKUP(I264,'ผังบัญชี 3000'!$E$1:$I$5986,5,0)</f>
        <v>50322060</v>
      </c>
      <c r="T264" s="13" t="str">
        <f>VLOOKUP(I264,'ผังบัญชี 3000'!$E$1:$F$5986,2,0)</f>
        <v>บ-ผลประโยชน์หลังออกจากงานอื่น-ผู้บริหาร-ต้นทุนดอกเบี้ย</v>
      </c>
    </row>
    <row r="265" spans="1:20" x14ac:dyDescent="0.25">
      <c r="A265" s="12">
        <v>54602610</v>
      </c>
      <c r="B265" s="13" t="s">
        <v>2271</v>
      </c>
      <c r="C265" s="50" t="s">
        <v>2</v>
      </c>
      <c r="D265" s="50" t="s">
        <v>76</v>
      </c>
      <c r="E265" s="51" t="s">
        <v>76</v>
      </c>
      <c r="F265" s="45" t="str">
        <f t="shared" si="4"/>
        <v>T</v>
      </c>
      <c r="G265" s="50" t="str">
        <f>VLOOKUP($A265,รหัสบัญชีตามหมวดบัญชี!$A$1:$D$1261,3,FALSE)</f>
        <v>C02</v>
      </c>
      <c r="H265" s="52" t="str">
        <f>VLOOKUP($A265,รหัสบัญชีตามหมวดบัญชี!$A$1:$D$1261,4,FALSE)</f>
        <v>ค่าสวัสดิการ</v>
      </c>
      <c r="I265" s="53">
        <v>54602610</v>
      </c>
      <c r="J265" s="54" t="s">
        <v>3546</v>
      </c>
      <c r="K265" s="55">
        <v>2958465</v>
      </c>
      <c r="L265" s="55">
        <v>1</v>
      </c>
      <c r="M265" s="55">
        <v>41911</v>
      </c>
      <c r="N265" s="13" t="s">
        <v>2271</v>
      </c>
      <c r="O265" s="13" t="s">
        <v>2272</v>
      </c>
      <c r="P265" s="13" t="s">
        <v>61</v>
      </c>
      <c r="Q265" s="13" t="s">
        <v>7</v>
      </c>
      <c r="R265" s="13" t="s">
        <v>3</v>
      </c>
      <c r="S265" s="13">
        <f>VLOOKUP(I265,'ผังบัญชี 3000'!$E$1:$I$5986,5,0)</f>
        <v>50322063</v>
      </c>
      <c r="T265" s="13" t="str">
        <f>VLOOKUP(I265,'ผังบัญชี 3000'!$E$1:$F$5986,2,0)</f>
        <v>บ-ผลประโยชน์ระยะยาวอื่น-ผู้บริหาร-ต้นทุนดอกเบี้ย</v>
      </c>
    </row>
    <row r="266" spans="1:20" x14ac:dyDescent="0.25">
      <c r="A266" s="12">
        <v>54602801</v>
      </c>
      <c r="B266" s="13" t="s">
        <v>2279</v>
      </c>
      <c r="C266" s="50" t="s">
        <v>2</v>
      </c>
      <c r="D266" s="50" t="s">
        <v>76</v>
      </c>
      <c r="E266" s="51" t="s">
        <v>76</v>
      </c>
      <c r="F266" s="45" t="str">
        <f t="shared" ref="F266:F339" si="5">IF(D266=E266,"T","F")</f>
        <v>T</v>
      </c>
      <c r="G266" s="50" t="str">
        <f>VLOOKUP($A266,รหัสบัญชีตามหมวดบัญชี!$A$1:$D$1261,3,FALSE)</f>
        <v>C02</v>
      </c>
      <c r="H266" s="52" t="str">
        <f>VLOOKUP($A266,รหัสบัญชีตามหมวดบัญชี!$A$1:$D$1261,4,FALSE)</f>
        <v>ค่าสวัสดิการ</v>
      </c>
      <c r="I266" s="53">
        <v>54602801</v>
      </c>
      <c r="J266" s="54" t="s">
        <v>3547</v>
      </c>
      <c r="K266" s="55">
        <v>2958465</v>
      </c>
      <c r="L266" s="55">
        <v>1</v>
      </c>
      <c r="M266" s="55">
        <v>43998</v>
      </c>
      <c r="N266" s="13" t="s">
        <v>2279</v>
      </c>
      <c r="O266" s="13" t="s">
        <v>2280</v>
      </c>
      <c r="P266" s="13" t="s">
        <v>57</v>
      </c>
      <c r="Q266" s="13" t="s">
        <v>7</v>
      </c>
      <c r="R266" s="13" t="s">
        <v>3</v>
      </c>
      <c r="S266" s="13">
        <f>VLOOKUP(I266,'ผังบัญชี 3000'!$E$1:$I$5986,5,0)</f>
        <v>50311232</v>
      </c>
      <c r="T266" s="13" t="str">
        <f>VLOOKUP(I266,'ผังบัญชี 3000'!$E$1:$F$5986,2,0)</f>
        <v>บ-ค่าเบี้ยประกันสุขภาพ-กลุ่ม DIGITAL SERVICE</v>
      </c>
    </row>
    <row r="267" spans="1:20" x14ac:dyDescent="0.25">
      <c r="A267" s="12">
        <v>54602802</v>
      </c>
      <c r="B267" s="13" t="s">
        <v>2282</v>
      </c>
      <c r="C267" s="50" t="s">
        <v>2</v>
      </c>
      <c r="D267" s="50" t="s">
        <v>76</v>
      </c>
      <c r="E267" s="51" t="s">
        <v>76</v>
      </c>
      <c r="F267" s="45" t="str">
        <f t="shared" si="5"/>
        <v>T</v>
      </c>
      <c r="G267" s="50" t="str">
        <f>VLOOKUP($A267,รหัสบัญชีตามหมวดบัญชี!$A$1:$D$1261,3,FALSE)</f>
        <v>C02</v>
      </c>
      <c r="H267" s="52" t="str">
        <f>VLOOKUP($A267,รหัสบัญชีตามหมวดบัญชี!$A$1:$D$1261,4,FALSE)</f>
        <v>ค่าสวัสดิการ</v>
      </c>
      <c r="I267" s="53">
        <v>54602802</v>
      </c>
      <c r="J267" s="54" t="s">
        <v>3548</v>
      </c>
      <c r="K267" s="55">
        <v>2958465</v>
      </c>
      <c r="L267" s="55">
        <v>1</v>
      </c>
      <c r="M267" s="55">
        <v>43998</v>
      </c>
      <c r="N267" s="13" t="s">
        <v>2282</v>
      </c>
      <c r="O267" s="13" t="s">
        <v>2283</v>
      </c>
      <c r="P267" s="13" t="s">
        <v>57</v>
      </c>
      <c r="Q267" s="13" t="s">
        <v>7</v>
      </c>
      <c r="R267" s="13" t="s">
        <v>3</v>
      </c>
      <c r="S267" s="13">
        <f>VLOOKUP(I267,'ผังบัญชี 3000'!$E$1:$I$5986,5,0)</f>
        <v>50311233</v>
      </c>
      <c r="T267" s="13" t="str">
        <f>VLOOKUP(I267,'ผังบัญชี 3000'!$E$1:$F$5986,2,0)</f>
        <v>บ-เงินช่วยเหลือเกี่ยวกับบุตร-กลุ่ม DIGITAL SERVICE</v>
      </c>
    </row>
    <row r="268" spans="1:20" x14ac:dyDescent="0.25">
      <c r="A268" s="12">
        <v>54602803</v>
      </c>
      <c r="B268" s="13" t="s">
        <v>2285</v>
      </c>
      <c r="C268" s="50" t="s">
        <v>2</v>
      </c>
      <c r="D268" s="50" t="s">
        <v>76</v>
      </c>
      <c r="E268" s="51" t="s">
        <v>76</v>
      </c>
      <c r="F268" s="45" t="str">
        <f t="shared" si="5"/>
        <v>T</v>
      </c>
      <c r="G268" s="50" t="str">
        <f>VLOOKUP($A268,รหัสบัญชีตามหมวดบัญชี!$A$1:$D$1261,3,FALSE)</f>
        <v>C02</v>
      </c>
      <c r="H268" s="52" t="str">
        <f>VLOOKUP($A268,รหัสบัญชีตามหมวดบัญชี!$A$1:$D$1261,4,FALSE)</f>
        <v>ค่าสวัสดิการ</v>
      </c>
      <c r="I268" s="53">
        <v>54602803</v>
      </c>
      <c r="J268" s="54" t="s">
        <v>3549</v>
      </c>
      <c r="K268" s="55">
        <v>2958465</v>
      </c>
      <c r="L268" s="55">
        <v>1</v>
      </c>
      <c r="M268" s="55">
        <v>43998</v>
      </c>
      <c r="N268" s="13" t="s">
        <v>2285</v>
      </c>
      <c r="O268" s="13" t="s">
        <v>2286</v>
      </c>
      <c r="P268" s="13" t="s">
        <v>57</v>
      </c>
      <c r="Q268" s="13" t="s">
        <v>7</v>
      </c>
      <c r="R268" s="13" t="s">
        <v>3</v>
      </c>
      <c r="S268" s="13">
        <f>VLOOKUP(I268,'ผังบัญชี 3000'!$E$1:$I$5986,5,0)</f>
        <v>50311234</v>
      </c>
      <c r="T268" s="13" t="str">
        <f>VLOOKUP(I268,'ผังบัญชี 3000'!$E$1:$F$5986,2,0)</f>
        <v>บ-เงินชดเชย เงินทดแทน-กลุ่ม DIGITAL SERVICE</v>
      </c>
    </row>
    <row r="269" spans="1:20" x14ac:dyDescent="0.25">
      <c r="A269" s="87">
        <v>51602205</v>
      </c>
      <c r="B269" s="88" t="s">
        <v>617</v>
      </c>
      <c r="C269" s="89" t="s">
        <v>2</v>
      </c>
      <c r="D269" s="89" t="s">
        <v>76</v>
      </c>
      <c r="E269" s="85" t="s">
        <v>76</v>
      </c>
      <c r="F269" s="90" t="str">
        <f t="shared" ref="F269:F278" si="6">IF(D269=E269,"T","F")</f>
        <v>T</v>
      </c>
      <c r="G269" s="50" t="e">
        <f>VLOOKUP($A269,รหัสบัญชีตามหมวดบัญชี!$A$1:$D$1261,3,FALSE)</f>
        <v>#N/A</v>
      </c>
      <c r="H269" s="61" t="s">
        <v>4554</v>
      </c>
      <c r="I269" s="53">
        <v>51602205</v>
      </c>
      <c r="J269" s="54" t="s">
        <v>618</v>
      </c>
      <c r="K269" s="55">
        <v>2958465</v>
      </c>
      <c r="L269" s="55">
        <v>1</v>
      </c>
      <c r="M269" s="55">
        <v>41522</v>
      </c>
      <c r="N269" s="13" t="s">
        <v>617</v>
      </c>
      <c r="O269" s="13" t="s">
        <v>618</v>
      </c>
      <c r="P269" s="13" t="s">
        <v>61</v>
      </c>
      <c r="Q269" s="13" t="s">
        <v>7</v>
      </c>
      <c r="R269" s="13" t="s">
        <v>3</v>
      </c>
      <c r="S269" s="13" t="e">
        <f>VLOOKUP(I269,'ผังบัญชี 3000'!$E$1:$I$5986,5,0)</f>
        <v>#N/A</v>
      </c>
      <c r="T269" s="13" t="e">
        <f>VLOOKUP(I269,'ผังบัญชี 3000'!$E$1:$F$5986,2,0)</f>
        <v>#N/A</v>
      </c>
    </row>
    <row r="270" spans="1:20" x14ac:dyDescent="0.25">
      <c r="A270" s="87">
        <v>51602206</v>
      </c>
      <c r="B270" s="88" t="s">
        <v>620</v>
      </c>
      <c r="C270" s="89" t="s">
        <v>2</v>
      </c>
      <c r="D270" s="89" t="s">
        <v>76</v>
      </c>
      <c r="E270" s="85" t="s">
        <v>76</v>
      </c>
      <c r="F270" s="90" t="str">
        <f t="shared" si="6"/>
        <v>T</v>
      </c>
      <c r="G270" s="50" t="e">
        <f>VLOOKUP($A270,รหัสบัญชีตามหมวดบัญชี!$A$1:$D$1261,3,FALSE)</f>
        <v>#N/A</v>
      </c>
      <c r="H270" s="61" t="s">
        <v>4554</v>
      </c>
      <c r="I270" s="53">
        <v>51602206</v>
      </c>
      <c r="J270" s="54" t="s">
        <v>621</v>
      </c>
      <c r="K270" s="55">
        <v>2958465</v>
      </c>
      <c r="L270" s="55">
        <v>1</v>
      </c>
      <c r="M270" s="55">
        <v>41247</v>
      </c>
      <c r="N270" s="13" t="s">
        <v>620</v>
      </c>
      <c r="O270" s="13" t="s">
        <v>621</v>
      </c>
      <c r="P270" s="13" t="s">
        <v>61</v>
      </c>
      <c r="Q270" s="13" t="s">
        <v>7</v>
      </c>
      <c r="R270" s="13" t="s">
        <v>3</v>
      </c>
      <c r="S270" s="13" t="e">
        <f>VLOOKUP(I270,'ผังบัญชี 3000'!$E$1:$I$5986,5,0)</f>
        <v>#N/A</v>
      </c>
      <c r="T270" s="13" t="e">
        <f>VLOOKUP(I270,'ผังบัญชี 3000'!$E$1:$F$5986,2,0)</f>
        <v>#N/A</v>
      </c>
    </row>
    <row r="271" spans="1:20" x14ac:dyDescent="0.25">
      <c r="A271" s="87">
        <v>51602309</v>
      </c>
      <c r="B271" s="88" t="s">
        <v>656</v>
      </c>
      <c r="C271" s="89" t="s">
        <v>2</v>
      </c>
      <c r="D271" s="89" t="s">
        <v>76</v>
      </c>
      <c r="E271" s="85" t="s">
        <v>76</v>
      </c>
      <c r="F271" s="90" t="str">
        <f t="shared" si="6"/>
        <v>T</v>
      </c>
      <c r="G271" s="50" t="e">
        <f>VLOOKUP($A271,รหัสบัญชีตามหมวดบัญชี!$A$1:$D$1261,3,FALSE)</f>
        <v>#N/A</v>
      </c>
      <c r="H271" s="61" t="s">
        <v>4554</v>
      </c>
      <c r="I271" s="53">
        <v>51602309</v>
      </c>
      <c r="J271" s="54" t="s">
        <v>657</v>
      </c>
      <c r="K271" s="55">
        <v>2958465</v>
      </c>
      <c r="L271" s="55">
        <v>1</v>
      </c>
      <c r="M271" s="55">
        <v>42027</v>
      </c>
      <c r="N271" s="13" t="s">
        <v>656</v>
      </c>
      <c r="O271" s="13" t="s">
        <v>657</v>
      </c>
      <c r="P271" s="13" t="s">
        <v>61</v>
      </c>
      <c r="Q271" s="13" t="s">
        <v>7</v>
      </c>
      <c r="R271" s="13" t="s">
        <v>3</v>
      </c>
      <c r="S271" s="13" t="e">
        <f>VLOOKUP(I271,'ผังบัญชี 3000'!$E$1:$I$5986,5,0)</f>
        <v>#N/A</v>
      </c>
      <c r="T271" s="13" t="e">
        <f>VLOOKUP(I271,'ผังบัญชี 3000'!$E$1:$F$5986,2,0)</f>
        <v>#N/A</v>
      </c>
    </row>
    <row r="272" spans="1:20" x14ac:dyDescent="0.25">
      <c r="A272" s="87">
        <v>53602204</v>
      </c>
      <c r="B272" s="88" t="s">
        <v>1440</v>
      </c>
      <c r="C272" s="89" t="s">
        <v>2</v>
      </c>
      <c r="D272" s="89" t="s">
        <v>76</v>
      </c>
      <c r="E272" s="85" t="s">
        <v>76</v>
      </c>
      <c r="F272" s="45" t="str">
        <f t="shared" si="6"/>
        <v>T</v>
      </c>
      <c r="G272" s="50" t="e">
        <f>VLOOKUP($A272,รหัสบัญชีตามหมวดบัญชี!$A$1:$D$1261,3,FALSE)</f>
        <v>#N/A</v>
      </c>
      <c r="H272" s="61" t="s">
        <v>4554</v>
      </c>
      <c r="I272" s="53">
        <v>53602204</v>
      </c>
      <c r="J272" s="54" t="s">
        <v>1441</v>
      </c>
      <c r="K272" s="55">
        <v>2958465</v>
      </c>
      <c r="L272" s="55">
        <v>1</v>
      </c>
      <c r="M272" s="55">
        <v>40844</v>
      </c>
      <c r="N272" s="13" t="s">
        <v>1440</v>
      </c>
      <c r="O272" s="13" t="s">
        <v>1441</v>
      </c>
      <c r="P272" s="13" t="s">
        <v>6</v>
      </c>
      <c r="Q272" s="13" t="s">
        <v>7</v>
      </c>
      <c r="R272" s="13" t="s">
        <v>3</v>
      </c>
      <c r="S272" s="13" t="e">
        <f>VLOOKUP(I272,'ผังบัญชี 3000'!$E$1:$I$5986,5,0)</f>
        <v>#N/A</v>
      </c>
      <c r="T272" s="13" t="e">
        <f>VLOOKUP(I272,'ผังบัญชี 3000'!$E$1:$F$5986,2,0)</f>
        <v>#N/A</v>
      </c>
    </row>
    <row r="273" spans="1:20" x14ac:dyDescent="0.25">
      <c r="A273" s="87">
        <v>53602205</v>
      </c>
      <c r="B273" s="88" t="s">
        <v>1443</v>
      </c>
      <c r="C273" s="89" t="s">
        <v>2</v>
      </c>
      <c r="D273" s="89" t="s">
        <v>76</v>
      </c>
      <c r="E273" s="85" t="s">
        <v>76</v>
      </c>
      <c r="F273" s="45" t="str">
        <f t="shared" si="6"/>
        <v>T</v>
      </c>
      <c r="G273" s="50" t="e">
        <f>VLOOKUP($A273,รหัสบัญชีตามหมวดบัญชี!$A$1:$D$1261,3,FALSE)</f>
        <v>#N/A</v>
      </c>
      <c r="H273" s="61" t="s">
        <v>4554</v>
      </c>
      <c r="I273" s="53">
        <v>53602205</v>
      </c>
      <c r="J273" s="54" t="s">
        <v>1444</v>
      </c>
      <c r="K273" s="55">
        <v>2958465</v>
      </c>
      <c r="L273" s="55">
        <v>1</v>
      </c>
      <c r="M273" s="55">
        <v>41522</v>
      </c>
      <c r="N273" s="13" t="s">
        <v>1443</v>
      </c>
      <c r="O273" s="13" t="s">
        <v>1444</v>
      </c>
      <c r="P273" s="13" t="s">
        <v>61</v>
      </c>
      <c r="Q273" s="13" t="s">
        <v>7</v>
      </c>
      <c r="R273" s="13" t="s">
        <v>3</v>
      </c>
      <c r="S273" s="13" t="e">
        <f>VLOOKUP(I273,'ผังบัญชี 3000'!$E$1:$I$5986,5,0)</f>
        <v>#N/A</v>
      </c>
      <c r="T273" s="13" t="e">
        <f>VLOOKUP(I273,'ผังบัญชี 3000'!$E$1:$F$5986,2,0)</f>
        <v>#N/A</v>
      </c>
    </row>
    <row r="274" spans="1:20" x14ac:dyDescent="0.25">
      <c r="A274" s="87">
        <v>53602206</v>
      </c>
      <c r="B274" s="88" t="s">
        <v>1446</v>
      </c>
      <c r="C274" s="89" t="s">
        <v>2</v>
      </c>
      <c r="D274" s="89" t="s">
        <v>76</v>
      </c>
      <c r="E274" s="85" t="s">
        <v>76</v>
      </c>
      <c r="F274" s="45" t="str">
        <f t="shared" si="6"/>
        <v>T</v>
      </c>
      <c r="G274" s="50" t="e">
        <f>VLOOKUP($A274,รหัสบัญชีตามหมวดบัญชี!$A$1:$D$1261,3,FALSE)</f>
        <v>#N/A</v>
      </c>
      <c r="H274" s="61" t="s">
        <v>4554</v>
      </c>
      <c r="I274" s="53">
        <v>53602206</v>
      </c>
      <c r="J274" s="54" t="s">
        <v>1447</v>
      </c>
      <c r="K274" s="55">
        <v>2958465</v>
      </c>
      <c r="L274" s="55">
        <v>1</v>
      </c>
      <c r="M274" s="55">
        <v>41247</v>
      </c>
      <c r="N274" s="13" t="s">
        <v>1446</v>
      </c>
      <c r="O274" s="13" t="s">
        <v>1447</v>
      </c>
      <c r="P274" s="13" t="s">
        <v>61</v>
      </c>
      <c r="Q274" s="13" t="s">
        <v>7</v>
      </c>
      <c r="R274" s="13" t="s">
        <v>3</v>
      </c>
      <c r="S274" s="13" t="e">
        <f>VLOOKUP(I274,'ผังบัญชี 3000'!$E$1:$I$5986,5,0)</f>
        <v>#N/A</v>
      </c>
      <c r="T274" s="13" t="e">
        <f>VLOOKUP(I274,'ผังบัญชี 3000'!$E$1:$F$5986,2,0)</f>
        <v>#N/A</v>
      </c>
    </row>
    <row r="275" spans="1:20" x14ac:dyDescent="0.25">
      <c r="A275" s="87">
        <v>53602309</v>
      </c>
      <c r="B275" s="88" t="s">
        <v>1482</v>
      </c>
      <c r="C275" s="89" t="s">
        <v>2</v>
      </c>
      <c r="D275" s="89" t="s">
        <v>76</v>
      </c>
      <c r="E275" s="85" t="s">
        <v>76</v>
      </c>
      <c r="F275" s="45" t="str">
        <f t="shared" si="6"/>
        <v>T</v>
      </c>
      <c r="G275" s="50" t="e">
        <f>VLOOKUP($A275,รหัสบัญชีตามหมวดบัญชี!$A$1:$D$1261,3,FALSE)</f>
        <v>#N/A</v>
      </c>
      <c r="H275" s="61" t="s">
        <v>4554</v>
      </c>
      <c r="I275" s="53">
        <v>53602309</v>
      </c>
      <c r="J275" s="54" t="s">
        <v>1483</v>
      </c>
      <c r="K275" s="55">
        <v>2958465</v>
      </c>
      <c r="L275" s="55">
        <v>1</v>
      </c>
      <c r="M275" s="55">
        <v>42027</v>
      </c>
      <c r="N275" s="13" t="s">
        <v>1482</v>
      </c>
      <c r="O275" s="13" t="s">
        <v>1483</v>
      </c>
      <c r="P275" s="13" t="s">
        <v>61</v>
      </c>
      <c r="Q275" s="13" t="s">
        <v>7</v>
      </c>
      <c r="R275" s="13" t="s">
        <v>3</v>
      </c>
      <c r="S275" s="13" t="e">
        <f>VLOOKUP(I275,'ผังบัญชี 3000'!$E$1:$I$5986,5,0)</f>
        <v>#N/A</v>
      </c>
      <c r="T275" s="13" t="e">
        <f>VLOOKUP(I275,'ผังบัญชี 3000'!$E$1:$F$5986,2,0)</f>
        <v>#N/A</v>
      </c>
    </row>
    <row r="276" spans="1:20" x14ac:dyDescent="0.25">
      <c r="A276" s="87">
        <v>54602204</v>
      </c>
      <c r="B276" s="88" t="s">
        <v>2158</v>
      </c>
      <c r="C276" s="89" t="s">
        <v>2</v>
      </c>
      <c r="D276" s="89" t="s">
        <v>76</v>
      </c>
      <c r="E276" s="85" t="s">
        <v>76</v>
      </c>
      <c r="F276" s="45" t="str">
        <f t="shared" si="6"/>
        <v>T</v>
      </c>
      <c r="G276" s="50" t="e">
        <f>VLOOKUP($A276,รหัสบัญชีตามหมวดบัญชี!$A$1:$D$1261,3,FALSE)</f>
        <v>#N/A</v>
      </c>
      <c r="H276" s="61" t="s">
        <v>4554</v>
      </c>
      <c r="I276" s="53">
        <v>54602204</v>
      </c>
      <c r="J276" s="54" t="s">
        <v>2159</v>
      </c>
      <c r="K276" s="55">
        <v>2958465</v>
      </c>
      <c r="L276" s="55">
        <v>1</v>
      </c>
      <c r="M276" s="55">
        <v>40844</v>
      </c>
      <c r="N276" s="13" t="s">
        <v>2158</v>
      </c>
      <c r="O276" s="13" t="s">
        <v>2159</v>
      </c>
      <c r="P276" s="13" t="s">
        <v>6</v>
      </c>
      <c r="Q276" s="13" t="s">
        <v>7</v>
      </c>
      <c r="R276" s="13" t="s">
        <v>3</v>
      </c>
      <c r="S276" s="13" t="e">
        <f>VLOOKUP(I276,'ผังบัญชี 3000'!$E$1:$I$5986,5,0)</f>
        <v>#N/A</v>
      </c>
      <c r="T276" s="13" t="e">
        <f>VLOOKUP(I276,'ผังบัญชี 3000'!$E$1:$F$5986,2,0)</f>
        <v>#N/A</v>
      </c>
    </row>
    <row r="277" spans="1:20" x14ac:dyDescent="0.25">
      <c r="A277" s="87">
        <v>54602205</v>
      </c>
      <c r="B277" s="88" t="s">
        <v>2161</v>
      </c>
      <c r="C277" s="89" t="s">
        <v>2</v>
      </c>
      <c r="D277" s="89" t="s">
        <v>76</v>
      </c>
      <c r="E277" s="85" t="s">
        <v>76</v>
      </c>
      <c r="F277" s="45" t="str">
        <f t="shared" si="6"/>
        <v>T</v>
      </c>
      <c r="G277" s="50" t="e">
        <f>VLOOKUP($A277,รหัสบัญชีตามหมวดบัญชี!$A$1:$D$1261,3,FALSE)</f>
        <v>#N/A</v>
      </c>
      <c r="H277" s="61" t="s">
        <v>4554</v>
      </c>
      <c r="I277" s="53">
        <v>54602205</v>
      </c>
      <c r="J277" s="54" t="s">
        <v>2162</v>
      </c>
      <c r="K277" s="55">
        <v>2958465</v>
      </c>
      <c r="L277" s="55">
        <v>1</v>
      </c>
      <c r="M277" s="55">
        <v>40844</v>
      </c>
      <c r="N277" s="13" t="s">
        <v>2161</v>
      </c>
      <c r="O277" s="13" t="s">
        <v>2162</v>
      </c>
      <c r="P277" s="13" t="s">
        <v>6</v>
      </c>
      <c r="Q277" s="13" t="s">
        <v>7</v>
      </c>
      <c r="R277" s="13" t="s">
        <v>3</v>
      </c>
      <c r="S277" s="13" t="e">
        <f>VLOOKUP(I277,'ผังบัญชี 3000'!$E$1:$I$5986,5,0)</f>
        <v>#N/A</v>
      </c>
      <c r="T277" s="13" t="e">
        <f>VLOOKUP(I277,'ผังบัญชี 3000'!$E$1:$F$5986,2,0)</f>
        <v>#N/A</v>
      </c>
    </row>
    <row r="278" spans="1:20" x14ac:dyDescent="0.25">
      <c r="A278" s="87">
        <v>54602206</v>
      </c>
      <c r="B278" s="88" t="s">
        <v>2164</v>
      </c>
      <c r="C278" s="89" t="s">
        <v>2</v>
      </c>
      <c r="D278" s="89" t="s">
        <v>76</v>
      </c>
      <c r="E278" s="85" t="s">
        <v>76</v>
      </c>
      <c r="F278" s="45" t="str">
        <f t="shared" si="6"/>
        <v>T</v>
      </c>
      <c r="G278" s="50" t="e">
        <f>VLOOKUP($A278,รหัสบัญชีตามหมวดบัญชี!$A$1:$D$1261,3,FALSE)</f>
        <v>#N/A</v>
      </c>
      <c r="H278" s="61" t="s">
        <v>4554</v>
      </c>
      <c r="I278" s="53">
        <v>54602206</v>
      </c>
      <c r="J278" s="54" t="s">
        <v>2165</v>
      </c>
      <c r="K278" s="55">
        <v>2958465</v>
      </c>
      <c r="L278" s="55">
        <v>1</v>
      </c>
      <c r="M278" s="55">
        <v>41247</v>
      </c>
      <c r="N278" s="13" t="s">
        <v>2164</v>
      </c>
      <c r="O278" s="13" t="s">
        <v>2165</v>
      </c>
      <c r="P278" s="13" t="s">
        <v>61</v>
      </c>
      <c r="Q278" s="13" t="s">
        <v>7</v>
      </c>
      <c r="R278" s="13" t="s">
        <v>3</v>
      </c>
      <c r="S278" s="13" t="e">
        <f>VLOOKUP(I278,'ผังบัญชี 3000'!$E$1:$I$5986,5,0)</f>
        <v>#N/A</v>
      </c>
      <c r="T278" s="13" t="e">
        <f>VLOOKUP(I278,'ผังบัญชี 3000'!$E$1:$F$5986,2,0)</f>
        <v>#N/A</v>
      </c>
    </row>
    <row r="279" spans="1:20" x14ac:dyDescent="0.25">
      <c r="A279" s="12">
        <v>51132120</v>
      </c>
      <c r="B279" s="13" t="s">
        <v>379</v>
      </c>
      <c r="C279" s="50" t="s">
        <v>2</v>
      </c>
      <c r="D279" s="50" t="s">
        <v>76</v>
      </c>
      <c r="E279" s="51" t="s">
        <v>76</v>
      </c>
      <c r="F279" s="45" t="str">
        <f t="shared" si="5"/>
        <v>T</v>
      </c>
      <c r="G279" s="50" t="str">
        <f>VLOOKUP($A279,รหัสบัญชีตามหมวดบัญชี!$A$1:$D$1261,3,FALSE)</f>
        <v>C03</v>
      </c>
      <c r="H279" s="52" t="str">
        <f>VLOOKUP($A279,รหัสบัญชีตามหมวดบัญชี!$A$1:$D$1261,4,FALSE)</f>
        <v>ค่าใช้จ่ายพัฒนาและฝึกอบรมบุคลากร</v>
      </c>
      <c r="I279" s="53">
        <v>51132120</v>
      </c>
      <c r="J279" s="54" t="s">
        <v>3092</v>
      </c>
      <c r="K279" s="55">
        <v>2958465</v>
      </c>
      <c r="L279" s="55">
        <v>1</v>
      </c>
      <c r="M279" s="55">
        <v>44726</v>
      </c>
      <c r="N279" s="13" t="s">
        <v>379</v>
      </c>
      <c r="O279" s="13" t="s">
        <v>380</v>
      </c>
      <c r="P279" s="13" t="s">
        <v>229</v>
      </c>
      <c r="Q279" s="13" t="s">
        <v>7</v>
      </c>
      <c r="R279" s="13" t="s">
        <v>3</v>
      </c>
      <c r="S279" s="13">
        <f>VLOOKUP(I279,'ผังบัญชี 3000'!$E$1:$I$5986,5,0)</f>
        <v>50111510</v>
      </c>
      <c r="T279" s="13" t="str">
        <f>VLOOKUP(I279,'ผังบัญชี 3000'!$E$1:$F$5986,2,0)</f>
        <v>ต-ค่าใช้จ่ายพัฒนาและฝึกอบรมบุคลากร-ในประเทศ-ดาวเทียม</v>
      </c>
    </row>
    <row r="280" spans="1:20" x14ac:dyDescent="0.25">
      <c r="A280" s="12">
        <v>51132121</v>
      </c>
      <c r="B280" s="13" t="s">
        <v>382</v>
      </c>
      <c r="C280" s="50" t="s">
        <v>2</v>
      </c>
      <c r="D280" s="50" t="s">
        <v>76</v>
      </c>
      <c r="E280" s="51" t="s">
        <v>76</v>
      </c>
      <c r="F280" s="45" t="str">
        <f t="shared" si="5"/>
        <v>T</v>
      </c>
      <c r="G280" s="50" t="str">
        <f>VLOOKUP($A280,รหัสบัญชีตามหมวดบัญชี!$A$1:$D$1261,3,FALSE)</f>
        <v>C03</v>
      </c>
      <c r="H280" s="52" t="str">
        <f>VLOOKUP($A280,รหัสบัญชีตามหมวดบัญชี!$A$1:$D$1261,4,FALSE)</f>
        <v>ค่าใช้จ่ายพัฒนาและฝึกอบรมบุคลากร</v>
      </c>
      <c r="I280" s="53">
        <v>51132121</v>
      </c>
      <c r="J280" s="54" t="s">
        <v>3094</v>
      </c>
      <c r="K280" s="55">
        <v>2958465</v>
      </c>
      <c r="L280" s="55">
        <v>1</v>
      </c>
      <c r="M280" s="55">
        <v>44726</v>
      </c>
      <c r="N280" s="13" t="s">
        <v>382</v>
      </c>
      <c r="O280" s="13" t="s">
        <v>383</v>
      </c>
      <c r="P280" s="13" t="s">
        <v>229</v>
      </c>
      <c r="Q280" s="13" t="s">
        <v>7</v>
      </c>
      <c r="R280" s="13" t="s">
        <v>3</v>
      </c>
      <c r="S280" s="13">
        <f>VLOOKUP(I280,'ผังบัญชี 3000'!$E$1:$I$5986,5,0)</f>
        <v>50111511</v>
      </c>
      <c r="T280" s="13" t="str">
        <f>VLOOKUP(I280,'ผังบัญชี 3000'!$E$1:$F$5986,2,0)</f>
        <v>ต-ค่าใช้จ่ายพัฒนาและฝึกอบรมบุคลากร-ต่างประเทศ-ดาวเทียม</v>
      </c>
    </row>
    <row r="281" spans="1:20" x14ac:dyDescent="0.25">
      <c r="A281" s="12">
        <v>51603101</v>
      </c>
      <c r="B281" s="13" t="s">
        <v>744</v>
      </c>
      <c r="C281" s="50" t="s">
        <v>2</v>
      </c>
      <c r="D281" s="50" t="s">
        <v>76</v>
      </c>
      <c r="E281" s="51" t="s">
        <v>76</v>
      </c>
      <c r="F281" s="45" t="str">
        <f t="shared" si="5"/>
        <v>T</v>
      </c>
      <c r="G281" s="50" t="str">
        <f>VLOOKUP($A281,รหัสบัญชีตามหมวดบัญชี!$A$1:$D$1261,3,FALSE)</f>
        <v>C03</v>
      </c>
      <c r="H281" s="52" t="str">
        <f>VLOOKUP($A281,รหัสบัญชีตามหมวดบัญชี!$A$1:$D$1261,4,FALSE)</f>
        <v>ค่าใช้จ่ายพัฒนาและฝึกอบรมบุคลากร</v>
      </c>
      <c r="I281" s="53">
        <v>51603101</v>
      </c>
      <c r="J281" s="54" t="s">
        <v>3220</v>
      </c>
      <c r="K281" s="55">
        <v>2958465</v>
      </c>
      <c r="L281" s="55">
        <v>1</v>
      </c>
      <c r="M281" s="55">
        <v>40844</v>
      </c>
      <c r="N281" s="13" t="s">
        <v>744</v>
      </c>
      <c r="O281" s="13" t="s">
        <v>745</v>
      </c>
      <c r="P281" s="13" t="s">
        <v>6</v>
      </c>
      <c r="Q281" s="13" t="s">
        <v>7</v>
      </c>
      <c r="R281" s="13" t="s">
        <v>3</v>
      </c>
      <c r="S281" s="13">
        <f>VLOOKUP(I281,'ผังบัญชี 3000'!$E$1:$I$5986,5,0)</f>
        <v>50113301</v>
      </c>
      <c r="T281" s="13" t="str">
        <f>VLOOKUP(I281,'ผังบัญชี 3000'!$E$1:$F$5986,2,0)</f>
        <v>ต-ค่าใช้จ่ายพัฒนาและฝึกอบรมบุคลากร-ในประเทศ</v>
      </c>
    </row>
    <row r="282" spans="1:20" x14ac:dyDescent="0.25">
      <c r="A282" s="12">
        <v>51603102</v>
      </c>
      <c r="B282" s="13" t="s">
        <v>747</v>
      </c>
      <c r="C282" s="50" t="s">
        <v>2</v>
      </c>
      <c r="D282" s="50" t="s">
        <v>76</v>
      </c>
      <c r="E282" s="51" t="s">
        <v>76</v>
      </c>
      <c r="F282" s="45" t="str">
        <f t="shared" si="5"/>
        <v>T</v>
      </c>
      <c r="G282" s="50" t="str">
        <f>VLOOKUP($A282,รหัสบัญชีตามหมวดบัญชี!$A$1:$D$1261,3,FALSE)</f>
        <v>C03</v>
      </c>
      <c r="H282" s="52" t="str">
        <f>VLOOKUP($A282,รหัสบัญชีตามหมวดบัญชี!$A$1:$D$1261,4,FALSE)</f>
        <v>ค่าใช้จ่ายพัฒนาและฝึกอบรมบุคลากร</v>
      </c>
      <c r="I282" s="53">
        <v>51603102</v>
      </c>
      <c r="J282" s="54" t="s">
        <v>3222</v>
      </c>
      <c r="K282" s="55">
        <v>2958465</v>
      </c>
      <c r="L282" s="55">
        <v>1</v>
      </c>
      <c r="M282" s="55">
        <v>40844</v>
      </c>
      <c r="N282" s="13" t="s">
        <v>747</v>
      </c>
      <c r="O282" s="13" t="s">
        <v>748</v>
      </c>
      <c r="P282" s="13" t="s">
        <v>6</v>
      </c>
      <c r="Q282" s="13" t="s">
        <v>7</v>
      </c>
      <c r="R282" s="13" t="s">
        <v>3</v>
      </c>
      <c r="S282" s="13">
        <f>VLOOKUP(I282,'ผังบัญชี 3000'!$E$1:$I$5986,5,0)</f>
        <v>50113302</v>
      </c>
      <c r="T282" s="13" t="str">
        <f>VLOOKUP(I282,'ผังบัญชี 3000'!$E$1:$F$5986,2,0)</f>
        <v>ต-ค่าใช้จ่ายพัฒนาและฝึกอบรมบุคลากร-ต่างประเทศ</v>
      </c>
    </row>
    <row r="283" spans="1:20" x14ac:dyDescent="0.25">
      <c r="A283" s="12">
        <v>51603103</v>
      </c>
      <c r="B283" s="13" t="s">
        <v>750</v>
      </c>
      <c r="C283" s="50" t="s">
        <v>2</v>
      </c>
      <c r="D283" s="50" t="s">
        <v>76</v>
      </c>
      <c r="E283" s="51" t="s">
        <v>76</v>
      </c>
      <c r="F283" s="45" t="str">
        <f t="shared" si="5"/>
        <v>T</v>
      </c>
      <c r="G283" s="50" t="str">
        <f>VLOOKUP($A283,รหัสบัญชีตามหมวดบัญชี!$A$1:$D$1261,3,FALSE)</f>
        <v>C03</v>
      </c>
      <c r="H283" s="52" t="str">
        <f>VLOOKUP($A283,รหัสบัญชีตามหมวดบัญชี!$A$1:$D$1261,4,FALSE)</f>
        <v>ค่าใช้จ่ายพัฒนาและฝึกอบรมบุคลากร</v>
      </c>
      <c r="I283" s="53">
        <v>51603103</v>
      </c>
      <c r="J283" s="54" t="s">
        <v>3224</v>
      </c>
      <c r="K283" s="55">
        <v>2958465</v>
      </c>
      <c r="L283" s="55">
        <v>1</v>
      </c>
      <c r="M283" s="55">
        <v>40844</v>
      </c>
      <c r="N283" s="13" t="s">
        <v>750</v>
      </c>
      <c r="O283" s="13" t="s">
        <v>751</v>
      </c>
      <c r="P283" s="13" t="s">
        <v>6</v>
      </c>
      <c r="Q283" s="13" t="s">
        <v>7</v>
      </c>
      <c r="R283" s="13" t="s">
        <v>3</v>
      </c>
      <c r="S283" s="13">
        <f>VLOOKUP(I283,'ผังบัญชี 3000'!$E$1:$I$5986,5,0)</f>
        <v>50113303</v>
      </c>
      <c r="T283" s="13" t="str">
        <f>VLOOKUP(I283,'ผังบัญชี 3000'!$E$1:$F$5986,2,0)</f>
        <v>ต-ค่าใช้จ่ายพัฒนาและฝึกอบรมตามหลักเกณฑ์กฎหมายภาษี-ภายนอกองค์กร</v>
      </c>
    </row>
    <row r="284" spans="1:20" x14ac:dyDescent="0.25">
      <c r="A284" s="12">
        <v>51603105</v>
      </c>
      <c r="B284" s="13" t="s">
        <v>756</v>
      </c>
      <c r="C284" s="50" t="s">
        <v>2</v>
      </c>
      <c r="D284" s="50" t="s">
        <v>76</v>
      </c>
      <c r="E284" s="51" t="s">
        <v>76</v>
      </c>
      <c r="F284" s="45" t="str">
        <f t="shared" si="5"/>
        <v>T</v>
      </c>
      <c r="G284" s="50" t="str">
        <f>VLOOKUP($A284,รหัสบัญชีตามหมวดบัญชี!$A$1:$D$1261,3,FALSE)</f>
        <v>C03</v>
      </c>
      <c r="H284" s="52" t="str">
        <f>VLOOKUP($A284,รหัสบัญชีตามหมวดบัญชี!$A$1:$D$1261,4,FALSE)</f>
        <v>ค่าใช้จ่ายพัฒนาและฝึกอบรมบุคลากร</v>
      </c>
      <c r="I284" s="53">
        <v>51603105</v>
      </c>
      <c r="J284" s="54" t="s">
        <v>3226</v>
      </c>
      <c r="K284" s="55">
        <v>2958465</v>
      </c>
      <c r="L284" s="55">
        <v>1</v>
      </c>
      <c r="M284" s="55">
        <v>40844</v>
      </c>
      <c r="N284" s="13" t="s">
        <v>756</v>
      </c>
      <c r="O284" s="13" t="s">
        <v>757</v>
      </c>
      <c r="P284" s="13" t="s">
        <v>6</v>
      </c>
      <c r="Q284" s="13" t="s">
        <v>7</v>
      </c>
      <c r="R284" s="13" t="s">
        <v>3</v>
      </c>
      <c r="S284" s="13">
        <f>VLOOKUP(I284,'ผังบัญชี 3000'!$E$1:$I$5986,5,0)</f>
        <v>50113305</v>
      </c>
      <c r="T284" s="13" t="str">
        <f>VLOOKUP(I284,'ผังบัญชี 3000'!$E$1:$F$5986,2,0)</f>
        <v>ต-ค่าใช้จ่ายนักเรียนทุน-ในประเทศ (สถาบันการศึกษาเรียกเก็บ)</v>
      </c>
    </row>
    <row r="285" spans="1:20" x14ac:dyDescent="0.25">
      <c r="A285" s="12">
        <v>51603106</v>
      </c>
      <c r="B285" s="13" t="s">
        <v>759</v>
      </c>
      <c r="C285" s="50" t="s">
        <v>2</v>
      </c>
      <c r="D285" s="50" t="s">
        <v>76</v>
      </c>
      <c r="E285" s="51" t="s">
        <v>76</v>
      </c>
      <c r="F285" s="45" t="str">
        <f t="shared" si="5"/>
        <v>T</v>
      </c>
      <c r="G285" s="50" t="str">
        <f>VLOOKUP($A285,รหัสบัญชีตามหมวดบัญชี!$A$1:$D$1261,3,FALSE)</f>
        <v>C03</v>
      </c>
      <c r="H285" s="52" t="str">
        <f>VLOOKUP($A285,รหัสบัญชีตามหมวดบัญชี!$A$1:$D$1261,4,FALSE)</f>
        <v>ค่าใช้จ่ายพัฒนาและฝึกอบรมบุคลากร</v>
      </c>
      <c r="I285" s="53">
        <v>51603106</v>
      </c>
      <c r="J285" s="54" t="s">
        <v>760</v>
      </c>
      <c r="K285" s="55">
        <v>2958465</v>
      </c>
      <c r="L285" s="55">
        <v>1</v>
      </c>
      <c r="M285" s="55">
        <v>40844</v>
      </c>
      <c r="N285" s="13" t="s">
        <v>759</v>
      </c>
      <c r="O285" s="13" t="s">
        <v>760</v>
      </c>
      <c r="P285" s="13" t="s">
        <v>6</v>
      </c>
      <c r="Q285" s="13" t="s">
        <v>7</v>
      </c>
      <c r="R285" s="13" t="s">
        <v>3</v>
      </c>
      <c r="S285" s="13">
        <f>VLOOKUP(I285,'ผังบัญชี 3000'!$E$1:$I$5986,5,0)</f>
        <v>50113306</v>
      </c>
      <c r="T285" s="13" t="str">
        <f>VLOOKUP(I285,'ผังบัญชี 3000'!$E$1:$F$5986,2,0)</f>
        <v>ต-ค่าใช้จ่ายนักเรียนทุน-ต่างประเทศ</v>
      </c>
    </row>
    <row r="286" spans="1:20" x14ac:dyDescent="0.25">
      <c r="A286" s="12">
        <v>51603107</v>
      </c>
      <c r="B286" s="13" t="s">
        <v>762</v>
      </c>
      <c r="C286" s="50" t="s">
        <v>2</v>
      </c>
      <c r="D286" s="50" t="s">
        <v>76</v>
      </c>
      <c r="E286" s="51" t="s">
        <v>76</v>
      </c>
      <c r="F286" s="45" t="str">
        <f t="shared" si="5"/>
        <v>T</v>
      </c>
      <c r="G286" s="50" t="str">
        <f>VLOOKUP($A286,รหัสบัญชีตามหมวดบัญชี!$A$1:$D$1261,3,FALSE)</f>
        <v>C03</v>
      </c>
      <c r="H286" s="52" t="str">
        <f>VLOOKUP($A286,รหัสบัญชีตามหมวดบัญชี!$A$1:$D$1261,4,FALSE)</f>
        <v>ค่าใช้จ่ายพัฒนาและฝึกอบรมบุคลากร</v>
      </c>
      <c r="I286" s="53">
        <v>51603107</v>
      </c>
      <c r="J286" s="54" t="s">
        <v>763</v>
      </c>
      <c r="K286" s="55">
        <v>2958465</v>
      </c>
      <c r="L286" s="55">
        <v>1</v>
      </c>
      <c r="M286" s="55">
        <v>40844</v>
      </c>
      <c r="N286" s="13" t="s">
        <v>762</v>
      </c>
      <c r="O286" s="13" t="s">
        <v>763</v>
      </c>
      <c r="P286" s="13" t="s">
        <v>6</v>
      </c>
      <c r="Q286" s="13" t="s">
        <v>7</v>
      </c>
      <c r="R286" s="13" t="s">
        <v>3</v>
      </c>
      <c r="S286" s="13">
        <f>VLOOKUP(I286,'ผังบัญชี 3000'!$E$1:$I$5986,5,0)</f>
        <v>50113307</v>
      </c>
      <c r="T286" s="13" t="str">
        <f>VLOOKUP(I286,'ผังบัญชี 3000'!$E$1:$F$5986,2,0)</f>
        <v>ต-ค่าใช้จ่ายนักเรียนทุน-ในประเทศ(อื่นๆ)</v>
      </c>
    </row>
    <row r="287" spans="1:20" x14ac:dyDescent="0.25">
      <c r="A287" s="12">
        <v>51603108</v>
      </c>
      <c r="B287" s="13" t="s">
        <v>765</v>
      </c>
      <c r="C287" s="50" t="s">
        <v>2</v>
      </c>
      <c r="D287" s="50" t="s">
        <v>76</v>
      </c>
      <c r="E287" s="51" t="s">
        <v>76</v>
      </c>
      <c r="F287" s="45" t="str">
        <f t="shared" si="5"/>
        <v>T</v>
      </c>
      <c r="G287" s="50" t="str">
        <f>VLOOKUP($A287,รหัสบัญชีตามหมวดบัญชี!$A$1:$D$1261,3,FALSE)</f>
        <v>C03</v>
      </c>
      <c r="H287" s="52" t="str">
        <f>VLOOKUP($A287,รหัสบัญชีตามหมวดบัญชี!$A$1:$D$1261,4,FALSE)</f>
        <v>ค่าใช้จ่ายพัฒนาและฝึกอบรมบุคลากร</v>
      </c>
      <c r="I287" s="53">
        <v>51603108</v>
      </c>
      <c r="J287" s="54" t="s">
        <v>3230</v>
      </c>
      <c r="K287" s="55">
        <v>2958465</v>
      </c>
      <c r="L287" s="55">
        <v>1</v>
      </c>
      <c r="M287" s="55">
        <v>40918</v>
      </c>
      <c r="N287" s="13" t="s">
        <v>765</v>
      </c>
      <c r="O287" s="13" t="s">
        <v>380</v>
      </c>
      <c r="P287" s="13" t="s">
        <v>6</v>
      </c>
      <c r="Q287" s="13" t="s">
        <v>7</v>
      </c>
      <c r="R287" s="13" t="s">
        <v>3</v>
      </c>
      <c r="S287" s="13">
        <f>VLOOKUP(I287,'ผังบัญชี 3000'!$E$1:$I$5986,5,0)</f>
        <v>50113308</v>
      </c>
      <c r="T287" s="13" t="str">
        <f>VLOOKUP(I287,'ผังบัญชี 3000'!$E$1:$F$5986,2,0)</f>
        <v>ต-ค่าใช้จ่ายพัฒนาและฝึกอบรมบุคลากร-ในประเทศ-เดินทาง</v>
      </c>
    </row>
    <row r="288" spans="1:20" x14ac:dyDescent="0.25">
      <c r="A288" s="12">
        <v>53132120</v>
      </c>
      <c r="B288" s="13" t="s">
        <v>1218</v>
      </c>
      <c r="C288" s="50" t="s">
        <v>2</v>
      </c>
      <c r="D288" s="50" t="s">
        <v>76</v>
      </c>
      <c r="E288" s="51" t="s">
        <v>76</v>
      </c>
      <c r="F288" s="45" t="str">
        <f t="shared" si="5"/>
        <v>T</v>
      </c>
      <c r="G288" s="50" t="str">
        <f>VLOOKUP($A288,รหัสบัญชีตามหมวดบัญชี!$A$1:$D$1261,3,FALSE)</f>
        <v>C03</v>
      </c>
      <c r="H288" s="52" t="str">
        <f>VLOOKUP($A288,รหัสบัญชีตามหมวดบัญชี!$A$1:$D$1261,4,FALSE)</f>
        <v>ค่าใช้จ่ายพัฒนาและฝึกอบรมบุคลากร</v>
      </c>
      <c r="I288" s="53">
        <v>53132120</v>
      </c>
      <c r="J288" s="54" t="s">
        <v>3420</v>
      </c>
      <c r="K288" s="55">
        <v>2958465</v>
      </c>
      <c r="L288" s="55">
        <v>1</v>
      </c>
      <c r="M288" s="55">
        <v>44726</v>
      </c>
      <c r="N288" s="13" t="s">
        <v>1218</v>
      </c>
      <c r="O288" s="13" t="s">
        <v>1219</v>
      </c>
      <c r="P288" s="13" t="s">
        <v>229</v>
      </c>
      <c r="Q288" s="13" t="s">
        <v>7</v>
      </c>
      <c r="R288" s="13" t="s">
        <v>3</v>
      </c>
      <c r="S288" s="13">
        <f>VLOOKUP(I288,'ผังบัญชี 3000'!$E$1:$I$5986,5,0)</f>
        <v>50219110</v>
      </c>
      <c r="T288" s="13" t="str">
        <f>VLOOKUP(I288,'ผังบัญชี 3000'!$E$1:$F$5986,2,0)</f>
        <v>ข-ค่าใช้จ่ายพัฒนาและฝึกอบรมบุคลากร-ในประเทศ-ดาวเทียม</v>
      </c>
    </row>
    <row r="289" spans="1:20" x14ac:dyDescent="0.25">
      <c r="A289" s="12">
        <v>53132121</v>
      </c>
      <c r="B289" s="13" t="s">
        <v>1221</v>
      </c>
      <c r="C289" s="50" t="s">
        <v>2</v>
      </c>
      <c r="D289" s="50" t="s">
        <v>76</v>
      </c>
      <c r="E289" s="51" t="s">
        <v>76</v>
      </c>
      <c r="F289" s="45" t="str">
        <f t="shared" si="5"/>
        <v>T</v>
      </c>
      <c r="G289" s="50" t="str">
        <f>VLOOKUP($A289,รหัสบัญชีตามหมวดบัญชี!$A$1:$D$1261,3,FALSE)</f>
        <v>C03</v>
      </c>
      <c r="H289" s="52" t="str">
        <f>VLOOKUP($A289,รหัสบัญชีตามหมวดบัญชี!$A$1:$D$1261,4,FALSE)</f>
        <v>ค่าใช้จ่ายพัฒนาและฝึกอบรมบุคลากร</v>
      </c>
      <c r="I289" s="53">
        <v>53132121</v>
      </c>
      <c r="J289" s="54" t="s">
        <v>3421</v>
      </c>
      <c r="K289" s="55">
        <v>2958465</v>
      </c>
      <c r="L289" s="55">
        <v>1</v>
      </c>
      <c r="M289" s="55">
        <v>44726</v>
      </c>
      <c r="N289" s="13" t="s">
        <v>1221</v>
      </c>
      <c r="O289" s="13" t="s">
        <v>1222</v>
      </c>
      <c r="P289" s="13" t="s">
        <v>229</v>
      </c>
      <c r="Q289" s="13" t="s">
        <v>7</v>
      </c>
      <c r="R289" s="13" t="s">
        <v>3</v>
      </c>
      <c r="S289" s="13">
        <f>VLOOKUP(I289,'ผังบัญชี 3000'!$E$1:$I$5986,5,0)</f>
        <v>50219111</v>
      </c>
      <c r="T289" s="13" t="str">
        <f>VLOOKUP(I289,'ผังบัญชี 3000'!$E$1:$F$5986,2,0)</f>
        <v>ข-ค่าใช้จ่ายพัฒนาและฝึกอบรมบุคลากร-ต่างประเทศ-ดาวเทียม</v>
      </c>
    </row>
    <row r="290" spans="1:20" x14ac:dyDescent="0.25">
      <c r="A290" s="12">
        <v>53603101</v>
      </c>
      <c r="B290" s="13" t="s">
        <v>1570</v>
      </c>
      <c r="C290" s="50" t="s">
        <v>2</v>
      </c>
      <c r="D290" s="50" t="s">
        <v>76</v>
      </c>
      <c r="E290" s="51" t="s">
        <v>76</v>
      </c>
      <c r="F290" s="45" t="str">
        <f t="shared" si="5"/>
        <v>T</v>
      </c>
      <c r="G290" s="50" t="str">
        <f>VLOOKUP($A290,รหัสบัญชีตามหมวดบัญชี!$A$1:$D$1261,3,FALSE)</f>
        <v>C03</v>
      </c>
      <c r="H290" s="52" t="str">
        <f>VLOOKUP($A290,รหัสบัญชีตามหมวดบัญชี!$A$1:$D$1261,4,FALSE)</f>
        <v>ค่าใช้จ่ายพัฒนาและฝึกอบรมบุคลากร</v>
      </c>
      <c r="I290" s="53">
        <v>53603101</v>
      </c>
      <c r="J290" s="54" t="s">
        <v>3458</v>
      </c>
      <c r="K290" s="55">
        <v>2958465</v>
      </c>
      <c r="L290" s="55">
        <v>1</v>
      </c>
      <c r="M290" s="55">
        <v>40844</v>
      </c>
      <c r="N290" s="13" t="s">
        <v>1570</v>
      </c>
      <c r="O290" s="13" t="s">
        <v>1571</v>
      </c>
      <c r="P290" s="13" t="s">
        <v>6</v>
      </c>
      <c r="Q290" s="13" t="s">
        <v>7</v>
      </c>
      <c r="R290" s="13" t="s">
        <v>3</v>
      </c>
      <c r="S290" s="13">
        <f>VLOOKUP(I290,'ผังบัญชี 3000'!$E$1:$I$5986,5,0)</f>
        <v>50211301</v>
      </c>
      <c r="T290" s="13" t="str">
        <f>VLOOKUP(I290,'ผังบัญชี 3000'!$E$1:$F$5986,2,0)</f>
        <v>ข-ค่าใช้จ่ายพัฒนาและฝึกอบรมบุคลากร-ในประเทศ</v>
      </c>
    </row>
    <row r="291" spans="1:20" x14ac:dyDescent="0.25">
      <c r="A291" s="12">
        <v>53603102</v>
      </c>
      <c r="B291" s="13" t="s">
        <v>1573</v>
      </c>
      <c r="C291" s="50" t="s">
        <v>2</v>
      </c>
      <c r="D291" s="50" t="s">
        <v>76</v>
      </c>
      <c r="E291" s="51" t="s">
        <v>76</v>
      </c>
      <c r="F291" s="45" t="str">
        <f t="shared" si="5"/>
        <v>T</v>
      </c>
      <c r="G291" s="50" t="str">
        <f>VLOOKUP($A291,รหัสบัญชีตามหมวดบัญชี!$A$1:$D$1261,3,FALSE)</f>
        <v>C03</v>
      </c>
      <c r="H291" s="52" t="str">
        <f>VLOOKUP($A291,รหัสบัญชีตามหมวดบัญชี!$A$1:$D$1261,4,FALSE)</f>
        <v>ค่าใช้จ่ายพัฒนาและฝึกอบรมบุคลากร</v>
      </c>
      <c r="I291" s="53">
        <v>53603102</v>
      </c>
      <c r="J291" s="54" t="s">
        <v>3459</v>
      </c>
      <c r="K291" s="55">
        <v>2958465</v>
      </c>
      <c r="L291" s="55">
        <v>1</v>
      </c>
      <c r="M291" s="55">
        <v>40844</v>
      </c>
      <c r="N291" s="13" t="s">
        <v>1573</v>
      </c>
      <c r="O291" s="13" t="s">
        <v>1574</v>
      </c>
      <c r="P291" s="13" t="s">
        <v>6</v>
      </c>
      <c r="Q291" s="13" t="s">
        <v>7</v>
      </c>
      <c r="R291" s="13" t="s">
        <v>3</v>
      </c>
      <c r="S291" s="13">
        <f>VLOOKUP(I291,'ผังบัญชี 3000'!$E$1:$I$5986,5,0)</f>
        <v>50211302</v>
      </c>
      <c r="T291" s="13" t="str">
        <f>VLOOKUP(I291,'ผังบัญชี 3000'!$E$1:$F$5986,2,0)</f>
        <v>ข-ค่าใช้จ่ายพัฒนาและฝึกอบรมบุคลากร-ต่างประเทศ</v>
      </c>
    </row>
    <row r="292" spans="1:20" x14ac:dyDescent="0.25">
      <c r="A292" s="12">
        <v>53603103</v>
      </c>
      <c r="B292" s="13" t="s">
        <v>1576</v>
      </c>
      <c r="C292" s="50" t="s">
        <v>2</v>
      </c>
      <c r="D292" s="50" t="s">
        <v>76</v>
      </c>
      <c r="E292" s="51" t="s">
        <v>76</v>
      </c>
      <c r="F292" s="45" t="str">
        <f t="shared" si="5"/>
        <v>T</v>
      </c>
      <c r="G292" s="50" t="str">
        <f>VLOOKUP($A292,รหัสบัญชีตามหมวดบัญชี!$A$1:$D$1261,3,FALSE)</f>
        <v>C03</v>
      </c>
      <c r="H292" s="52" t="str">
        <f>VLOOKUP($A292,รหัสบัญชีตามหมวดบัญชี!$A$1:$D$1261,4,FALSE)</f>
        <v>ค่าใช้จ่ายพัฒนาและฝึกอบรมบุคลากร</v>
      </c>
      <c r="I292" s="53">
        <v>53603103</v>
      </c>
      <c r="J292" s="54" t="s">
        <v>3460</v>
      </c>
      <c r="K292" s="55">
        <v>2958465</v>
      </c>
      <c r="L292" s="55">
        <v>1</v>
      </c>
      <c r="M292" s="55">
        <v>40844</v>
      </c>
      <c r="N292" s="13" t="s">
        <v>1576</v>
      </c>
      <c r="O292" s="13" t="s">
        <v>1577</v>
      </c>
      <c r="P292" s="13" t="s">
        <v>6</v>
      </c>
      <c r="Q292" s="13" t="s">
        <v>7</v>
      </c>
      <c r="R292" s="13" t="s">
        <v>3</v>
      </c>
      <c r="S292" s="13">
        <f>VLOOKUP(I292,'ผังบัญชี 3000'!$E$1:$I$5986,5,0)</f>
        <v>50211303</v>
      </c>
      <c r="T292" s="13" t="str">
        <f>VLOOKUP(I292,'ผังบัญชี 3000'!$E$1:$F$5986,2,0)</f>
        <v>ข-ค่าใช้จ่ายพัฒนาและฝึกอบรมตามหลักเกณฑ์กฎหมายภาษี-ภายนอกองค์กร</v>
      </c>
    </row>
    <row r="293" spans="1:20" x14ac:dyDescent="0.25">
      <c r="A293" s="12">
        <v>53603105</v>
      </c>
      <c r="B293" s="13" t="s">
        <v>1582</v>
      </c>
      <c r="C293" s="50" t="s">
        <v>2</v>
      </c>
      <c r="D293" s="50" t="s">
        <v>76</v>
      </c>
      <c r="E293" s="51" t="s">
        <v>76</v>
      </c>
      <c r="F293" s="45" t="str">
        <f t="shared" si="5"/>
        <v>T</v>
      </c>
      <c r="G293" s="50" t="str">
        <f>VLOOKUP($A293,รหัสบัญชีตามหมวดบัญชี!$A$1:$D$1261,3,FALSE)</f>
        <v>C03</v>
      </c>
      <c r="H293" s="52" t="str">
        <f>VLOOKUP($A293,รหัสบัญชีตามหมวดบัญชี!$A$1:$D$1261,4,FALSE)</f>
        <v>ค่าใช้จ่ายพัฒนาและฝึกอบรมบุคลากร</v>
      </c>
      <c r="I293" s="53">
        <v>53603105</v>
      </c>
      <c r="J293" s="54" t="s">
        <v>3461</v>
      </c>
      <c r="K293" s="55">
        <v>2958465</v>
      </c>
      <c r="L293" s="55">
        <v>1</v>
      </c>
      <c r="M293" s="55">
        <v>40844</v>
      </c>
      <c r="N293" s="13" t="s">
        <v>1582</v>
      </c>
      <c r="O293" s="13" t="s">
        <v>1583</v>
      </c>
      <c r="P293" s="13" t="s">
        <v>6</v>
      </c>
      <c r="Q293" s="13" t="s">
        <v>7</v>
      </c>
      <c r="R293" s="13" t="s">
        <v>3</v>
      </c>
      <c r="S293" s="13">
        <f>VLOOKUP(I293,'ผังบัญชี 3000'!$E$1:$I$5986,5,0)</f>
        <v>50211305</v>
      </c>
      <c r="T293" s="13" t="str">
        <f>VLOOKUP(I293,'ผังบัญชี 3000'!$E$1:$F$5986,2,0)</f>
        <v>ข-ค่าใช้จ่ายนักเรียนทุน-ในประเทศ (สถาบันการศึกษาเรียกเก็บ)</v>
      </c>
    </row>
    <row r="294" spans="1:20" x14ac:dyDescent="0.25">
      <c r="A294" s="12">
        <v>53603106</v>
      </c>
      <c r="B294" s="13" t="s">
        <v>1585</v>
      </c>
      <c r="C294" s="50" t="s">
        <v>2</v>
      </c>
      <c r="D294" s="50" t="s">
        <v>76</v>
      </c>
      <c r="E294" s="51" t="s">
        <v>76</v>
      </c>
      <c r="F294" s="45" t="str">
        <f t="shared" si="5"/>
        <v>T</v>
      </c>
      <c r="G294" s="50" t="str">
        <f>VLOOKUP($A294,รหัสบัญชีตามหมวดบัญชี!$A$1:$D$1261,3,FALSE)</f>
        <v>C03</v>
      </c>
      <c r="H294" s="52" t="str">
        <f>VLOOKUP($A294,รหัสบัญชีตามหมวดบัญชี!$A$1:$D$1261,4,FALSE)</f>
        <v>ค่าใช้จ่ายพัฒนาและฝึกอบรมบุคลากร</v>
      </c>
      <c r="I294" s="53">
        <v>53603106</v>
      </c>
      <c r="J294" s="54" t="s">
        <v>1586</v>
      </c>
      <c r="K294" s="55">
        <v>2958465</v>
      </c>
      <c r="L294" s="55">
        <v>1</v>
      </c>
      <c r="M294" s="55">
        <v>40844</v>
      </c>
      <c r="N294" s="13" t="s">
        <v>1585</v>
      </c>
      <c r="O294" s="13" t="s">
        <v>1586</v>
      </c>
      <c r="P294" s="13" t="s">
        <v>6</v>
      </c>
      <c r="Q294" s="13" t="s">
        <v>7</v>
      </c>
      <c r="R294" s="13" t="s">
        <v>3</v>
      </c>
      <c r="S294" s="13">
        <f>VLOOKUP(I294,'ผังบัญชี 3000'!$E$1:$I$5986,5,0)</f>
        <v>50211306</v>
      </c>
      <c r="T294" s="13" t="str">
        <f>VLOOKUP(I294,'ผังบัญชี 3000'!$E$1:$F$5986,2,0)</f>
        <v>ข-ค่าใช้จ่ายนักเรียนทุน-ต่างประเทศ</v>
      </c>
    </row>
    <row r="295" spans="1:20" x14ac:dyDescent="0.25">
      <c r="A295" s="12">
        <v>53603107</v>
      </c>
      <c r="B295" s="13" t="s">
        <v>1588</v>
      </c>
      <c r="C295" s="50" t="s">
        <v>2</v>
      </c>
      <c r="D295" s="50" t="s">
        <v>76</v>
      </c>
      <c r="E295" s="51" t="s">
        <v>76</v>
      </c>
      <c r="F295" s="45" t="str">
        <f t="shared" si="5"/>
        <v>T</v>
      </c>
      <c r="G295" s="50" t="str">
        <f>VLOOKUP($A295,รหัสบัญชีตามหมวดบัญชี!$A$1:$D$1261,3,FALSE)</f>
        <v>C03</v>
      </c>
      <c r="H295" s="52" t="str">
        <f>VLOOKUP($A295,รหัสบัญชีตามหมวดบัญชี!$A$1:$D$1261,4,FALSE)</f>
        <v>ค่าใช้จ่ายพัฒนาและฝึกอบรมบุคลากร</v>
      </c>
      <c r="I295" s="53">
        <v>53603107</v>
      </c>
      <c r="J295" s="54" t="s">
        <v>1589</v>
      </c>
      <c r="K295" s="55">
        <v>2958465</v>
      </c>
      <c r="L295" s="55">
        <v>1</v>
      </c>
      <c r="M295" s="55">
        <v>40844</v>
      </c>
      <c r="N295" s="13" t="s">
        <v>1588</v>
      </c>
      <c r="O295" s="13" t="s">
        <v>1589</v>
      </c>
      <c r="P295" s="13" t="s">
        <v>6</v>
      </c>
      <c r="Q295" s="13" t="s">
        <v>7</v>
      </c>
      <c r="R295" s="13" t="s">
        <v>3</v>
      </c>
      <c r="S295" s="13">
        <f>VLOOKUP(I295,'ผังบัญชี 3000'!$E$1:$I$5986,5,0)</f>
        <v>50211307</v>
      </c>
      <c r="T295" s="13" t="str">
        <f>VLOOKUP(I295,'ผังบัญชี 3000'!$E$1:$F$5986,2,0)</f>
        <v>ข-ค่าใช้จ่ายนักเรียนทุน-ในประเทศ(อื่นๆ)</v>
      </c>
    </row>
    <row r="296" spans="1:20" x14ac:dyDescent="0.25">
      <c r="A296" s="12">
        <v>53603108</v>
      </c>
      <c r="B296" s="13" t="s">
        <v>1591</v>
      </c>
      <c r="C296" s="50" t="s">
        <v>2</v>
      </c>
      <c r="D296" s="50" t="s">
        <v>76</v>
      </c>
      <c r="E296" s="51" t="s">
        <v>76</v>
      </c>
      <c r="F296" s="45" t="str">
        <f t="shared" si="5"/>
        <v>T</v>
      </c>
      <c r="G296" s="50" t="str">
        <f>VLOOKUP($A296,รหัสบัญชีตามหมวดบัญชี!$A$1:$D$1261,3,FALSE)</f>
        <v>C03</v>
      </c>
      <c r="H296" s="52" t="str">
        <f>VLOOKUP($A296,รหัสบัญชีตามหมวดบัญชี!$A$1:$D$1261,4,FALSE)</f>
        <v>ค่าใช้จ่ายพัฒนาและฝึกอบรมบุคลากร</v>
      </c>
      <c r="I296" s="53">
        <v>53603108</v>
      </c>
      <c r="J296" s="54" t="s">
        <v>3462</v>
      </c>
      <c r="K296" s="55">
        <v>2958465</v>
      </c>
      <c r="L296" s="55">
        <v>1</v>
      </c>
      <c r="M296" s="55">
        <v>40918</v>
      </c>
      <c r="N296" s="13" t="s">
        <v>1591</v>
      </c>
      <c r="O296" s="13" t="s">
        <v>1219</v>
      </c>
      <c r="P296" s="13" t="s">
        <v>6</v>
      </c>
      <c r="Q296" s="13" t="s">
        <v>7</v>
      </c>
      <c r="R296" s="13" t="s">
        <v>3</v>
      </c>
      <c r="S296" s="13">
        <f>VLOOKUP(I296,'ผังบัญชี 3000'!$E$1:$I$5986,5,0)</f>
        <v>50211308</v>
      </c>
      <c r="T296" s="13" t="str">
        <f>VLOOKUP(I296,'ผังบัญชี 3000'!$E$1:$F$5986,2,0)</f>
        <v>ข-ค่าใช้จ่ายพัฒนาและฝึกอบรมบุคลากร-ในประเทศ-เดินทาง</v>
      </c>
    </row>
    <row r="297" spans="1:20" x14ac:dyDescent="0.25">
      <c r="A297" s="12">
        <v>54132120</v>
      </c>
      <c r="B297" s="13" t="s">
        <v>1937</v>
      </c>
      <c r="C297" s="50" t="s">
        <v>2</v>
      </c>
      <c r="D297" s="50" t="s">
        <v>76</v>
      </c>
      <c r="E297" s="51" t="s">
        <v>76</v>
      </c>
      <c r="F297" s="45" t="str">
        <f t="shared" si="5"/>
        <v>T</v>
      </c>
      <c r="G297" s="50" t="str">
        <f>VLOOKUP($A297,รหัสบัญชีตามหมวดบัญชี!$A$1:$D$1261,3,FALSE)</f>
        <v>C03</v>
      </c>
      <c r="H297" s="52" t="str">
        <f>VLOOKUP($A297,รหัสบัญชีตามหมวดบัญชี!$A$1:$D$1261,4,FALSE)</f>
        <v>ค่าใช้จ่ายพัฒนาและฝึกอบรมบุคลากร</v>
      </c>
      <c r="I297" s="53">
        <v>54132120</v>
      </c>
      <c r="J297" s="54" t="s">
        <v>3515</v>
      </c>
      <c r="K297" s="55">
        <v>2958465</v>
      </c>
      <c r="L297" s="55">
        <v>1</v>
      </c>
      <c r="M297" s="55">
        <v>44726</v>
      </c>
      <c r="N297" s="13" t="s">
        <v>1937</v>
      </c>
      <c r="O297" s="13" t="s">
        <v>1938</v>
      </c>
      <c r="P297" s="13" t="s">
        <v>229</v>
      </c>
      <c r="Q297" s="13" t="s">
        <v>7</v>
      </c>
      <c r="R297" s="13" t="s">
        <v>3</v>
      </c>
      <c r="S297" s="13">
        <f>VLOOKUP(I297,'ผังบัญชี 3000'!$E$1:$I$5986,5,0)</f>
        <v>50331010</v>
      </c>
      <c r="T297" s="13" t="str">
        <f>VLOOKUP(I297,'ผังบัญชี 3000'!$E$1:$F$5986,2,0)</f>
        <v>บ-ค่าใช้จ่ายพัฒนาและฝึกอบรมบุคลากร-ในประเทศ-ดาวเทียม</v>
      </c>
    </row>
    <row r="298" spans="1:20" x14ac:dyDescent="0.25">
      <c r="A298" s="12">
        <v>54132121</v>
      </c>
      <c r="B298" s="13" t="s">
        <v>1940</v>
      </c>
      <c r="C298" s="50" t="s">
        <v>2</v>
      </c>
      <c r="D298" s="50" t="s">
        <v>76</v>
      </c>
      <c r="E298" s="51" t="s">
        <v>76</v>
      </c>
      <c r="F298" s="45" t="str">
        <f t="shared" si="5"/>
        <v>T</v>
      </c>
      <c r="G298" s="50" t="str">
        <f>VLOOKUP($A298,รหัสบัญชีตามหมวดบัญชี!$A$1:$D$1261,3,FALSE)</f>
        <v>C03</v>
      </c>
      <c r="H298" s="52" t="str">
        <f>VLOOKUP($A298,รหัสบัญชีตามหมวดบัญชี!$A$1:$D$1261,4,FALSE)</f>
        <v>ค่าใช้จ่ายพัฒนาและฝึกอบรมบุคลากร</v>
      </c>
      <c r="I298" s="53">
        <v>54132121</v>
      </c>
      <c r="J298" s="54" t="s">
        <v>3516</v>
      </c>
      <c r="K298" s="55">
        <v>2958465</v>
      </c>
      <c r="L298" s="55">
        <v>1</v>
      </c>
      <c r="M298" s="55">
        <v>44726</v>
      </c>
      <c r="N298" s="13" t="s">
        <v>1940</v>
      </c>
      <c r="O298" s="13" t="s">
        <v>1941</v>
      </c>
      <c r="P298" s="13" t="s">
        <v>229</v>
      </c>
      <c r="Q298" s="13" t="s">
        <v>7</v>
      </c>
      <c r="R298" s="13" t="s">
        <v>3</v>
      </c>
      <c r="S298" s="13">
        <f>VLOOKUP(I298,'ผังบัญชี 3000'!$E$1:$I$5986,5,0)</f>
        <v>50331011</v>
      </c>
      <c r="T298" s="13" t="str">
        <f>VLOOKUP(I298,'ผังบัญชี 3000'!$E$1:$F$5986,2,0)</f>
        <v>บ-ค่าใช้จ่ายพัฒนาและฝึกอบรมบุคลากร-ต่างประเทศ-ดาวเทียม</v>
      </c>
    </row>
    <row r="299" spans="1:20" x14ac:dyDescent="0.25">
      <c r="A299" s="12">
        <v>54603101</v>
      </c>
      <c r="B299" s="13" t="s">
        <v>2288</v>
      </c>
      <c r="C299" s="50" t="s">
        <v>2</v>
      </c>
      <c r="D299" s="50" t="s">
        <v>76</v>
      </c>
      <c r="E299" s="51" t="s">
        <v>76</v>
      </c>
      <c r="F299" s="45" t="str">
        <f t="shared" si="5"/>
        <v>T</v>
      </c>
      <c r="G299" s="50" t="str">
        <f>VLOOKUP($A299,รหัสบัญชีตามหมวดบัญชี!$A$1:$D$1261,3,FALSE)</f>
        <v>C03</v>
      </c>
      <c r="H299" s="52" t="str">
        <f>VLOOKUP($A299,รหัสบัญชีตามหมวดบัญชี!$A$1:$D$1261,4,FALSE)</f>
        <v>ค่าใช้จ่ายพัฒนาและฝึกอบรมบุคลากร</v>
      </c>
      <c r="I299" s="53">
        <v>54603101</v>
      </c>
      <c r="J299" s="54" t="s">
        <v>3550</v>
      </c>
      <c r="K299" s="55">
        <v>2958465</v>
      </c>
      <c r="L299" s="55">
        <v>1</v>
      </c>
      <c r="M299" s="55">
        <v>40844</v>
      </c>
      <c r="N299" s="13" t="s">
        <v>2288</v>
      </c>
      <c r="O299" s="13" t="s">
        <v>2289</v>
      </c>
      <c r="P299" s="13" t="s">
        <v>6</v>
      </c>
      <c r="Q299" s="13" t="s">
        <v>7</v>
      </c>
      <c r="R299" s="13" t="s">
        <v>3</v>
      </c>
      <c r="S299" s="13">
        <f>VLOOKUP(I299,'ผังบัญชี 3000'!$E$1:$I$5986,5,0)</f>
        <v>50311301</v>
      </c>
      <c r="T299" s="13" t="str">
        <f>VLOOKUP(I299,'ผังบัญชี 3000'!$E$1:$F$5986,2,0)</f>
        <v>บ-ค่าใช้จ่ายพัฒนาและฝึกอบรมบุคลากร-ในประเทศ</v>
      </c>
    </row>
    <row r="300" spans="1:20" x14ac:dyDescent="0.25">
      <c r="A300" s="12">
        <v>54603102</v>
      </c>
      <c r="B300" s="13" t="s">
        <v>2291</v>
      </c>
      <c r="C300" s="50" t="s">
        <v>2</v>
      </c>
      <c r="D300" s="50" t="s">
        <v>76</v>
      </c>
      <c r="E300" s="51" t="s">
        <v>76</v>
      </c>
      <c r="F300" s="45" t="str">
        <f t="shared" si="5"/>
        <v>T</v>
      </c>
      <c r="G300" s="50" t="str">
        <f>VLOOKUP($A300,รหัสบัญชีตามหมวดบัญชี!$A$1:$D$1261,3,FALSE)</f>
        <v>C03</v>
      </c>
      <c r="H300" s="52" t="str">
        <f>VLOOKUP($A300,รหัสบัญชีตามหมวดบัญชี!$A$1:$D$1261,4,FALSE)</f>
        <v>ค่าใช้จ่ายพัฒนาและฝึกอบรมบุคลากร</v>
      </c>
      <c r="I300" s="53">
        <v>54603102</v>
      </c>
      <c r="J300" s="54" t="s">
        <v>3551</v>
      </c>
      <c r="K300" s="55">
        <v>2958465</v>
      </c>
      <c r="L300" s="55">
        <v>1</v>
      </c>
      <c r="M300" s="55">
        <v>40844</v>
      </c>
      <c r="N300" s="13" t="s">
        <v>2291</v>
      </c>
      <c r="O300" s="13" t="s">
        <v>2292</v>
      </c>
      <c r="P300" s="13" t="s">
        <v>6</v>
      </c>
      <c r="Q300" s="13" t="s">
        <v>7</v>
      </c>
      <c r="R300" s="13" t="s">
        <v>3</v>
      </c>
      <c r="S300" s="13">
        <f>VLOOKUP(I300,'ผังบัญชี 3000'!$E$1:$I$5986,5,0)</f>
        <v>50311302</v>
      </c>
      <c r="T300" s="13" t="str">
        <f>VLOOKUP(I300,'ผังบัญชี 3000'!$E$1:$F$5986,2,0)</f>
        <v>บ-ค่าใช้จ่ายพัฒนาและฝึกอบรมบุคลากร-ต่างประเทศ</v>
      </c>
    </row>
    <row r="301" spans="1:20" x14ac:dyDescent="0.25">
      <c r="A301" s="12">
        <v>54603103</v>
      </c>
      <c r="B301" s="13" t="s">
        <v>2294</v>
      </c>
      <c r="C301" s="50" t="s">
        <v>2</v>
      </c>
      <c r="D301" s="50" t="s">
        <v>76</v>
      </c>
      <c r="E301" s="51" t="s">
        <v>76</v>
      </c>
      <c r="F301" s="45" t="str">
        <f t="shared" si="5"/>
        <v>T</v>
      </c>
      <c r="G301" s="50" t="str">
        <f>VLOOKUP($A301,รหัสบัญชีตามหมวดบัญชี!$A$1:$D$1261,3,FALSE)</f>
        <v>C03</v>
      </c>
      <c r="H301" s="52" t="str">
        <f>VLOOKUP($A301,รหัสบัญชีตามหมวดบัญชี!$A$1:$D$1261,4,FALSE)</f>
        <v>ค่าใช้จ่ายพัฒนาและฝึกอบรมบุคลากร</v>
      </c>
      <c r="I301" s="53">
        <v>54603103</v>
      </c>
      <c r="J301" s="54" t="s">
        <v>3552</v>
      </c>
      <c r="K301" s="55">
        <v>2958465</v>
      </c>
      <c r="L301" s="55">
        <v>1</v>
      </c>
      <c r="M301" s="55">
        <v>40844</v>
      </c>
      <c r="N301" s="13" t="s">
        <v>2294</v>
      </c>
      <c r="O301" s="13" t="s">
        <v>2295</v>
      </c>
      <c r="P301" s="13" t="s">
        <v>6</v>
      </c>
      <c r="Q301" s="13" t="s">
        <v>7</v>
      </c>
      <c r="R301" s="13" t="s">
        <v>3</v>
      </c>
      <c r="S301" s="13">
        <f>VLOOKUP(I301,'ผังบัญชี 3000'!$E$1:$I$5986,5,0)</f>
        <v>50311303</v>
      </c>
      <c r="T301" s="13" t="str">
        <f>VLOOKUP(I301,'ผังบัญชี 3000'!$E$1:$F$5986,2,0)</f>
        <v>บ-ค่าใช้จ่ายพัฒนาและฝึกอบรมตามหลักเกณฑ์กฎหมายภาษี-ภายนอกองค์กร</v>
      </c>
    </row>
    <row r="302" spans="1:20" x14ac:dyDescent="0.25">
      <c r="A302" s="12">
        <v>54603105</v>
      </c>
      <c r="B302" s="13" t="s">
        <v>2300</v>
      </c>
      <c r="C302" s="50" t="s">
        <v>2</v>
      </c>
      <c r="D302" s="50" t="s">
        <v>76</v>
      </c>
      <c r="E302" s="51" t="s">
        <v>76</v>
      </c>
      <c r="F302" s="45" t="str">
        <f t="shared" si="5"/>
        <v>T</v>
      </c>
      <c r="G302" s="50" t="str">
        <f>VLOOKUP($A302,รหัสบัญชีตามหมวดบัญชี!$A$1:$D$1261,3,FALSE)</f>
        <v>C03</v>
      </c>
      <c r="H302" s="52" t="str">
        <f>VLOOKUP($A302,รหัสบัญชีตามหมวดบัญชี!$A$1:$D$1261,4,FALSE)</f>
        <v>ค่าใช้จ่ายพัฒนาและฝึกอบรมบุคลากร</v>
      </c>
      <c r="I302" s="53">
        <v>54603105</v>
      </c>
      <c r="J302" s="54" t="s">
        <v>3553</v>
      </c>
      <c r="K302" s="55">
        <v>2958465</v>
      </c>
      <c r="L302" s="55">
        <v>1</v>
      </c>
      <c r="M302" s="55">
        <v>40844</v>
      </c>
      <c r="N302" s="13" t="s">
        <v>2300</v>
      </c>
      <c r="O302" s="13" t="s">
        <v>2301</v>
      </c>
      <c r="P302" s="13" t="s">
        <v>6</v>
      </c>
      <c r="Q302" s="13" t="s">
        <v>7</v>
      </c>
      <c r="R302" s="13" t="s">
        <v>3</v>
      </c>
      <c r="S302" s="13">
        <f>VLOOKUP(I302,'ผังบัญชี 3000'!$E$1:$I$5986,5,0)</f>
        <v>50311305</v>
      </c>
      <c r="T302" s="13" t="str">
        <f>VLOOKUP(I302,'ผังบัญชี 3000'!$E$1:$F$5986,2,0)</f>
        <v>บ-ค่าใช้จ่ายนักเรียนทุน-ในประเทศ (สถาบันการศึกษาเรียกเก็บ)</v>
      </c>
    </row>
    <row r="303" spans="1:20" x14ac:dyDescent="0.25">
      <c r="A303" s="12">
        <v>54603106</v>
      </c>
      <c r="B303" s="13" t="s">
        <v>2303</v>
      </c>
      <c r="C303" s="50" t="s">
        <v>2</v>
      </c>
      <c r="D303" s="50" t="s">
        <v>76</v>
      </c>
      <c r="E303" s="51" t="s">
        <v>76</v>
      </c>
      <c r="F303" s="45" t="str">
        <f t="shared" si="5"/>
        <v>T</v>
      </c>
      <c r="G303" s="50" t="str">
        <f>VLOOKUP($A303,รหัสบัญชีตามหมวดบัญชี!$A$1:$D$1261,3,FALSE)</f>
        <v>C03</v>
      </c>
      <c r="H303" s="52" t="str">
        <f>VLOOKUP($A303,รหัสบัญชีตามหมวดบัญชี!$A$1:$D$1261,4,FALSE)</f>
        <v>ค่าใช้จ่ายพัฒนาและฝึกอบรมบุคลากร</v>
      </c>
      <c r="I303" s="53">
        <v>54603106</v>
      </c>
      <c r="J303" s="54" t="s">
        <v>2304</v>
      </c>
      <c r="K303" s="55">
        <v>2958465</v>
      </c>
      <c r="L303" s="55">
        <v>1</v>
      </c>
      <c r="M303" s="55">
        <v>40844</v>
      </c>
      <c r="N303" s="13" t="s">
        <v>2303</v>
      </c>
      <c r="O303" s="13" t="s">
        <v>2304</v>
      </c>
      <c r="P303" s="13" t="s">
        <v>6</v>
      </c>
      <c r="Q303" s="13" t="s">
        <v>7</v>
      </c>
      <c r="R303" s="13" t="s">
        <v>3</v>
      </c>
      <c r="S303" s="13">
        <f>VLOOKUP(I303,'ผังบัญชี 3000'!$E$1:$I$5986,5,0)</f>
        <v>50311306</v>
      </c>
      <c r="T303" s="13" t="str">
        <f>VLOOKUP(I303,'ผังบัญชี 3000'!$E$1:$F$5986,2,0)</f>
        <v>บ-ค่าใช้จ่ายนักเรียนทุน-ต่างประเทศ</v>
      </c>
    </row>
    <row r="304" spans="1:20" x14ac:dyDescent="0.25">
      <c r="A304" s="12">
        <v>54603107</v>
      </c>
      <c r="B304" s="13" t="s">
        <v>2306</v>
      </c>
      <c r="C304" s="50" t="s">
        <v>2</v>
      </c>
      <c r="D304" s="50" t="s">
        <v>76</v>
      </c>
      <c r="E304" s="51" t="s">
        <v>76</v>
      </c>
      <c r="F304" s="45" t="str">
        <f t="shared" si="5"/>
        <v>T</v>
      </c>
      <c r="G304" s="50" t="str">
        <f>VLOOKUP($A304,รหัสบัญชีตามหมวดบัญชี!$A$1:$D$1261,3,FALSE)</f>
        <v>C03</v>
      </c>
      <c r="H304" s="52" t="str">
        <f>VLOOKUP($A304,รหัสบัญชีตามหมวดบัญชี!$A$1:$D$1261,4,FALSE)</f>
        <v>ค่าใช้จ่ายพัฒนาและฝึกอบรมบุคลากร</v>
      </c>
      <c r="I304" s="53">
        <v>54603107</v>
      </c>
      <c r="J304" s="54" t="s">
        <v>2307</v>
      </c>
      <c r="K304" s="55">
        <v>2958465</v>
      </c>
      <c r="L304" s="55">
        <v>1</v>
      </c>
      <c r="M304" s="55">
        <v>40844</v>
      </c>
      <c r="N304" s="13" t="s">
        <v>2306</v>
      </c>
      <c r="O304" s="13" t="s">
        <v>2307</v>
      </c>
      <c r="P304" s="13" t="s">
        <v>6</v>
      </c>
      <c r="Q304" s="13" t="s">
        <v>7</v>
      </c>
      <c r="R304" s="13" t="s">
        <v>3</v>
      </c>
      <c r="S304" s="13">
        <f>VLOOKUP(I304,'ผังบัญชี 3000'!$E$1:$I$5986,5,0)</f>
        <v>50311307</v>
      </c>
      <c r="T304" s="13" t="str">
        <f>VLOOKUP(I304,'ผังบัญชี 3000'!$E$1:$F$5986,2,0)</f>
        <v>บ-ค่าใช้จ่ายนักเรียนทุน-ในประเทศ(อื่นๆ)</v>
      </c>
    </row>
    <row r="305" spans="1:20" x14ac:dyDescent="0.25">
      <c r="A305" s="12">
        <v>54603108</v>
      </c>
      <c r="B305" s="13" t="s">
        <v>2309</v>
      </c>
      <c r="C305" s="50" t="s">
        <v>2</v>
      </c>
      <c r="D305" s="50" t="s">
        <v>76</v>
      </c>
      <c r="E305" s="51" t="s">
        <v>76</v>
      </c>
      <c r="F305" s="45" t="str">
        <f t="shared" si="5"/>
        <v>T</v>
      </c>
      <c r="G305" s="50" t="str">
        <f>VLOOKUP($A305,รหัสบัญชีตามหมวดบัญชี!$A$1:$D$1261,3,FALSE)</f>
        <v>C03</v>
      </c>
      <c r="H305" s="52" t="str">
        <f>VLOOKUP($A305,รหัสบัญชีตามหมวดบัญชี!$A$1:$D$1261,4,FALSE)</f>
        <v>ค่าใช้จ่ายพัฒนาและฝึกอบรมบุคลากร</v>
      </c>
      <c r="I305" s="53">
        <v>54603108</v>
      </c>
      <c r="J305" s="54" t="s">
        <v>3554</v>
      </c>
      <c r="K305" s="55">
        <v>2958465</v>
      </c>
      <c r="L305" s="55">
        <v>1</v>
      </c>
      <c r="M305" s="55">
        <v>40918</v>
      </c>
      <c r="N305" s="13" t="s">
        <v>2309</v>
      </c>
      <c r="O305" s="13" t="s">
        <v>1938</v>
      </c>
      <c r="P305" s="13" t="s">
        <v>6</v>
      </c>
      <c r="Q305" s="13" t="s">
        <v>7</v>
      </c>
      <c r="R305" s="13" t="s">
        <v>3</v>
      </c>
      <c r="S305" s="13">
        <f>VLOOKUP(I305,'ผังบัญชี 3000'!$E$1:$I$5986,5,0)</f>
        <v>50311308</v>
      </c>
      <c r="T305" s="13" t="str">
        <f>VLOOKUP(I305,'ผังบัญชี 3000'!$E$1:$F$5986,2,0)</f>
        <v>บ-ค่าใช้จ่ายพัฒนาและฝึกอบรมบุคลากร-ในประเทศ-เดินทาง</v>
      </c>
    </row>
    <row r="306" spans="1:20" x14ac:dyDescent="0.25">
      <c r="A306" s="12">
        <v>54603110</v>
      </c>
      <c r="B306" s="13" t="s">
        <v>2314</v>
      </c>
      <c r="C306" s="50" t="s">
        <v>2</v>
      </c>
      <c r="D306" s="50" t="s">
        <v>76</v>
      </c>
      <c r="E306" s="51" t="s">
        <v>76</v>
      </c>
      <c r="F306" s="45" t="str">
        <f t="shared" si="5"/>
        <v>T</v>
      </c>
      <c r="G306" s="50" t="str">
        <f>VLOOKUP($A306,รหัสบัญชีตามหมวดบัญชี!$A$1:$D$1261,3,FALSE)</f>
        <v>C03</v>
      </c>
      <c r="H306" s="52" t="str">
        <f>VLOOKUP($A306,รหัสบัญชีตามหมวดบัญชี!$A$1:$D$1261,4,FALSE)</f>
        <v>ค่าใช้จ่ายพัฒนาและฝึกอบรมบุคลากร</v>
      </c>
      <c r="I306" s="53">
        <v>54603110</v>
      </c>
      <c r="J306" s="54" t="s">
        <v>3555</v>
      </c>
      <c r="K306" s="55">
        <v>2958465</v>
      </c>
      <c r="L306" s="55">
        <v>1</v>
      </c>
      <c r="M306" s="55">
        <v>41634</v>
      </c>
      <c r="N306" s="13" t="s">
        <v>2314</v>
      </c>
      <c r="O306" s="13" t="s">
        <v>2315</v>
      </c>
      <c r="P306" s="13" t="s">
        <v>61</v>
      </c>
      <c r="Q306" s="13" t="s">
        <v>7</v>
      </c>
      <c r="R306" s="13" t="s">
        <v>3</v>
      </c>
      <c r="S306" s="13">
        <f>VLOOKUP(I306,'ผังบัญชี 3000'!$E$1:$I$5986,5,0)</f>
        <v>50311309</v>
      </c>
      <c r="T306" s="13" t="str">
        <f>VLOOKUP(I306,'ผังบัญชี 3000'!$E$1:$F$5986,2,0)</f>
        <v>บ-ค่าใช้จ่ายในการสรรหาบุคลากร</v>
      </c>
    </row>
    <row r="307" spans="1:20" x14ac:dyDescent="0.25">
      <c r="A307" s="12">
        <v>51642102</v>
      </c>
      <c r="B307" s="13" t="s">
        <v>859</v>
      </c>
      <c r="C307" s="50" t="s">
        <v>2</v>
      </c>
      <c r="D307" s="50" t="s">
        <v>76</v>
      </c>
      <c r="E307" s="51" t="s">
        <v>76</v>
      </c>
      <c r="F307" s="45" t="str">
        <f t="shared" si="5"/>
        <v>T</v>
      </c>
      <c r="G307" s="50" t="str">
        <f>VLOOKUP($A307,รหัสบัญชีตามหมวดบัญชี!$A$1:$D$1261,3,FALSE)</f>
        <v>C04</v>
      </c>
      <c r="H307" s="52" t="str">
        <f>VLOOKUP($A307,รหัสบัญชีตามหมวดบัญชี!$A$1:$D$1261,4,FALSE)</f>
        <v>ค่าซ่อมแซมและบำรุงรักษาและวัสดุใช้ไป</v>
      </c>
      <c r="I307" s="53">
        <v>51642102</v>
      </c>
      <c r="J307" s="54" t="s">
        <v>3268</v>
      </c>
      <c r="K307" s="55">
        <v>2958465</v>
      </c>
      <c r="L307" s="55">
        <v>1</v>
      </c>
      <c r="M307" s="55">
        <v>40844</v>
      </c>
      <c r="N307" s="13" t="s">
        <v>859</v>
      </c>
      <c r="O307" s="13" t="s">
        <v>860</v>
      </c>
      <c r="P307" s="13" t="s">
        <v>6</v>
      </c>
      <c r="Q307" s="13" t="s">
        <v>7</v>
      </c>
      <c r="R307" s="13" t="s">
        <v>3</v>
      </c>
      <c r="S307" s="13">
        <f>VLOOKUP(I307,'ผังบัญชี 3000'!$E$1:$I$5986,5,0)</f>
        <v>50115102</v>
      </c>
      <c r="T307" s="13" t="str">
        <f>VLOOKUP(I307,'ผังบัญชี 3000'!$E$1:$F$5986,2,0)</f>
        <v>ต-ค่าซ่อมแซมและบำรุงรักษา-อาคารและสิ่งปลูกสร้าง</v>
      </c>
    </row>
    <row r="308" spans="1:20" x14ac:dyDescent="0.25">
      <c r="A308" s="12">
        <v>51642103</v>
      </c>
      <c r="B308" s="13" t="s">
        <v>862</v>
      </c>
      <c r="C308" s="50" t="s">
        <v>2</v>
      </c>
      <c r="D308" s="50" t="s">
        <v>76</v>
      </c>
      <c r="E308" s="51" t="s">
        <v>76</v>
      </c>
      <c r="F308" s="45" t="str">
        <f t="shared" si="5"/>
        <v>T</v>
      </c>
      <c r="G308" s="50" t="str">
        <f>VLOOKUP($A308,รหัสบัญชีตามหมวดบัญชี!$A$1:$D$1261,3,FALSE)</f>
        <v>C04</v>
      </c>
      <c r="H308" s="52" t="str">
        <f>VLOOKUP($A308,รหัสบัญชีตามหมวดบัญชี!$A$1:$D$1261,4,FALSE)</f>
        <v>ค่าซ่อมแซมและบำรุงรักษาและวัสดุใช้ไป</v>
      </c>
      <c r="I308" s="53">
        <v>51642103</v>
      </c>
      <c r="J308" s="54" t="s">
        <v>3270</v>
      </c>
      <c r="K308" s="55">
        <v>2958465</v>
      </c>
      <c r="L308" s="55">
        <v>1</v>
      </c>
      <c r="M308" s="55">
        <v>40844</v>
      </c>
      <c r="N308" s="13" t="s">
        <v>862</v>
      </c>
      <c r="O308" s="13" t="s">
        <v>863</v>
      </c>
      <c r="P308" s="13" t="s">
        <v>6</v>
      </c>
      <c r="Q308" s="13" t="s">
        <v>7</v>
      </c>
      <c r="R308" s="13" t="s">
        <v>3</v>
      </c>
      <c r="S308" s="13">
        <f>VLOOKUP(I308,'ผังบัญชี 3000'!$E$1:$I$5986,5,0)</f>
        <v>50115103</v>
      </c>
      <c r="T308" s="13" t="str">
        <f>VLOOKUP(I308,'ผังบัญชี 3000'!$E$1:$F$5986,2,0)</f>
        <v>ต-ค่าซ่อมแซมและบำรุงรักษา-ศูนย์โทรคมนาคมและชุมสาย</v>
      </c>
    </row>
    <row r="309" spans="1:20" x14ac:dyDescent="0.25">
      <c r="A309" s="12">
        <v>51642104</v>
      </c>
      <c r="B309" s="13" t="s">
        <v>865</v>
      </c>
      <c r="C309" s="50" t="s">
        <v>2</v>
      </c>
      <c r="D309" s="50" t="s">
        <v>76</v>
      </c>
      <c r="E309" s="51" t="s">
        <v>76</v>
      </c>
      <c r="F309" s="45" t="str">
        <f t="shared" si="5"/>
        <v>T</v>
      </c>
      <c r="G309" s="50" t="str">
        <f>VLOOKUP($A309,รหัสบัญชีตามหมวดบัญชี!$A$1:$D$1261,3,FALSE)</f>
        <v>C04</v>
      </c>
      <c r="H309" s="52" t="str">
        <f>VLOOKUP($A309,รหัสบัญชีตามหมวดบัญชี!$A$1:$D$1261,4,FALSE)</f>
        <v>ค่าซ่อมแซมและบำรุงรักษาและวัสดุใช้ไป</v>
      </c>
      <c r="I309" s="53">
        <v>51642104</v>
      </c>
      <c r="J309" s="54" t="s">
        <v>3272</v>
      </c>
      <c r="K309" s="55">
        <v>2958465</v>
      </c>
      <c r="L309" s="55">
        <v>1</v>
      </c>
      <c r="M309" s="55">
        <v>40844</v>
      </c>
      <c r="N309" s="13" t="s">
        <v>865</v>
      </c>
      <c r="O309" s="13" t="s">
        <v>866</v>
      </c>
      <c r="P309" s="13" t="s">
        <v>6</v>
      </c>
      <c r="Q309" s="13" t="s">
        <v>7</v>
      </c>
      <c r="R309" s="13" t="s">
        <v>3</v>
      </c>
      <c r="S309" s="13">
        <f>VLOOKUP(I309,'ผังบัญชี 3000'!$E$1:$I$5986,5,0)</f>
        <v>50115104</v>
      </c>
      <c r="T309" s="13" t="str">
        <f>VLOOKUP(I309,'ผังบัญชี 3000'!$E$1:$F$5986,2,0)</f>
        <v>ต-ค่าซ่อมแซมและบำรุงรักษา-เสาและสายเคเบิล</v>
      </c>
    </row>
    <row r="310" spans="1:20" x14ac:dyDescent="0.25">
      <c r="A310" s="12">
        <v>51642105</v>
      </c>
      <c r="B310" s="13" t="s">
        <v>868</v>
      </c>
      <c r="C310" s="50" t="s">
        <v>2</v>
      </c>
      <c r="D310" s="50" t="s">
        <v>76</v>
      </c>
      <c r="E310" s="51" t="s">
        <v>76</v>
      </c>
      <c r="F310" s="45" t="str">
        <f t="shared" si="5"/>
        <v>T</v>
      </c>
      <c r="G310" s="50" t="str">
        <f>VLOOKUP($A310,รหัสบัญชีตามหมวดบัญชี!$A$1:$D$1261,3,FALSE)</f>
        <v>C04</v>
      </c>
      <c r="H310" s="52" t="str">
        <f>VLOOKUP($A310,รหัสบัญชีตามหมวดบัญชี!$A$1:$D$1261,4,FALSE)</f>
        <v>ค่าซ่อมแซมและบำรุงรักษาและวัสดุใช้ไป</v>
      </c>
      <c r="I310" s="53">
        <v>51642105</v>
      </c>
      <c r="J310" s="54" t="s">
        <v>3274</v>
      </c>
      <c r="K310" s="55">
        <v>2958465</v>
      </c>
      <c r="L310" s="55">
        <v>1</v>
      </c>
      <c r="M310" s="55">
        <v>40844</v>
      </c>
      <c r="N310" s="13" t="s">
        <v>868</v>
      </c>
      <c r="O310" s="13" t="s">
        <v>869</v>
      </c>
      <c r="P310" s="13" t="s">
        <v>6</v>
      </c>
      <c r="Q310" s="13" t="s">
        <v>7</v>
      </c>
      <c r="R310" s="13" t="s">
        <v>3</v>
      </c>
      <c r="S310" s="13">
        <f>VLOOKUP(I310,'ผังบัญชี 3000'!$E$1:$I$5986,5,0)</f>
        <v>50115105</v>
      </c>
      <c r="T310" s="13" t="str">
        <f>VLOOKUP(I310,'ผังบัญชี 3000'!$E$1:$F$5986,2,0)</f>
        <v>ต-ค่าซ่อมแซมและบำรุงรักษา-เครื่องมือและอุปกรณ์อื่น</v>
      </c>
    </row>
    <row r="311" spans="1:20" x14ac:dyDescent="0.25">
      <c r="A311" s="12">
        <v>51642106</v>
      </c>
      <c r="B311" s="13" t="s">
        <v>871</v>
      </c>
      <c r="C311" s="50" t="s">
        <v>2</v>
      </c>
      <c r="D311" s="50" t="s">
        <v>76</v>
      </c>
      <c r="E311" s="51" t="s">
        <v>76</v>
      </c>
      <c r="F311" s="45" t="str">
        <f t="shared" si="5"/>
        <v>T</v>
      </c>
      <c r="G311" s="50" t="str">
        <f>VLOOKUP($A311,รหัสบัญชีตามหมวดบัญชี!$A$1:$D$1261,3,FALSE)</f>
        <v>C04</v>
      </c>
      <c r="H311" s="52" t="str">
        <f>VLOOKUP($A311,รหัสบัญชีตามหมวดบัญชี!$A$1:$D$1261,4,FALSE)</f>
        <v>ค่าซ่อมแซมและบำรุงรักษาและวัสดุใช้ไป</v>
      </c>
      <c r="I311" s="53">
        <v>51642106</v>
      </c>
      <c r="J311" s="54" t="s">
        <v>3276</v>
      </c>
      <c r="K311" s="55">
        <v>2958465</v>
      </c>
      <c r="L311" s="55">
        <v>1</v>
      </c>
      <c r="M311" s="55">
        <v>40883</v>
      </c>
      <c r="N311" s="13" t="s">
        <v>871</v>
      </c>
      <c r="O311" s="13" t="s">
        <v>872</v>
      </c>
      <c r="P311" s="13" t="s">
        <v>6</v>
      </c>
      <c r="Q311" s="13" t="s">
        <v>7</v>
      </c>
      <c r="R311" s="13" t="s">
        <v>3</v>
      </c>
      <c r="S311" s="13">
        <f>VLOOKUP(I311,'ผังบัญชี 3000'!$E$1:$I$5986,5,0)</f>
        <v>50115106</v>
      </c>
      <c r="T311" s="13" t="str">
        <f>VLOOKUP(I311,'ผังบัญชี 3000'!$E$1:$F$5986,2,0)</f>
        <v>ต-ค่าซ่อมแซมและบำรุงรักษา-เครื่องตกแต่ง และเครื่องใช้สำนักงาน</v>
      </c>
    </row>
    <row r="312" spans="1:20" x14ac:dyDescent="0.25">
      <c r="A312" s="12">
        <v>51642107</v>
      </c>
      <c r="B312" s="13" t="s">
        <v>874</v>
      </c>
      <c r="C312" s="50" t="s">
        <v>2</v>
      </c>
      <c r="D312" s="50" t="s">
        <v>76</v>
      </c>
      <c r="E312" s="51" t="s">
        <v>76</v>
      </c>
      <c r="F312" s="45" t="str">
        <f t="shared" si="5"/>
        <v>T</v>
      </c>
      <c r="G312" s="50" t="str">
        <f>VLOOKUP($A312,รหัสบัญชีตามหมวดบัญชี!$A$1:$D$1261,3,FALSE)</f>
        <v>C04</v>
      </c>
      <c r="H312" s="52" t="str">
        <f>VLOOKUP($A312,รหัสบัญชีตามหมวดบัญชี!$A$1:$D$1261,4,FALSE)</f>
        <v>ค่าซ่อมแซมและบำรุงรักษาและวัสดุใช้ไป</v>
      </c>
      <c r="I312" s="53">
        <v>51642107</v>
      </c>
      <c r="J312" s="54" t="s">
        <v>875</v>
      </c>
      <c r="K312" s="55">
        <v>2958465</v>
      </c>
      <c r="L312" s="55">
        <v>1</v>
      </c>
      <c r="M312" s="55">
        <v>40844</v>
      </c>
      <c r="N312" s="13" t="s">
        <v>874</v>
      </c>
      <c r="O312" s="13" t="s">
        <v>875</v>
      </c>
      <c r="P312" s="13" t="s">
        <v>6</v>
      </c>
      <c r="Q312" s="13" t="s">
        <v>7</v>
      </c>
      <c r="R312" s="13" t="s">
        <v>3</v>
      </c>
      <c r="S312" s="13">
        <f>VLOOKUP(I312,'ผังบัญชี 3000'!$E$1:$I$5986,5,0)</f>
        <v>50115107</v>
      </c>
      <c r="T312" s="13" t="str">
        <f>VLOOKUP(I312,'ผังบัญชี 3000'!$E$1:$F$5986,2,0)</f>
        <v>ต-ค่าซ่อมแซมและบำรุงรักษา-คอมพิวเตอร์</v>
      </c>
    </row>
    <row r="313" spans="1:20" x14ac:dyDescent="0.25">
      <c r="A313" s="12">
        <v>51642108</v>
      </c>
      <c r="B313" s="13" t="s">
        <v>877</v>
      </c>
      <c r="C313" s="50" t="s">
        <v>2</v>
      </c>
      <c r="D313" s="50" t="s">
        <v>76</v>
      </c>
      <c r="E313" s="51" t="s">
        <v>76</v>
      </c>
      <c r="F313" s="45" t="str">
        <f t="shared" si="5"/>
        <v>T</v>
      </c>
      <c r="G313" s="50" t="str">
        <f>VLOOKUP($A313,รหัสบัญชีตามหมวดบัญชี!$A$1:$D$1261,3,FALSE)</f>
        <v>C04</v>
      </c>
      <c r="H313" s="52" t="str">
        <f>VLOOKUP($A313,รหัสบัญชีตามหมวดบัญชี!$A$1:$D$1261,4,FALSE)</f>
        <v>ค่าซ่อมแซมและบำรุงรักษาและวัสดุใช้ไป</v>
      </c>
      <c r="I313" s="53">
        <v>51642108</v>
      </c>
      <c r="J313" s="54" t="s">
        <v>878</v>
      </c>
      <c r="K313" s="55">
        <v>2958465</v>
      </c>
      <c r="L313" s="55">
        <v>1</v>
      </c>
      <c r="M313" s="55">
        <v>40844</v>
      </c>
      <c r="N313" s="13" t="s">
        <v>877</v>
      </c>
      <c r="O313" s="13" t="s">
        <v>878</v>
      </c>
      <c r="P313" s="13" t="s">
        <v>6</v>
      </c>
      <c r="Q313" s="13" t="s">
        <v>7</v>
      </c>
      <c r="R313" s="13" t="s">
        <v>3</v>
      </c>
      <c r="S313" s="13">
        <f>VLOOKUP(I313,'ผังบัญชี 3000'!$E$1:$I$5986,5,0)</f>
        <v>50115108</v>
      </c>
      <c r="T313" s="13" t="str">
        <f>VLOOKUP(I313,'ผังบัญชี 3000'!$E$1:$F$5986,2,0)</f>
        <v>ต-ค่าซ่อมแซมและบำรุงรักษา-ยานพาหนะ</v>
      </c>
    </row>
    <row r="314" spans="1:20" x14ac:dyDescent="0.25">
      <c r="A314" s="12">
        <v>51642109</v>
      </c>
      <c r="B314" s="13" t="s">
        <v>880</v>
      </c>
      <c r="C314" s="50" t="s">
        <v>2</v>
      </c>
      <c r="D314" s="50" t="s">
        <v>76</v>
      </c>
      <c r="E314" s="51" t="s">
        <v>76</v>
      </c>
      <c r="F314" s="45" t="str">
        <f t="shared" si="5"/>
        <v>T</v>
      </c>
      <c r="G314" s="50" t="str">
        <f>VLOOKUP($A314,รหัสบัญชีตามหมวดบัญชี!$A$1:$D$1261,3,FALSE)</f>
        <v>C04</v>
      </c>
      <c r="H314" s="52" t="str">
        <f>VLOOKUP($A314,รหัสบัญชีตามหมวดบัญชี!$A$1:$D$1261,4,FALSE)</f>
        <v>ค่าซ่อมแซมและบำรุงรักษาและวัสดุใช้ไป</v>
      </c>
      <c r="I314" s="53">
        <v>51642109</v>
      </c>
      <c r="J314" s="54" t="s">
        <v>3280</v>
      </c>
      <c r="K314" s="55">
        <v>2958465</v>
      </c>
      <c r="L314" s="55">
        <v>1</v>
      </c>
      <c r="M314" s="55">
        <v>41471</v>
      </c>
      <c r="N314" s="13" t="s">
        <v>880</v>
      </c>
      <c r="O314" s="13" t="s">
        <v>881</v>
      </c>
      <c r="P314" s="13" t="s">
        <v>61</v>
      </c>
      <c r="Q314" s="13" t="s">
        <v>7</v>
      </c>
      <c r="R314" s="13" t="s">
        <v>3</v>
      </c>
      <c r="S314" s="13">
        <f>VLOOKUP(I314,'ผังบัญชี 3000'!$E$1:$I$5986,5,0)</f>
        <v>50115109</v>
      </c>
      <c r="T314" s="13" t="str">
        <f>VLOOKUP(I314,'ผังบัญชี 3000'!$E$1:$F$5986,2,0)</f>
        <v>ต-ค่าซ่อมแซมและบำรุงรักษา-อุปกรณ์สนับสนุน-กิจการ</v>
      </c>
    </row>
    <row r="315" spans="1:20" x14ac:dyDescent="0.25">
      <c r="A315" s="12">
        <v>51642110</v>
      </c>
      <c r="B315" s="13" t="s">
        <v>883</v>
      </c>
      <c r="C315" s="50" t="s">
        <v>2</v>
      </c>
      <c r="D315" s="50" t="s">
        <v>76</v>
      </c>
      <c r="E315" s="51" t="s">
        <v>76</v>
      </c>
      <c r="F315" s="45" t="str">
        <f t="shared" si="5"/>
        <v>T</v>
      </c>
      <c r="G315" s="50" t="str">
        <f>VLOOKUP($A315,รหัสบัญชีตามหมวดบัญชี!$A$1:$D$1261,3,FALSE)</f>
        <v>C04</v>
      </c>
      <c r="H315" s="52" t="str">
        <f>VLOOKUP($A315,รหัสบัญชีตามหมวดบัญชี!$A$1:$D$1261,4,FALSE)</f>
        <v>ค่าซ่อมแซมและบำรุงรักษาและวัสดุใช้ไป</v>
      </c>
      <c r="I315" s="53">
        <v>51642110</v>
      </c>
      <c r="J315" s="54" t="s">
        <v>3282</v>
      </c>
      <c r="K315" s="55">
        <v>2958465</v>
      </c>
      <c r="L315" s="55">
        <v>1</v>
      </c>
      <c r="M315" s="55">
        <v>41969</v>
      </c>
      <c r="N315" s="13" t="s">
        <v>883</v>
      </c>
      <c r="O315" s="13" t="s">
        <v>884</v>
      </c>
      <c r="P315" s="13" t="s">
        <v>61</v>
      </c>
      <c r="Q315" s="13" t="s">
        <v>7</v>
      </c>
      <c r="R315" s="13" t="s">
        <v>3</v>
      </c>
      <c r="S315" s="13">
        <f>VLOOKUP(I315,'ผังบัญชี 3000'!$E$1:$I$5986,5,0)</f>
        <v>50115110</v>
      </c>
      <c r="T315" s="13" t="str">
        <f>VLOOKUP(I315,'ผังบัญชี 3000'!$E$1:$F$5986,2,0)</f>
        <v>ต-ค่าซ่อมแซมและบำรุงรักษา-ส่วนปรับปรุงอาคารและสิ่งปลูกสร้าง</v>
      </c>
    </row>
    <row r="316" spans="1:20" x14ac:dyDescent="0.25">
      <c r="A316" s="12">
        <v>51642111</v>
      </c>
      <c r="B316" s="13" t="s">
        <v>886</v>
      </c>
      <c r="C316" s="50" t="s">
        <v>2</v>
      </c>
      <c r="D316" s="50" t="s">
        <v>76</v>
      </c>
      <c r="E316" s="51" t="s">
        <v>76</v>
      </c>
      <c r="F316" s="45" t="str">
        <f t="shared" si="5"/>
        <v>T</v>
      </c>
      <c r="G316" s="50" t="str">
        <f>VLOOKUP($A316,รหัสบัญชีตามหมวดบัญชี!$A$1:$D$1261,3,FALSE)</f>
        <v>C04</v>
      </c>
      <c r="H316" s="52" t="str">
        <f>VLOOKUP($A316,รหัสบัญชีตามหมวดบัญชี!$A$1:$D$1261,4,FALSE)</f>
        <v>ค่าซ่อมแซมและบำรุงรักษาและวัสดุใช้ไป</v>
      </c>
      <c r="I316" s="53">
        <v>51642111</v>
      </c>
      <c r="J316" s="54" t="s">
        <v>3284</v>
      </c>
      <c r="K316" s="55">
        <v>2958465</v>
      </c>
      <c r="L316" s="55">
        <v>1</v>
      </c>
      <c r="M316" s="55">
        <v>41969</v>
      </c>
      <c r="N316" s="13" t="s">
        <v>886</v>
      </c>
      <c r="O316" s="13" t="s">
        <v>887</v>
      </c>
      <c r="P316" s="13" t="s">
        <v>61</v>
      </c>
      <c r="Q316" s="13" t="s">
        <v>7</v>
      </c>
      <c r="R316" s="13" t="s">
        <v>3</v>
      </c>
      <c r="S316" s="13">
        <f>VLOOKUP(I316,'ผังบัญชี 3000'!$E$1:$I$5986,5,0)</f>
        <v>50115111</v>
      </c>
      <c r="T316" s="13" t="str">
        <f>VLOOKUP(I316,'ผังบัญชี 3000'!$E$1:$F$5986,2,0)</f>
        <v>ต-ค่าซ่อมแซมและบำรุงรักษา-อุปกรณ์รับ-ส่งข้อมูล</v>
      </c>
    </row>
    <row r="317" spans="1:20" x14ac:dyDescent="0.25">
      <c r="A317" s="12">
        <v>51642112</v>
      </c>
      <c r="B317" s="13" t="s">
        <v>889</v>
      </c>
      <c r="C317" s="50" t="s">
        <v>2</v>
      </c>
      <c r="D317" s="50" t="s">
        <v>76</v>
      </c>
      <c r="E317" s="51" t="s">
        <v>76</v>
      </c>
      <c r="F317" s="45" t="str">
        <f t="shared" si="5"/>
        <v>T</v>
      </c>
      <c r="G317" s="50" t="str">
        <f>VLOOKUP($A317,รหัสบัญชีตามหมวดบัญชี!$A$1:$D$1261,3,FALSE)</f>
        <v>C04</v>
      </c>
      <c r="H317" s="52" t="str">
        <f>VLOOKUP($A317,รหัสบัญชีตามหมวดบัญชี!$A$1:$D$1261,4,FALSE)</f>
        <v>ค่าซ่อมแซมและบำรุงรักษาและวัสดุใช้ไป</v>
      </c>
      <c r="I317" s="53">
        <v>51642112</v>
      </c>
      <c r="J317" s="54" t="s">
        <v>3286</v>
      </c>
      <c r="K317" s="55">
        <v>2958465</v>
      </c>
      <c r="L317" s="55">
        <v>1</v>
      </c>
      <c r="M317" s="55">
        <v>43375</v>
      </c>
      <c r="N317" s="13" t="s">
        <v>889</v>
      </c>
      <c r="O317" s="13" t="s">
        <v>890</v>
      </c>
      <c r="P317" s="13" t="s">
        <v>61</v>
      </c>
      <c r="Q317" s="13" t="s">
        <v>7</v>
      </c>
      <c r="R317" s="13" t="s">
        <v>3</v>
      </c>
      <c r="S317" s="13">
        <f>VLOOKUP(I317,'ผังบัญชี 3000'!$E$1:$I$5986,5,0)</f>
        <v>50115112</v>
      </c>
      <c r="T317" s="13" t="str">
        <f>VLOOKUP(I317,'ผังบัญชี 3000'!$E$1:$F$5986,2,0)</f>
        <v>ต-ค่าซ่อมแซมและบำรุงรักษา-ระบบเครื่องปรับอากาศ</v>
      </c>
    </row>
    <row r="318" spans="1:20" x14ac:dyDescent="0.25">
      <c r="A318" s="12">
        <v>51642194</v>
      </c>
      <c r="B318" s="13" t="s">
        <v>894</v>
      </c>
      <c r="C318" s="50" t="s">
        <v>2</v>
      </c>
      <c r="D318" s="50" t="s">
        <v>76</v>
      </c>
      <c r="E318" s="51" t="s">
        <v>76</v>
      </c>
      <c r="F318" s="45" t="str">
        <f t="shared" si="5"/>
        <v>T</v>
      </c>
      <c r="G318" s="50" t="str">
        <f>VLOOKUP($A318,รหัสบัญชีตามหมวดบัญชี!$A$1:$D$1261,3,FALSE)</f>
        <v>C04</v>
      </c>
      <c r="H318" s="52" t="str">
        <f>VLOOKUP($A318,รหัสบัญชีตามหมวดบัญชี!$A$1:$D$1261,4,FALSE)</f>
        <v>ค่าซ่อมแซมและบำรุงรักษาและวัสดุใช้ไป</v>
      </c>
      <c r="I318" s="53">
        <v>51642194</v>
      </c>
      <c r="J318" s="54" t="s">
        <v>896</v>
      </c>
      <c r="K318" s="55">
        <v>2958465</v>
      </c>
      <c r="L318" s="55">
        <v>1</v>
      </c>
      <c r="M318" s="55">
        <v>45376</v>
      </c>
      <c r="N318" s="13" t="s">
        <v>895</v>
      </c>
      <c r="O318" s="13" t="s">
        <v>896</v>
      </c>
      <c r="P318" s="13" t="s">
        <v>127</v>
      </c>
      <c r="Q318" s="13" t="s">
        <v>7</v>
      </c>
      <c r="R318" s="13" t="s">
        <v>3</v>
      </c>
      <c r="S318" s="13">
        <f>VLOOKUP(I318,'ผังบัญชี 3000'!$E$1:$I$5986,5,0)</f>
        <v>50115139</v>
      </c>
      <c r="T318" s="13" t="str">
        <f>VLOOKUP(I318,'ผังบัญชี 3000'!$E$1:$F$5986,2,0)</f>
        <v>ต-ต้นทุนดูแลบำรุงรักษา DATACOM-24X7</v>
      </c>
    </row>
    <row r="319" spans="1:20" x14ac:dyDescent="0.25">
      <c r="A319" s="12">
        <v>51642195</v>
      </c>
      <c r="B319" s="13" t="s">
        <v>898</v>
      </c>
      <c r="C319" s="50" t="s">
        <v>2</v>
      </c>
      <c r="D319" s="50" t="s">
        <v>76</v>
      </c>
      <c r="E319" s="51" t="s">
        <v>76</v>
      </c>
      <c r="F319" s="45" t="str">
        <f t="shared" si="5"/>
        <v>T</v>
      </c>
      <c r="G319" s="50" t="str">
        <f>VLOOKUP($A319,รหัสบัญชีตามหมวดบัญชี!$A$1:$D$1261,3,FALSE)</f>
        <v>C04</v>
      </c>
      <c r="H319" s="52" t="str">
        <f>VLOOKUP($A319,รหัสบัญชีตามหมวดบัญชี!$A$1:$D$1261,4,FALSE)</f>
        <v>ค่าซ่อมแซมและบำรุงรักษาและวัสดุใช้ไป</v>
      </c>
      <c r="I319" s="53">
        <v>51642195</v>
      </c>
      <c r="J319" s="54" t="s">
        <v>3289</v>
      </c>
      <c r="K319" s="55">
        <v>2958465</v>
      </c>
      <c r="L319" s="55">
        <v>1</v>
      </c>
      <c r="M319" s="55">
        <v>44467</v>
      </c>
      <c r="N319" s="13" t="s">
        <v>898</v>
      </c>
      <c r="O319" s="13" t="s">
        <v>899</v>
      </c>
      <c r="P319" s="13" t="s">
        <v>61</v>
      </c>
      <c r="Q319" s="13" t="s">
        <v>7</v>
      </c>
      <c r="R319" s="13" t="s">
        <v>3</v>
      </c>
      <c r="S319" s="13">
        <f>VLOOKUP(I319,'ผังบัญชี 3000'!$E$1:$I$5986,5,0)</f>
        <v>50115137</v>
      </c>
      <c r="T319" s="13" t="str">
        <f>VLOOKUP(I319,'ผังบัญชี 3000'!$E$1:$F$5986,2,0)</f>
        <v>ต-ค่าซ่อมแซม&amp;บำรุงรักษา-ส/ท สิทธิฯส.เช่า-ดาวเทียม</v>
      </c>
    </row>
    <row r="320" spans="1:20" x14ac:dyDescent="0.25">
      <c r="A320" s="12">
        <v>51642196</v>
      </c>
      <c r="B320" s="13" t="s">
        <v>901</v>
      </c>
      <c r="C320" s="50" t="s">
        <v>2</v>
      </c>
      <c r="D320" s="50" t="s">
        <v>76</v>
      </c>
      <c r="E320" s="51" t="s">
        <v>76</v>
      </c>
      <c r="F320" s="45" t="str">
        <f t="shared" si="5"/>
        <v>T</v>
      </c>
      <c r="G320" s="50" t="str">
        <f>VLOOKUP($A320,รหัสบัญชีตามหมวดบัญชี!$A$1:$D$1261,3,FALSE)</f>
        <v>C04</v>
      </c>
      <c r="H320" s="52" t="str">
        <f>VLOOKUP($A320,รหัสบัญชีตามหมวดบัญชี!$A$1:$D$1261,4,FALSE)</f>
        <v>ค่าซ่อมแซมและบำรุงรักษาและวัสดุใช้ไป</v>
      </c>
      <c r="I320" s="53">
        <v>51642196</v>
      </c>
      <c r="J320" s="54" t="s">
        <v>902</v>
      </c>
      <c r="K320" s="55">
        <v>2958465</v>
      </c>
      <c r="L320" s="55">
        <v>1</v>
      </c>
      <c r="M320" s="55">
        <v>44193</v>
      </c>
      <c r="N320" s="13" t="s">
        <v>901</v>
      </c>
      <c r="O320" s="13" t="s">
        <v>902</v>
      </c>
      <c r="P320" s="13" t="s">
        <v>57</v>
      </c>
      <c r="Q320" s="13" t="s">
        <v>7</v>
      </c>
      <c r="R320" s="13" t="s">
        <v>3</v>
      </c>
      <c r="S320" s="13">
        <f>VLOOKUP(I320,'ผังบัญชี 3000'!$E$1:$I$5986,5,0)</f>
        <v>50115131</v>
      </c>
      <c r="T320" s="13" t="str">
        <f>VLOOKUP(I320,'ผังบัญชี 3000'!$E$1:$F$5986,2,0)</f>
        <v>ต-ต้นทุนดูแลบำรุงรักษา DATACOM</v>
      </c>
    </row>
    <row r="321" spans="1:20" x14ac:dyDescent="0.25">
      <c r="A321" s="12">
        <v>51642197</v>
      </c>
      <c r="B321" s="13" t="s">
        <v>904</v>
      </c>
      <c r="C321" s="50" t="s">
        <v>2</v>
      </c>
      <c r="D321" s="50" t="s">
        <v>4</v>
      </c>
      <c r="E321" s="51" t="s">
        <v>4</v>
      </c>
      <c r="F321" s="45" t="str">
        <f t="shared" si="5"/>
        <v>T</v>
      </c>
      <c r="G321" s="50" t="str">
        <f>VLOOKUP($A321,รหัสบัญชีตามหมวดบัญชี!$A$1:$D$1261,3,FALSE)</f>
        <v>C04</v>
      </c>
      <c r="H321" s="52" t="str">
        <f>VLOOKUP($A321,รหัสบัญชีตามหมวดบัญชี!$A$1:$D$1261,4,FALSE)</f>
        <v>ค่าซ่อมแซมและบำรุงรักษาและวัสดุใช้ไป</v>
      </c>
      <c r="I321" s="53">
        <v>51642197</v>
      </c>
      <c r="J321" s="54" t="s">
        <v>3292</v>
      </c>
      <c r="K321" s="55">
        <v>2958465</v>
      </c>
      <c r="L321" s="55">
        <v>1</v>
      </c>
      <c r="M321" s="55">
        <v>42858</v>
      </c>
      <c r="N321" s="13" t="s">
        <v>905</v>
      </c>
      <c r="O321" s="13" t="s">
        <v>906</v>
      </c>
      <c r="P321" s="13" t="s">
        <v>414</v>
      </c>
      <c r="Q321" s="13" t="s">
        <v>7</v>
      </c>
      <c r="R321" s="13" t="s">
        <v>3</v>
      </c>
      <c r="S321" s="13">
        <f>VLOOKUP(I321,'ผังบัญชี 3000'!$E$1:$I$5986,5,0)</f>
        <v>50115113</v>
      </c>
      <c r="T321" s="13" t="str">
        <f>VLOOKUP(I321,'ผังบัญชี 3000'!$E$1:$F$5986,2,0)</f>
        <v>ต-ต้นทุนดูแลบำรุงรักษา LAST MILE และ SECOND MILE</v>
      </c>
    </row>
    <row r="322" spans="1:20" x14ac:dyDescent="0.25">
      <c r="A322" s="12">
        <v>51642198</v>
      </c>
      <c r="B322" s="13" t="s">
        <v>908</v>
      </c>
      <c r="C322" s="50" t="s">
        <v>2</v>
      </c>
      <c r="D322" s="50" t="s">
        <v>76</v>
      </c>
      <c r="E322" s="51" t="s">
        <v>76</v>
      </c>
      <c r="F322" s="45" t="str">
        <f t="shared" si="5"/>
        <v>T</v>
      </c>
      <c r="G322" s="50" t="str">
        <f>VLOOKUP($A322,รหัสบัญชีตามหมวดบัญชี!$A$1:$D$1261,3,FALSE)</f>
        <v>C04</v>
      </c>
      <c r="H322" s="52" t="str">
        <f>VLOOKUP($A322,รหัสบัญชีตามหมวดบัญชี!$A$1:$D$1261,4,FALSE)</f>
        <v>ค่าซ่อมแซมและบำรุงรักษาและวัสดุใช้ไป</v>
      </c>
      <c r="I322" s="53">
        <v>51642198</v>
      </c>
      <c r="J322" s="54" t="s">
        <v>3294</v>
      </c>
      <c r="K322" s="55">
        <v>2958465</v>
      </c>
      <c r="L322" s="55">
        <v>1</v>
      </c>
      <c r="M322" s="55">
        <v>40949</v>
      </c>
      <c r="N322" s="13" t="s">
        <v>908</v>
      </c>
      <c r="O322" s="13" t="s">
        <v>909</v>
      </c>
      <c r="P322" s="13" t="s">
        <v>61</v>
      </c>
      <c r="Q322" s="13" t="s">
        <v>7</v>
      </c>
      <c r="R322" s="13" t="s">
        <v>3</v>
      </c>
      <c r="S322" s="13">
        <f>VLOOKUP(I322,'ผังบัญชี 3000'!$E$1:$I$5986,5,0)</f>
        <v>50115114</v>
      </c>
      <c r="T322" s="13" t="str">
        <f>VLOOKUP(I322,'ผังบัญชี 3000'!$E$1:$F$5986,2,0)</f>
        <v>ต-ค่าซ่อมแซมและบำรุงรักษา-สินทรัพย์ประเภทสิทธิการใช้ (IRU)</v>
      </c>
    </row>
    <row r="323" spans="1:20" x14ac:dyDescent="0.25">
      <c r="A323" s="12">
        <v>51642199</v>
      </c>
      <c r="B323" s="13" t="s">
        <v>911</v>
      </c>
      <c r="C323" s="50" t="s">
        <v>2</v>
      </c>
      <c r="D323" s="50" t="s">
        <v>76</v>
      </c>
      <c r="E323" s="51" t="s">
        <v>76</v>
      </c>
      <c r="F323" s="45" t="str">
        <f t="shared" si="5"/>
        <v>T</v>
      </c>
      <c r="G323" s="50" t="str">
        <f>VLOOKUP($A323,รหัสบัญชีตามหมวดบัญชี!$A$1:$D$1261,3,FALSE)</f>
        <v>C04</v>
      </c>
      <c r="H323" s="52" t="str">
        <f>VLOOKUP($A323,รหัสบัญชีตามหมวดบัญชี!$A$1:$D$1261,4,FALSE)</f>
        <v>ค่าซ่อมแซมและบำรุงรักษาและวัสดุใช้ไป</v>
      </c>
      <c r="I323" s="53">
        <v>51642199</v>
      </c>
      <c r="J323" s="54" t="s">
        <v>912</v>
      </c>
      <c r="K323" s="55">
        <v>2958465</v>
      </c>
      <c r="L323" s="55">
        <v>1</v>
      </c>
      <c r="M323" s="55">
        <v>40844</v>
      </c>
      <c r="N323" s="13" t="s">
        <v>911</v>
      </c>
      <c r="O323" s="13" t="s">
        <v>912</v>
      </c>
      <c r="P323" s="13" t="s">
        <v>6</v>
      </c>
      <c r="Q323" s="13" t="s">
        <v>7</v>
      </c>
      <c r="R323" s="13" t="s">
        <v>3</v>
      </c>
      <c r="S323" s="13">
        <f>VLOOKUP(I323,'ผังบัญชี 3000'!$E$1:$I$5986,5,0)</f>
        <v>50115115</v>
      </c>
      <c r="T323" s="13" t="str">
        <f>VLOOKUP(I323,'ผังบัญชี 3000'!$E$1:$F$5986,2,0)</f>
        <v>ต-ค่าซ่อมแซมและบำรุงรักษาอื่น</v>
      </c>
    </row>
    <row r="324" spans="1:20" x14ac:dyDescent="0.25">
      <c r="A324" s="12">
        <v>51643103</v>
      </c>
      <c r="B324" s="13" t="s">
        <v>914</v>
      </c>
      <c r="C324" s="50" t="s">
        <v>2</v>
      </c>
      <c r="D324" s="50" t="s">
        <v>4</v>
      </c>
      <c r="E324" s="51" t="s">
        <v>4</v>
      </c>
      <c r="F324" s="45" t="str">
        <f t="shared" si="5"/>
        <v>T</v>
      </c>
      <c r="G324" s="50" t="str">
        <f>VLOOKUP($A324,รหัสบัญชีตามหมวดบัญชี!$A$1:$D$1261,3,FALSE)</f>
        <v>C04</v>
      </c>
      <c r="H324" s="52" t="str">
        <f>VLOOKUP($A324,รหัสบัญชีตามหมวดบัญชี!$A$1:$D$1261,4,FALSE)</f>
        <v>ค่าซ่อมแซมและบำรุงรักษาและวัสดุใช้ไป</v>
      </c>
      <c r="I324" s="53">
        <v>51643103</v>
      </c>
      <c r="J324" s="54" t="s">
        <v>915</v>
      </c>
      <c r="K324" s="55">
        <v>2958465</v>
      </c>
      <c r="L324" s="55">
        <v>1</v>
      </c>
      <c r="M324" s="55">
        <v>40844</v>
      </c>
      <c r="N324" s="13" t="s">
        <v>914</v>
      </c>
      <c r="O324" s="13" t="s">
        <v>915</v>
      </c>
      <c r="P324" s="13" t="s">
        <v>6</v>
      </c>
      <c r="Q324" s="13" t="s">
        <v>7</v>
      </c>
      <c r="R324" s="13" t="s">
        <v>3</v>
      </c>
      <c r="S324" s="13">
        <f>VLOOKUP(I324,'ผังบัญชี 3000'!$E$1:$I$5986,5,0)</f>
        <v>50115101</v>
      </c>
      <c r="T324" s="13" t="str">
        <f>VLOOKUP(I324,'ผังบัญชี 3000'!$E$1:$F$5986,2,0)</f>
        <v>ต-วัสดุโทรคมนาคมเพื่อการบริการใช้ไป</v>
      </c>
    </row>
    <row r="325" spans="1:20" x14ac:dyDescent="0.25">
      <c r="A325" s="12">
        <v>51643104</v>
      </c>
      <c r="B325" s="13" t="s">
        <v>917</v>
      </c>
      <c r="C325" s="50" t="s">
        <v>2</v>
      </c>
      <c r="D325" s="50" t="s">
        <v>4</v>
      </c>
      <c r="E325" s="65" t="s">
        <v>76</v>
      </c>
      <c r="F325" s="45" t="str">
        <f t="shared" si="5"/>
        <v>F</v>
      </c>
      <c r="G325" s="50" t="str">
        <f>VLOOKUP($A325,รหัสบัญชีตามหมวดบัญชี!$A$1:$D$1261,3,FALSE)</f>
        <v>C04</v>
      </c>
      <c r="H325" s="52" t="str">
        <f>VLOOKUP($A325,รหัสบัญชีตามหมวดบัญชี!$A$1:$D$1261,4,FALSE)</f>
        <v>ค่าซ่อมแซมและบำรุงรักษาและวัสดุใช้ไป</v>
      </c>
      <c r="I325" s="53">
        <v>51643104</v>
      </c>
      <c r="J325" s="54" t="s">
        <v>917</v>
      </c>
      <c r="K325" s="55">
        <v>2958465</v>
      </c>
      <c r="L325" s="55">
        <v>1</v>
      </c>
      <c r="M325" s="55">
        <v>40940</v>
      </c>
      <c r="N325" s="13" t="s">
        <v>917</v>
      </c>
      <c r="O325" s="13" t="s">
        <v>917</v>
      </c>
      <c r="P325" s="13" t="s">
        <v>6</v>
      </c>
      <c r="Q325" s="13" t="s">
        <v>7</v>
      </c>
      <c r="R325" s="13" t="s">
        <v>3</v>
      </c>
      <c r="S325" s="13">
        <f>VLOOKUP(I325,'ผังบัญชี 3000'!$E$1:$I$5986,5,0)</f>
        <v>50115116</v>
      </c>
      <c r="T325" s="13" t="str">
        <f>VLOOKUP(I325,'ผังบัญชี 3000'!$E$1:$F$5986,2,0)</f>
        <v>ต-วัสดุทั่วไปใช้ไป</v>
      </c>
    </row>
    <row r="326" spans="1:20" x14ac:dyDescent="0.25">
      <c r="A326" s="12">
        <v>51643105</v>
      </c>
      <c r="B326" s="13" t="s">
        <v>919</v>
      </c>
      <c r="C326" s="50" t="s">
        <v>2</v>
      </c>
      <c r="D326" s="50" t="s">
        <v>4</v>
      </c>
      <c r="E326" s="65" t="s">
        <v>76</v>
      </c>
      <c r="F326" s="45" t="str">
        <f t="shared" si="5"/>
        <v>F</v>
      </c>
      <c r="G326" s="50" t="str">
        <f>VLOOKUP($A326,รหัสบัญชีตามหมวดบัญชี!$A$1:$D$1261,3,FALSE)</f>
        <v>C04</v>
      </c>
      <c r="H326" s="52" t="str">
        <f>VLOOKUP($A326,รหัสบัญชีตามหมวดบัญชี!$A$1:$D$1261,4,FALSE)</f>
        <v>ค่าซ่อมแซมและบำรุงรักษาและวัสดุใช้ไป</v>
      </c>
      <c r="I326" s="53">
        <v>51643105</v>
      </c>
      <c r="J326" s="54" t="s">
        <v>920</v>
      </c>
      <c r="K326" s="55">
        <v>2958465</v>
      </c>
      <c r="L326" s="55">
        <v>1</v>
      </c>
      <c r="M326" s="55">
        <v>40844</v>
      </c>
      <c r="N326" s="13" t="s">
        <v>919</v>
      </c>
      <c r="O326" s="13" t="s">
        <v>920</v>
      </c>
      <c r="P326" s="13" t="s">
        <v>6</v>
      </c>
      <c r="Q326" s="13" t="s">
        <v>7</v>
      </c>
      <c r="R326" s="13" t="s">
        <v>3</v>
      </c>
      <c r="S326" s="13">
        <f>VLOOKUP(I326,'ผังบัญชี 3000'!$E$1:$I$5986,5,0)</f>
        <v>50115117</v>
      </c>
      <c r="T326" s="13" t="str">
        <f>VLOOKUP(I326,'ผังบัญชี 3000'!$E$1:$F$5986,2,0)</f>
        <v>ต-วัสดุโทรคมนาคมใช้ไป</v>
      </c>
    </row>
    <row r="327" spans="1:20" x14ac:dyDescent="0.25">
      <c r="A327" s="12">
        <v>51643106</v>
      </c>
      <c r="B327" s="13" t="s">
        <v>922</v>
      </c>
      <c r="C327" s="50" t="s">
        <v>2</v>
      </c>
      <c r="D327" s="50" t="s">
        <v>76</v>
      </c>
      <c r="E327" s="51" t="s">
        <v>76</v>
      </c>
      <c r="F327" s="45" t="str">
        <f t="shared" si="5"/>
        <v>T</v>
      </c>
      <c r="G327" s="50" t="str">
        <f>VLOOKUP($A327,รหัสบัญชีตามหมวดบัญชี!$A$1:$D$1261,3,FALSE)</f>
        <v>C04</v>
      </c>
      <c r="H327" s="52" t="str">
        <f>VLOOKUP($A327,รหัสบัญชีตามหมวดบัญชี!$A$1:$D$1261,4,FALSE)</f>
        <v>ค่าซ่อมแซมและบำรุงรักษาและวัสดุใช้ไป</v>
      </c>
      <c r="I327" s="53">
        <v>51643106</v>
      </c>
      <c r="J327" s="54" t="s">
        <v>922</v>
      </c>
      <c r="K327" s="55">
        <v>2958465</v>
      </c>
      <c r="L327" s="55">
        <v>1</v>
      </c>
      <c r="M327" s="55">
        <v>40940</v>
      </c>
      <c r="N327" s="13" t="s">
        <v>922</v>
      </c>
      <c r="O327" s="13" t="s">
        <v>922</v>
      </c>
      <c r="P327" s="13" t="s">
        <v>6</v>
      </c>
      <c r="Q327" s="13" t="s">
        <v>7</v>
      </c>
      <c r="R327" s="13" t="s">
        <v>3</v>
      </c>
      <c r="S327" s="13">
        <f>VLOOKUP(I327,'ผังบัญชี 3000'!$E$1:$I$5986,5,0)</f>
        <v>50115132</v>
      </c>
      <c r="T327" s="13" t="str">
        <f>VLOOKUP(I327,'ผังบัญชี 3000'!$E$1:$F$5986,2,0)</f>
        <v>ต-วัสดุแบบพิมพ์ใช้ไป</v>
      </c>
    </row>
    <row r="328" spans="1:20" x14ac:dyDescent="0.25">
      <c r="A328" s="12">
        <v>51643107</v>
      </c>
      <c r="B328" s="13" t="s">
        <v>924</v>
      </c>
      <c r="C328" s="50" t="s">
        <v>2</v>
      </c>
      <c r="D328" s="50" t="s">
        <v>76</v>
      </c>
      <c r="E328" s="65" t="s">
        <v>4</v>
      </c>
      <c r="F328" s="45" t="str">
        <f t="shared" si="5"/>
        <v>F</v>
      </c>
      <c r="G328" s="50" t="str">
        <f>VLOOKUP($A328,รหัสบัญชีตามหมวดบัญชี!$A$1:$D$1261,3,FALSE)</f>
        <v>C04</v>
      </c>
      <c r="H328" s="52" t="str">
        <f>VLOOKUP($A328,รหัสบัญชีตามหมวดบัญชี!$A$1:$D$1261,4,FALSE)</f>
        <v>ค่าซ่อมแซมและบำรุงรักษาและวัสดุใช้ไป</v>
      </c>
      <c r="I328" s="53">
        <v>51643107</v>
      </c>
      <c r="J328" s="54" t="s">
        <v>926</v>
      </c>
      <c r="K328" s="55">
        <v>2958465</v>
      </c>
      <c r="L328" s="55">
        <v>1</v>
      </c>
      <c r="M328" s="55">
        <v>42478</v>
      </c>
      <c r="N328" s="13" t="s">
        <v>925</v>
      </c>
      <c r="O328" s="13" t="s">
        <v>926</v>
      </c>
      <c r="P328" s="13" t="s">
        <v>57</v>
      </c>
      <c r="Q328" s="13" t="s">
        <v>7</v>
      </c>
      <c r="R328" s="13" t="s">
        <v>3</v>
      </c>
      <c r="S328" s="13">
        <f>VLOOKUP(I328,'ผังบัญชี 3000'!$E$1:$I$5986,5,0)</f>
        <v>50115133</v>
      </c>
      <c r="T328" s="13" t="str">
        <f>VLOOKUP(I328,'ผังบัญชี 3000'!$E$1:$F$5986,2,0)</f>
        <v>ต-วัสดุโทรคมนาคมใช้ไป - LAST MILE</v>
      </c>
    </row>
    <row r="329" spans="1:20" x14ac:dyDescent="0.25">
      <c r="A329" s="12">
        <v>51643108</v>
      </c>
      <c r="B329" s="13" t="s">
        <v>928</v>
      </c>
      <c r="C329" s="50" t="s">
        <v>2</v>
      </c>
      <c r="D329" s="50" t="s">
        <v>4</v>
      </c>
      <c r="E329" s="51" t="s">
        <v>4</v>
      </c>
      <c r="F329" s="45" t="str">
        <f t="shared" si="5"/>
        <v>T</v>
      </c>
      <c r="G329" s="50" t="str">
        <f>VLOOKUP($A329,รหัสบัญชีตามหมวดบัญชี!$A$1:$D$1261,3,FALSE)</f>
        <v>C04</v>
      </c>
      <c r="H329" s="52" t="str">
        <f>VLOOKUP($A329,รหัสบัญชีตามหมวดบัญชี!$A$1:$D$1261,4,FALSE)</f>
        <v>ค่าซ่อมแซมและบำรุงรักษาและวัสดุใช้ไป</v>
      </c>
      <c r="I329" s="53">
        <v>51643108</v>
      </c>
      <c r="J329" s="54" t="s">
        <v>930</v>
      </c>
      <c r="K329" s="55">
        <v>2958465</v>
      </c>
      <c r="L329" s="55">
        <v>1</v>
      </c>
      <c r="M329" s="55">
        <v>42478</v>
      </c>
      <c r="N329" s="13" t="s">
        <v>929</v>
      </c>
      <c r="O329" s="13" t="s">
        <v>930</v>
      </c>
      <c r="P329" s="13" t="s">
        <v>57</v>
      </c>
      <c r="Q329" s="13" t="s">
        <v>7</v>
      </c>
      <c r="R329" s="13" t="s">
        <v>3</v>
      </c>
      <c r="S329" s="13">
        <f>VLOOKUP(I329,'ผังบัญชี 3000'!$E$1:$I$5986,5,0)</f>
        <v>50115134</v>
      </c>
      <c r="T329" s="13" t="str">
        <f>VLOOKUP(I329,'ผังบัญชี 3000'!$E$1:$F$5986,2,0)</f>
        <v>ต-วัสดุโทรคมนาคมใช้ไป - SECOND MILE</v>
      </c>
    </row>
    <row r="330" spans="1:20" x14ac:dyDescent="0.25">
      <c r="A330" s="12">
        <v>51643203</v>
      </c>
      <c r="B330" s="13" t="s">
        <v>932</v>
      </c>
      <c r="C330" s="50" t="s">
        <v>2</v>
      </c>
      <c r="D330" s="50" t="s">
        <v>4</v>
      </c>
      <c r="E330" s="51" t="s">
        <v>4</v>
      </c>
      <c r="F330" s="45" t="str">
        <f t="shared" si="5"/>
        <v>T</v>
      </c>
      <c r="G330" s="50" t="str">
        <f>VLOOKUP($A330,รหัสบัญชีตามหมวดบัญชี!$A$1:$D$1261,3,FALSE)</f>
        <v>C04</v>
      </c>
      <c r="H330" s="52" t="str">
        <f>VLOOKUP($A330,รหัสบัญชีตามหมวดบัญชี!$A$1:$D$1261,4,FALSE)</f>
        <v>ค่าซ่อมแซมและบำรุงรักษาและวัสดุใช้ไป</v>
      </c>
      <c r="I330" s="53">
        <v>51643203</v>
      </c>
      <c r="J330" s="54" t="s">
        <v>933</v>
      </c>
      <c r="K330" s="55">
        <v>2958465</v>
      </c>
      <c r="L330" s="55">
        <v>1</v>
      </c>
      <c r="M330" s="55">
        <v>40934</v>
      </c>
      <c r="N330" s="13" t="s">
        <v>932</v>
      </c>
      <c r="O330" s="13" t="s">
        <v>933</v>
      </c>
      <c r="P330" s="13" t="s">
        <v>6</v>
      </c>
      <c r="Q330" s="13" t="s">
        <v>7</v>
      </c>
      <c r="R330" s="13" t="s">
        <v>3</v>
      </c>
      <c r="S330" s="13">
        <f>VLOOKUP(I330,'ผังบัญชี 3000'!$E$1:$I$5986,5,0)</f>
        <v>50115135</v>
      </c>
      <c r="T330" s="13" t="str">
        <f>VLOOKUP(I330,'ผังบัญชี 3000'!$E$1:$F$5986,2,0)</f>
        <v>ต-วัสดุโทรคมนาคมเพื่อการบริการ-จัดหาเอง</v>
      </c>
    </row>
    <row r="331" spans="1:20" x14ac:dyDescent="0.25">
      <c r="A331" s="12">
        <v>51643206</v>
      </c>
      <c r="B331" s="13" t="s">
        <v>935</v>
      </c>
      <c r="C331" s="50" t="s">
        <v>2</v>
      </c>
      <c r="D331" s="50" t="s">
        <v>76</v>
      </c>
      <c r="E331" s="51" t="s">
        <v>76</v>
      </c>
      <c r="F331" s="45" t="str">
        <f t="shared" si="5"/>
        <v>T</v>
      </c>
      <c r="G331" s="50" t="str">
        <f>VLOOKUP($A331,รหัสบัญชีตามหมวดบัญชี!$A$1:$D$1261,3,FALSE)</f>
        <v>C04</v>
      </c>
      <c r="H331" s="52" t="str">
        <f>VLOOKUP($A331,รหัสบัญชีตามหมวดบัญชี!$A$1:$D$1261,4,FALSE)</f>
        <v>ค่าซ่อมแซมและบำรุงรักษาและวัสดุใช้ไป</v>
      </c>
      <c r="I331" s="53">
        <v>51643206</v>
      </c>
      <c r="J331" s="54" t="s">
        <v>936</v>
      </c>
      <c r="K331" s="55">
        <v>2958465</v>
      </c>
      <c r="L331" s="55">
        <v>1</v>
      </c>
      <c r="M331" s="55">
        <v>40934</v>
      </c>
      <c r="N331" s="13" t="s">
        <v>935</v>
      </c>
      <c r="O331" s="13" t="s">
        <v>936</v>
      </c>
      <c r="P331" s="13" t="s">
        <v>6</v>
      </c>
      <c r="Q331" s="13" t="s">
        <v>7</v>
      </c>
      <c r="R331" s="13" t="s">
        <v>3</v>
      </c>
      <c r="S331" s="13">
        <f>VLOOKUP(I331,'ผังบัญชี 3000'!$E$1:$I$5986,5,0)</f>
        <v>50115136</v>
      </c>
      <c r="T331" s="13" t="str">
        <f>VLOOKUP(I331,'ผังบัญชี 3000'!$E$1:$F$5986,2,0)</f>
        <v>ต-วัสดุแบบพิมพ์-จัดหาเอง</v>
      </c>
    </row>
    <row r="332" spans="1:20" x14ac:dyDescent="0.25">
      <c r="A332" s="12">
        <v>53642102</v>
      </c>
      <c r="B332" s="13" t="s">
        <v>1705</v>
      </c>
      <c r="C332" s="50" t="s">
        <v>2</v>
      </c>
      <c r="D332" s="50" t="s">
        <v>76</v>
      </c>
      <c r="E332" s="51" t="s">
        <v>76</v>
      </c>
      <c r="F332" s="45" t="str">
        <f t="shared" si="5"/>
        <v>T</v>
      </c>
      <c r="G332" s="50" t="str">
        <f>VLOOKUP($A332,รหัสบัญชีตามหมวดบัญชี!$A$1:$D$1261,3,FALSE)</f>
        <v>C04</v>
      </c>
      <c r="H332" s="52" t="str">
        <f>VLOOKUP($A332,รหัสบัญชีตามหมวดบัญชี!$A$1:$D$1261,4,FALSE)</f>
        <v>ค่าซ่อมแซมและบำรุงรักษาและวัสดุใช้ไป</v>
      </c>
      <c r="I332" s="53">
        <v>53642102</v>
      </c>
      <c r="J332" s="54" t="s">
        <v>3487</v>
      </c>
      <c r="K332" s="55">
        <v>2958465</v>
      </c>
      <c r="L332" s="55">
        <v>1</v>
      </c>
      <c r="M332" s="55">
        <v>40844</v>
      </c>
      <c r="N332" s="13" t="s">
        <v>1705</v>
      </c>
      <c r="O332" s="13" t="s">
        <v>1706</v>
      </c>
      <c r="P332" s="13" t="s">
        <v>6</v>
      </c>
      <c r="Q332" s="13" t="s">
        <v>7</v>
      </c>
      <c r="R332" s="13" t="s">
        <v>3</v>
      </c>
      <c r="S332" s="13">
        <f>VLOOKUP(I332,'ผังบัญชี 3000'!$E$1:$I$5986,5,0)</f>
        <v>50213101</v>
      </c>
      <c r="T332" s="13" t="str">
        <f>VLOOKUP(I332,'ผังบัญชี 3000'!$E$1:$F$5986,2,0)</f>
        <v>ข-ค่าซ่อมแซมและบำรุงรักษา-อาคารและสิ่งปลูกสร้าง</v>
      </c>
    </row>
    <row r="333" spans="1:20" x14ac:dyDescent="0.25">
      <c r="A333" s="12">
        <v>53642105</v>
      </c>
      <c r="B333" s="13" t="s">
        <v>1708</v>
      </c>
      <c r="C333" s="50" t="s">
        <v>2</v>
      </c>
      <c r="D333" s="50" t="s">
        <v>76</v>
      </c>
      <c r="E333" s="51" t="s">
        <v>76</v>
      </c>
      <c r="F333" s="45" t="str">
        <f t="shared" si="5"/>
        <v>T</v>
      </c>
      <c r="G333" s="50" t="str">
        <f>VLOOKUP($A333,รหัสบัญชีตามหมวดบัญชี!$A$1:$D$1261,3,FALSE)</f>
        <v>C04</v>
      </c>
      <c r="H333" s="52" t="str">
        <f>VLOOKUP($A333,รหัสบัญชีตามหมวดบัญชี!$A$1:$D$1261,4,FALSE)</f>
        <v>ค่าซ่อมแซมและบำรุงรักษาและวัสดุใช้ไป</v>
      </c>
      <c r="I333" s="53">
        <v>53642105</v>
      </c>
      <c r="J333" s="54" t="s">
        <v>3488</v>
      </c>
      <c r="K333" s="55">
        <v>2958465</v>
      </c>
      <c r="L333" s="55">
        <v>1</v>
      </c>
      <c r="M333" s="55">
        <v>40844</v>
      </c>
      <c r="N333" s="13" t="s">
        <v>1708</v>
      </c>
      <c r="O333" s="13" t="s">
        <v>1709</v>
      </c>
      <c r="P333" s="13" t="s">
        <v>6</v>
      </c>
      <c r="Q333" s="13" t="s">
        <v>7</v>
      </c>
      <c r="R333" s="13" t="s">
        <v>3</v>
      </c>
      <c r="S333" s="13">
        <f>VLOOKUP(I333,'ผังบัญชี 3000'!$E$1:$I$5986,5,0)</f>
        <v>50213102</v>
      </c>
      <c r="T333" s="13" t="str">
        <f>VLOOKUP(I333,'ผังบัญชี 3000'!$E$1:$F$5986,2,0)</f>
        <v>ข-ค่าซ่อมแซมและบำรุงรักษา-เครื่องมือและอุปกรณ์อื่น</v>
      </c>
    </row>
    <row r="334" spans="1:20" x14ac:dyDescent="0.25">
      <c r="A334" s="12">
        <v>53642106</v>
      </c>
      <c r="B334" s="13" t="s">
        <v>1711</v>
      </c>
      <c r="C334" s="50" t="s">
        <v>2</v>
      </c>
      <c r="D334" s="50" t="s">
        <v>76</v>
      </c>
      <c r="E334" s="51" t="s">
        <v>76</v>
      </c>
      <c r="F334" s="45" t="str">
        <f t="shared" si="5"/>
        <v>T</v>
      </c>
      <c r="G334" s="50" t="str">
        <f>VLOOKUP($A334,รหัสบัญชีตามหมวดบัญชี!$A$1:$D$1261,3,FALSE)</f>
        <v>C04</v>
      </c>
      <c r="H334" s="52" t="str">
        <f>VLOOKUP($A334,รหัสบัญชีตามหมวดบัญชี!$A$1:$D$1261,4,FALSE)</f>
        <v>ค่าซ่อมแซมและบำรุงรักษาและวัสดุใช้ไป</v>
      </c>
      <c r="I334" s="53">
        <v>53642106</v>
      </c>
      <c r="J334" s="54" t="s">
        <v>3489</v>
      </c>
      <c r="K334" s="55">
        <v>2958465</v>
      </c>
      <c r="L334" s="55">
        <v>1</v>
      </c>
      <c r="M334" s="55">
        <v>40844</v>
      </c>
      <c r="N334" s="13" t="s">
        <v>1711</v>
      </c>
      <c r="O334" s="13" t="s">
        <v>1712</v>
      </c>
      <c r="P334" s="13" t="s">
        <v>6</v>
      </c>
      <c r="Q334" s="13" t="s">
        <v>7</v>
      </c>
      <c r="R334" s="13" t="s">
        <v>3</v>
      </c>
      <c r="S334" s="13">
        <f>VLOOKUP(I334,'ผังบัญชี 3000'!$E$1:$I$5986,5,0)</f>
        <v>50213103</v>
      </c>
      <c r="T334" s="13" t="str">
        <f>VLOOKUP(I334,'ผังบัญชี 3000'!$E$1:$F$5986,2,0)</f>
        <v>ข-ค่าซ่อมแซมและบำรุงรักษา-เครื่องตกแต่ง และเครื่องใช้สำนักงาน</v>
      </c>
    </row>
    <row r="335" spans="1:20" x14ac:dyDescent="0.25">
      <c r="A335" s="12">
        <v>53642107</v>
      </c>
      <c r="B335" s="13" t="s">
        <v>1714</v>
      </c>
      <c r="C335" s="50" t="s">
        <v>2</v>
      </c>
      <c r="D335" s="50" t="s">
        <v>76</v>
      </c>
      <c r="E335" s="51" t="s">
        <v>76</v>
      </c>
      <c r="F335" s="45" t="str">
        <f t="shared" si="5"/>
        <v>T</v>
      </c>
      <c r="G335" s="50" t="str">
        <f>VLOOKUP($A335,รหัสบัญชีตามหมวดบัญชี!$A$1:$D$1261,3,FALSE)</f>
        <v>C04</v>
      </c>
      <c r="H335" s="52" t="str">
        <f>VLOOKUP($A335,รหัสบัญชีตามหมวดบัญชี!$A$1:$D$1261,4,FALSE)</f>
        <v>ค่าซ่อมแซมและบำรุงรักษาและวัสดุใช้ไป</v>
      </c>
      <c r="I335" s="53">
        <v>53642107</v>
      </c>
      <c r="J335" s="54" t="s">
        <v>1715</v>
      </c>
      <c r="K335" s="55">
        <v>2958465</v>
      </c>
      <c r="L335" s="55">
        <v>1</v>
      </c>
      <c r="M335" s="55">
        <v>40844</v>
      </c>
      <c r="N335" s="13" t="s">
        <v>1714</v>
      </c>
      <c r="O335" s="13" t="s">
        <v>1715</v>
      </c>
      <c r="P335" s="13" t="s">
        <v>6</v>
      </c>
      <c r="Q335" s="13" t="s">
        <v>7</v>
      </c>
      <c r="R335" s="13" t="s">
        <v>3</v>
      </c>
      <c r="S335" s="13">
        <f>VLOOKUP(I335,'ผังบัญชี 3000'!$E$1:$I$5986,5,0)</f>
        <v>50213104</v>
      </c>
      <c r="T335" s="13" t="str">
        <f>VLOOKUP(I335,'ผังบัญชี 3000'!$E$1:$F$5986,2,0)</f>
        <v>ข-ค่าซ่อมแซมและบำรุงรักษา-คอมพิวเตอร์</v>
      </c>
    </row>
    <row r="336" spans="1:20" x14ac:dyDescent="0.25">
      <c r="A336" s="12">
        <v>53642108</v>
      </c>
      <c r="B336" s="13" t="s">
        <v>1717</v>
      </c>
      <c r="C336" s="50" t="s">
        <v>2</v>
      </c>
      <c r="D336" s="50" t="s">
        <v>76</v>
      </c>
      <c r="E336" s="51" t="s">
        <v>76</v>
      </c>
      <c r="F336" s="45" t="str">
        <f t="shared" si="5"/>
        <v>T</v>
      </c>
      <c r="G336" s="50" t="str">
        <f>VLOOKUP($A336,รหัสบัญชีตามหมวดบัญชี!$A$1:$D$1261,3,FALSE)</f>
        <v>C04</v>
      </c>
      <c r="H336" s="52" t="str">
        <f>VLOOKUP($A336,รหัสบัญชีตามหมวดบัญชี!$A$1:$D$1261,4,FALSE)</f>
        <v>ค่าซ่อมแซมและบำรุงรักษาและวัสดุใช้ไป</v>
      </c>
      <c r="I336" s="53">
        <v>53642108</v>
      </c>
      <c r="J336" s="54" t="s">
        <v>1718</v>
      </c>
      <c r="K336" s="55">
        <v>2958465</v>
      </c>
      <c r="L336" s="55">
        <v>1</v>
      </c>
      <c r="M336" s="55">
        <v>40883</v>
      </c>
      <c r="N336" s="13" t="s">
        <v>1717</v>
      </c>
      <c r="O336" s="13" t="s">
        <v>1718</v>
      </c>
      <c r="P336" s="13" t="s">
        <v>6</v>
      </c>
      <c r="Q336" s="13" t="s">
        <v>7</v>
      </c>
      <c r="R336" s="13" t="s">
        <v>3</v>
      </c>
      <c r="S336" s="13">
        <f>VLOOKUP(I336,'ผังบัญชี 3000'!$E$1:$I$5986,5,0)</f>
        <v>50213105</v>
      </c>
      <c r="T336" s="13" t="str">
        <f>VLOOKUP(I336,'ผังบัญชี 3000'!$E$1:$F$5986,2,0)</f>
        <v>ข-ค่าซ่อมแซมและบำรุงรักษา-ยานพาหนะ</v>
      </c>
    </row>
    <row r="337" spans="1:20" x14ac:dyDescent="0.25">
      <c r="A337" s="12">
        <v>53642110</v>
      </c>
      <c r="B337" s="13" t="s">
        <v>1720</v>
      </c>
      <c r="C337" s="50" t="s">
        <v>2</v>
      </c>
      <c r="D337" s="50" t="s">
        <v>76</v>
      </c>
      <c r="E337" s="51" t="s">
        <v>76</v>
      </c>
      <c r="F337" s="45" t="str">
        <f t="shared" si="5"/>
        <v>T</v>
      </c>
      <c r="G337" s="50" t="str">
        <f>VLOOKUP($A337,รหัสบัญชีตามหมวดบัญชี!$A$1:$D$1261,3,FALSE)</f>
        <v>C04</v>
      </c>
      <c r="H337" s="52" t="str">
        <f>VLOOKUP($A337,รหัสบัญชีตามหมวดบัญชี!$A$1:$D$1261,4,FALSE)</f>
        <v>ค่าซ่อมแซมและบำรุงรักษาและวัสดุใช้ไป</v>
      </c>
      <c r="I337" s="53">
        <v>53642110</v>
      </c>
      <c r="J337" s="54" t="s">
        <v>3490</v>
      </c>
      <c r="K337" s="55">
        <v>2958465</v>
      </c>
      <c r="L337" s="55">
        <v>1</v>
      </c>
      <c r="M337" s="55">
        <v>41969</v>
      </c>
      <c r="N337" s="13" t="s">
        <v>1720</v>
      </c>
      <c r="O337" s="13" t="s">
        <v>1721</v>
      </c>
      <c r="P337" s="13" t="s">
        <v>61</v>
      </c>
      <c r="Q337" s="13" t="s">
        <v>7</v>
      </c>
      <c r="R337" s="13" t="s">
        <v>3</v>
      </c>
      <c r="S337" s="13">
        <f>VLOOKUP(I337,'ผังบัญชี 3000'!$E$1:$I$5986,5,0)</f>
        <v>50213108</v>
      </c>
      <c r="T337" s="13" t="str">
        <f>VLOOKUP(I337,'ผังบัญชี 3000'!$E$1:$F$5986,2,0)</f>
        <v>ข-ซ่อมแซม&amp;บำรุงรักษา-ส่วนปรับปรุงอาคาร&amp;สิ่งปลูกส</v>
      </c>
    </row>
    <row r="338" spans="1:20" x14ac:dyDescent="0.25">
      <c r="A338" s="12">
        <v>53642112</v>
      </c>
      <c r="B338" s="13" t="s">
        <v>1723</v>
      </c>
      <c r="C338" s="50" t="s">
        <v>2</v>
      </c>
      <c r="D338" s="50" t="s">
        <v>76</v>
      </c>
      <c r="E338" s="51" t="s">
        <v>76</v>
      </c>
      <c r="F338" s="45" t="str">
        <f t="shared" si="5"/>
        <v>T</v>
      </c>
      <c r="G338" s="50" t="str">
        <f>VLOOKUP($A338,รหัสบัญชีตามหมวดบัญชี!$A$1:$D$1261,3,FALSE)</f>
        <v>C04</v>
      </c>
      <c r="H338" s="52" t="str">
        <f>VLOOKUP($A338,รหัสบัญชีตามหมวดบัญชี!$A$1:$D$1261,4,FALSE)</f>
        <v>ค่าซ่อมแซมและบำรุงรักษาและวัสดุใช้ไป</v>
      </c>
      <c r="I338" s="53">
        <v>53642112</v>
      </c>
      <c r="J338" s="54" t="s">
        <v>3491</v>
      </c>
      <c r="K338" s="55">
        <v>2958465</v>
      </c>
      <c r="L338" s="55">
        <v>1</v>
      </c>
      <c r="M338" s="55">
        <v>43375</v>
      </c>
      <c r="N338" s="13" t="s">
        <v>1723</v>
      </c>
      <c r="O338" s="13" t="s">
        <v>1724</v>
      </c>
      <c r="P338" s="13" t="s">
        <v>61</v>
      </c>
      <c r="Q338" s="13" t="s">
        <v>7</v>
      </c>
      <c r="R338" s="13" t="s">
        <v>3</v>
      </c>
      <c r="S338" s="13">
        <f>VLOOKUP(I338,'ผังบัญชี 3000'!$E$1:$I$5986,5,0)</f>
        <v>50213106</v>
      </c>
      <c r="T338" s="13" t="str">
        <f>VLOOKUP(I338,'ผังบัญชี 3000'!$E$1:$F$5986,2,0)</f>
        <v>ข-ค่าซ่อมแซมและบำรุงรักษา-ระบบเครื่องปรับอากาศ</v>
      </c>
    </row>
    <row r="339" spans="1:20" x14ac:dyDescent="0.25">
      <c r="A339" s="12">
        <v>53642199</v>
      </c>
      <c r="B339" s="13" t="s">
        <v>1728</v>
      </c>
      <c r="C339" s="50" t="s">
        <v>2</v>
      </c>
      <c r="D339" s="50" t="s">
        <v>76</v>
      </c>
      <c r="E339" s="51" t="s">
        <v>76</v>
      </c>
      <c r="F339" s="45" t="str">
        <f t="shared" si="5"/>
        <v>T</v>
      </c>
      <c r="G339" s="50" t="str">
        <f>VLOOKUP($A339,รหัสบัญชีตามหมวดบัญชี!$A$1:$D$1261,3,FALSE)</f>
        <v>C04</v>
      </c>
      <c r="H339" s="52" t="str">
        <f>VLOOKUP($A339,รหัสบัญชีตามหมวดบัญชี!$A$1:$D$1261,4,FALSE)</f>
        <v>ค่าซ่อมแซมและบำรุงรักษาและวัสดุใช้ไป</v>
      </c>
      <c r="I339" s="53">
        <v>53642199</v>
      </c>
      <c r="J339" s="54" t="s">
        <v>1729</v>
      </c>
      <c r="K339" s="55">
        <v>2958465</v>
      </c>
      <c r="L339" s="55">
        <v>1</v>
      </c>
      <c r="M339" s="55">
        <v>40844</v>
      </c>
      <c r="N339" s="13" t="s">
        <v>1728</v>
      </c>
      <c r="O339" s="13" t="s">
        <v>1729</v>
      </c>
      <c r="P339" s="13" t="s">
        <v>6</v>
      </c>
      <c r="Q339" s="13" t="s">
        <v>7</v>
      </c>
      <c r="R339" s="13" t="s">
        <v>3</v>
      </c>
      <c r="S339" s="13">
        <f>VLOOKUP(I339,'ผังบัญชี 3000'!$E$1:$I$5986,5,0)</f>
        <v>50213107</v>
      </c>
      <c r="T339" s="13" t="str">
        <f>VLOOKUP(I339,'ผังบัญชี 3000'!$E$1:$F$5986,2,0)</f>
        <v>ข-ค่าซ่อมแซมและบำรุงรักษาอื่น</v>
      </c>
    </row>
    <row r="340" spans="1:20" x14ac:dyDescent="0.25">
      <c r="A340" s="12">
        <v>53643104</v>
      </c>
      <c r="B340" s="13" t="s">
        <v>1737</v>
      </c>
      <c r="C340" s="50" t="s">
        <v>2</v>
      </c>
      <c r="D340" s="50" t="s">
        <v>4</v>
      </c>
      <c r="E340" s="65" t="s">
        <v>76</v>
      </c>
      <c r="F340" s="45" t="str">
        <f t="shared" ref="F340:F407" si="7">IF(D340=E340,"T","F")</f>
        <v>F</v>
      </c>
      <c r="G340" s="50" t="str">
        <f>VLOOKUP($A340,รหัสบัญชีตามหมวดบัญชี!$A$1:$D$1261,3,FALSE)</f>
        <v>C04</v>
      </c>
      <c r="H340" s="52" t="str">
        <f>VLOOKUP($A340,รหัสบัญชีตามหมวดบัญชี!$A$1:$D$1261,4,FALSE)</f>
        <v>ค่าซ่อมแซมและบำรุงรักษาและวัสดุใช้ไป</v>
      </c>
      <c r="I340" s="53">
        <v>53643104</v>
      </c>
      <c r="J340" s="54" t="s">
        <v>1737</v>
      </c>
      <c r="K340" s="55">
        <v>2958465</v>
      </c>
      <c r="L340" s="55">
        <v>1</v>
      </c>
      <c r="M340" s="55">
        <v>40940</v>
      </c>
      <c r="N340" s="13" t="s">
        <v>1737</v>
      </c>
      <c r="O340" s="13" t="s">
        <v>1737</v>
      </c>
      <c r="P340" s="13" t="s">
        <v>6</v>
      </c>
      <c r="Q340" s="13" t="s">
        <v>7</v>
      </c>
      <c r="R340" s="13" t="s">
        <v>3</v>
      </c>
      <c r="S340" s="13">
        <f>VLOOKUP(I340,'ผังบัญชี 3000'!$E$1:$I$5986,5,0)</f>
        <v>50213109</v>
      </c>
      <c r="T340" s="13" t="str">
        <f>VLOOKUP(I340,'ผังบัญชี 3000'!$E$1:$F$5986,2,0)</f>
        <v>ข-วัสดุทั่วไปใช้ไป</v>
      </c>
    </row>
    <row r="341" spans="1:20" x14ac:dyDescent="0.25">
      <c r="A341" s="12">
        <v>53643106</v>
      </c>
      <c r="B341" s="13" t="s">
        <v>1739</v>
      </c>
      <c r="C341" s="50" t="s">
        <v>2</v>
      </c>
      <c r="D341" s="50" t="s">
        <v>76</v>
      </c>
      <c r="E341" s="51" t="s">
        <v>76</v>
      </c>
      <c r="F341" s="45" t="str">
        <f t="shared" si="7"/>
        <v>T</v>
      </c>
      <c r="G341" s="50" t="str">
        <f>VLOOKUP($A341,รหัสบัญชีตามหมวดบัญชี!$A$1:$D$1261,3,FALSE)</f>
        <v>C04</v>
      </c>
      <c r="H341" s="52" t="str">
        <f>VLOOKUP($A341,รหัสบัญชีตามหมวดบัญชี!$A$1:$D$1261,4,FALSE)</f>
        <v>ค่าซ่อมแซมและบำรุงรักษาและวัสดุใช้ไป</v>
      </c>
      <c r="I341" s="53">
        <v>53643106</v>
      </c>
      <c r="J341" s="54" t="s">
        <v>1739</v>
      </c>
      <c r="K341" s="55">
        <v>2958465</v>
      </c>
      <c r="L341" s="55">
        <v>1</v>
      </c>
      <c r="M341" s="55">
        <v>40940</v>
      </c>
      <c r="N341" s="13" t="s">
        <v>1739</v>
      </c>
      <c r="O341" s="13" t="s">
        <v>1739</v>
      </c>
      <c r="P341" s="13" t="s">
        <v>6</v>
      </c>
      <c r="Q341" s="13" t="s">
        <v>7</v>
      </c>
      <c r="R341" s="13" t="s">
        <v>3</v>
      </c>
      <c r="S341" s="13">
        <f>VLOOKUP(I341,'ผังบัญชี 3000'!$E$1:$I$5986,5,0)</f>
        <v>50213110</v>
      </c>
      <c r="T341" s="13" t="str">
        <f>VLOOKUP(I341,'ผังบัญชี 3000'!$E$1:$F$5986,2,0)</f>
        <v>ข-วัสดุแบบพิมพ์ใช้ไป</v>
      </c>
    </row>
    <row r="342" spans="1:20" x14ac:dyDescent="0.25">
      <c r="A342" s="12">
        <v>53643206</v>
      </c>
      <c r="B342" s="13" t="s">
        <v>1741</v>
      </c>
      <c r="C342" s="50" t="s">
        <v>2</v>
      </c>
      <c r="D342" s="50" t="s">
        <v>76</v>
      </c>
      <c r="E342" s="51" t="s">
        <v>76</v>
      </c>
      <c r="F342" s="45" t="str">
        <f t="shared" si="7"/>
        <v>T</v>
      </c>
      <c r="G342" s="50" t="str">
        <f>VLOOKUP($A342,รหัสบัญชีตามหมวดบัญชี!$A$1:$D$1261,3,FALSE)</f>
        <v>C04</v>
      </c>
      <c r="H342" s="52" t="str">
        <f>VLOOKUP($A342,รหัสบัญชีตามหมวดบัญชี!$A$1:$D$1261,4,FALSE)</f>
        <v>ค่าซ่อมแซมและบำรุงรักษาและวัสดุใช้ไป</v>
      </c>
      <c r="I342" s="53">
        <v>53643206</v>
      </c>
      <c r="J342" s="54" t="s">
        <v>1742</v>
      </c>
      <c r="K342" s="55">
        <v>2958465</v>
      </c>
      <c r="L342" s="55">
        <v>1</v>
      </c>
      <c r="M342" s="55">
        <v>40934</v>
      </c>
      <c r="N342" s="13" t="s">
        <v>1741</v>
      </c>
      <c r="O342" s="13" t="s">
        <v>1742</v>
      </c>
      <c r="P342" s="13" t="s">
        <v>6</v>
      </c>
      <c r="Q342" s="13" t="s">
        <v>7</v>
      </c>
      <c r="R342" s="13" t="s">
        <v>3</v>
      </c>
      <c r="S342" s="13">
        <f>VLOOKUP(I342,'ผังบัญชี 3000'!$E$1:$I$5986,5,0)</f>
        <v>50213111</v>
      </c>
      <c r="T342" s="13" t="str">
        <f>VLOOKUP(I342,'ผังบัญชี 3000'!$E$1:$F$5986,2,0)</f>
        <v>ข-วัสดุแบบพิมพ์-จัดหาเอง</v>
      </c>
    </row>
    <row r="343" spans="1:20" x14ac:dyDescent="0.25">
      <c r="A343" s="12">
        <v>54642102</v>
      </c>
      <c r="B343" s="13" t="s">
        <v>2441</v>
      </c>
      <c r="C343" s="50" t="s">
        <v>2</v>
      </c>
      <c r="D343" s="50" t="s">
        <v>76</v>
      </c>
      <c r="E343" s="51" t="s">
        <v>76</v>
      </c>
      <c r="F343" s="45" t="str">
        <f t="shared" si="7"/>
        <v>T</v>
      </c>
      <c r="G343" s="50" t="str">
        <f>VLOOKUP($A343,รหัสบัญชีตามหมวดบัญชี!$A$1:$D$1261,3,FALSE)</f>
        <v>C04</v>
      </c>
      <c r="H343" s="52" t="str">
        <f>VLOOKUP($A343,รหัสบัญชีตามหมวดบัญชี!$A$1:$D$1261,4,FALSE)</f>
        <v>ค่าซ่อมแซมและบำรุงรักษาและวัสดุใช้ไป</v>
      </c>
      <c r="I343" s="53">
        <v>54642102</v>
      </c>
      <c r="J343" s="54" t="s">
        <v>3592</v>
      </c>
      <c r="K343" s="55">
        <v>2958465</v>
      </c>
      <c r="L343" s="55">
        <v>1</v>
      </c>
      <c r="M343" s="55">
        <v>40844</v>
      </c>
      <c r="N343" s="13" t="s">
        <v>2441</v>
      </c>
      <c r="O343" s="13" t="s">
        <v>2442</v>
      </c>
      <c r="P343" s="13" t="s">
        <v>6</v>
      </c>
      <c r="Q343" s="13" t="s">
        <v>7</v>
      </c>
      <c r="R343" s="13" t="s">
        <v>3</v>
      </c>
      <c r="S343" s="13">
        <f>VLOOKUP(I343,'ผังบัญชี 3000'!$E$1:$I$5986,5,0)</f>
        <v>50313102</v>
      </c>
      <c r="T343" s="13" t="str">
        <f>VLOOKUP(I343,'ผังบัญชี 3000'!$E$1:$F$5986,2,0)</f>
        <v>บ-ค่าซ่อมแซมและบำรุงรักษา-อาคารและสิ่งปลูกสร้าง</v>
      </c>
    </row>
    <row r="344" spans="1:20" x14ac:dyDescent="0.25">
      <c r="A344" s="12">
        <v>54642105</v>
      </c>
      <c r="B344" s="13" t="s">
        <v>2444</v>
      </c>
      <c r="C344" s="50" t="s">
        <v>2</v>
      </c>
      <c r="D344" s="50" t="s">
        <v>76</v>
      </c>
      <c r="E344" s="51" t="s">
        <v>76</v>
      </c>
      <c r="F344" s="45" t="str">
        <f t="shared" si="7"/>
        <v>T</v>
      </c>
      <c r="G344" s="50" t="str">
        <f>VLOOKUP($A344,รหัสบัญชีตามหมวดบัญชี!$A$1:$D$1261,3,FALSE)</f>
        <v>C04</v>
      </c>
      <c r="H344" s="52" t="str">
        <f>VLOOKUP($A344,รหัสบัญชีตามหมวดบัญชี!$A$1:$D$1261,4,FALSE)</f>
        <v>ค่าซ่อมแซมและบำรุงรักษาและวัสดุใช้ไป</v>
      </c>
      <c r="I344" s="53">
        <v>54642105</v>
      </c>
      <c r="J344" s="54" t="s">
        <v>3593</v>
      </c>
      <c r="K344" s="55">
        <v>2958465</v>
      </c>
      <c r="L344" s="55">
        <v>1</v>
      </c>
      <c r="M344" s="55">
        <v>40844</v>
      </c>
      <c r="N344" s="13" t="s">
        <v>2444</v>
      </c>
      <c r="O344" s="13" t="s">
        <v>2445</v>
      </c>
      <c r="P344" s="13" t="s">
        <v>6</v>
      </c>
      <c r="Q344" s="13" t="s">
        <v>7</v>
      </c>
      <c r="R344" s="13" t="s">
        <v>3</v>
      </c>
      <c r="S344" s="13">
        <f>VLOOKUP(I344,'ผังบัญชี 3000'!$E$1:$I$5986,5,0)</f>
        <v>50313103</v>
      </c>
      <c r="T344" s="13" t="str">
        <f>VLOOKUP(I344,'ผังบัญชี 3000'!$E$1:$F$5986,2,0)</f>
        <v>บ-ค่าซ่อมแซมและบำรุงรักษา-เครื่องมือและอุปกรณ์อื่น</v>
      </c>
    </row>
    <row r="345" spans="1:20" x14ac:dyDescent="0.25">
      <c r="A345" s="12">
        <v>54642106</v>
      </c>
      <c r="B345" s="13" t="s">
        <v>2447</v>
      </c>
      <c r="C345" s="50" t="s">
        <v>2</v>
      </c>
      <c r="D345" s="50" t="s">
        <v>76</v>
      </c>
      <c r="E345" s="51" t="s">
        <v>76</v>
      </c>
      <c r="F345" s="45" t="str">
        <f t="shared" si="7"/>
        <v>T</v>
      </c>
      <c r="G345" s="50" t="str">
        <f>VLOOKUP($A345,รหัสบัญชีตามหมวดบัญชี!$A$1:$D$1261,3,FALSE)</f>
        <v>C04</v>
      </c>
      <c r="H345" s="52" t="str">
        <f>VLOOKUP($A345,รหัสบัญชีตามหมวดบัญชี!$A$1:$D$1261,4,FALSE)</f>
        <v>ค่าซ่อมแซมและบำรุงรักษาและวัสดุใช้ไป</v>
      </c>
      <c r="I345" s="53">
        <v>54642106</v>
      </c>
      <c r="J345" s="54" t="s">
        <v>3594</v>
      </c>
      <c r="K345" s="55">
        <v>2958465</v>
      </c>
      <c r="L345" s="55">
        <v>1</v>
      </c>
      <c r="M345" s="55">
        <v>40844</v>
      </c>
      <c r="N345" s="13" t="s">
        <v>2447</v>
      </c>
      <c r="O345" s="13" t="s">
        <v>2448</v>
      </c>
      <c r="P345" s="13" t="s">
        <v>6</v>
      </c>
      <c r="Q345" s="13" t="s">
        <v>7</v>
      </c>
      <c r="R345" s="13" t="s">
        <v>3</v>
      </c>
      <c r="S345" s="13">
        <f>VLOOKUP(I345,'ผังบัญชี 3000'!$E$1:$I$5986,5,0)</f>
        <v>50313104</v>
      </c>
      <c r="T345" s="13" t="str">
        <f>VLOOKUP(I345,'ผังบัญชี 3000'!$E$1:$F$5986,2,0)</f>
        <v>บ-ค่าซ่อมแซมและบำรุงรักษา-เครื่องตกแต่ง และเครื่องใช้สำนักงาน</v>
      </c>
    </row>
    <row r="346" spans="1:20" x14ac:dyDescent="0.25">
      <c r="A346" s="12">
        <v>54642107</v>
      </c>
      <c r="B346" s="13" t="s">
        <v>2450</v>
      </c>
      <c r="C346" s="50" t="s">
        <v>2</v>
      </c>
      <c r="D346" s="50" t="s">
        <v>76</v>
      </c>
      <c r="E346" s="51" t="s">
        <v>76</v>
      </c>
      <c r="F346" s="45" t="str">
        <f t="shared" si="7"/>
        <v>T</v>
      </c>
      <c r="G346" s="50" t="str">
        <f>VLOOKUP($A346,รหัสบัญชีตามหมวดบัญชี!$A$1:$D$1261,3,FALSE)</f>
        <v>C04</v>
      </c>
      <c r="H346" s="52" t="str">
        <f>VLOOKUP($A346,รหัสบัญชีตามหมวดบัญชี!$A$1:$D$1261,4,FALSE)</f>
        <v>ค่าซ่อมแซมและบำรุงรักษาและวัสดุใช้ไป</v>
      </c>
      <c r="I346" s="53">
        <v>54642107</v>
      </c>
      <c r="J346" s="54" t="s">
        <v>2451</v>
      </c>
      <c r="K346" s="55">
        <v>2958465</v>
      </c>
      <c r="L346" s="55">
        <v>1</v>
      </c>
      <c r="M346" s="55">
        <v>40844</v>
      </c>
      <c r="N346" s="13" t="s">
        <v>2450</v>
      </c>
      <c r="O346" s="13" t="s">
        <v>2451</v>
      </c>
      <c r="P346" s="13" t="s">
        <v>6</v>
      </c>
      <c r="Q346" s="13" t="s">
        <v>7</v>
      </c>
      <c r="R346" s="13" t="s">
        <v>3</v>
      </c>
      <c r="S346" s="13">
        <f>VLOOKUP(I346,'ผังบัญชี 3000'!$E$1:$I$5986,5,0)</f>
        <v>50313105</v>
      </c>
      <c r="T346" s="13" t="str">
        <f>VLOOKUP(I346,'ผังบัญชี 3000'!$E$1:$F$5986,2,0)</f>
        <v>บ-ค่าซ่อมแซมและบำรุงรักษา-คอมพิวเตอร์</v>
      </c>
    </row>
    <row r="347" spans="1:20" x14ac:dyDescent="0.25">
      <c r="A347" s="12">
        <v>54642108</v>
      </c>
      <c r="B347" s="13" t="s">
        <v>2453</v>
      </c>
      <c r="C347" s="50" t="s">
        <v>2</v>
      </c>
      <c r="D347" s="50" t="s">
        <v>76</v>
      </c>
      <c r="E347" s="51" t="s">
        <v>76</v>
      </c>
      <c r="F347" s="45" t="str">
        <f t="shared" si="7"/>
        <v>T</v>
      </c>
      <c r="G347" s="50" t="str">
        <f>VLOOKUP($A347,รหัสบัญชีตามหมวดบัญชี!$A$1:$D$1261,3,FALSE)</f>
        <v>C04</v>
      </c>
      <c r="H347" s="52" t="str">
        <f>VLOOKUP($A347,รหัสบัญชีตามหมวดบัญชี!$A$1:$D$1261,4,FALSE)</f>
        <v>ค่าซ่อมแซมและบำรุงรักษาและวัสดุใช้ไป</v>
      </c>
      <c r="I347" s="53">
        <v>54642108</v>
      </c>
      <c r="J347" s="54" t="s">
        <v>2454</v>
      </c>
      <c r="K347" s="55">
        <v>2958465</v>
      </c>
      <c r="L347" s="55">
        <v>1</v>
      </c>
      <c r="M347" s="55">
        <v>40844</v>
      </c>
      <c r="N347" s="13" t="s">
        <v>2453</v>
      </c>
      <c r="O347" s="13" t="s">
        <v>2454</v>
      </c>
      <c r="P347" s="13" t="s">
        <v>6</v>
      </c>
      <c r="Q347" s="13" t="s">
        <v>7</v>
      </c>
      <c r="R347" s="13" t="s">
        <v>3</v>
      </c>
      <c r="S347" s="13">
        <f>VLOOKUP(I347,'ผังบัญชี 3000'!$E$1:$I$5986,5,0)</f>
        <v>50313106</v>
      </c>
      <c r="T347" s="13" t="str">
        <f>VLOOKUP(I347,'ผังบัญชี 3000'!$E$1:$F$5986,2,0)</f>
        <v>บ-ค่าซ่อมแซมและบำรุงรักษา-ยานพาหนะ</v>
      </c>
    </row>
    <row r="348" spans="1:20" x14ac:dyDescent="0.25">
      <c r="A348" s="12">
        <v>54642110</v>
      </c>
      <c r="B348" s="13" t="s">
        <v>2456</v>
      </c>
      <c r="C348" s="50" t="s">
        <v>2</v>
      </c>
      <c r="D348" s="50" t="s">
        <v>76</v>
      </c>
      <c r="E348" s="51" t="s">
        <v>76</v>
      </c>
      <c r="F348" s="45" t="str">
        <f t="shared" si="7"/>
        <v>T</v>
      </c>
      <c r="G348" s="50" t="str">
        <f>VLOOKUP($A348,รหัสบัญชีตามหมวดบัญชี!$A$1:$D$1261,3,FALSE)</f>
        <v>C04</v>
      </c>
      <c r="H348" s="52" t="str">
        <f>VLOOKUP($A348,รหัสบัญชีตามหมวดบัญชี!$A$1:$D$1261,4,FALSE)</f>
        <v>ค่าซ่อมแซมและบำรุงรักษาและวัสดุใช้ไป</v>
      </c>
      <c r="I348" s="53">
        <v>54642110</v>
      </c>
      <c r="J348" s="54" t="s">
        <v>3595</v>
      </c>
      <c r="K348" s="55">
        <v>2958465</v>
      </c>
      <c r="L348" s="55">
        <v>1</v>
      </c>
      <c r="M348" s="55">
        <v>41969</v>
      </c>
      <c r="N348" s="13" t="s">
        <v>2456</v>
      </c>
      <c r="O348" s="13" t="s">
        <v>2457</v>
      </c>
      <c r="P348" s="13" t="s">
        <v>61</v>
      </c>
      <c r="Q348" s="13" t="s">
        <v>7</v>
      </c>
      <c r="R348" s="13" t="s">
        <v>3</v>
      </c>
      <c r="S348" s="13">
        <f>VLOOKUP(I348,'ผังบัญชี 3000'!$E$1:$I$5986,5,0)</f>
        <v>50313107</v>
      </c>
      <c r="T348" s="13" t="str">
        <f>VLOOKUP(I348,'ผังบัญชี 3000'!$E$1:$F$5986,2,0)</f>
        <v>บ-ค่าซ่อมแซมและบำรุงรักษา-ส่วนปรับปรุงอาคารและสิ่งปลูกสร้าง</v>
      </c>
    </row>
    <row r="349" spans="1:20" x14ac:dyDescent="0.25">
      <c r="A349" s="12">
        <v>54642112</v>
      </c>
      <c r="B349" s="13" t="s">
        <v>2459</v>
      </c>
      <c r="C349" s="50" t="s">
        <v>2</v>
      </c>
      <c r="D349" s="50" t="s">
        <v>76</v>
      </c>
      <c r="E349" s="51" t="s">
        <v>76</v>
      </c>
      <c r="F349" s="45" t="str">
        <f t="shared" si="7"/>
        <v>T</v>
      </c>
      <c r="G349" s="50" t="str">
        <f>VLOOKUP($A349,รหัสบัญชีตามหมวดบัญชี!$A$1:$D$1261,3,FALSE)</f>
        <v>C04</v>
      </c>
      <c r="H349" s="52" t="str">
        <f>VLOOKUP($A349,รหัสบัญชีตามหมวดบัญชี!$A$1:$D$1261,4,FALSE)</f>
        <v>ค่าซ่อมแซมและบำรุงรักษาและวัสดุใช้ไป</v>
      </c>
      <c r="I349" s="53">
        <v>54642112</v>
      </c>
      <c r="J349" s="54" t="s">
        <v>3596</v>
      </c>
      <c r="K349" s="55">
        <v>2958465</v>
      </c>
      <c r="L349" s="55">
        <v>1</v>
      </c>
      <c r="M349" s="55">
        <v>43375</v>
      </c>
      <c r="N349" s="13" t="s">
        <v>2459</v>
      </c>
      <c r="O349" s="13" t="s">
        <v>2460</v>
      </c>
      <c r="P349" s="13" t="s">
        <v>61</v>
      </c>
      <c r="Q349" s="13" t="s">
        <v>7</v>
      </c>
      <c r="R349" s="13" t="s">
        <v>3</v>
      </c>
      <c r="S349" s="13">
        <f>VLOOKUP(I349,'ผังบัญชี 3000'!$E$1:$I$5986,5,0)</f>
        <v>50313108</v>
      </c>
      <c r="T349" s="13" t="str">
        <f>VLOOKUP(I349,'ผังบัญชี 3000'!$E$1:$F$5986,2,0)</f>
        <v>บ-ค่าซ่อมแซมและบำรุงรักษา-ระบบเครื่องปรับอากาศ</v>
      </c>
    </row>
    <row r="350" spans="1:20" x14ac:dyDescent="0.25">
      <c r="A350" s="12">
        <v>54642199</v>
      </c>
      <c r="B350" s="13" t="s">
        <v>2464</v>
      </c>
      <c r="C350" s="50" t="s">
        <v>2</v>
      </c>
      <c r="D350" s="50" t="s">
        <v>76</v>
      </c>
      <c r="E350" s="51" t="s">
        <v>76</v>
      </c>
      <c r="F350" s="45" t="str">
        <f t="shared" si="7"/>
        <v>T</v>
      </c>
      <c r="G350" s="50" t="str">
        <f>VLOOKUP($A350,รหัสบัญชีตามหมวดบัญชี!$A$1:$D$1261,3,FALSE)</f>
        <v>C04</v>
      </c>
      <c r="H350" s="52" t="str">
        <f>VLOOKUP($A350,รหัสบัญชีตามหมวดบัญชี!$A$1:$D$1261,4,FALSE)</f>
        <v>ค่าซ่อมแซมและบำรุงรักษาและวัสดุใช้ไป</v>
      </c>
      <c r="I350" s="53">
        <v>54642199</v>
      </c>
      <c r="J350" s="54" t="s">
        <v>2465</v>
      </c>
      <c r="K350" s="55">
        <v>2958465</v>
      </c>
      <c r="L350" s="55">
        <v>1</v>
      </c>
      <c r="M350" s="55">
        <v>40844</v>
      </c>
      <c r="N350" s="13" t="s">
        <v>2464</v>
      </c>
      <c r="O350" s="13" t="s">
        <v>2465</v>
      </c>
      <c r="P350" s="13" t="s">
        <v>6</v>
      </c>
      <c r="Q350" s="13" t="s">
        <v>7</v>
      </c>
      <c r="R350" s="13" t="s">
        <v>3</v>
      </c>
      <c r="S350" s="13">
        <f>VLOOKUP(I350,'ผังบัญชี 3000'!$E$1:$I$5986,5,0)</f>
        <v>50313109</v>
      </c>
      <c r="T350" s="13" t="str">
        <f>VLOOKUP(I350,'ผังบัญชี 3000'!$E$1:$F$5986,2,0)</f>
        <v>บ-ค่าซ่อมแซมและบำรุงรักษาอื่น</v>
      </c>
    </row>
    <row r="351" spans="1:20" x14ac:dyDescent="0.25">
      <c r="A351" s="12">
        <v>54643104</v>
      </c>
      <c r="B351" s="13" t="s">
        <v>2467</v>
      </c>
      <c r="C351" s="50" t="s">
        <v>2</v>
      </c>
      <c r="D351" s="50" t="s">
        <v>4</v>
      </c>
      <c r="E351" s="65" t="s">
        <v>76</v>
      </c>
      <c r="F351" s="45" t="str">
        <f t="shared" si="7"/>
        <v>F</v>
      </c>
      <c r="G351" s="50" t="str">
        <f>VLOOKUP($A351,รหัสบัญชีตามหมวดบัญชี!$A$1:$D$1261,3,FALSE)</f>
        <v>C04</v>
      </c>
      <c r="H351" s="52" t="str">
        <f>VLOOKUP($A351,รหัสบัญชีตามหมวดบัญชี!$A$1:$D$1261,4,FALSE)</f>
        <v>ค่าซ่อมแซมและบำรุงรักษาและวัสดุใช้ไป</v>
      </c>
      <c r="I351" s="53">
        <v>54643104</v>
      </c>
      <c r="J351" s="54" t="s">
        <v>2467</v>
      </c>
      <c r="K351" s="55">
        <v>2958465</v>
      </c>
      <c r="L351" s="55">
        <v>1</v>
      </c>
      <c r="M351" s="55">
        <v>40844</v>
      </c>
      <c r="N351" s="13" t="s">
        <v>2467</v>
      </c>
      <c r="O351" s="13" t="s">
        <v>2467</v>
      </c>
      <c r="P351" s="13" t="s">
        <v>6</v>
      </c>
      <c r="Q351" s="13" t="s">
        <v>7</v>
      </c>
      <c r="R351" s="13" t="s">
        <v>3</v>
      </c>
      <c r="S351" s="13">
        <f>VLOOKUP(I351,'ผังบัญชี 3000'!$E$1:$I$5986,5,0)</f>
        <v>50313111</v>
      </c>
      <c r="T351" s="13" t="str">
        <f>VLOOKUP(I351,'ผังบัญชี 3000'!$E$1:$F$5986,2,0)</f>
        <v>บ-วัสดุทั่วไปใช้ไป</v>
      </c>
    </row>
    <row r="352" spans="1:20" x14ac:dyDescent="0.25">
      <c r="A352" s="12">
        <v>54643106</v>
      </c>
      <c r="B352" s="13" t="s">
        <v>2469</v>
      </c>
      <c r="C352" s="50" t="s">
        <v>2</v>
      </c>
      <c r="D352" s="50" t="s">
        <v>76</v>
      </c>
      <c r="E352" s="51" t="s">
        <v>76</v>
      </c>
      <c r="F352" s="45" t="str">
        <f t="shared" si="7"/>
        <v>T</v>
      </c>
      <c r="G352" s="50" t="str">
        <f>VLOOKUP($A352,รหัสบัญชีตามหมวดบัญชี!$A$1:$D$1261,3,FALSE)</f>
        <v>C04</v>
      </c>
      <c r="H352" s="52" t="str">
        <f>VLOOKUP($A352,รหัสบัญชีตามหมวดบัญชี!$A$1:$D$1261,4,FALSE)</f>
        <v>ค่าซ่อมแซมและบำรุงรักษาและวัสดุใช้ไป</v>
      </c>
      <c r="I352" s="53">
        <v>54643106</v>
      </c>
      <c r="J352" s="54" t="s">
        <v>2469</v>
      </c>
      <c r="K352" s="55">
        <v>2958465</v>
      </c>
      <c r="L352" s="55">
        <v>1</v>
      </c>
      <c r="M352" s="55">
        <v>40844</v>
      </c>
      <c r="N352" s="13" t="s">
        <v>2469</v>
      </c>
      <c r="O352" s="13" t="s">
        <v>2469</v>
      </c>
      <c r="P352" s="13" t="s">
        <v>6</v>
      </c>
      <c r="Q352" s="13" t="s">
        <v>7</v>
      </c>
      <c r="R352" s="13" t="s">
        <v>3</v>
      </c>
      <c r="S352" s="13">
        <f>VLOOKUP(I352,'ผังบัญชี 3000'!$E$1:$I$5986,5,0)</f>
        <v>50313112</v>
      </c>
      <c r="T352" s="13" t="str">
        <f>VLOOKUP(I352,'ผังบัญชี 3000'!$E$1:$F$5986,2,0)</f>
        <v>บ-วัสดุแบบพิมพ์ใช้ไป</v>
      </c>
    </row>
    <row r="353" spans="1:20" x14ac:dyDescent="0.25">
      <c r="A353" s="12">
        <v>54643206</v>
      </c>
      <c r="B353" s="13" t="s">
        <v>2471</v>
      </c>
      <c r="C353" s="50" t="s">
        <v>2</v>
      </c>
      <c r="D353" s="50" t="s">
        <v>76</v>
      </c>
      <c r="E353" s="51" t="s">
        <v>76</v>
      </c>
      <c r="F353" s="45" t="str">
        <f t="shared" si="7"/>
        <v>T</v>
      </c>
      <c r="G353" s="50" t="str">
        <f>VLOOKUP($A353,รหัสบัญชีตามหมวดบัญชี!$A$1:$D$1261,3,FALSE)</f>
        <v>C04</v>
      </c>
      <c r="H353" s="52" t="str">
        <f>VLOOKUP($A353,รหัสบัญชีตามหมวดบัญชี!$A$1:$D$1261,4,FALSE)</f>
        <v>ค่าซ่อมแซมและบำรุงรักษาและวัสดุใช้ไป</v>
      </c>
      <c r="I353" s="53">
        <v>54643206</v>
      </c>
      <c r="J353" s="54" t="s">
        <v>2472</v>
      </c>
      <c r="K353" s="55">
        <v>2958465</v>
      </c>
      <c r="L353" s="55">
        <v>1</v>
      </c>
      <c r="M353" s="55">
        <v>40934</v>
      </c>
      <c r="N353" s="13" t="s">
        <v>2471</v>
      </c>
      <c r="O353" s="13" t="s">
        <v>2472</v>
      </c>
      <c r="P353" s="13" t="s">
        <v>6</v>
      </c>
      <c r="Q353" s="13" t="s">
        <v>7</v>
      </c>
      <c r="R353" s="13" t="s">
        <v>3</v>
      </c>
      <c r="S353" s="13">
        <f>VLOOKUP(I353,'ผังบัญชี 3000'!$E$1:$I$5986,5,0)</f>
        <v>50313113</v>
      </c>
      <c r="T353" s="13" t="str">
        <f>VLOOKUP(I353,'ผังบัญชี 3000'!$E$1:$F$5986,2,0)</f>
        <v>บ-วัสดุแบบพิมพ์-จัดหาเอง</v>
      </c>
    </row>
    <row r="354" spans="1:20" x14ac:dyDescent="0.25">
      <c r="A354" s="87">
        <v>53643101</v>
      </c>
      <c r="B354" s="88" t="s">
        <v>1731</v>
      </c>
      <c r="C354" s="89" t="s">
        <v>2</v>
      </c>
      <c r="D354" s="89" t="s">
        <v>4</v>
      </c>
      <c r="E354" s="85" t="s">
        <v>4</v>
      </c>
      <c r="F354" s="45" t="str">
        <f>IF(D354=E354,"T","F")</f>
        <v>T</v>
      </c>
      <c r="G354" s="50" t="e">
        <f>VLOOKUP($A354,รหัสบัญชีตามหมวดบัญชี!$A$1:$D$1261,3,FALSE)</f>
        <v>#N/A</v>
      </c>
      <c r="H354" s="61" t="s">
        <v>4555</v>
      </c>
      <c r="I354" s="53">
        <v>53643101</v>
      </c>
      <c r="J354" s="54" t="s">
        <v>1732</v>
      </c>
      <c r="K354" s="55">
        <v>2958465</v>
      </c>
      <c r="L354" s="55">
        <v>1</v>
      </c>
      <c r="M354" s="55">
        <v>40844</v>
      </c>
      <c r="N354" s="13" t="s">
        <v>1731</v>
      </c>
      <c r="O354" s="13" t="s">
        <v>1732</v>
      </c>
      <c r="P354" s="13" t="s">
        <v>6</v>
      </c>
      <c r="Q354" s="13" t="s">
        <v>7</v>
      </c>
      <c r="R354" s="13" t="s">
        <v>3</v>
      </c>
      <c r="S354" s="13" t="e">
        <f>VLOOKUP(I354,'ผังบัญชี 3000'!$E$1:$I$5986,5,0)</f>
        <v>#N/A</v>
      </c>
      <c r="T354" s="13" t="e">
        <f>VLOOKUP(I354,'ผังบัญชี 3000'!$E$1:$F$5986,2,0)</f>
        <v>#N/A</v>
      </c>
    </row>
    <row r="355" spans="1:20" x14ac:dyDescent="0.25">
      <c r="A355" s="87">
        <v>53643102</v>
      </c>
      <c r="B355" s="88" t="s">
        <v>1734</v>
      </c>
      <c r="C355" s="89" t="s">
        <v>2</v>
      </c>
      <c r="D355" s="89" t="s">
        <v>4</v>
      </c>
      <c r="E355" s="85" t="s">
        <v>4</v>
      </c>
      <c r="F355" s="45" t="str">
        <f>IF(D355=E355,"T","F")</f>
        <v>T</v>
      </c>
      <c r="G355" s="50" t="e">
        <f>VLOOKUP($A355,รหัสบัญชีตามหมวดบัญชี!$A$1:$D$1261,3,FALSE)</f>
        <v>#N/A</v>
      </c>
      <c r="H355" s="61" t="s">
        <v>4555</v>
      </c>
      <c r="I355" s="53">
        <v>53643102</v>
      </c>
      <c r="J355" s="54" t="s">
        <v>1735</v>
      </c>
      <c r="K355" s="55">
        <v>2958465</v>
      </c>
      <c r="L355" s="55">
        <v>1</v>
      </c>
      <c r="M355" s="55">
        <v>40844</v>
      </c>
      <c r="N355" s="13" t="s">
        <v>1734</v>
      </c>
      <c r="O355" s="13" t="s">
        <v>1735</v>
      </c>
      <c r="P355" s="13" t="s">
        <v>6</v>
      </c>
      <c r="Q355" s="13" t="s">
        <v>7</v>
      </c>
      <c r="R355" s="13" t="s">
        <v>3</v>
      </c>
      <c r="S355" s="13" t="e">
        <f>VLOOKUP(I355,'ผังบัญชี 3000'!$E$1:$I$5986,5,0)</f>
        <v>#N/A</v>
      </c>
      <c r="T355" s="13" t="e">
        <f>VLOOKUP(I355,'ผังบัญชี 3000'!$E$1:$F$5986,2,0)</f>
        <v>#N/A</v>
      </c>
    </row>
    <row r="356" spans="1:20" x14ac:dyDescent="0.25">
      <c r="A356" s="12">
        <v>51661101</v>
      </c>
      <c r="B356" s="13" t="s">
        <v>938</v>
      </c>
      <c r="C356" s="50" t="s">
        <v>2</v>
      </c>
      <c r="D356" s="50" t="s">
        <v>76</v>
      </c>
      <c r="E356" s="51" t="s">
        <v>76</v>
      </c>
      <c r="F356" s="45" t="str">
        <f t="shared" si="7"/>
        <v>T</v>
      </c>
      <c r="G356" s="50" t="str">
        <f>VLOOKUP($A356,รหัสบัญชีตามหมวดบัญชี!$A$1:$D$1261,3,FALSE)</f>
        <v>C05</v>
      </c>
      <c r="H356" s="52" t="str">
        <f>VLOOKUP($A356,รหัสบัญชีตามหมวดบัญชี!$A$1:$D$1261,4,FALSE)</f>
        <v>ค่าสาธารณูปโภค</v>
      </c>
      <c r="I356" s="53">
        <v>51661101</v>
      </c>
      <c r="J356" s="54" t="s">
        <v>938</v>
      </c>
      <c r="K356" s="55">
        <v>2958465</v>
      </c>
      <c r="L356" s="55">
        <v>1</v>
      </c>
      <c r="M356" s="55">
        <v>40844</v>
      </c>
      <c r="N356" s="13" t="s">
        <v>938</v>
      </c>
      <c r="O356" s="13" t="s">
        <v>938</v>
      </c>
      <c r="P356" s="13" t="s">
        <v>6</v>
      </c>
      <c r="Q356" s="13" t="s">
        <v>7</v>
      </c>
      <c r="R356" s="13" t="s">
        <v>3</v>
      </c>
      <c r="S356" s="13">
        <f>VLOOKUP(I356,'ผังบัญชี 3000'!$E$1:$I$5986,5,0)</f>
        <v>50117101</v>
      </c>
      <c r="T356" s="13" t="str">
        <f>VLOOKUP(I356,'ผังบัญชี 3000'!$E$1:$F$5986,2,0)</f>
        <v>ต-ค่าน้ำประปา</v>
      </c>
    </row>
    <row r="357" spans="1:20" x14ac:dyDescent="0.25">
      <c r="A357" s="12">
        <v>51661102</v>
      </c>
      <c r="B357" s="13" t="s">
        <v>940</v>
      </c>
      <c r="C357" s="50" t="s">
        <v>2</v>
      </c>
      <c r="D357" s="50" t="s">
        <v>76</v>
      </c>
      <c r="E357" s="51" t="s">
        <v>76</v>
      </c>
      <c r="F357" s="45" t="str">
        <f t="shared" si="7"/>
        <v>T</v>
      </c>
      <c r="G357" s="50" t="str">
        <f>VLOOKUP($A357,รหัสบัญชีตามหมวดบัญชี!$A$1:$D$1261,3,FALSE)</f>
        <v>C05</v>
      </c>
      <c r="H357" s="52" t="str">
        <f>VLOOKUP($A357,รหัสบัญชีตามหมวดบัญชี!$A$1:$D$1261,4,FALSE)</f>
        <v>ค่าสาธารณูปโภค</v>
      </c>
      <c r="I357" s="53">
        <v>51661102</v>
      </c>
      <c r="J357" s="54" t="s">
        <v>940</v>
      </c>
      <c r="K357" s="55">
        <v>2958465</v>
      </c>
      <c r="L357" s="55">
        <v>1</v>
      </c>
      <c r="M357" s="55">
        <v>40844</v>
      </c>
      <c r="N357" s="13" t="s">
        <v>940</v>
      </c>
      <c r="O357" s="13" t="s">
        <v>940</v>
      </c>
      <c r="P357" s="13" t="s">
        <v>6</v>
      </c>
      <c r="Q357" s="13" t="s">
        <v>7</v>
      </c>
      <c r="R357" s="13" t="s">
        <v>3</v>
      </c>
      <c r="S357" s="13">
        <f>VLOOKUP(I357,'ผังบัญชี 3000'!$E$1:$I$5986,5,0)</f>
        <v>50117102</v>
      </c>
      <c r="T357" s="13" t="str">
        <f>VLOOKUP(I357,'ผังบัญชี 3000'!$E$1:$F$5986,2,0)</f>
        <v>ค่าไฟฟ้า</v>
      </c>
    </row>
    <row r="358" spans="1:20" x14ac:dyDescent="0.25">
      <c r="A358" s="12">
        <v>51661103</v>
      </c>
      <c r="B358" s="13" t="s">
        <v>942</v>
      </c>
      <c r="C358" s="50" t="s">
        <v>2</v>
      </c>
      <c r="D358" s="50" t="s">
        <v>76</v>
      </c>
      <c r="E358" s="51" t="s">
        <v>76</v>
      </c>
      <c r="F358" s="45" t="str">
        <f t="shared" si="7"/>
        <v>T</v>
      </c>
      <c r="G358" s="50" t="str">
        <f>VLOOKUP($A358,รหัสบัญชีตามหมวดบัญชี!$A$1:$D$1261,3,FALSE)</f>
        <v>C05</v>
      </c>
      <c r="H358" s="52" t="str">
        <f>VLOOKUP($A358,รหัสบัญชีตามหมวดบัญชี!$A$1:$D$1261,4,FALSE)</f>
        <v>ค่าสาธารณูปโภค</v>
      </c>
      <c r="I358" s="53">
        <v>51661103</v>
      </c>
      <c r="J358" s="54" t="s">
        <v>943</v>
      </c>
      <c r="K358" s="55">
        <v>2958465</v>
      </c>
      <c r="L358" s="55">
        <v>1</v>
      </c>
      <c r="M358" s="55">
        <v>40844</v>
      </c>
      <c r="N358" s="13" t="s">
        <v>942</v>
      </c>
      <c r="O358" s="13" t="s">
        <v>943</v>
      </c>
      <c r="P358" s="13" t="s">
        <v>6</v>
      </c>
      <c r="Q358" s="13" t="s">
        <v>7</v>
      </c>
      <c r="R358" s="13" t="s">
        <v>3</v>
      </c>
      <c r="S358" s="13">
        <f>VLOOKUP(I358,'ผังบัญชี 3000'!$E$1:$I$5986,5,0)</f>
        <v>50117103</v>
      </c>
      <c r="T358" s="13" t="str">
        <f>VLOOKUP(I358,'ผังบัญชี 3000'!$E$1:$F$5986,2,0)</f>
        <v>ต-ค่าโทรศัพท์และโทรสาร</v>
      </c>
    </row>
    <row r="359" spans="1:20" x14ac:dyDescent="0.25">
      <c r="A359" s="12">
        <v>51661199</v>
      </c>
      <c r="B359" s="13" t="s">
        <v>945</v>
      </c>
      <c r="C359" s="50" t="s">
        <v>2</v>
      </c>
      <c r="D359" s="50" t="s">
        <v>76</v>
      </c>
      <c r="E359" s="51" t="s">
        <v>76</v>
      </c>
      <c r="F359" s="45" t="str">
        <f t="shared" si="7"/>
        <v>T</v>
      </c>
      <c r="G359" s="50" t="str">
        <f>VLOOKUP($A359,รหัสบัญชีตามหมวดบัญชี!$A$1:$D$1261,3,FALSE)</f>
        <v>C05</v>
      </c>
      <c r="H359" s="52" t="str">
        <f>VLOOKUP($A359,รหัสบัญชีตามหมวดบัญชี!$A$1:$D$1261,4,FALSE)</f>
        <v>ค่าสาธารณูปโภค</v>
      </c>
      <c r="I359" s="53">
        <v>51661199</v>
      </c>
      <c r="J359" s="54" t="s">
        <v>945</v>
      </c>
      <c r="K359" s="55">
        <v>2958465</v>
      </c>
      <c r="L359" s="55">
        <v>1</v>
      </c>
      <c r="M359" s="55">
        <v>40844</v>
      </c>
      <c r="N359" s="13" t="s">
        <v>945</v>
      </c>
      <c r="O359" s="13" t="s">
        <v>945</v>
      </c>
      <c r="P359" s="13" t="s">
        <v>6</v>
      </c>
      <c r="Q359" s="13" t="s">
        <v>7</v>
      </c>
      <c r="R359" s="13" t="s">
        <v>3</v>
      </c>
      <c r="S359" s="13">
        <f>VLOOKUP(I359,'ผังบัญชี 3000'!$E$1:$I$5986,5,0)</f>
        <v>50117104</v>
      </c>
      <c r="T359" s="13" t="str">
        <f>VLOOKUP(I359,'ผังบัญชี 3000'!$E$1:$F$5986,2,0)</f>
        <v>ต-ค่าสาธารณูปโภคอื่น</v>
      </c>
    </row>
    <row r="360" spans="1:20" x14ac:dyDescent="0.25">
      <c r="A360" s="12">
        <v>53661101</v>
      </c>
      <c r="B360" s="13" t="s">
        <v>1744</v>
      </c>
      <c r="C360" s="50" t="s">
        <v>2</v>
      </c>
      <c r="D360" s="50" t="s">
        <v>76</v>
      </c>
      <c r="E360" s="51" t="s">
        <v>76</v>
      </c>
      <c r="F360" s="45" t="str">
        <f t="shared" si="7"/>
        <v>T</v>
      </c>
      <c r="G360" s="50" t="str">
        <f>VLOOKUP($A360,รหัสบัญชีตามหมวดบัญชี!$A$1:$D$1261,3,FALSE)</f>
        <v>C05</v>
      </c>
      <c r="H360" s="52" t="str">
        <f>VLOOKUP($A360,รหัสบัญชีตามหมวดบัญชี!$A$1:$D$1261,4,FALSE)</f>
        <v>ค่าสาธารณูปโภค</v>
      </c>
      <c r="I360" s="53">
        <v>53661101</v>
      </c>
      <c r="J360" s="54" t="s">
        <v>1744</v>
      </c>
      <c r="K360" s="55">
        <v>2958465</v>
      </c>
      <c r="L360" s="55">
        <v>1</v>
      </c>
      <c r="M360" s="55">
        <v>40844</v>
      </c>
      <c r="N360" s="13" t="s">
        <v>1744</v>
      </c>
      <c r="O360" s="13" t="s">
        <v>1744</v>
      </c>
      <c r="P360" s="13" t="s">
        <v>6</v>
      </c>
      <c r="Q360" s="13" t="s">
        <v>7</v>
      </c>
      <c r="R360" s="13" t="s">
        <v>3</v>
      </c>
      <c r="S360" s="13">
        <f>VLOOKUP(I360,'ผังบัญชี 3000'!$E$1:$I$5986,5,0)</f>
        <v>50215101</v>
      </c>
      <c r="T360" s="13" t="str">
        <f>VLOOKUP(I360,'ผังบัญชี 3000'!$E$1:$F$5986,2,0)</f>
        <v>ข-ค่าน้ำประปา</v>
      </c>
    </row>
    <row r="361" spans="1:20" x14ac:dyDescent="0.25">
      <c r="A361" s="12">
        <v>53661102</v>
      </c>
      <c r="B361" s="13" t="s">
        <v>1746</v>
      </c>
      <c r="C361" s="50" t="s">
        <v>2</v>
      </c>
      <c r="D361" s="50" t="s">
        <v>76</v>
      </c>
      <c r="E361" s="51" t="s">
        <v>76</v>
      </c>
      <c r="F361" s="45" t="str">
        <f t="shared" si="7"/>
        <v>T</v>
      </c>
      <c r="G361" s="50" t="str">
        <f>VLOOKUP($A361,รหัสบัญชีตามหมวดบัญชี!$A$1:$D$1261,3,FALSE)</f>
        <v>C05</v>
      </c>
      <c r="H361" s="52" t="str">
        <f>VLOOKUP($A361,รหัสบัญชีตามหมวดบัญชี!$A$1:$D$1261,4,FALSE)</f>
        <v>ค่าสาธารณูปโภค</v>
      </c>
      <c r="I361" s="53">
        <v>53661102</v>
      </c>
      <c r="J361" s="54" t="s">
        <v>1746</v>
      </c>
      <c r="K361" s="55">
        <v>2958465</v>
      </c>
      <c r="L361" s="55">
        <v>1</v>
      </c>
      <c r="M361" s="55">
        <v>40844</v>
      </c>
      <c r="N361" s="13" t="s">
        <v>1746</v>
      </c>
      <c r="O361" s="13" t="s">
        <v>1746</v>
      </c>
      <c r="P361" s="13" t="s">
        <v>6</v>
      </c>
      <c r="Q361" s="13" t="s">
        <v>7</v>
      </c>
      <c r="R361" s="13" t="s">
        <v>3</v>
      </c>
      <c r="S361" s="13">
        <f>VLOOKUP(I361,'ผังบัญชี 3000'!$E$1:$I$5986,5,0)</f>
        <v>50215102</v>
      </c>
      <c r="T361" s="13" t="str">
        <f>VLOOKUP(I361,'ผังบัญชี 3000'!$E$1:$F$5986,2,0)</f>
        <v>ข-ค่าไฟฟ้า</v>
      </c>
    </row>
    <row r="362" spans="1:20" x14ac:dyDescent="0.25">
      <c r="A362" s="12">
        <v>53661103</v>
      </c>
      <c r="B362" s="13" t="s">
        <v>1748</v>
      </c>
      <c r="C362" s="50" t="s">
        <v>2</v>
      </c>
      <c r="D362" s="50" t="s">
        <v>76</v>
      </c>
      <c r="E362" s="51" t="s">
        <v>76</v>
      </c>
      <c r="F362" s="45" t="str">
        <f t="shared" si="7"/>
        <v>T</v>
      </c>
      <c r="G362" s="50" t="str">
        <f>VLOOKUP($A362,รหัสบัญชีตามหมวดบัญชี!$A$1:$D$1261,3,FALSE)</f>
        <v>C05</v>
      </c>
      <c r="H362" s="52" t="str">
        <f>VLOOKUP($A362,รหัสบัญชีตามหมวดบัญชี!$A$1:$D$1261,4,FALSE)</f>
        <v>ค่าสาธารณูปโภค</v>
      </c>
      <c r="I362" s="53">
        <v>53661103</v>
      </c>
      <c r="J362" s="54" t="s">
        <v>1749</v>
      </c>
      <c r="K362" s="55">
        <v>2958465</v>
      </c>
      <c r="L362" s="55">
        <v>1</v>
      </c>
      <c r="M362" s="55">
        <v>40844</v>
      </c>
      <c r="N362" s="13" t="s">
        <v>1748</v>
      </c>
      <c r="O362" s="13" t="s">
        <v>1749</v>
      </c>
      <c r="P362" s="13" t="s">
        <v>6</v>
      </c>
      <c r="Q362" s="13" t="s">
        <v>7</v>
      </c>
      <c r="R362" s="13" t="s">
        <v>3</v>
      </c>
      <c r="S362" s="13">
        <f>VLOOKUP(I362,'ผังบัญชี 3000'!$E$1:$I$5986,5,0)</f>
        <v>50215103</v>
      </c>
      <c r="T362" s="13" t="str">
        <f>VLOOKUP(I362,'ผังบัญชี 3000'!$E$1:$F$5986,2,0)</f>
        <v>ข-ค่าโทรศัพท์และโทรสาร</v>
      </c>
    </row>
    <row r="363" spans="1:20" x14ac:dyDescent="0.25">
      <c r="A363" s="12">
        <v>53661199</v>
      </c>
      <c r="B363" s="13" t="s">
        <v>1751</v>
      </c>
      <c r="C363" s="50" t="s">
        <v>2</v>
      </c>
      <c r="D363" s="50" t="s">
        <v>76</v>
      </c>
      <c r="E363" s="51" t="s">
        <v>76</v>
      </c>
      <c r="F363" s="45" t="str">
        <f t="shared" si="7"/>
        <v>T</v>
      </c>
      <c r="G363" s="50" t="str">
        <f>VLOOKUP($A363,รหัสบัญชีตามหมวดบัญชี!$A$1:$D$1261,3,FALSE)</f>
        <v>C05</v>
      </c>
      <c r="H363" s="52" t="str">
        <f>VLOOKUP($A363,รหัสบัญชีตามหมวดบัญชี!$A$1:$D$1261,4,FALSE)</f>
        <v>ค่าสาธารณูปโภค</v>
      </c>
      <c r="I363" s="53">
        <v>53661199</v>
      </c>
      <c r="J363" s="54" t="s">
        <v>1751</v>
      </c>
      <c r="K363" s="55">
        <v>2958465</v>
      </c>
      <c r="L363" s="55">
        <v>1</v>
      </c>
      <c r="M363" s="55">
        <v>40844</v>
      </c>
      <c r="N363" s="13" t="s">
        <v>1751</v>
      </c>
      <c r="O363" s="13" t="s">
        <v>1751</v>
      </c>
      <c r="P363" s="13" t="s">
        <v>6</v>
      </c>
      <c r="Q363" s="13" t="s">
        <v>7</v>
      </c>
      <c r="R363" s="13" t="s">
        <v>3</v>
      </c>
      <c r="S363" s="13">
        <f>VLOOKUP(I363,'ผังบัญชี 3000'!$E$1:$I$5986,5,0)</f>
        <v>50215104</v>
      </c>
      <c r="T363" s="13" t="str">
        <f>VLOOKUP(I363,'ผังบัญชี 3000'!$E$1:$F$5986,2,0)</f>
        <v>ข-ค่าสาธารณูปโภคอื่น</v>
      </c>
    </row>
    <row r="364" spans="1:20" x14ac:dyDescent="0.25">
      <c r="A364" s="12">
        <v>54661101</v>
      </c>
      <c r="B364" s="13" t="s">
        <v>2474</v>
      </c>
      <c r="C364" s="50" t="s">
        <v>2</v>
      </c>
      <c r="D364" s="50" t="s">
        <v>76</v>
      </c>
      <c r="E364" s="51" t="s">
        <v>76</v>
      </c>
      <c r="F364" s="45" t="str">
        <f t="shared" si="7"/>
        <v>T</v>
      </c>
      <c r="G364" s="50" t="str">
        <f>VLOOKUP($A364,รหัสบัญชีตามหมวดบัญชี!$A$1:$D$1261,3,FALSE)</f>
        <v>C05</v>
      </c>
      <c r="H364" s="52" t="str">
        <f>VLOOKUP($A364,รหัสบัญชีตามหมวดบัญชี!$A$1:$D$1261,4,FALSE)</f>
        <v>ค่าสาธารณูปโภค</v>
      </c>
      <c r="I364" s="53">
        <v>54661101</v>
      </c>
      <c r="J364" s="54" t="s">
        <v>2474</v>
      </c>
      <c r="K364" s="55">
        <v>2958465</v>
      </c>
      <c r="L364" s="55">
        <v>1</v>
      </c>
      <c r="M364" s="55">
        <v>40844</v>
      </c>
      <c r="N364" s="13" t="s">
        <v>2474</v>
      </c>
      <c r="O364" s="13" t="s">
        <v>2474</v>
      </c>
      <c r="P364" s="13" t="s">
        <v>6</v>
      </c>
      <c r="Q364" s="13" t="s">
        <v>7</v>
      </c>
      <c r="R364" s="13" t="s">
        <v>3</v>
      </c>
      <c r="S364" s="13">
        <f>VLOOKUP(I364,'ผังบัญชี 3000'!$E$1:$I$5986,5,0)</f>
        <v>50315101</v>
      </c>
      <c r="T364" s="13" t="str">
        <f>VLOOKUP(I364,'ผังบัญชี 3000'!$E$1:$F$5986,2,0)</f>
        <v>ค่าน้ำประปา</v>
      </c>
    </row>
    <row r="365" spans="1:20" x14ac:dyDescent="0.25">
      <c r="A365" s="12">
        <v>54661102</v>
      </c>
      <c r="B365" s="13" t="s">
        <v>2476</v>
      </c>
      <c r="C365" s="50" t="s">
        <v>2</v>
      </c>
      <c r="D365" s="50" t="s">
        <v>76</v>
      </c>
      <c r="E365" s="51" t="s">
        <v>76</v>
      </c>
      <c r="F365" s="45" t="str">
        <f t="shared" si="7"/>
        <v>T</v>
      </c>
      <c r="G365" s="50" t="str">
        <f>VLOOKUP($A365,รหัสบัญชีตามหมวดบัญชี!$A$1:$D$1261,3,FALSE)</f>
        <v>C05</v>
      </c>
      <c r="H365" s="52" t="str">
        <f>VLOOKUP($A365,รหัสบัญชีตามหมวดบัญชี!$A$1:$D$1261,4,FALSE)</f>
        <v>ค่าสาธารณูปโภค</v>
      </c>
      <c r="I365" s="53">
        <v>54661102</v>
      </c>
      <c r="J365" s="54" t="s">
        <v>2476</v>
      </c>
      <c r="K365" s="55">
        <v>2958465</v>
      </c>
      <c r="L365" s="55">
        <v>1</v>
      </c>
      <c r="M365" s="55">
        <v>40844</v>
      </c>
      <c r="N365" s="13" t="s">
        <v>2476</v>
      </c>
      <c r="O365" s="13" t="s">
        <v>2476</v>
      </c>
      <c r="P365" s="13" t="s">
        <v>6</v>
      </c>
      <c r="Q365" s="13" t="s">
        <v>7</v>
      </c>
      <c r="R365" s="13" t="s">
        <v>3</v>
      </c>
      <c r="S365" s="13">
        <f>VLOOKUP(I365,'ผังบัญชี 3000'!$E$1:$I$5986,5,0)</f>
        <v>50315102</v>
      </c>
      <c r="T365" s="13" t="str">
        <f>VLOOKUP(I365,'ผังบัญชี 3000'!$E$1:$F$5986,2,0)</f>
        <v>ค่าไฟฟ้า</v>
      </c>
    </row>
    <row r="366" spans="1:20" x14ac:dyDescent="0.25">
      <c r="A366" s="12">
        <v>54661103</v>
      </c>
      <c r="B366" s="13" t="s">
        <v>2478</v>
      </c>
      <c r="C366" s="50" t="s">
        <v>2</v>
      </c>
      <c r="D366" s="50" t="s">
        <v>76</v>
      </c>
      <c r="E366" s="51" t="s">
        <v>76</v>
      </c>
      <c r="F366" s="45" t="str">
        <f t="shared" si="7"/>
        <v>T</v>
      </c>
      <c r="G366" s="50" t="str">
        <f>VLOOKUP($A366,รหัสบัญชีตามหมวดบัญชี!$A$1:$D$1261,3,FALSE)</f>
        <v>C05</v>
      </c>
      <c r="H366" s="52" t="str">
        <f>VLOOKUP($A366,รหัสบัญชีตามหมวดบัญชี!$A$1:$D$1261,4,FALSE)</f>
        <v>ค่าสาธารณูปโภค</v>
      </c>
      <c r="I366" s="53">
        <v>54661103</v>
      </c>
      <c r="J366" s="54" t="s">
        <v>2479</v>
      </c>
      <c r="K366" s="55">
        <v>2958465</v>
      </c>
      <c r="L366" s="55">
        <v>1</v>
      </c>
      <c r="M366" s="55">
        <v>40844</v>
      </c>
      <c r="N366" s="13" t="s">
        <v>2478</v>
      </c>
      <c r="O366" s="13" t="s">
        <v>2479</v>
      </c>
      <c r="P366" s="13" t="s">
        <v>6</v>
      </c>
      <c r="Q366" s="13" t="s">
        <v>7</v>
      </c>
      <c r="R366" s="13" t="s">
        <v>3</v>
      </c>
      <c r="S366" s="13">
        <f>VLOOKUP(I366,'ผังบัญชี 3000'!$E$1:$I$5986,5,0)</f>
        <v>50315103</v>
      </c>
      <c r="T366" s="13" t="str">
        <f>VLOOKUP(I366,'ผังบัญชี 3000'!$E$1:$F$5986,2,0)</f>
        <v>ค่าโทรศัพท์และค่าใช้บริการโทรศัพท์อื่น ๆ</v>
      </c>
    </row>
    <row r="367" spans="1:20" x14ac:dyDescent="0.25">
      <c r="A367" s="12">
        <v>54661199</v>
      </c>
      <c r="B367" s="13" t="s">
        <v>2481</v>
      </c>
      <c r="C367" s="50" t="s">
        <v>2</v>
      </c>
      <c r="D367" s="50" t="s">
        <v>76</v>
      </c>
      <c r="E367" s="51" t="s">
        <v>76</v>
      </c>
      <c r="F367" s="45" t="str">
        <f t="shared" si="7"/>
        <v>T</v>
      </c>
      <c r="G367" s="50" t="str">
        <f>VLOOKUP($A367,รหัสบัญชีตามหมวดบัญชี!$A$1:$D$1261,3,FALSE)</f>
        <v>C05</v>
      </c>
      <c r="H367" s="52" t="str">
        <f>VLOOKUP($A367,รหัสบัญชีตามหมวดบัญชี!$A$1:$D$1261,4,FALSE)</f>
        <v>ค่าสาธารณูปโภค</v>
      </c>
      <c r="I367" s="53">
        <v>54661199</v>
      </c>
      <c r="J367" s="54" t="s">
        <v>2481</v>
      </c>
      <c r="K367" s="55">
        <v>2958465</v>
      </c>
      <c r="L367" s="55">
        <v>1</v>
      </c>
      <c r="M367" s="55">
        <v>40844</v>
      </c>
      <c r="N367" s="13" t="s">
        <v>2481</v>
      </c>
      <c r="O367" s="13" t="s">
        <v>2481</v>
      </c>
      <c r="P367" s="13" t="s">
        <v>6</v>
      </c>
      <c r="Q367" s="13" t="s">
        <v>7</v>
      </c>
      <c r="R367" s="13" t="s">
        <v>3</v>
      </c>
      <c r="S367" s="13">
        <f>VLOOKUP(I367,'ผังบัญชี 3000'!$E$1:$I$5986,5,0)</f>
        <v>50315104</v>
      </c>
      <c r="T367" s="13" t="str">
        <f>VLOOKUP(I367,'ผังบัญชี 3000'!$E$1:$F$5986,2,0)</f>
        <v>บ-ค่าสาธารณูปโภคอื่น</v>
      </c>
    </row>
    <row r="368" spans="1:20" x14ac:dyDescent="0.25">
      <c r="A368" s="12">
        <v>51132116</v>
      </c>
      <c r="B368" s="13" t="s">
        <v>367</v>
      </c>
      <c r="C368" s="50" t="s">
        <v>2</v>
      </c>
      <c r="D368" s="50" t="s">
        <v>76</v>
      </c>
      <c r="E368" s="51" t="s">
        <v>76</v>
      </c>
      <c r="F368" s="45" t="str">
        <f t="shared" si="7"/>
        <v>T</v>
      </c>
      <c r="G368" s="50" t="str">
        <f>VLOOKUP($A368,รหัสบัญชีตามหมวดบัญชี!$A$1:$D$1261,3,FALSE)</f>
        <v>C06</v>
      </c>
      <c r="H368" s="52" t="str">
        <f>VLOOKUP($A368,รหัสบัญชีตามหมวดบัญชี!$A$1:$D$1261,4,FALSE)</f>
        <v>ค่าใช้จ่ายการตลาดและส่งเสริมการขาย</v>
      </c>
      <c r="I368" s="53">
        <v>51132116</v>
      </c>
      <c r="J368" s="54" t="s">
        <v>368</v>
      </c>
      <c r="K368" s="55">
        <v>2958465</v>
      </c>
      <c r="L368" s="55">
        <v>1</v>
      </c>
      <c r="M368" s="55">
        <v>44571</v>
      </c>
      <c r="N368" s="13" t="s">
        <v>367</v>
      </c>
      <c r="O368" s="13" t="s">
        <v>368</v>
      </c>
      <c r="P368" s="13" t="s">
        <v>229</v>
      </c>
      <c r="Q368" s="13" t="s">
        <v>7</v>
      </c>
      <c r="R368" s="13" t="s">
        <v>3</v>
      </c>
      <c r="S368" s="13">
        <f>VLOOKUP(I368,'ผังบัญชี 3000'!$E$1:$I$5986,5,0)</f>
        <v>50111506</v>
      </c>
      <c r="T368" s="13" t="str">
        <f>VLOOKUP(I368,'ผังบัญชี 3000'!$E$1:$F$5986,2,0)</f>
        <v>ต-ค่าใช้จ่ายในการขายและการตลาด-ดาวเทียม</v>
      </c>
    </row>
    <row r="369" spans="1:20" x14ac:dyDescent="0.25">
      <c r="A369" s="12">
        <v>53132116</v>
      </c>
      <c r="B369" s="13" t="s">
        <v>1206</v>
      </c>
      <c r="C369" s="50" t="s">
        <v>2</v>
      </c>
      <c r="D369" s="50" t="s">
        <v>76</v>
      </c>
      <c r="E369" s="51" t="s">
        <v>76</v>
      </c>
      <c r="F369" s="45" t="str">
        <f t="shared" si="7"/>
        <v>T</v>
      </c>
      <c r="G369" s="50" t="str">
        <f>VLOOKUP($A369,รหัสบัญชีตามหมวดบัญชี!$A$1:$D$1261,3,FALSE)</f>
        <v>C06</v>
      </c>
      <c r="H369" s="52" t="str">
        <f>VLOOKUP($A369,รหัสบัญชีตามหมวดบัญชี!$A$1:$D$1261,4,FALSE)</f>
        <v>ค่าใช้จ่ายการตลาดและส่งเสริมการขาย</v>
      </c>
      <c r="I369" s="53">
        <v>53132116</v>
      </c>
      <c r="J369" s="54" t="s">
        <v>1207</v>
      </c>
      <c r="K369" s="55">
        <v>2958465</v>
      </c>
      <c r="L369" s="55">
        <v>1</v>
      </c>
      <c r="M369" s="55">
        <v>44571</v>
      </c>
      <c r="N369" s="13" t="s">
        <v>1206</v>
      </c>
      <c r="O369" s="13" t="s">
        <v>1207</v>
      </c>
      <c r="P369" s="13" t="s">
        <v>229</v>
      </c>
      <c r="Q369" s="13" t="s">
        <v>7</v>
      </c>
      <c r="R369" s="13" t="s">
        <v>3</v>
      </c>
      <c r="S369" s="13">
        <f>VLOOKUP(I369,'ผังบัญชี 3000'!$E$1:$I$5986,5,0)</f>
        <v>50219106</v>
      </c>
      <c r="T369" s="13" t="str">
        <f>VLOOKUP(I369,'ผังบัญชี 3000'!$E$1:$F$5986,2,0)</f>
        <v>ข-ค่าใช้จ่ายในการขายและการตลาด-ดาวเทียม</v>
      </c>
    </row>
    <row r="370" spans="1:20" x14ac:dyDescent="0.25">
      <c r="A370" s="12">
        <v>53621101</v>
      </c>
      <c r="B370" s="13" t="s">
        <v>1602</v>
      </c>
      <c r="C370" s="50" t="s">
        <v>2</v>
      </c>
      <c r="D370" s="50" t="s">
        <v>76</v>
      </c>
      <c r="E370" s="51" t="s">
        <v>76</v>
      </c>
      <c r="F370" s="45" t="str">
        <f t="shared" si="7"/>
        <v>T</v>
      </c>
      <c r="G370" s="50" t="str">
        <f>VLOOKUP($A370,รหัสบัญชีตามหมวดบัญชี!$A$1:$D$1261,3,FALSE)</f>
        <v>C06</v>
      </c>
      <c r="H370" s="52" t="str">
        <f>VLOOKUP($A370,รหัสบัญชีตามหมวดบัญชี!$A$1:$D$1261,4,FALSE)</f>
        <v>ค่าใช้จ่ายการตลาดและส่งเสริมการขาย</v>
      </c>
      <c r="I370" s="53">
        <v>53621101</v>
      </c>
      <c r="J370" s="54" t="s">
        <v>3465</v>
      </c>
      <c r="K370" s="55">
        <v>2958465</v>
      </c>
      <c r="L370" s="55">
        <v>1</v>
      </c>
      <c r="M370" s="55">
        <v>40844</v>
      </c>
      <c r="N370" s="13" t="s">
        <v>1602</v>
      </c>
      <c r="O370" s="13" t="s">
        <v>1603</v>
      </c>
      <c r="P370" s="13" t="s">
        <v>6</v>
      </c>
      <c r="Q370" s="13" t="s">
        <v>7</v>
      </c>
      <c r="R370" s="13" t="s">
        <v>3</v>
      </c>
      <c r="S370" s="13">
        <f>VLOOKUP(I370,'ผังบัญชี 3000'!$E$1:$I$5986,5,0)</f>
        <v>50216101</v>
      </c>
      <c r="T370" s="13" t="str">
        <f>VLOOKUP(I370,'ผังบัญชี 3000'!$E$1:$F$5986,2,0)</f>
        <v>ค่าประชาสัมพันธ์อื่น ๆ</v>
      </c>
    </row>
    <row r="371" spans="1:20" x14ac:dyDescent="0.25">
      <c r="A371" s="12">
        <v>53621103</v>
      </c>
      <c r="B371" s="13" t="s">
        <v>1608</v>
      </c>
      <c r="C371" s="50" t="s">
        <v>2</v>
      </c>
      <c r="D371" s="50" t="s">
        <v>76</v>
      </c>
      <c r="E371" s="51" t="s">
        <v>76</v>
      </c>
      <c r="F371" s="45" t="str">
        <f t="shared" si="7"/>
        <v>T</v>
      </c>
      <c r="G371" s="50" t="str">
        <f>VLOOKUP($A371,รหัสบัญชีตามหมวดบัญชี!$A$1:$D$1261,3,FALSE)</f>
        <v>C06</v>
      </c>
      <c r="H371" s="52" t="str">
        <f>VLOOKUP($A371,รหัสบัญชีตามหมวดบัญชี!$A$1:$D$1261,4,FALSE)</f>
        <v>ค่าใช้จ่ายการตลาดและส่งเสริมการขาย</v>
      </c>
      <c r="I371" s="53">
        <v>53621103</v>
      </c>
      <c r="J371" s="54" t="s">
        <v>1608</v>
      </c>
      <c r="K371" s="55">
        <v>2958465</v>
      </c>
      <c r="L371" s="55">
        <v>1</v>
      </c>
      <c r="M371" s="55">
        <v>40844</v>
      </c>
      <c r="N371" s="13" t="s">
        <v>1608</v>
      </c>
      <c r="O371" s="13" t="s">
        <v>1608</v>
      </c>
      <c r="P371" s="13" t="s">
        <v>6</v>
      </c>
      <c r="Q371" s="13" t="s">
        <v>7</v>
      </c>
      <c r="R371" s="13" t="s">
        <v>3</v>
      </c>
      <c r="S371" s="13">
        <f>VLOOKUP(I371,'ผังบัญชี 3000'!$E$1:$I$5986,5,0)</f>
        <v>50216107</v>
      </c>
      <c r="T371" s="13" t="str">
        <f>VLOOKUP(I371,'ผังบัญชี 3000'!$E$1:$F$5986,2,0)</f>
        <v>ค่าโฆษณา</v>
      </c>
    </row>
    <row r="372" spans="1:20" x14ac:dyDescent="0.25">
      <c r="A372" s="12">
        <v>53621104</v>
      </c>
      <c r="B372" s="13" t="s">
        <v>1610</v>
      </c>
      <c r="C372" s="50" t="s">
        <v>2</v>
      </c>
      <c r="D372" s="50" t="s">
        <v>76</v>
      </c>
      <c r="E372" s="51" t="s">
        <v>76</v>
      </c>
      <c r="F372" s="45" t="str">
        <f t="shared" si="7"/>
        <v>T</v>
      </c>
      <c r="G372" s="50" t="str">
        <f>VLOOKUP($A372,รหัสบัญชีตามหมวดบัญชี!$A$1:$D$1261,3,FALSE)</f>
        <v>C06</v>
      </c>
      <c r="H372" s="52" t="str">
        <f>VLOOKUP($A372,รหัสบัญชีตามหมวดบัญชี!$A$1:$D$1261,4,FALSE)</f>
        <v>ค่าใช้จ่ายการตลาดและส่งเสริมการขาย</v>
      </c>
      <c r="I372" s="53">
        <v>53621104</v>
      </c>
      <c r="J372" s="54" t="s">
        <v>1610</v>
      </c>
      <c r="K372" s="55">
        <v>2958465</v>
      </c>
      <c r="L372" s="55">
        <v>1</v>
      </c>
      <c r="M372" s="55">
        <v>41815</v>
      </c>
      <c r="N372" s="13" t="s">
        <v>1610</v>
      </c>
      <c r="O372" s="13" t="s">
        <v>1610</v>
      </c>
      <c r="P372" s="13" t="s">
        <v>61</v>
      </c>
      <c r="Q372" s="13" t="s">
        <v>7</v>
      </c>
      <c r="R372" s="13" t="s">
        <v>3</v>
      </c>
      <c r="S372" s="13">
        <f>VLOOKUP(I372,'ผังบัญชี 3000'!$E$1:$I$5986,5,0)</f>
        <v>50216102</v>
      </c>
      <c r="T372" s="13" t="str">
        <f>VLOOKUP(I372,'ผังบัญชี 3000'!$E$1:$F$5986,2,0)</f>
        <v>ข-ค่าตอบแทนทำการตลาด</v>
      </c>
    </row>
    <row r="373" spans="1:20" x14ac:dyDescent="0.25">
      <c r="A373" s="12">
        <v>53621105</v>
      </c>
      <c r="B373" s="13" t="s">
        <v>1612</v>
      </c>
      <c r="C373" s="50" t="s">
        <v>2</v>
      </c>
      <c r="D373" s="50" t="s">
        <v>76</v>
      </c>
      <c r="E373" s="51" t="s">
        <v>76</v>
      </c>
      <c r="F373" s="45" t="str">
        <f t="shared" si="7"/>
        <v>T</v>
      </c>
      <c r="G373" s="50" t="str">
        <f>VLOOKUP($A373,รหัสบัญชีตามหมวดบัญชี!$A$1:$D$1261,3,FALSE)</f>
        <v>C06</v>
      </c>
      <c r="H373" s="52" t="str">
        <f>VLOOKUP($A373,รหัสบัญชีตามหมวดบัญชี!$A$1:$D$1261,4,FALSE)</f>
        <v>ค่าใช้จ่ายการตลาดและส่งเสริมการขาย</v>
      </c>
      <c r="I373" s="53">
        <v>53621105</v>
      </c>
      <c r="J373" s="54" t="s">
        <v>1613</v>
      </c>
      <c r="K373" s="55">
        <v>2958465</v>
      </c>
      <c r="L373" s="55">
        <v>1</v>
      </c>
      <c r="M373" s="55">
        <v>41815</v>
      </c>
      <c r="N373" s="13" t="s">
        <v>1612</v>
      </c>
      <c r="O373" s="13" t="s">
        <v>1613</v>
      </c>
      <c r="P373" s="13" t="s">
        <v>61</v>
      </c>
      <c r="Q373" s="13" t="s">
        <v>7</v>
      </c>
      <c r="R373" s="13" t="s">
        <v>3</v>
      </c>
      <c r="S373" s="13">
        <f>VLOOKUP(I373,'ผังบัญชี 3000'!$E$1:$I$5986,5,0)</f>
        <v>50216103</v>
      </c>
      <c r="T373" s="13" t="str">
        <f>VLOOKUP(I373,'ผังบัญชี 3000'!$E$1:$F$5986,2,0)</f>
        <v>ข-ค่าใช้จ่ายในการทำกิจกรรมการตลาด</v>
      </c>
    </row>
    <row r="374" spans="1:20" x14ac:dyDescent="0.25">
      <c r="A374" s="12">
        <v>53621202</v>
      </c>
      <c r="B374" s="13" t="s">
        <v>1616</v>
      </c>
      <c r="C374" s="50" t="s">
        <v>2</v>
      </c>
      <c r="D374" s="50" t="s">
        <v>76</v>
      </c>
      <c r="E374" s="51" t="s">
        <v>76</v>
      </c>
      <c r="F374" s="45" t="str">
        <f t="shared" si="7"/>
        <v>T</v>
      </c>
      <c r="G374" s="50" t="str">
        <f>VLOOKUP($A374,รหัสบัญชีตามหมวดบัญชี!$A$1:$D$1261,3,FALSE)</f>
        <v>C06</v>
      </c>
      <c r="H374" s="52" t="str">
        <f>VLOOKUP($A374,รหัสบัญชีตามหมวดบัญชี!$A$1:$D$1261,4,FALSE)</f>
        <v>ค่าใช้จ่ายการตลาดและส่งเสริมการขาย</v>
      </c>
      <c r="I374" s="53">
        <v>53621202</v>
      </c>
      <c r="J374" s="54" t="s">
        <v>1616</v>
      </c>
      <c r="K374" s="55">
        <v>2958465</v>
      </c>
      <c r="L374" s="55">
        <v>1</v>
      </c>
      <c r="M374" s="55">
        <v>40844</v>
      </c>
      <c r="N374" s="13" t="s">
        <v>1616</v>
      </c>
      <c r="O374" s="13" t="s">
        <v>1616</v>
      </c>
      <c r="P374" s="13" t="s">
        <v>6</v>
      </c>
      <c r="Q374" s="13" t="s">
        <v>7</v>
      </c>
      <c r="R374" s="13" t="s">
        <v>3</v>
      </c>
      <c r="S374" s="13">
        <f>VLOOKUP(I374,'ผังบัญชี 3000'!$E$1:$I$5986,5,0)</f>
        <v>50216115</v>
      </c>
      <c r="T374" s="13" t="str">
        <f>VLOOKUP(I374,'ผังบัญชี 3000'!$E$1:$F$5986,2,0)</f>
        <v>ค่าส่งเสริมการขาย</v>
      </c>
    </row>
    <row r="375" spans="1:20" x14ac:dyDescent="0.25">
      <c r="A375" s="12">
        <v>53621204</v>
      </c>
      <c r="B375" s="13" t="s">
        <v>1621</v>
      </c>
      <c r="C375" s="50" t="s">
        <v>2</v>
      </c>
      <c r="D375" s="50" t="s">
        <v>4</v>
      </c>
      <c r="E375" s="51" t="s">
        <v>4</v>
      </c>
      <c r="F375" s="45" t="str">
        <f t="shared" si="7"/>
        <v>T</v>
      </c>
      <c r="G375" s="50" t="str">
        <f>VLOOKUP($A375,รหัสบัญชีตามหมวดบัญชี!$A$1:$D$1261,3,FALSE)</f>
        <v>C06</v>
      </c>
      <c r="H375" s="52" t="str">
        <f>VLOOKUP($A375,รหัสบัญชีตามหมวดบัญชี!$A$1:$D$1261,4,FALSE)</f>
        <v>ค่าใช้จ่ายการตลาดและส่งเสริมการขาย</v>
      </c>
      <c r="I375" s="53">
        <v>53621204</v>
      </c>
      <c r="J375" s="54" t="s">
        <v>1622</v>
      </c>
      <c r="K375" s="55">
        <v>2958465</v>
      </c>
      <c r="L375" s="55">
        <v>1</v>
      </c>
      <c r="M375" s="55">
        <v>40844</v>
      </c>
      <c r="N375" s="13" t="s">
        <v>1621</v>
      </c>
      <c r="O375" s="13" t="s">
        <v>1622</v>
      </c>
      <c r="P375" s="13" t="s">
        <v>6</v>
      </c>
      <c r="Q375" s="13" t="s">
        <v>7</v>
      </c>
      <c r="R375" s="13" t="s">
        <v>3</v>
      </c>
      <c r="S375" s="13">
        <f>VLOOKUP(I375,'ผังบัญชี 3000'!$E$1:$I$5986,5,0)</f>
        <v>50216104</v>
      </c>
      <c r="T375" s="13" t="str">
        <f>VLOOKUP(I375,'ผังบัญชี 3000'!$E$1:$F$5986,2,0)</f>
        <v>ข-ค่านายหน้าในการขาย</v>
      </c>
    </row>
    <row r="376" spans="1:20" x14ac:dyDescent="0.25">
      <c r="A376" s="12">
        <v>53621207</v>
      </c>
      <c r="B376" s="13" t="s">
        <v>1630</v>
      </c>
      <c r="C376" s="50" t="s">
        <v>2</v>
      </c>
      <c r="D376" s="50" t="s">
        <v>76</v>
      </c>
      <c r="E376" s="51" t="s">
        <v>76</v>
      </c>
      <c r="F376" s="45" t="str">
        <f t="shared" si="7"/>
        <v>T</v>
      </c>
      <c r="G376" s="50" t="str">
        <f>VLOOKUP($A376,รหัสบัญชีตามหมวดบัญชี!$A$1:$D$1261,3,FALSE)</f>
        <v>C06</v>
      </c>
      <c r="H376" s="52" t="str">
        <f>VLOOKUP($A376,รหัสบัญชีตามหมวดบัญชี!$A$1:$D$1261,4,FALSE)</f>
        <v>ค่าใช้จ่ายการตลาดและส่งเสริมการขาย</v>
      </c>
      <c r="I376" s="53">
        <v>53621207</v>
      </c>
      <c r="J376" s="54" t="s">
        <v>3472</v>
      </c>
      <c r="K376" s="55">
        <v>2958465</v>
      </c>
      <c r="L376" s="55">
        <v>1</v>
      </c>
      <c r="M376" s="55">
        <v>41634</v>
      </c>
      <c r="N376" s="13" t="s">
        <v>1630</v>
      </c>
      <c r="O376" s="13" t="s">
        <v>1631</v>
      </c>
      <c r="P376" s="13" t="s">
        <v>61</v>
      </c>
      <c r="Q376" s="13" t="s">
        <v>7</v>
      </c>
      <c r="R376" s="13" t="s">
        <v>3</v>
      </c>
      <c r="S376" s="13">
        <f>VLOOKUP(I376,'ผังบัญชี 3000'!$E$1:$I$5986,5,0)</f>
        <v>50216112</v>
      </c>
      <c r="T376" s="13" t="str">
        <f>VLOOKUP(I376,'ผังบัญชี 3000'!$E$1:$F$5986,2,0)</f>
        <v>ข-ขาดทุนจากการปรับมูลค่าสินค้าเพื่อส่งเสริมการขาย</v>
      </c>
    </row>
    <row r="377" spans="1:20" x14ac:dyDescent="0.25">
      <c r="A377" s="12">
        <v>53621208</v>
      </c>
      <c r="B377" s="13" t="s">
        <v>1633</v>
      </c>
      <c r="C377" s="50" t="s">
        <v>2</v>
      </c>
      <c r="D377" s="50" t="s">
        <v>76</v>
      </c>
      <c r="E377" s="51" t="s">
        <v>76</v>
      </c>
      <c r="F377" s="45" t="str">
        <f t="shared" si="7"/>
        <v>T</v>
      </c>
      <c r="G377" s="50" t="str">
        <f>VLOOKUP($A377,รหัสบัญชีตามหมวดบัญชี!$A$1:$D$1261,3,FALSE)</f>
        <v>C06</v>
      </c>
      <c r="H377" s="52" t="str">
        <f>VLOOKUP($A377,รหัสบัญชีตามหมวดบัญชี!$A$1:$D$1261,4,FALSE)</f>
        <v>ค่าใช้จ่ายการตลาดและส่งเสริมการขาย</v>
      </c>
      <c r="I377" s="53">
        <v>53621208</v>
      </c>
      <c r="J377" s="54" t="s">
        <v>3474</v>
      </c>
      <c r="K377" s="55">
        <v>2958465</v>
      </c>
      <c r="L377" s="55">
        <v>1</v>
      </c>
      <c r="M377" s="55">
        <v>41815</v>
      </c>
      <c r="N377" s="13" t="s">
        <v>1633</v>
      </c>
      <c r="O377" s="13" t="s">
        <v>1634</v>
      </c>
      <c r="P377" s="13" t="s">
        <v>61</v>
      </c>
      <c r="Q377" s="13" t="s">
        <v>7</v>
      </c>
      <c r="R377" s="13" t="s">
        <v>3</v>
      </c>
      <c r="S377" s="13">
        <f>VLOOKUP(I377,'ผังบัญชี 3000'!$E$1:$I$5986,5,0)</f>
        <v>50216106</v>
      </c>
      <c r="T377" s="13" t="str">
        <f>VLOOKUP(I377,'ผังบัญชี 3000'!$E$1:$F$5986,2,0)</f>
        <v>ข-ค่าใช้จ่ายเกี่ยวกับช่องทางการจัดจำหน่าย</v>
      </c>
    </row>
    <row r="378" spans="1:20" x14ac:dyDescent="0.25">
      <c r="A378" s="12">
        <v>53621210</v>
      </c>
      <c r="B378" s="13" t="s">
        <v>1618</v>
      </c>
      <c r="C378" s="50" t="s">
        <v>2</v>
      </c>
      <c r="D378" s="50" t="s">
        <v>4</v>
      </c>
      <c r="E378" s="51" t="s">
        <v>4</v>
      </c>
      <c r="F378" s="45" t="str">
        <f t="shared" si="7"/>
        <v>T</v>
      </c>
      <c r="G378" s="50" t="str">
        <f>VLOOKUP($A378,รหัสบัญชีตามหมวดบัญชี!$A$1:$D$1261,3,FALSE)</f>
        <v>C06</v>
      </c>
      <c r="H378" s="52" t="str">
        <f>VLOOKUP($A378,รหัสบัญชีตามหมวดบัญชี!$A$1:$D$1261,4,FALSE)</f>
        <v>ค่าใช้จ่ายการตลาดและส่งเสริมการขาย</v>
      </c>
      <c r="I378" s="53">
        <v>53621210</v>
      </c>
      <c r="J378" s="54" t="s">
        <v>1618</v>
      </c>
      <c r="K378" s="55">
        <v>2958465</v>
      </c>
      <c r="L378" s="55">
        <v>1</v>
      </c>
      <c r="M378" s="55">
        <v>41815</v>
      </c>
      <c r="N378" s="13" t="s">
        <v>1618</v>
      </c>
      <c r="O378" s="13" t="s">
        <v>1618</v>
      </c>
      <c r="P378" s="13" t="s">
        <v>61</v>
      </c>
      <c r="Q378" s="13" t="s">
        <v>7</v>
      </c>
      <c r="R378" s="13" t="s">
        <v>3</v>
      </c>
      <c r="S378" s="13">
        <f>VLOOKUP(I378,'ผังบัญชี 3000'!$E$1:$I$5986,5,0)</f>
        <v>50216116</v>
      </c>
      <c r="T378" s="13" t="str">
        <f>VLOOKUP(I378,'ผังบัญชี 3000'!$E$1:$F$5986,2,0)</f>
        <v>ค่าใช้จ่ายขาย-อื่น  (ปป.เดบิต)</v>
      </c>
    </row>
    <row r="379" spans="1:20" x14ac:dyDescent="0.25">
      <c r="A379" s="12">
        <v>53621211</v>
      </c>
      <c r="B379" s="13" t="s">
        <v>1640</v>
      </c>
      <c r="C379" s="50" t="s">
        <v>2</v>
      </c>
      <c r="D379" s="50" t="s">
        <v>4</v>
      </c>
      <c r="E379" s="51" t="s">
        <v>4</v>
      </c>
      <c r="F379" s="45" t="str">
        <f t="shared" si="7"/>
        <v>T</v>
      </c>
      <c r="G379" s="50" t="str">
        <f>VLOOKUP($A379,รหัสบัญชีตามหมวดบัญชี!$A$1:$D$1261,3,FALSE)</f>
        <v>C06</v>
      </c>
      <c r="H379" s="52" t="str">
        <f>VLOOKUP($A379,รหัสบัญชีตามหมวดบัญชี!$A$1:$D$1261,4,FALSE)</f>
        <v>ค่าใช้จ่ายการตลาดและส่งเสริมการขาย</v>
      </c>
      <c r="I379" s="53">
        <v>53621211</v>
      </c>
      <c r="J379" s="54" t="s">
        <v>3479</v>
      </c>
      <c r="K379" s="55">
        <v>2958465</v>
      </c>
      <c r="L379" s="55">
        <v>1</v>
      </c>
      <c r="M379" s="55">
        <v>41815</v>
      </c>
      <c r="N379" s="13" t="s">
        <v>1640</v>
      </c>
      <c r="O379" s="13" t="s">
        <v>1641</v>
      </c>
      <c r="P379" s="13" t="s">
        <v>61</v>
      </c>
      <c r="Q379" s="13" t="s">
        <v>7</v>
      </c>
      <c r="R379" s="13" t="s">
        <v>3</v>
      </c>
      <c r="S379" s="13">
        <f>VLOOKUP(I379,'ผังบัญชี 3000'!$E$1:$I$5986,5,0)</f>
        <v>50216108</v>
      </c>
      <c r="T379" s="13" t="str">
        <f>VLOOKUP(I379,'ผังบัญชี 3000'!$E$1:$F$5986,2,0)</f>
        <v>ข-ค่าใช้จ่ายในการจัดกิจกรรมเพื่อรักษาฐานลูกค้า</v>
      </c>
    </row>
    <row r="380" spans="1:20" x14ac:dyDescent="0.25">
      <c r="A380" s="12">
        <v>53621212</v>
      </c>
      <c r="B380" s="13" t="s">
        <v>1643</v>
      </c>
      <c r="C380" s="50" t="s">
        <v>2</v>
      </c>
      <c r="D380" s="50" t="s">
        <v>4</v>
      </c>
      <c r="E380" s="51" t="s">
        <v>4</v>
      </c>
      <c r="F380" s="45" t="str">
        <f t="shared" si="7"/>
        <v>T</v>
      </c>
      <c r="G380" s="50" t="str">
        <f>VLOOKUP($A380,รหัสบัญชีตามหมวดบัญชี!$A$1:$D$1261,3,FALSE)</f>
        <v>C06</v>
      </c>
      <c r="H380" s="52" t="str">
        <f>VLOOKUP($A380,รหัสบัญชีตามหมวดบัญชี!$A$1:$D$1261,4,FALSE)</f>
        <v>ค่าใช้จ่ายการตลาดและส่งเสริมการขาย</v>
      </c>
      <c r="I380" s="53">
        <v>53621212</v>
      </c>
      <c r="J380" s="54" t="s">
        <v>1644</v>
      </c>
      <c r="K380" s="55">
        <v>2958465</v>
      </c>
      <c r="L380" s="55">
        <v>1</v>
      </c>
      <c r="M380" s="55">
        <v>41815</v>
      </c>
      <c r="N380" s="13" t="s">
        <v>1643</v>
      </c>
      <c r="O380" s="13" t="s">
        <v>1644</v>
      </c>
      <c r="P380" s="13" t="s">
        <v>61</v>
      </c>
      <c r="Q380" s="13" t="s">
        <v>7</v>
      </c>
      <c r="R380" s="13" t="s">
        <v>3</v>
      </c>
      <c r="S380" s="13">
        <f>VLOOKUP(I380,'ผังบัญชี 3000'!$E$1:$I$5986,5,0)</f>
        <v>50216113</v>
      </c>
      <c r="T380" s="13" t="str">
        <f>VLOOKUP(I380,'ผังบัญชี 3000'!$E$1:$F$5986,2,0)</f>
        <v>ข-ค่ารับรอง-ตามกฎหมายภาษี</v>
      </c>
    </row>
    <row r="381" spans="1:20" x14ac:dyDescent="0.25">
      <c r="A381" s="12">
        <v>53621213</v>
      </c>
      <c r="B381" s="13" t="s">
        <v>1646</v>
      </c>
      <c r="C381" s="50" t="s">
        <v>2</v>
      </c>
      <c r="D381" s="50" t="s">
        <v>4</v>
      </c>
      <c r="E381" s="51" t="s">
        <v>4</v>
      </c>
      <c r="F381" s="45" t="str">
        <f t="shared" si="7"/>
        <v>T</v>
      </c>
      <c r="G381" s="50" t="str">
        <f>VLOOKUP($A381,รหัสบัญชีตามหมวดบัญชี!$A$1:$D$1261,3,FALSE)</f>
        <v>C06</v>
      </c>
      <c r="H381" s="52" t="str">
        <f>VLOOKUP($A381,รหัสบัญชีตามหมวดบัญชี!$A$1:$D$1261,4,FALSE)</f>
        <v>ค่าใช้จ่ายการตลาดและส่งเสริมการขาย</v>
      </c>
      <c r="I381" s="53">
        <v>53621213</v>
      </c>
      <c r="J381" s="54" t="s">
        <v>1646</v>
      </c>
      <c r="K381" s="55">
        <v>2958465</v>
      </c>
      <c r="L381" s="55">
        <v>1</v>
      </c>
      <c r="M381" s="55">
        <v>41815</v>
      </c>
      <c r="N381" s="13" t="s">
        <v>1646</v>
      </c>
      <c r="O381" s="13" t="s">
        <v>1646</v>
      </c>
      <c r="P381" s="13" t="s">
        <v>61</v>
      </c>
      <c r="Q381" s="13" t="s">
        <v>7</v>
      </c>
      <c r="R381" s="13" t="s">
        <v>3</v>
      </c>
      <c r="S381" s="13">
        <f>VLOOKUP(I381,'ผังบัญชี 3000'!$E$1:$I$5986,5,0)</f>
        <v>50216110</v>
      </c>
      <c r="T381" s="13" t="str">
        <f>VLOOKUP(I381,'ผังบัญชี 3000'!$E$1:$F$5986,2,0)</f>
        <v>ค่าขนส่ง - ขาย</v>
      </c>
    </row>
    <row r="382" spans="1:20" x14ac:dyDescent="0.25">
      <c r="A382" s="12">
        <v>53621214</v>
      </c>
      <c r="B382" s="13" t="s">
        <v>1648</v>
      </c>
      <c r="C382" s="50" t="s">
        <v>2</v>
      </c>
      <c r="D382" s="50" t="s">
        <v>4</v>
      </c>
      <c r="E382" s="51" t="s">
        <v>4</v>
      </c>
      <c r="F382" s="45" t="str">
        <f t="shared" si="7"/>
        <v>T</v>
      </c>
      <c r="G382" s="50" t="str">
        <f>VLOOKUP($A382,รหัสบัญชีตามหมวดบัญชี!$A$1:$D$1261,3,FALSE)</f>
        <v>C06</v>
      </c>
      <c r="H382" s="52" t="str">
        <f>VLOOKUP($A382,รหัสบัญชีตามหมวดบัญชี!$A$1:$D$1261,4,FALSE)</f>
        <v>ค่าใช้จ่ายการตลาดและส่งเสริมการขาย</v>
      </c>
      <c r="I382" s="53">
        <v>53621214</v>
      </c>
      <c r="J382" s="54" t="s">
        <v>1649</v>
      </c>
      <c r="K382" s="55">
        <v>2958465</v>
      </c>
      <c r="L382" s="55">
        <v>1</v>
      </c>
      <c r="M382" s="55">
        <v>41815</v>
      </c>
      <c r="N382" s="13" t="s">
        <v>1648</v>
      </c>
      <c r="O382" s="13" t="s">
        <v>1649</v>
      </c>
      <c r="P382" s="13" t="s">
        <v>61</v>
      </c>
      <c r="Q382" s="13" t="s">
        <v>7</v>
      </c>
      <c r="R382" s="13" t="s">
        <v>3</v>
      </c>
      <c r="S382" s="13">
        <f>VLOOKUP(I382,'ผังบัญชี 3000'!$E$1:$I$5986,5,0)</f>
        <v>50216109</v>
      </c>
      <c r="T382" s="13" t="str">
        <f>VLOOKUP(I382,'ผังบัญชี 3000'!$E$1:$F$5986,2,0)</f>
        <v>ข-ค่าของขวัญตามธรรมเนียมประเพณีให้ลูกค้า</v>
      </c>
    </row>
    <row r="383" spans="1:20" x14ac:dyDescent="0.25">
      <c r="A383" s="12">
        <v>54132116</v>
      </c>
      <c r="B383" s="13" t="s">
        <v>1925</v>
      </c>
      <c r="C383" s="50" t="s">
        <v>2</v>
      </c>
      <c r="D383" s="50" t="s">
        <v>76</v>
      </c>
      <c r="E383" s="51" t="s">
        <v>76</v>
      </c>
      <c r="F383" s="45" t="str">
        <f t="shared" si="7"/>
        <v>T</v>
      </c>
      <c r="G383" s="50" t="str">
        <f>VLOOKUP($A383,รหัสบัญชีตามหมวดบัญชี!$A$1:$D$1261,3,FALSE)</f>
        <v>C06</v>
      </c>
      <c r="H383" s="52" t="str">
        <f>VLOOKUP($A383,รหัสบัญชีตามหมวดบัญชี!$A$1:$D$1261,4,FALSE)</f>
        <v>ค่าใช้จ่ายการตลาดและส่งเสริมการขาย</v>
      </c>
      <c r="I383" s="53">
        <v>54132116</v>
      </c>
      <c r="J383" s="54" t="s">
        <v>1926</v>
      </c>
      <c r="K383" s="55">
        <v>2958465</v>
      </c>
      <c r="L383" s="55">
        <v>1</v>
      </c>
      <c r="M383" s="55">
        <v>44571</v>
      </c>
      <c r="N383" s="13" t="s">
        <v>1925</v>
      </c>
      <c r="O383" s="13" t="s">
        <v>1926</v>
      </c>
      <c r="P383" s="13" t="s">
        <v>229</v>
      </c>
      <c r="Q383" s="13" t="s">
        <v>7</v>
      </c>
      <c r="R383" s="13" t="s">
        <v>3</v>
      </c>
      <c r="S383" s="13">
        <f>VLOOKUP(I383,'ผังบัญชี 3000'!$E$1:$I$5986,5,0)</f>
        <v>50331006</v>
      </c>
      <c r="T383" s="13" t="str">
        <f>VLOOKUP(I383,'ผังบัญชี 3000'!$E$1:$F$5986,2,0)</f>
        <v>บ-ค่าใช้จ่ายในการขายและการตลาด-ดาวเทียม</v>
      </c>
    </row>
    <row r="384" spans="1:20" x14ac:dyDescent="0.25">
      <c r="A384" s="12">
        <v>54622101</v>
      </c>
      <c r="B384" s="13" t="s">
        <v>2331</v>
      </c>
      <c r="C384" s="50" t="s">
        <v>2</v>
      </c>
      <c r="D384" s="50" t="s">
        <v>4</v>
      </c>
      <c r="E384" s="51" t="s">
        <v>4</v>
      </c>
      <c r="F384" s="45" t="str">
        <f t="shared" si="7"/>
        <v>T</v>
      </c>
      <c r="G384" s="50" t="str">
        <f>VLOOKUP($A384,รหัสบัญชีตามหมวดบัญชี!$A$1:$D$1261,3,FALSE)</f>
        <v>C06</v>
      </c>
      <c r="H384" s="52" t="str">
        <f>VLOOKUP($A384,รหัสบัญชีตามหมวดบัญชี!$A$1:$D$1261,4,FALSE)</f>
        <v>ค่าใช้จ่ายการตลาดและส่งเสริมการขาย</v>
      </c>
      <c r="I384" s="53">
        <v>54622101</v>
      </c>
      <c r="J384" s="54" t="s">
        <v>2332</v>
      </c>
      <c r="K384" s="55">
        <v>2958465</v>
      </c>
      <c r="L384" s="55">
        <v>1</v>
      </c>
      <c r="M384" s="55">
        <v>40844</v>
      </c>
      <c r="N384" s="13" t="s">
        <v>2331</v>
      </c>
      <c r="O384" s="13" t="s">
        <v>2332</v>
      </c>
      <c r="P384" s="13" t="s">
        <v>6</v>
      </c>
      <c r="Q384" s="13" t="s">
        <v>7</v>
      </c>
      <c r="R384" s="13" t="s">
        <v>3</v>
      </c>
      <c r="S384" s="13">
        <f>VLOOKUP(I384,'ผังบัญชี 3000'!$E$1:$I$5986,5,0)</f>
        <v>50399004</v>
      </c>
      <c r="T384" s="13" t="str">
        <f>VLOOKUP(I384,'ผังบัญชี 3000'!$E$1:$F$5986,2,0)</f>
        <v>บ-ค่ารับประกันคุณภาพการให้บริการ</v>
      </c>
    </row>
    <row r="385" spans="1:20" x14ac:dyDescent="0.25">
      <c r="A385" s="12">
        <v>54622102</v>
      </c>
      <c r="B385" s="13" t="s">
        <v>2334</v>
      </c>
      <c r="C385" s="50" t="s">
        <v>2</v>
      </c>
      <c r="D385" s="50" t="s">
        <v>4</v>
      </c>
      <c r="E385" s="51" t="s">
        <v>4</v>
      </c>
      <c r="F385" s="45" t="str">
        <f t="shared" si="7"/>
        <v>T</v>
      </c>
      <c r="G385" s="50" t="str">
        <f>VLOOKUP($A385,รหัสบัญชีตามหมวดบัญชี!$A$1:$D$1261,3,FALSE)</f>
        <v>C06</v>
      </c>
      <c r="H385" s="52" t="str">
        <f>VLOOKUP($A385,รหัสบัญชีตามหมวดบัญชี!$A$1:$D$1261,4,FALSE)</f>
        <v>ค่าใช้จ่ายการตลาดและส่งเสริมการขาย</v>
      </c>
      <c r="I385" s="53">
        <v>54622102</v>
      </c>
      <c r="J385" s="54" t="s">
        <v>2335</v>
      </c>
      <c r="K385" s="55">
        <v>2958465</v>
      </c>
      <c r="L385" s="55">
        <v>1</v>
      </c>
      <c r="M385" s="55">
        <v>40844</v>
      </c>
      <c r="N385" s="13" t="s">
        <v>2334</v>
      </c>
      <c r="O385" s="13" t="s">
        <v>2335</v>
      </c>
      <c r="P385" s="13" t="s">
        <v>6</v>
      </c>
      <c r="Q385" s="13" t="s">
        <v>7</v>
      </c>
      <c r="R385" s="13" t="s">
        <v>3</v>
      </c>
      <c r="S385" s="13">
        <f>VLOOKUP(I385,'ผังบัญชี 3000'!$E$1:$I$5986,5,0)</f>
        <v>50399005</v>
      </c>
      <c r="T385" s="13" t="str">
        <f>VLOOKUP(I385,'ผังบัญชี 3000'!$E$1:$F$5986,2,0)</f>
        <v>บ-ค่ารับประกันคุณภาพสินค้า</v>
      </c>
    </row>
    <row r="386" spans="1:20" x14ac:dyDescent="0.25">
      <c r="A386" s="87">
        <v>53621209</v>
      </c>
      <c r="B386" s="88" t="s">
        <v>1636</v>
      </c>
      <c r="C386" s="89" t="s">
        <v>2</v>
      </c>
      <c r="D386" s="89" t="s">
        <v>76</v>
      </c>
      <c r="E386" s="85" t="s">
        <v>76</v>
      </c>
      <c r="F386" s="45" t="str">
        <f>IF(D386=E386,"T","F")</f>
        <v>T</v>
      </c>
      <c r="G386" s="50" t="e">
        <f>VLOOKUP($A386,รหัสบัญชีตามหมวดบัญชี!$A$1:$D$1261,3,FALSE)</f>
        <v>#N/A</v>
      </c>
      <c r="H386" s="61" t="s">
        <v>4544</v>
      </c>
      <c r="I386" s="53">
        <v>53621209</v>
      </c>
      <c r="J386" s="54" t="s">
        <v>3476</v>
      </c>
      <c r="K386" s="55">
        <v>2958465</v>
      </c>
      <c r="L386" s="55">
        <v>1</v>
      </c>
      <c r="M386" s="55">
        <v>41815</v>
      </c>
      <c r="N386" s="13" t="s">
        <v>1636</v>
      </c>
      <c r="O386" s="13" t="s">
        <v>1637</v>
      </c>
      <c r="P386" s="13" t="s">
        <v>61</v>
      </c>
      <c r="Q386" s="13" t="s">
        <v>7</v>
      </c>
      <c r="R386" s="13" t="s">
        <v>3</v>
      </c>
      <c r="S386" s="13" t="e">
        <f>VLOOKUP(I386,'ผังบัญชี 3000'!$E$1:$I$5986,5,0)</f>
        <v>#N/A</v>
      </c>
      <c r="T386" s="13" t="e">
        <f>VLOOKUP(I386,'ผังบัญชี 3000'!$E$1:$F$5986,2,0)</f>
        <v>#N/A</v>
      </c>
    </row>
    <row r="387" spans="1:20" x14ac:dyDescent="0.25">
      <c r="A387" s="12">
        <v>54621101</v>
      </c>
      <c r="B387" s="13" t="s">
        <v>2323</v>
      </c>
      <c r="C387" s="50" t="s">
        <v>2</v>
      </c>
      <c r="D387" s="50" t="s">
        <v>76</v>
      </c>
      <c r="E387" s="50" t="s">
        <v>76</v>
      </c>
      <c r="F387" s="45" t="str">
        <f t="shared" si="7"/>
        <v>T</v>
      </c>
      <c r="G387" s="50" t="str">
        <f>VLOOKUP($A387,รหัสบัญชีตามหมวดบัญชี!$A$1:$D$1261,3,FALSE)</f>
        <v>C07</v>
      </c>
      <c r="H387" s="52" t="str">
        <f>VLOOKUP($A387,รหัสบัญชีตามหมวดบัญชี!$A$1:$D$1261,4,FALSE)</f>
        <v>ค่าใช้จ่ายเผยแพร่ประชาสัมพันธ์</v>
      </c>
      <c r="I387" s="53">
        <v>54621101</v>
      </c>
      <c r="J387" s="54" t="s">
        <v>3559</v>
      </c>
      <c r="K387" s="55">
        <v>2958465</v>
      </c>
      <c r="L387" s="55">
        <v>1</v>
      </c>
      <c r="M387" s="55">
        <v>40844</v>
      </c>
      <c r="N387" s="13" t="s">
        <v>2323</v>
      </c>
      <c r="O387" s="13" t="s">
        <v>2324</v>
      </c>
      <c r="P387" s="13" t="s">
        <v>6</v>
      </c>
      <c r="Q387" s="13" t="s">
        <v>7</v>
      </c>
      <c r="R387" s="13" t="s">
        <v>3</v>
      </c>
      <c r="S387" s="13">
        <f>VLOOKUP(I387,'ผังบัญชี 3000'!$E$1:$I$5986,5,0)</f>
        <v>50399001</v>
      </c>
      <c r="T387" s="13" t="str">
        <f>VLOOKUP(I387,'ผังบัญชี 3000'!$E$1:$F$5986,2,0)</f>
        <v>บ-ค่าใช้จ่ายเผยแพร่ข่าวสารและประชาสัมพันธ์</v>
      </c>
    </row>
    <row r="388" spans="1:20" x14ac:dyDescent="0.25">
      <c r="A388" s="12">
        <v>54621102</v>
      </c>
      <c r="B388" s="13" t="s">
        <v>2326</v>
      </c>
      <c r="C388" s="50" t="s">
        <v>2</v>
      </c>
      <c r="D388" s="50" t="s">
        <v>76</v>
      </c>
      <c r="E388" s="50" t="s">
        <v>76</v>
      </c>
      <c r="F388" s="45" t="str">
        <f t="shared" si="7"/>
        <v>T</v>
      </c>
      <c r="G388" s="50" t="str">
        <f>VLOOKUP($A388,รหัสบัญชีตามหมวดบัญชี!$A$1:$D$1261,3,FALSE)</f>
        <v>C07</v>
      </c>
      <c r="H388" s="52" t="str">
        <f>VLOOKUP($A388,รหัสบัญชีตามหมวดบัญชี!$A$1:$D$1261,4,FALSE)</f>
        <v>ค่าใช้จ่ายเผยแพร่ประชาสัมพันธ์</v>
      </c>
      <c r="I388" s="53">
        <v>54621102</v>
      </c>
      <c r="J388" s="54" t="s">
        <v>2327</v>
      </c>
      <c r="K388" s="55">
        <v>2958465</v>
      </c>
      <c r="L388" s="55">
        <v>1</v>
      </c>
      <c r="M388" s="55">
        <v>40844</v>
      </c>
      <c r="N388" s="13" t="s">
        <v>2326</v>
      </c>
      <c r="O388" s="13" t="s">
        <v>2327</v>
      </c>
      <c r="P388" s="13" t="s">
        <v>6</v>
      </c>
      <c r="Q388" s="13" t="s">
        <v>7</v>
      </c>
      <c r="R388" s="13" t="s">
        <v>3</v>
      </c>
      <c r="S388" s="13">
        <f>VLOOKUP(I388,'ผังบัญชี 3000'!$E$1:$I$5986,5,0)</f>
        <v>50399002</v>
      </c>
      <c r="T388" s="13" t="str">
        <f>VLOOKUP(I388,'ผังบัญชี 3000'!$E$1:$F$5986,2,0)</f>
        <v>บ-ค่าใช้จ่ายเผยแพร่ภาพลักษณ์-CSR</v>
      </c>
    </row>
    <row r="389" spans="1:20" x14ac:dyDescent="0.25">
      <c r="A389" s="12">
        <v>54621103</v>
      </c>
      <c r="B389" s="13" t="s">
        <v>2329</v>
      </c>
      <c r="C389" s="50" t="s">
        <v>2</v>
      </c>
      <c r="D389" s="50" t="s">
        <v>76</v>
      </c>
      <c r="E389" s="50" t="s">
        <v>76</v>
      </c>
      <c r="F389" s="45" t="str">
        <f t="shared" si="7"/>
        <v>T</v>
      </c>
      <c r="G389" s="50" t="str">
        <f>VLOOKUP($A389,รหัสบัญชีตามหมวดบัญชี!$A$1:$D$1261,3,FALSE)</f>
        <v>C07</v>
      </c>
      <c r="H389" s="52" t="str">
        <f>VLOOKUP($A389,รหัสบัญชีตามหมวดบัญชี!$A$1:$D$1261,4,FALSE)</f>
        <v>ค่าใช้จ่ายเผยแพร่ประชาสัมพันธ์</v>
      </c>
      <c r="I389" s="53">
        <v>54621103</v>
      </c>
      <c r="J389" s="54" t="s">
        <v>2329</v>
      </c>
      <c r="K389" s="55">
        <v>2958465</v>
      </c>
      <c r="L389" s="55">
        <v>1</v>
      </c>
      <c r="M389" s="55">
        <v>40844</v>
      </c>
      <c r="N389" s="13" t="s">
        <v>2329</v>
      </c>
      <c r="O389" s="13" t="s">
        <v>2329</v>
      </c>
      <c r="P389" s="13" t="s">
        <v>6</v>
      </c>
      <c r="Q389" s="13" t="s">
        <v>7</v>
      </c>
      <c r="R389" s="13" t="s">
        <v>3</v>
      </c>
      <c r="S389" s="13">
        <f>VLOOKUP(I389,'ผังบัญชี 3000'!$E$1:$I$5986,5,0)</f>
        <v>50399003</v>
      </c>
      <c r="T389" s="13" t="str">
        <f>VLOOKUP(I389,'ผังบัญชี 3000'!$E$1:$F$5986,2,0)</f>
        <v>บ-ค่าโฆษณา</v>
      </c>
    </row>
    <row r="390" spans="1:20" x14ac:dyDescent="0.25">
      <c r="A390" s="12">
        <v>51110201</v>
      </c>
      <c r="B390" s="13" t="s">
        <v>261</v>
      </c>
      <c r="C390" s="50" t="s">
        <v>2</v>
      </c>
      <c r="D390" s="50" t="s">
        <v>4</v>
      </c>
      <c r="E390" s="51" t="s">
        <v>4</v>
      </c>
      <c r="F390" s="45" t="str">
        <f t="shared" si="7"/>
        <v>T</v>
      </c>
      <c r="G390" s="50" t="str">
        <f>VLOOKUP($A390,รหัสบัญชีตามหมวดบัญชี!$A$1:$D$1261,3,FALSE)</f>
        <v>C08</v>
      </c>
      <c r="H390" s="52" t="str">
        <f>VLOOKUP($A390,รหัสบัญชีตามหมวดบัญชี!$A$1:$D$1261,4,FALSE)</f>
        <v>ค่าใช้จ่ายเกี่ยวกับการกำกับดูแลของ กสทช.</v>
      </c>
      <c r="I390" s="53">
        <v>51110201</v>
      </c>
      <c r="J390" s="54" t="s">
        <v>262</v>
      </c>
      <c r="K390" s="55">
        <v>2958465</v>
      </c>
      <c r="L390" s="55">
        <v>1</v>
      </c>
      <c r="M390" s="55">
        <v>40844</v>
      </c>
      <c r="N390" s="13" t="s">
        <v>261</v>
      </c>
      <c r="O390" s="13" t="s">
        <v>262</v>
      </c>
      <c r="P390" s="13" t="s">
        <v>6</v>
      </c>
      <c r="Q390" s="13" t="s">
        <v>7</v>
      </c>
      <c r="R390" s="13" t="s">
        <v>3</v>
      </c>
      <c r="S390" s="13">
        <f>VLOOKUP(I390,'ผังบัญชี 3000'!$E$1:$I$5986,5,0)</f>
        <v>50111401</v>
      </c>
      <c r="T390" s="13" t="str">
        <f>VLOOKUP(I390,'ผังบัญชี 3000'!$E$1:$F$5986,2,0)</f>
        <v>ต-ค่าใบอนุญาต-บริการโทรคมนาคม แบบ 1</v>
      </c>
    </row>
    <row r="391" spans="1:20" x14ac:dyDescent="0.25">
      <c r="A391" s="12">
        <v>51110202</v>
      </c>
      <c r="B391" s="13" t="s">
        <v>264</v>
      </c>
      <c r="C391" s="50" t="s">
        <v>2</v>
      </c>
      <c r="D391" s="50" t="s">
        <v>4</v>
      </c>
      <c r="E391" s="51" t="s">
        <v>4</v>
      </c>
      <c r="F391" s="45" t="str">
        <f t="shared" si="7"/>
        <v>T</v>
      </c>
      <c r="G391" s="50" t="str">
        <f>VLOOKUP($A391,รหัสบัญชีตามหมวดบัญชี!$A$1:$D$1261,3,FALSE)</f>
        <v>C08</v>
      </c>
      <c r="H391" s="52" t="str">
        <f>VLOOKUP($A391,รหัสบัญชีตามหมวดบัญชี!$A$1:$D$1261,4,FALSE)</f>
        <v>ค่าใช้จ่ายเกี่ยวกับการกำกับดูแลของ กสทช.</v>
      </c>
      <c r="I391" s="53">
        <v>51110202</v>
      </c>
      <c r="J391" s="54" t="s">
        <v>265</v>
      </c>
      <c r="K391" s="55">
        <v>2958465</v>
      </c>
      <c r="L391" s="55">
        <v>1</v>
      </c>
      <c r="M391" s="55">
        <v>40844</v>
      </c>
      <c r="N391" s="13" t="s">
        <v>264</v>
      </c>
      <c r="O391" s="13" t="s">
        <v>265</v>
      </c>
      <c r="P391" s="13" t="s">
        <v>6</v>
      </c>
      <c r="Q391" s="13" t="s">
        <v>7</v>
      </c>
      <c r="R391" s="13" t="s">
        <v>3</v>
      </c>
      <c r="S391" s="13">
        <f>VLOOKUP(I391,'ผังบัญชี 3000'!$E$1:$I$5986,5,0)</f>
        <v>50111402</v>
      </c>
      <c r="T391" s="13" t="str">
        <f>VLOOKUP(I391,'ผังบัญชี 3000'!$E$1:$F$5986,2,0)</f>
        <v>ต-ค่าใบอนุญาต-บริการโทรคมนาคม แบบ 3</v>
      </c>
    </row>
    <row r="392" spans="1:20" x14ac:dyDescent="0.25">
      <c r="A392" s="12">
        <v>51110204</v>
      </c>
      <c r="B392" s="13" t="s">
        <v>270</v>
      </c>
      <c r="C392" s="50" t="s">
        <v>2</v>
      </c>
      <c r="D392" s="50" t="s">
        <v>4</v>
      </c>
      <c r="E392" s="51" t="s">
        <v>4</v>
      </c>
      <c r="F392" s="45" t="str">
        <f t="shared" si="7"/>
        <v>T</v>
      </c>
      <c r="G392" s="50" t="str">
        <f>VLOOKUP($A392,รหัสบัญชีตามหมวดบัญชี!$A$1:$D$1261,3,FALSE)</f>
        <v>C08</v>
      </c>
      <c r="H392" s="52" t="str">
        <f>VLOOKUP($A392,รหัสบัญชีตามหมวดบัญชี!$A$1:$D$1261,4,FALSE)</f>
        <v>ค่าใช้จ่ายเกี่ยวกับการกำกับดูแลของ กสทช.</v>
      </c>
      <c r="I392" s="53">
        <v>51110204</v>
      </c>
      <c r="J392" s="54" t="s">
        <v>271</v>
      </c>
      <c r="K392" s="55">
        <v>2958465</v>
      </c>
      <c r="L392" s="55">
        <v>1</v>
      </c>
      <c r="M392" s="55">
        <v>41509</v>
      </c>
      <c r="N392" s="13" t="s">
        <v>270</v>
      </c>
      <c r="O392" s="13" t="s">
        <v>271</v>
      </c>
      <c r="P392" s="13" t="s">
        <v>61</v>
      </c>
      <c r="Q392" s="13" t="s">
        <v>7</v>
      </c>
      <c r="R392" s="13" t="s">
        <v>3</v>
      </c>
      <c r="S392" s="13">
        <f>VLOOKUP(I392,'ผังบัญชี 3000'!$E$1:$I$5986,5,0)</f>
        <v>50111403</v>
      </c>
      <c r="T392" s="13" t="str">
        <f>VLOOKUP(I392,'ผังบัญชี 3000'!$E$1:$F$5986,2,0)</f>
        <v>ต-ค่าใบอนุญาต-บริการโทรคมนาคม แบบ 2</v>
      </c>
    </row>
    <row r="393" spans="1:20" x14ac:dyDescent="0.25">
      <c r="A393" s="12">
        <v>51110211</v>
      </c>
      <c r="B393" s="13" t="s">
        <v>273</v>
      </c>
      <c r="C393" s="50" t="s">
        <v>2</v>
      </c>
      <c r="D393" s="50" t="s">
        <v>4</v>
      </c>
      <c r="E393" s="51" t="s">
        <v>4</v>
      </c>
      <c r="F393" s="45" t="str">
        <f t="shared" si="7"/>
        <v>T</v>
      </c>
      <c r="G393" s="50" t="str">
        <f>VLOOKUP($A393,รหัสบัญชีตามหมวดบัญชี!$A$1:$D$1261,3,FALSE)</f>
        <v>C08</v>
      </c>
      <c r="H393" s="52" t="str">
        <f>VLOOKUP($A393,รหัสบัญชีตามหมวดบัญชี!$A$1:$D$1261,4,FALSE)</f>
        <v>ค่าใช้จ่ายเกี่ยวกับการกำกับดูแลของ กสทช.</v>
      </c>
      <c r="I393" s="53">
        <v>51110211</v>
      </c>
      <c r="J393" s="54" t="s">
        <v>3049</v>
      </c>
      <c r="K393" s="55">
        <v>2958465</v>
      </c>
      <c r="L393" s="55">
        <v>1</v>
      </c>
      <c r="M393" s="55">
        <v>44448</v>
      </c>
      <c r="N393" s="13" t="s">
        <v>273</v>
      </c>
      <c r="O393" s="13" t="s">
        <v>274</v>
      </c>
      <c r="P393" s="13" t="s">
        <v>61</v>
      </c>
      <c r="Q393" s="13" t="s">
        <v>7</v>
      </c>
      <c r="R393" s="13" t="s">
        <v>3</v>
      </c>
      <c r="S393" s="13">
        <f>VLOOKUP(I393,'ผังบัญชี 3000'!$E$1:$I$5986,5,0)</f>
        <v>50111424</v>
      </c>
      <c r="T393" s="13" t="str">
        <f>VLOOKUP(I393,'ผังบัญชี 3000'!$E$1:$F$5986,2,0)</f>
        <v>ต-ค่าใบอนุญาตให้ใช้สิทธิในการเข้าใช้วงโคจรดาวเทียม</v>
      </c>
    </row>
    <row r="394" spans="1:20" x14ac:dyDescent="0.25">
      <c r="A394" s="12">
        <v>51110212</v>
      </c>
      <c r="B394" s="13" t="s">
        <v>276</v>
      </c>
      <c r="C394" s="50" t="s">
        <v>2</v>
      </c>
      <c r="D394" s="50" t="s">
        <v>4</v>
      </c>
      <c r="E394" s="51" t="s">
        <v>4</v>
      </c>
      <c r="F394" s="45" t="str">
        <f t="shared" si="7"/>
        <v>T</v>
      </c>
      <c r="G394" s="50" t="str">
        <f>VLOOKUP($A394,รหัสบัญชีตามหมวดบัญชี!$A$1:$D$1261,3,FALSE)</f>
        <v>C08</v>
      </c>
      <c r="H394" s="52" t="str">
        <f>VLOOKUP($A394,รหัสบัญชีตามหมวดบัญชี!$A$1:$D$1261,4,FALSE)</f>
        <v>ค่าใช้จ่ายเกี่ยวกับการกำกับดูแลของ กสทช.</v>
      </c>
      <c r="I394" s="53">
        <v>51110212</v>
      </c>
      <c r="J394" s="54" t="s">
        <v>3051</v>
      </c>
      <c r="K394" s="55">
        <v>2958465</v>
      </c>
      <c r="L394" s="55">
        <v>1</v>
      </c>
      <c r="M394" s="55">
        <v>44448</v>
      </c>
      <c r="N394" s="13" t="s">
        <v>276</v>
      </c>
      <c r="O394" s="13" t="s">
        <v>277</v>
      </c>
      <c r="P394" s="13" t="s">
        <v>61</v>
      </c>
      <c r="Q394" s="13" t="s">
        <v>7</v>
      </c>
      <c r="R394" s="13" t="s">
        <v>3</v>
      </c>
      <c r="S394" s="13">
        <f>VLOOKUP(I394,'ผังบัญชี 3000'!$E$1:$I$5986,5,0)</f>
        <v>50111425</v>
      </c>
      <c r="T394" s="13" t="str">
        <f>VLOOKUP(I394,'ผังบัญชี 3000'!$E$1:$F$5986,2,0)</f>
        <v>ต-ค่าใบอนุญาตตั้งใช้สถานีควบคุมดาวเทียมภาคพื้นดิน</v>
      </c>
    </row>
    <row r="395" spans="1:20" x14ac:dyDescent="0.25">
      <c r="A395" s="12">
        <v>51110213</v>
      </c>
      <c r="B395" s="13" t="s">
        <v>279</v>
      </c>
      <c r="C395" s="50" t="s">
        <v>2</v>
      </c>
      <c r="D395" s="50" t="s">
        <v>4</v>
      </c>
      <c r="E395" s="51" t="s">
        <v>4</v>
      </c>
      <c r="F395" s="45" t="str">
        <f t="shared" si="7"/>
        <v>T</v>
      </c>
      <c r="G395" s="50" t="str">
        <f>VLOOKUP($A395,รหัสบัญชีตามหมวดบัญชี!$A$1:$D$1261,3,FALSE)</f>
        <v>C08</v>
      </c>
      <c r="H395" s="52" t="str">
        <f>VLOOKUP($A395,รหัสบัญชีตามหมวดบัญชี!$A$1:$D$1261,4,FALSE)</f>
        <v>ค่าใช้จ่ายเกี่ยวกับการกำกับดูแลของ กสทช.</v>
      </c>
      <c r="I395" s="53">
        <v>51110213</v>
      </c>
      <c r="J395" s="54" t="s">
        <v>3053</v>
      </c>
      <c r="K395" s="55">
        <v>2958465</v>
      </c>
      <c r="L395" s="55">
        <v>1</v>
      </c>
      <c r="M395" s="55">
        <v>44607</v>
      </c>
      <c r="N395" s="13" t="s">
        <v>279</v>
      </c>
      <c r="O395" s="13" t="s">
        <v>280</v>
      </c>
      <c r="P395" s="13" t="s">
        <v>229</v>
      </c>
      <c r="Q395" s="13" t="s">
        <v>7</v>
      </c>
      <c r="R395" s="13" t="s">
        <v>3</v>
      </c>
      <c r="S395" s="13">
        <f>VLOOKUP(I395,'ผังบัญชี 3000'!$E$1:$I$5986,5,0)</f>
        <v>50111428</v>
      </c>
      <c r="T395" s="13" t="str">
        <f>VLOOKUP(I395,'ผังบัญชี 3000'!$E$1:$F$5986,2,0)</f>
        <v>ต-ค่าใบอนุญาตให้ใช้ช่องสัญญาณดาวเทียมต่างชาติ</v>
      </c>
    </row>
    <row r="396" spans="1:20" x14ac:dyDescent="0.25">
      <c r="A396" s="12">
        <v>51110301</v>
      </c>
      <c r="B396" s="13" t="s">
        <v>282</v>
      </c>
      <c r="C396" s="50" t="s">
        <v>2</v>
      </c>
      <c r="D396" s="50" t="s">
        <v>4</v>
      </c>
      <c r="E396" s="51" t="s">
        <v>4</v>
      </c>
      <c r="F396" s="45" t="str">
        <f t="shared" si="7"/>
        <v>T</v>
      </c>
      <c r="G396" s="50" t="str">
        <f>VLOOKUP($A396,รหัสบัญชีตามหมวดบัญชี!$A$1:$D$1261,3,FALSE)</f>
        <v>C08</v>
      </c>
      <c r="H396" s="52" t="str">
        <f>VLOOKUP($A396,รหัสบัญชีตามหมวดบัญชี!$A$1:$D$1261,4,FALSE)</f>
        <v>ค่าใช้จ่ายเกี่ยวกับการกำกับดูแลของ กสทช.</v>
      </c>
      <c r="I396" s="53">
        <v>51110301</v>
      </c>
      <c r="J396" s="54" t="s">
        <v>283</v>
      </c>
      <c r="K396" s="55">
        <v>2958465</v>
      </c>
      <c r="L396" s="55">
        <v>1</v>
      </c>
      <c r="M396" s="55">
        <v>40844</v>
      </c>
      <c r="N396" s="13" t="s">
        <v>282</v>
      </c>
      <c r="O396" s="13" t="s">
        <v>283</v>
      </c>
      <c r="P396" s="13" t="s">
        <v>6</v>
      </c>
      <c r="Q396" s="13" t="s">
        <v>7</v>
      </c>
      <c r="R396" s="13" t="s">
        <v>3</v>
      </c>
      <c r="S396" s="13">
        <f>VLOOKUP(I396,'ผังบัญชี 3000'!$E$1:$I$5986,5,0)</f>
        <v>50111404</v>
      </c>
      <c r="T396" s="13" t="str">
        <f>VLOOKUP(I396,'ผังบัญชี 3000'!$E$1:$F$5986,2,0)</f>
        <v>ต-ค่าใช้จ่ายในการขอใบอนุญาต</v>
      </c>
    </row>
    <row r="397" spans="1:20" x14ac:dyDescent="0.25">
      <c r="A397" s="12">
        <v>51110401</v>
      </c>
      <c r="B397" s="13" t="s">
        <v>285</v>
      </c>
      <c r="C397" s="50" t="s">
        <v>2</v>
      </c>
      <c r="D397" s="50" t="s">
        <v>76</v>
      </c>
      <c r="E397" s="51" t="s">
        <v>76</v>
      </c>
      <c r="F397" s="45" t="str">
        <f t="shared" si="7"/>
        <v>T</v>
      </c>
      <c r="G397" s="50" t="str">
        <f>VLOOKUP($A397,รหัสบัญชีตามหมวดบัญชี!$A$1:$D$1261,3,FALSE)</f>
        <v>C08</v>
      </c>
      <c r="H397" s="52" t="str">
        <f>VLOOKUP($A397,รหัสบัญชีตามหมวดบัญชี!$A$1:$D$1261,4,FALSE)</f>
        <v>ค่าใช้จ่ายเกี่ยวกับการกำกับดูแลของ กสทช.</v>
      </c>
      <c r="I397" s="53">
        <v>51110401</v>
      </c>
      <c r="J397" s="54" t="s">
        <v>285</v>
      </c>
      <c r="K397" s="55">
        <v>2958465</v>
      </c>
      <c r="L397" s="55">
        <v>1</v>
      </c>
      <c r="M397" s="55">
        <v>40844</v>
      </c>
      <c r="N397" s="13" t="s">
        <v>285</v>
      </c>
      <c r="O397" s="13" t="s">
        <v>285</v>
      </c>
      <c r="P397" s="13" t="s">
        <v>6</v>
      </c>
      <c r="Q397" s="13" t="s">
        <v>7</v>
      </c>
      <c r="R397" s="13" t="s">
        <v>3</v>
      </c>
      <c r="S397" s="13">
        <f>VLOOKUP(I397,'ผังบัญชี 3000'!$E$1:$I$5986,5,0)</f>
        <v>50111418</v>
      </c>
      <c r="T397" s="13" t="str">
        <f>VLOOKUP(I397,'ผังบัญชี 3000'!$E$1:$F$5986,2,0)</f>
        <v>ต-ค่าเลขหมายทั่วไป</v>
      </c>
    </row>
    <row r="398" spans="1:20" x14ac:dyDescent="0.25">
      <c r="A398" s="12">
        <v>51110402</v>
      </c>
      <c r="B398" s="13" t="s">
        <v>287</v>
      </c>
      <c r="C398" s="50" t="s">
        <v>2</v>
      </c>
      <c r="D398" s="50" t="s">
        <v>76</v>
      </c>
      <c r="E398" s="51" t="s">
        <v>76</v>
      </c>
      <c r="F398" s="45" t="str">
        <f t="shared" si="7"/>
        <v>T</v>
      </c>
      <c r="G398" s="50" t="str">
        <f>VLOOKUP($A398,รหัสบัญชีตามหมวดบัญชี!$A$1:$D$1261,3,FALSE)</f>
        <v>C08</v>
      </c>
      <c r="H398" s="52" t="str">
        <f>VLOOKUP($A398,รหัสบัญชีตามหมวดบัญชี!$A$1:$D$1261,4,FALSE)</f>
        <v>ค่าใช้จ่ายเกี่ยวกับการกำกับดูแลของ กสทช.</v>
      </c>
      <c r="I398" s="53">
        <v>51110402</v>
      </c>
      <c r="J398" s="54" t="s">
        <v>288</v>
      </c>
      <c r="K398" s="55">
        <v>2958465</v>
      </c>
      <c r="L398" s="55">
        <v>1</v>
      </c>
      <c r="M398" s="55">
        <v>40844</v>
      </c>
      <c r="N398" s="13" t="s">
        <v>287</v>
      </c>
      <c r="O398" s="13" t="s">
        <v>288</v>
      </c>
      <c r="P398" s="13" t="s">
        <v>6</v>
      </c>
      <c r="Q398" s="13" t="s">
        <v>7</v>
      </c>
      <c r="R398" s="13" t="s">
        <v>3</v>
      </c>
      <c r="S398" s="13">
        <f>VLOOKUP(I398,'ผังบัญชี 3000'!$E$1:$I$5986,5,0)</f>
        <v>50111419</v>
      </c>
      <c r="T398" s="13" t="str">
        <f>VLOOKUP(I398,'ผังบัญชี 3000'!$E$1:$F$5986,2,0)</f>
        <v>ต-ค่าเลขหมายพิเศษ 3 หลัก</v>
      </c>
    </row>
    <row r="399" spans="1:20" x14ac:dyDescent="0.25">
      <c r="A399" s="12">
        <v>51110403</v>
      </c>
      <c r="B399" s="13" t="s">
        <v>290</v>
      </c>
      <c r="C399" s="50" t="s">
        <v>2</v>
      </c>
      <c r="D399" s="50" t="s">
        <v>76</v>
      </c>
      <c r="E399" s="51" t="s">
        <v>76</v>
      </c>
      <c r="F399" s="45" t="str">
        <f t="shared" si="7"/>
        <v>T</v>
      </c>
      <c r="G399" s="50" t="str">
        <f>VLOOKUP($A399,รหัสบัญชีตามหมวดบัญชี!$A$1:$D$1261,3,FALSE)</f>
        <v>C08</v>
      </c>
      <c r="H399" s="52" t="str">
        <f>VLOOKUP($A399,รหัสบัญชีตามหมวดบัญชี!$A$1:$D$1261,4,FALSE)</f>
        <v>ค่าใช้จ่ายเกี่ยวกับการกำกับดูแลของ กสทช.</v>
      </c>
      <c r="I399" s="53">
        <v>51110403</v>
      </c>
      <c r="J399" s="54" t="s">
        <v>291</v>
      </c>
      <c r="K399" s="55">
        <v>2958465</v>
      </c>
      <c r="L399" s="55">
        <v>1</v>
      </c>
      <c r="M399" s="55">
        <v>40921</v>
      </c>
      <c r="N399" s="13" t="s">
        <v>290</v>
      </c>
      <c r="O399" s="13" t="s">
        <v>291</v>
      </c>
      <c r="P399" s="13" t="s">
        <v>6</v>
      </c>
      <c r="Q399" s="13" t="s">
        <v>7</v>
      </c>
      <c r="R399" s="13" t="s">
        <v>3</v>
      </c>
      <c r="S399" s="13">
        <f>VLOOKUP(I399,'ผังบัญชี 3000'!$E$1:$I$5986,5,0)</f>
        <v>50111421</v>
      </c>
      <c r="T399" s="13" t="str">
        <f>VLOOKUP(I399,'ผังบัญชี 3000'!$E$1:$F$5986,2,0)</f>
        <v>ต-ค่าเลขหมายพิเศษ 4 หลัก</v>
      </c>
    </row>
    <row r="400" spans="1:20" x14ac:dyDescent="0.25">
      <c r="A400" s="12">
        <v>51110404</v>
      </c>
      <c r="B400" s="13" t="s">
        <v>293</v>
      </c>
      <c r="C400" s="50" t="s">
        <v>2</v>
      </c>
      <c r="D400" s="50" t="s">
        <v>4</v>
      </c>
      <c r="E400" s="51" t="s">
        <v>4</v>
      </c>
      <c r="F400" s="45" t="str">
        <f t="shared" si="7"/>
        <v>T</v>
      </c>
      <c r="G400" s="50" t="str">
        <f>VLOOKUP($A400,รหัสบัญชีตามหมวดบัญชี!$A$1:$D$1261,3,FALSE)</f>
        <v>C08</v>
      </c>
      <c r="H400" s="52" t="str">
        <f>VLOOKUP($A400,รหัสบัญชีตามหมวดบัญชี!$A$1:$D$1261,4,FALSE)</f>
        <v>ค่าใช้จ่ายเกี่ยวกับการกำกับดูแลของ กสทช.</v>
      </c>
      <c r="I400" s="53">
        <v>51110404</v>
      </c>
      <c r="J400" s="54" t="s">
        <v>294</v>
      </c>
      <c r="K400" s="55">
        <v>2958465</v>
      </c>
      <c r="L400" s="55">
        <v>1</v>
      </c>
      <c r="M400" s="55">
        <v>40844</v>
      </c>
      <c r="N400" s="13" t="s">
        <v>293</v>
      </c>
      <c r="O400" s="13" t="s">
        <v>294</v>
      </c>
      <c r="P400" s="13" t="s">
        <v>6</v>
      </c>
      <c r="Q400" s="13" t="s">
        <v>7</v>
      </c>
      <c r="R400" s="13" t="s">
        <v>3</v>
      </c>
      <c r="S400" s="13">
        <f>VLOOKUP(I400,'ผังบัญชี 3000'!$E$1:$I$5986,5,0)</f>
        <v>50111427</v>
      </c>
      <c r="T400" s="13" t="str">
        <f>VLOOKUP(I400,'ผังบัญชี 3000'!$E$1:$F$5986,2,0)</f>
        <v>ต-ค่าใช้จ่ายในการขอเลขหมาย</v>
      </c>
    </row>
    <row r="401" spans="1:20" x14ac:dyDescent="0.25">
      <c r="A401" s="12">
        <v>51110406</v>
      </c>
      <c r="B401" s="13" t="s">
        <v>299</v>
      </c>
      <c r="C401" s="50" t="s">
        <v>2</v>
      </c>
      <c r="D401" s="50" t="s">
        <v>76</v>
      </c>
      <c r="E401" s="51" t="s">
        <v>76</v>
      </c>
      <c r="F401" s="45" t="str">
        <f t="shared" si="7"/>
        <v>T</v>
      </c>
      <c r="G401" s="50" t="str">
        <f>VLOOKUP($A401,รหัสบัญชีตามหมวดบัญชี!$A$1:$D$1261,3,FALSE)</f>
        <v>C08</v>
      </c>
      <c r="H401" s="52" t="str">
        <f>VLOOKUP($A401,รหัสบัญชีตามหมวดบัญชี!$A$1:$D$1261,4,FALSE)</f>
        <v>ค่าใช้จ่ายเกี่ยวกับการกำกับดูแลของ กสทช.</v>
      </c>
      <c r="I401" s="53">
        <v>51110406</v>
      </c>
      <c r="J401" s="54" t="s">
        <v>300</v>
      </c>
      <c r="K401" s="55">
        <v>2958465</v>
      </c>
      <c r="L401" s="55">
        <v>1</v>
      </c>
      <c r="M401" s="55">
        <v>40921</v>
      </c>
      <c r="N401" s="13" t="s">
        <v>299</v>
      </c>
      <c r="O401" s="13" t="s">
        <v>300</v>
      </c>
      <c r="P401" s="13" t="s">
        <v>6</v>
      </c>
      <c r="Q401" s="13" t="s">
        <v>7</v>
      </c>
      <c r="R401" s="13" t="s">
        <v>3</v>
      </c>
      <c r="S401" s="13">
        <f>VLOOKUP(I401,'ผังบัญชี 3000'!$E$1:$I$5986,5,0)</f>
        <v>50111422</v>
      </c>
      <c r="T401" s="13" t="str">
        <f>VLOOKUP(I401,'ผังบัญชี 3000'!$E$1:$F$5986,2,0)</f>
        <v>ต-ค่าเลขหมายพิเศษ 5 หลัก</v>
      </c>
    </row>
    <row r="402" spans="1:20" x14ac:dyDescent="0.25">
      <c r="A402" s="12">
        <v>51110501</v>
      </c>
      <c r="B402" s="13" t="s">
        <v>308</v>
      </c>
      <c r="C402" s="50" t="s">
        <v>2</v>
      </c>
      <c r="D402" s="50" t="s">
        <v>76</v>
      </c>
      <c r="E402" s="51" t="s">
        <v>76</v>
      </c>
      <c r="F402" s="45" t="str">
        <f t="shared" si="7"/>
        <v>T</v>
      </c>
      <c r="G402" s="50" t="str">
        <f>VLOOKUP($A402,รหัสบัญชีตามหมวดบัญชี!$A$1:$D$1261,3,FALSE)</f>
        <v>C08</v>
      </c>
      <c r="H402" s="52" t="str">
        <f>VLOOKUP($A402,รหัสบัญชีตามหมวดบัญชี!$A$1:$D$1261,4,FALSE)</f>
        <v>ค่าใช้จ่ายเกี่ยวกับการกำกับดูแลของ กสทช.</v>
      </c>
      <c r="I402" s="53">
        <v>51110501</v>
      </c>
      <c r="J402" s="54" t="s">
        <v>309</v>
      </c>
      <c r="K402" s="55">
        <v>2958465</v>
      </c>
      <c r="L402" s="55">
        <v>1</v>
      </c>
      <c r="M402" s="55">
        <v>40844</v>
      </c>
      <c r="N402" s="13" t="s">
        <v>308</v>
      </c>
      <c r="O402" s="13" t="s">
        <v>309</v>
      </c>
      <c r="P402" s="13" t="s">
        <v>6</v>
      </c>
      <c r="Q402" s="13" t="s">
        <v>7</v>
      </c>
      <c r="R402" s="13" t="s">
        <v>3</v>
      </c>
      <c r="S402" s="13">
        <f>VLOOKUP(I402,'ผังบัญชี 3000'!$E$1:$I$5986,5,0)</f>
        <v>50111423</v>
      </c>
      <c r="T402" s="13" t="str">
        <f>VLOOKUP(I402,'ผังบัญชี 3000'!$E$1:$F$5986,2,0)</f>
        <v>ต-ค่าคลื่นความถี่วิทยุ</v>
      </c>
    </row>
    <row r="403" spans="1:20" x14ac:dyDescent="0.25">
      <c r="A403" s="12">
        <v>51110511</v>
      </c>
      <c r="B403" s="13" t="s">
        <v>311</v>
      </c>
      <c r="C403" s="50" t="s">
        <v>2</v>
      </c>
      <c r="D403" s="50" t="s">
        <v>76</v>
      </c>
      <c r="E403" s="51" t="s">
        <v>76</v>
      </c>
      <c r="F403" s="45" t="str">
        <f t="shared" si="7"/>
        <v>T</v>
      </c>
      <c r="G403" s="50" t="str">
        <f>VLOOKUP($A403,รหัสบัญชีตามหมวดบัญชี!$A$1:$D$1261,3,FALSE)</f>
        <v>C08</v>
      </c>
      <c r="H403" s="52" t="str">
        <f>VLOOKUP($A403,รหัสบัญชีตามหมวดบัญชี!$A$1:$D$1261,4,FALSE)</f>
        <v>ค่าใช้จ่ายเกี่ยวกับการกำกับดูแลของ กสทช.</v>
      </c>
      <c r="I403" s="53">
        <v>51110511</v>
      </c>
      <c r="J403" s="54" t="s">
        <v>3062</v>
      </c>
      <c r="K403" s="55">
        <v>2958465</v>
      </c>
      <c r="L403" s="55">
        <v>1</v>
      </c>
      <c r="M403" s="55">
        <v>44448</v>
      </c>
      <c r="N403" s="13" t="s">
        <v>311</v>
      </c>
      <c r="O403" s="13" t="s">
        <v>312</v>
      </c>
      <c r="P403" s="13" t="s">
        <v>61</v>
      </c>
      <c r="Q403" s="13" t="s">
        <v>7</v>
      </c>
      <c r="R403" s="13" t="s">
        <v>3</v>
      </c>
      <c r="S403" s="13">
        <f>VLOOKUP(I403,'ผังบัญชี 3000'!$E$1:$I$5986,5,0)</f>
        <v>50111426</v>
      </c>
      <c r="T403" s="13" t="str">
        <f>VLOOKUP(I403,'ผังบัญชี 3000'!$E$1:$F$5986,2,0)</f>
        <v>ต-ค่าคลื่นความถี่-ควบคุมสถานีดาวเทียมภาคพื้นดิน</v>
      </c>
    </row>
    <row r="404" spans="1:20" x14ac:dyDescent="0.25">
      <c r="A404" s="12">
        <v>51110521</v>
      </c>
      <c r="B404" s="13" t="s">
        <v>314</v>
      </c>
      <c r="C404" s="50" t="s">
        <v>2</v>
      </c>
      <c r="D404" s="50" t="s">
        <v>76</v>
      </c>
      <c r="E404" s="51" t="s">
        <v>76</v>
      </c>
      <c r="F404" s="45" t="str">
        <f t="shared" si="7"/>
        <v>T</v>
      </c>
      <c r="G404" s="50" t="str">
        <f>VLOOKUP($A404,รหัสบัญชีตามหมวดบัญชี!$A$1:$D$1261,3,FALSE)</f>
        <v>C08</v>
      </c>
      <c r="H404" s="52" t="str">
        <f>VLOOKUP($A404,รหัสบัญชีตามหมวดบัญชี!$A$1:$D$1261,4,FALSE)</f>
        <v>ค่าใช้จ่ายเกี่ยวกับการกำกับดูแลของ กสทช.</v>
      </c>
      <c r="I404" s="53">
        <v>51110521</v>
      </c>
      <c r="J404" s="54" t="s">
        <v>315</v>
      </c>
      <c r="K404" s="55">
        <v>2958465</v>
      </c>
      <c r="L404" s="55">
        <v>1</v>
      </c>
      <c r="M404" s="55">
        <v>45215</v>
      </c>
      <c r="N404" s="13" t="s">
        <v>314</v>
      </c>
      <c r="O404" s="13" t="s">
        <v>315</v>
      </c>
      <c r="P404" s="13" t="s">
        <v>127</v>
      </c>
      <c r="Q404" s="13" t="s">
        <v>7</v>
      </c>
      <c r="R404" s="13" t="s">
        <v>3</v>
      </c>
      <c r="S404" s="13">
        <f>VLOOKUP(I404,'ผังบัญชี 3000'!$E$1:$I$5986,5,0)</f>
        <v>50111429</v>
      </c>
      <c r="T404" s="13" t="str">
        <f>VLOOKUP(I404,'ผังบัญชี 3000'!$E$1:$F$5986,2,0)</f>
        <v>ต-ค่าธรรมเนียมการโอนคลื่นความถี่</v>
      </c>
    </row>
    <row r="405" spans="1:20" x14ac:dyDescent="0.25">
      <c r="A405" s="12">
        <v>51110502</v>
      </c>
      <c r="B405" s="13" t="s">
        <v>9803</v>
      </c>
      <c r="C405" s="50" t="s">
        <v>2</v>
      </c>
      <c r="D405" s="50" t="s">
        <v>76</v>
      </c>
      <c r="E405" s="51" t="s">
        <v>76</v>
      </c>
      <c r="F405" s="45" t="str">
        <f t="shared" si="7"/>
        <v>T</v>
      </c>
      <c r="G405" s="50" t="s">
        <v>4123</v>
      </c>
      <c r="H405" s="52" t="s">
        <v>4124</v>
      </c>
      <c r="I405" s="53">
        <v>51110502</v>
      </c>
      <c r="J405" s="54" t="s">
        <v>9803</v>
      </c>
      <c r="K405" s="55">
        <v>2958465</v>
      </c>
      <c r="L405" s="55">
        <v>1</v>
      </c>
      <c r="M405" s="55">
        <v>45581</v>
      </c>
      <c r="N405" s="13" t="s">
        <v>10322</v>
      </c>
      <c r="O405" s="13" t="s">
        <v>10323</v>
      </c>
      <c r="P405" s="13" t="s">
        <v>127</v>
      </c>
      <c r="Q405" s="13" t="s">
        <v>7</v>
      </c>
      <c r="R405" s="13"/>
      <c r="S405" s="13">
        <f>VLOOKUP(I405,'ผังบัญชี 3000'!$E$1:$I$5986,5,0)</f>
        <v>50111430</v>
      </c>
      <c r="T405" s="13" t="str">
        <f>VLOOKUP(I405,'ผังบัญชี 3000'!$E$1:$F$5986,2,0)</f>
        <v>ต-ค่าใบอนุญาตคลื่นความถี่วิทยุเฉพาะกิจ Trunked</v>
      </c>
    </row>
    <row r="406" spans="1:20" x14ac:dyDescent="0.25">
      <c r="A406" s="12">
        <v>51110601</v>
      </c>
      <c r="B406" s="13" t="s">
        <v>317</v>
      </c>
      <c r="C406" s="50" t="s">
        <v>2</v>
      </c>
      <c r="D406" s="50" t="s">
        <v>4</v>
      </c>
      <c r="E406" s="51" t="s">
        <v>4</v>
      </c>
      <c r="F406" s="45" t="str">
        <f t="shared" si="7"/>
        <v>T</v>
      </c>
      <c r="G406" s="50" t="str">
        <f>VLOOKUP($A406,รหัสบัญชีตามหมวดบัญชี!$A$1:$D$1261,3,FALSE)</f>
        <v>C08</v>
      </c>
      <c r="H406" s="52" t="str">
        <f>VLOOKUP($A406,รหัสบัญชีตามหมวดบัญชี!$A$1:$D$1261,4,FALSE)</f>
        <v>ค่าใช้จ่ายเกี่ยวกับการกำกับดูแลของ กสทช.</v>
      </c>
      <c r="I406" s="53">
        <v>51110601</v>
      </c>
      <c r="J406" s="54" t="s">
        <v>318</v>
      </c>
      <c r="K406" s="55">
        <v>2958465</v>
      </c>
      <c r="L406" s="55">
        <v>1</v>
      </c>
      <c r="M406" s="55">
        <v>40928</v>
      </c>
      <c r="N406" s="13" t="s">
        <v>317</v>
      </c>
      <c r="O406" s="13" t="s">
        <v>318</v>
      </c>
      <c r="P406" s="13" t="s">
        <v>6</v>
      </c>
      <c r="Q406" s="13" t="s">
        <v>7</v>
      </c>
      <c r="R406" s="13" t="s">
        <v>3</v>
      </c>
      <c r="S406" s="13">
        <f>VLOOKUP(I406,'ผังบัญชี 3000'!$E$1:$I$5986,5,0)</f>
        <v>50111405</v>
      </c>
      <c r="T406" s="13" t="str">
        <f>VLOOKUP(I406,'ผังบัญชี 3000'!$E$1:$F$5986,2,0)</f>
        <v>ต-เงินอุดหนุนกองทุนพัฒนากิจการโทรคมนาคม</v>
      </c>
    </row>
    <row r="407" spans="1:20" x14ac:dyDescent="0.25">
      <c r="A407" s="12">
        <v>51110701</v>
      </c>
      <c r="B407" s="13" t="s">
        <v>320</v>
      </c>
      <c r="C407" s="50" t="s">
        <v>2</v>
      </c>
      <c r="D407" s="50" t="s">
        <v>4</v>
      </c>
      <c r="E407" s="51" t="s">
        <v>4</v>
      </c>
      <c r="F407" s="45" t="str">
        <f t="shared" si="7"/>
        <v>T</v>
      </c>
      <c r="G407" s="50" t="str">
        <f>VLOOKUP($A407,รหัสบัญชีตามหมวดบัญชี!$A$1:$D$1261,3,FALSE)</f>
        <v>C08</v>
      </c>
      <c r="H407" s="52" t="str">
        <f>VLOOKUP($A407,รหัสบัญชีตามหมวดบัญชี!$A$1:$D$1261,4,FALSE)</f>
        <v>ค่าใช้จ่ายเกี่ยวกับการกำกับดูแลของ กสทช.</v>
      </c>
      <c r="I407" s="53">
        <v>51110701</v>
      </c>
      <c r="J407" s="54" t="s">
        <v>3066</v>
      </c>
      <c r="K407" s="55">
        <v>2958465</v>
      </c>
      <c r="L407" s="55">
        <v>1</v>
      </c>
      <c r="M407" s="55">
        <v>41453</v>
      </c>
      <c r="N407" s="13" t="s">
        <v>320</v>
      </c>
      <c r="O407" s="13" t="s">
        <v>321</v>
      </c>
      <c r="P407" s="13" t="s">
        <v>61</v>
      </c>
      <c r="Q407" s="13" t="s">
        <v>7</v>
      </c>
      <c r="R407" s="13" t="s">
        <v>3</v>
      </c>
      <c r="S407" s="13">
        <f>VLOOKUP(I407,'ผังบัญชี 3000'!$E$1:$I$5986,5,0)</f>
        <v>50111406</v>
      </c>
      <c r="T407" s="13" t="str">
        <f>VLOOKUP(I407,'ผังบัญชี 3000'!$E$1:$F$5986,2,0)</f>
        <v>ต-ค่าใบอนุญาต-บริการโครงข่ายกระจายเสียงหรือโทรทัศน์</v>
      </c>
    </row>
    <row r="408" spans="1:20" x14ac:dyDescent="0.25">
      <c r="A408" s="12">
        <v>51110702</v>
      </c>
      <c r="B408" s="13" t="s">
        <v>323</v>
      </c>
      <c r="C408" s="50" t="s">
        <v>2</v>
      </c>
      <c r="D408" s="50" t="s">
        <v>4</v>
      </c>
      <c r="E408" s="51" t="s">
        <v>4</v>
      </c>
      <c r="F408" s="45" t="str">
        <f t="shared" ref="F408:F477" si="8">IF(D408=E408,"T","F")</f>
        <v>T</v>
      </c>
      <c r="G408" s="50" t="str">
        <f>VLOOKUP($A408,รหัสบัญชีตามหมวดบัญชี!$A$1:$D$1261,3,FALSE)</f>
        <v>C08</v>
      </c>
      <c r="H408" s="52" t="str">
        <f>VLOOKUP($A408,รหัสบัญชีตามหมวดบัญชี!$A$1:$D$1261,4,FALSE)</f>
        <v>ค่าใช้จ่ายเกี่ยวกับการกำกับดูแลของ กสทช.</v>
      </c>
      <c r="I408" s="53">
        <v>51110702</v>
      </c>
      <c r="J408" s="54" t="s">
        <v>3068</v>
      </c>
      <c r="K408" s="55">
        <v>2958465</v>
      </c>
      <c r="L408" s="55">
        <v>1</v>
      </c>
      <c r="M408" s="55">
        <v>41453</v>
      </c>
      <c r="N408" s="13" t="s">
        <v>323</v>
      </c>
      <c r="O408" s="13" t="s">
        <v>324</v>
      </c>
      <c r="P408" s="13" t="s">
        <v>61</v>
      </c>
      <c r="Q408" s="13" t="s">
        <v>7</v>
      </c>
      <c r="R408" s="13" t="s">
        <v>3</v>
      </c>
      <c r="S408" s="13">
        <f>VLOOKUP(I408,'ผังบัญชี 3000'!$E$1:$I$5986,5,0)</f>
        <v>50111407</v>
      </c>
      <c r="T408" s="13" t="str">
        <f>VLOOKUP(I408,'ผังบัญชี 3000'!$E$1:$F$5986,2,0)</f>
        <v>ต-ค่าใบอนุญาต-บริการกระจายเสียงและโทรทัศน์ (CAT CHANNEL)</v>
      </c>
    </row>
    <row r="409" spans="1:20" x14ac:dyDescent="0.25">
      <c r="A409" s="12">
        <v>51110801</v>
      </c>
      <c r="B409" s="13" t="s">
        <v>329</v>
      </c>
      <c r="C409" s="50" t="s">
        <v>2</v>
      </c>
      <c r="D409" s="50" t="s">
        <v>4</v>
      </c>
      <c r="E409" s="51" t="s">
        <v>4</v>
      </c>
      <c r="F409" s="45" t="str">
        <f t="shared" si="8"/>
        <v>T</v>
      </c>
      <c r="G409" s="50" t="str">
        <f>VLOOKUP($A409,รหัสบัญชีตามหมวดบัญชี!$A$1:$D$1261,3,FALSE)</f>
        <v>C08</v>
      </c>
      <c r="H409" s="52" t="str">
        <f>VLOOKUP($A409,รหัสบัญชีตามหมวดบัญชี!$A$1:$D$1261,4,FALSE)</f>
        <v>ค่าใช้จ่ายเกี่ยวกับการกำกับดูแลของ กสทช.</v>
      </c>
      <c r="I409" s="53">
        <v>51110801</v>
      </c>
      <c r="J409" s="54" t="s">
        <v>3072</v>
      </c>
      <c r="K409" s="55">
        <v>2958465</v>
      </c>
      <c r="L409" s="55">
        <v>1</v>
      </c>
      <c r="M409" s="55">
        <v>41453</v>
      </c>
      <c r="N409" s="13" t="s">
        <v>329</v>
      </c>
      <c r="O409" s="13" t="s">
        <v>330</v>
      </c>
      <c r="P409" s="13" t="s">
        <v>61</v>
      </c>
      <c r="Q409" s="13" t="s">
        <v>7</v>
      </c>
      <c r="R409" s="13" t="s">
        <v>3</v>
      </c>
      <c r="S409" s="13">
        <f>VLOOKUP(I409,'ผังบัญชี 3000'!$E$1:$I$5986,5,0)</f>
        <v>50111408</v>
      </c>
      <c r="T409" s="13" t="str">
        <f>VLOOKUP(I409,'ผังบัญชี 3000'!$E$1:$F$5986,2,0)</f>
        <v>ต-กองทุนวิจัยและพัฒนากิจการกระจายเสียง-บริการโครงข่ายกระจายเสียงหรือโทรทัศน์</v>
      </c>
    </row>
    <row r="410" spans="1:20" x14ac:dyDescent="0.25">
      <c r="A410" s="12">
        <v>51110802</v>
      </c>
      <c r="B410" s="13" t="s">
        <v>332</v>
      </c>
      <c r="C410" s="50" t="s">
        <v>2</v>
      </c>
      <c r="D410" s="50" t="s">
        <v>4</v>
      </c>
      <c r="E410" s="51" t="s">
        <v>4</v>
      </c>
      <c r="F410" s="45" t="str">
        <f t="shared" si="8"/>
        <v>T</v>
      </c>
      <c r="G410" s="50" t="str">
        <f>VLOOKUP($A410,รหัสบัญชีตามหมวดบัญชี!$A$1:$D$1261,3,FALSE)</f>
        <v>C08</v>
      </c>
      <c r="H410" s="52" t="str">
        <f>VLOOKUP($A410,รหัสบัญชีตามหมวดบัญชี!$A$1:$D$1261,4,FALSE)</f>
        <v>ค่าใช้จ่ายเกี่ยวกับการกำกับดูแลของ กสทช.</v>
      </c>
      <c r="I410" s="53">
        <v>51110802</v>
      </c>
      <c r="J410" s="54" t="s">
        <v>3074</v>
      </c>
      <c r="K410" s="55">
        <v>2958465</v>
      </c>
      <c r="L410" s="55">
        <v>1</v>
      </c>
      <c r="M410" s="55">
        <v>41453</v>
      </c>
      <c r="N410" s="13" t="s">
        <v>332</v>
      </c>
      <c r="O410" s="13" t="s">
        <v>333</v>
      </c>
      <c r="P410" s="13" t="s">
        <v>61</v>
      </c>
      <c r="Q410" s="13" t="s">
        <v>7</v>
      </c>
      <c r="R410" s="13" t="s">
        <v>3</v>
      </c>
      <c r="S410" s="13">
        <f>VLOOKUP(I410,'ผังบัญชี 3000'!$E$1:$I$5986,5,0)</f>
        <v>50111409</v>
      </c>
      <c r="T410" s="13" t="str">
        <f>VLOOKUP(I410,'ผังบัญชี 3000'!$E$1:$F$5986,2,0)</f>
        <v>ต-กองทุนวิจัยและพัฒนากิจการกระจายเสียงและโทรทัศน์ (CAT CHANNEL)</v>
      </c>
    </row>
    <row r="411" spans="1:20" x14ac:dyDescent="0.25">
      <c r="A411" s="12">
        <v>51132114</v>
      </c>
      <c r="B411" s="13" t="s">
        <v>361</v>
      </c>
      <c r="C411" s="50" t="s">
        <v>2</v>
      </c>
      <c r="D411" s="50" t="s">
        <v>4</v>
      </c>
      <c r="E411" s="51" t="s">
        <v>4</v>
      </c>
      <c r="F411" s="45" t="str">
        <f t="shared" si="8"/>
        <v>T</v>
      </c>
      <c r="G411" s="50" t="str">
        <f>VLOOKUP($A411,รหัสบัญชีตามหมวดบัญชี!$A$1:$D$1261,3,FALSE)</f>
        <v>C08</v>
      </c>
      <c r="H411" s="52" t="str">
        <f>VLOOKUP($A411,รหัสบัญชีตามหมวดบัญชี!$A$1:$D$1261,4,FALSE)</f>
        <v>ค่าใช้จ่ายเกี่ยวกับการกำกับดูแลของ กสทช.</v>
      </c>
      <c r="I411" s="53">
        <v>51132114</v>
      </c>
      <c r="J411" s="54" t="s">
        <v>362</v>
      </c>
      <c r="K411" s="55">
        <v>2958465</v>
      </c>
      <c r="L411" s="55">
        <v>1</v>
      </c>
      <c r="M411" s="55">
        <v>44571</v>
      </c>
      <c r="N411" s="13" t="s">
        <v>361</v>
      </c>
      <c r="O411" s="13" t="s">
        <v>362</v>
      </c>
      <c r="P411" s="13" t="s">
        <v>229</v>
      </c>
      <c r="Q411" s="13" t="s">
        <v>7</v>
      </c>
      <c r="R411" s="13" t="s">
        <v>3</v>
      </c>
      <c r="S411" s="13">
        <f>VLOOKUP(I411,'ผังบัญชี 3000'!$E$1:$I$5986,5,0)</f>
        <v>50111504</v>
      </c>
      <c r="T411" s="13" t="str">
        <f>VLOOKUP(I411,'ผังบัญชี 3000'!$E$1:$F$5986,2,0)</f>
        <v>ต-ค่า USO ของธุรกิจดาวเทียม</v>
      </c>
    </row>
    <row r="412" spans="1:20" x14ac:dyDescent="0.25">
      <c r="A412" s="12">
        <v>53110403</v>
      </c>
      <c r="B412" s="13" t="s">
        <v>1184</v>
      </c>
      <c r="C412" s="50" t="s">
        <v>2</v>
      </c>
      <c r="D412" s="50" t="s">
        <v>76</v>
      </c>
      <c r="E412" s="51" t="s">
        <v>76</v>
      </c>
      <c r="F412" s="45" t="str">
        <f t="shared" si="8"/>
        <v>T</v>
      </c>
      <c r="G412" s="50" t="str">
        <f>VLOOKUP($A412,รหัสบัญชีตามหมวดบัญชี!$A$1:$D$1261,3,FALSE)</f>
        <v>C08</v>
      </c>
      <c r="H412" s="52" t="str">
        <f>VLOOKUP($A412,รหัสบัญชีตามหมวดบัญชี!$A$1:$D$1261,4,FALSE)</f>
        <v>ค่าใช้จ่ายเกี่ยวกับการกำกับดูแลของ กสทช.</v>
      </c>
      <c r="I412" s="53">
        <v>53110403</v>
      </c>
      <c r="J412" s="54" t="s">
        <v>1185</v>
      </c>
      <c r="K412" s="55">
        <v>2958465</v>
      </c>
      <c r="L412" s="55">
        <v>1</v>
      </c>
      <c r="M412" s="55">
        <v>40844</v>
      </c>
      <c r="N412" s="13" t="s">
        <v>1184</v>
      </c>
      <c r="O412" s="13" t="s">
        <v>1185</v>
      </c>
      <c r="P412" s="13" t="s">
        <v>6</v>
      </c>
      <c r="Q412" s="13" t="s">
        <v>7</v>
      </c>
      <c r="R412" s="13" t="s">
        <v>3</v>
      </c>
      <c r="S412" s="13">
        <f>VLOOKUP(I412,'ผังบัญชี 3000'!$E$1:$I$5986,5,0)</f>
        <v>50218901</v>
      </c>
      <c r="T412" s="13" t="str">
        <f>VLOOKUP(I412,'ผังบัญชี 3000'!$E$1:$F$5986,2,0)</f>
        <v>ข-ค่าเลขหมายพิเศษ 4 หลัก</v>
      </c>
    </row>
    <row r="413" spans="1:20" x14ac:dyDescent="0.25">
      <c r="A413" s="12">
        <v>53132114</v>
      </c>
      <c r="B413" s="13" t="s">
        <v>1200</v>
      </c>
      <c r="C413" s="50" t="s">
        <v>2</v>
      </c>
      <c r="D413" s="50" t="s">
        <v>4</v>
      </c>
      <c r="E413" s="51" t="s">
        <v>4</v>
      </c>
      <c r="F413" s="45" t="str">
        <f t="shared" si="8"/>
        <v>T</v>
      </c>
      <c r="G413" s="50" t="str">
        <f>VLOOKUP($A413,รหัสบัญชีตามหมวดบัญชี!$A$1:$D$1261,3,FALSE)</f>
        <v>C08</v>
      </c>
      <c r="H413" s="52" t="str">
        <f>VLOOKUP($A413,รหัสบัญชีตามหมวดบัญชี!$A$1:$D$1261,4,FALSE)</f>
        <v>ค่าใช้จ่ายเกี่ยวกับการกำกับดูแลของ กสทช.</v>
      </c>
      <c r="I413" s="53">
        <v>53132114</v>
      </c>
      <c r="J413" s="54" t="s">
        <v>1201</v>
      </c>
      <c r="K413" s="55">
        <v>2958465</v>
      </c>
      <c r="L413" s="55">
        <v>1</v>
      </c>
      <c r="M413" s="55">
        <v>44571</v>
      </c>
      <c r="N413" s="13" t="s">
        <v>1200</v>
      </c>
      <c r="O413" s="13" t="s">
        <v>1201</v>
      </c>
      <c r="P413" s="13" t="s">
        <v>229</v>
      </c>
      <c r="Q413" s="13" t="s">
        <v>7</v>
      </c>
      <c r="R413" s="13" t="s">
        <v>3</v>
      </c>
      <c r="S413" s="13">
        <f>VLOOKUP(I413,'ผังบัญชี 3000'!$E$1:$I$5986,5,0)</f>
        <v>50219104</v>
      </c>
      <c r="T413" s="13" t="str">
        <f>VLOOKUP(I413,'ผังบัญชี 3000'!$E$1:$F$5986,2,0)</f>
        <v>ข-ค่า USO ของธุรกิจดาวเทียม</v>
      </c>
    </row>
    <row r="414" spans="1:20" x14ac:dyDescent="0.25">
      <c r="A414" s="12">
        <v>54132114</v>
      </c>
      <c r="B414" s="13" t="s">
        <v>1919</v>
      </c>
      <c r="C414" s="50" t="s">
        <v>2</v>
      </c>
      <c r="D414" s="50" t="s">
        <v>4</v>
      </c>
      <c r="E414" s="51" t="s">
        <v>4</v>
      </c>
      <c r="F414" s="45" t="str">
        <f t="shared" si="8"/>
        <v>T</v>
      </c>
      <c r="G414" s="50" t="str">
        <f>VLOOKUP($A414,รหัสบัญชีตามหมวดบัญชี!$A$1:$D$1261,3,FALSE)</f>
        <v>C08</v>
      </c>
      <c r="H414" s="52" t="str">
        <f>VLOOKUP($A414,รหัสบัญชีตามหมวดบัญชี!$A$1:$D$1261,4,FALSE)</f>
        <v>ค่าใช้จ่ายเกี่ยวกับการกำกับดูแลของ กสทช.</v>
      </c>
      <c r="I414" s="53">
        <v>54132114</v>
      </c>
      <c r="J414" s="54" t="s">
        <v>1920</v>
      </c>
      <c r="K414" s="55">
        <v>2958465</v>
      </c>
      <c r="L414" s="55">
        <v>1</v>
      </c>
      <c r="M414" s="55">
        <v>44571</v>
      </c>
      <c r="N414" s="13" t="s">
        <v>1919</v>
      </c>
      <c r="O414" s="13" t="s">
        <v>1920</v>
      </c>
      <c r="P414" s="13" t="s">
        <v>229</v>
      </c>
      <c r="Q414" s="13" t="s">
        <v>7</v>
      </c>
      <c r="R414" s="13" t="s">
        <v>3</v>
      </c>
      <c r="S414" s="13">
        <f>VLOOKUP(I414,'ผังบัญชี 3000'!$E$1:$I$5986,5,0)</f>
        <v>50331004</v>
      </c>
      <c r="T414" s="13" t="str">
        <f>VLOOKUP(I414,'ผังบัญชี 3000'!$E$1:$F$5986,2,0)</f>
        <v>บ-ค่า USO ของธุรกิจดาวเทียม</v>
      </c>
    </row>
    <row r="415" spans="1:20" x14ac:dyDescent="0.25">
      <c r="A415" s="87">
        <v>51110101</v>
      </c>
      <c r="B415" s="88" t="s">
        <v>253</v>
      </c>
      <c r="C415" s="89" t="s">
        <v>2</v>
      </c>
      <c r="D415" s="89" t="s">
        <v>4</v>
      </c>
      <c r="E415" s="85" t="s">
        <v>4</v>
      </c>
      <c r="F415" s="90" t="str">
        <f t="shared" ref="F415:F420" si="9">IF(D415=E415,"T","F")</f>
        <v>T</v>
      </c>
      <c r="G415" s="50" t="e">
        <f>VLOOKUP($A415,รหัสบัญชีตามหมวดบัญชี!$A$1:$D$1261,3,FALSE)</f>
        <v>#N/A</v>
      </c>
      <c r="H415" s="61" t="s">
        <v>4124</v>
      </c>
      <c r="I415" s="53">
        <v>51110101</v>
      </c>
      <c r="J415" s="54" t="s">
        <v>255</v>
      </c>
      <c r="K415" s="55">
        <v>2958465</v>
      </c>
      <c r="L415" s="55">
        <v>1</v>
      </c>
      <c r="M415" s="55">
        <v>40844</v>
      </c>
      <c r="N415" s="13" t="s">
        <v>254</v>
      </c>
      <c r="O415" s="13" t="s">
        <v>255</v>
      </c>
      <c r="P415" s="13" t="s">
        <v>6</v>
      </c>
      <c r="Q415" s="13" t="s">
        <v>7</v>
      </c>
      <c r="R415" s="13" t="s">
        <v>3</v>
      </c>
      <c r="S415" s="13" t="e">
        <f>VLOOKUP(I415,'ผังบัญชี 3000'!$E$1:$I$5986,5,0)</f>
        <v>#N/A</v>
      </c>
      <c r="T415" s="13" t="e">
        <f>VLOOKUP(I415,'ผังบัญชี 3000'!$E$1:$F$5986,2,0)</f>
        <v>#N/A</v>
      </c>
    </row>
    <row r="416" spans="1:20" x14ac:dyDescent="0.25">
      <c r="A416" s="87">
        <v>51110102</v>
      </c>
      <c r="B416" s="88" t="s">
        <v>257</v>
      </c>
      <c r="C416" s="89" t="s">
        <v>2</v>
      </c>
      <c r="D416" s="89" t="s">
        <v>4</v>
      </c>
      <c r="E416" s="85" t="s">
        <v>4</v>
      </c>
      <c r="F416" s="90" t="str">
        <f t="shared" si="9"/>
        <v>T</v>
      </c>
      <c r="G416" s="50" t="e">
        <f>VLOOKUP($A416,รหัสบัญชีตามหมวดบัญชี!$A$1:$D$1261,3,FALSE)</f>
        <v>#N/A</v>
      </c>
      <c r="H416" s="61" t="s">
        <v>4124</v>
      </c>
      <c r="I416" s="53">
        <v>51110102</v>
      </c>
      <c r="J416" s="54" t="s">
        <v>259</v>
      </c>
      <c r="K416" s="55">
        <v>2958465</v>
      </c>
      <c r="L416" s="55">
        <v>1</v>
      </c>
      <c r="M416" s="55">
        <v>40844</v>
      </c>
      <c r="N416" s="13" t="s">
        <v>258</v>
      </c>
      <c r="O416" s="13" t="s">
        <v>259</v>
      </c>
      <c r="P416" s="13" t="s">
        <v>6</v>
      </c>
      <c r="Q416" s="13" t="s">
        <v>7</v>
      </c>
      <c r="R416" s="13" t="s">
        <v>3</v>
      </c>
      <c r="S416" s="13" t="e">
        <f>VLOOKUP(I416,'ผังบัญชี 3000'!$E$1:$I$5986,5,0)</f>
        <v>#N/A</v>
      </c>
      <c r="T416" s="13" t="e">
        <f>VLOOKUP(I416,'ผังบัญชี 3000'!$E$1:$F$5986,2,0)</f>
        <v>#N/A</v>
      </c>
    </row>
    <row r="417" spans="1:20" x14ac:dyDescent="0.25">
      <c r="A417" s="87">
        <v>51110203</v>
      </c>
      <c r="B417" s="88" t="s">
        <v>267</v>
      </c>
      <c r="C417" s="89" t="s">
        <v>2</v>
      </c>
      <c r="D417" s="89" t="s">
        <v>4</v>
      </c>
      <c r="E417" s="85" t="s">
        <v>4</v>
      </c>
      <c r="F417" s="90" t="str">
        <f t="shared" si="9"/>
        <v>T</v>
      </c>
      <c r="G417" s="50" t="e">
        <f>VLOOKUP($A417,รหัสบัญชีตามหมวดบัญชี!$A$1:$D$1261,3,FALSE)</f>
        <v>#N/A</v>
      </c>
      <c r="H417" s="61" t="s">
        <v>4124</v>
      </c>
      <c r="I417" s="53">
        <v>51110203</v>
      </c>
      <c r="J417" s="54" t="s">
        <v>3046</v>
      </c>
      <c r="K417" s="55">
        <v>2958465</v>
      </c>
      <c r="L417" s="55">
        <v>1</v>
      </c>
      <c r="M417" s="55">
        <v>40914</v>
      </c>
      <c r="N417" s="13" t="s">
        <v>267</v>
      </c>
      <c r="O417" s="13" t="s">
        <v>268</v>
      </c>
      <c r="P417" s="13" t="s">
        <v>6</v>
      </c>
      <c r="Q417" s="13" t="s">
        <v>7</v>
      </c>
      <c r="R417" s="13" t="s">
        <v>3</v>
      </c>
      <c r="S417" s="13" t="e">
        <f>VLOOKUP(I417,'ผังบัญชี 3000'!$E$1:$I$5986,5,0)</f>
        <v>#N/A</v>
      </c>
      <c r="T417" s="13" t="e">
        <f>VLOOKUP(I417,'ผังบัญชี 3000'!$E$1:$F$5986,2,0)</f>
        <v>#N/A</v>
      </c>
    </row>
    <row r="418" spans="1:20" x14ac:dyDescent="0.25">
      <c r="A418" s="87">
        <v>51110703</v>
      </c>
      <c r="B418" s="88" t="s">
        <v>326</v>
      </c>
      <c r="C418" s="89" t="s">
        <v>2</v>
      </c>
      <c r="D418" s="89" t="s">
        <v>4</v>
      </c>
      <c r="E418" s="85" t="s">
        <v>4</v>
      </c>
      <c r="F418" s="90" t="str">
        <f t="shared" si="9"/>
        <v>T</v>
      </c>
      <c r="G418" s="50" t="e">
        <f>VLOOKUP($A418,รหัสบัญชีตามหมวดบัญชี!$A$1:$D$1261,3,FALSE)</f>
        <v>#N/A</v>
      </c>
      <c r="H418" s="61" t="s">
        <v>4124</v>
      </c>
      <c r="I418" s="53">
        <v>51110703</v>
      </c>
      <c r="J418" s="54" t="s">
        <v>3070</v>
      </c>
      <c r="K418" s="55">
        <v>2958465</v>
      </c>
      <c r="L418" s="55">
        <v>1</v>
      </c>
      <c r="M418" s="55">
        <v>42247</v>
      </c>
      <c r="N418" s="13" t="s">
        <v>326</v>
      </c>
      <c r="O418" s="13" t="s">
        <v>327</v>
      </c>
      <c r="P418" s="13" t="s">
        <v>61</v>
      </c>
      <c r="Q418" s="13" t="s">
        <v>7</v>
      </c>
      <c r="R418" s="13" t="s">
        <v>3</v>
      </c>
      <c r="S418" s="13" t="e">
        <f>VLOOKUP(I418,'ผังบัญชี 3000'!$E$1:$I$5986,5,0)</f>
        <v>#N/A</v>
      </c>
      <c r="T418" s="13" t="e">
        <f>VLOOKUP(I418,'ผังบัญชี 3000'!$E$1:$F$5986,2,0)</f>
        <v>#N/A</v>
      </c>
    </row>
    <row r="419" spans="1:20" x14ac:dyDescent="0.25">
      <c r="A419" s="87">
        <v>51110803</v>
      </c>
      <c r="B419" s="88" t="s">
        <v>335</v>
      </c>
      <c r="C419" s="89" t="s">
        <v>2</v>
      </c>
      <c r="D419" s="89" t="s">
        <v>4</v>
      </c>
      <c r="E419" s="85" t="s">
        <v>4</v>
      </c>
      <c r="F419" s="90" t="str">
        <f t="shared" si="9"/>
        <v>T</v>
      </c>
      <c r="G419" s="50" t="e">
        <f>VLOOKUP($A419,รหัสบัญชีตามหมวดบัญชี!$A$1:$D$1261,3,FALSE)</f>
        <v>#N/A</v>
      </c>
      <c r="H419" s="61" t="s">
        <v>4124</v>
      </c>
      <c r="I419" s="53">
        <v>51110803</v>
      </c>
      <c r="J419" s="54" t="s">
        <v>3076</v>
      </c>
      <c r="K419" s="55">
        <v>2958465</v>
      </c>
      <c r="L419" s="55">
        <v>1</v>
      </c>
      <c r="M419" s="55">
        <v>42247</v>
      </c>
      <c r="N419" s="13" t="s">
        <v>335</v>
      </c>
      <c r="O419" s="13" t="s">
        <v>336</v>
      </c>
      <c r="P419" s="13" t="s">
        <v>61</v>
      </c>
      <c r="Q419" s="13" t="s">
        <v>7</v>
      </c>
      <c r="R419" s="13" t="s">
        <v>3</v>
      </c>
      <c r="S419" s="13" t="e">
        <f>VLOOKUP(I419,'ผังบัญชี 3000'!$E$1:$I$5986,5,0)</f>
        <v>#N/A</v>
      </c>
      <c r="T419" s="13" t="e">
        <f>VLOOKUP(I419,'ผังบัญชี 3000'!$E$1:$F$5986,2,0)</f>
        <v>#N/A</v>
      </c>
    </row>
    <row r="420" spans="1:20" x14ac:dyDescent="0.25">
      <c r="A420" s="87">
        <v>53110404</v>
      </c>
      <c r="B420" s="88" t="s">
        <v>1187</v>
      </c>
      <c r="C420" s="89" t="s">
        <v>2</v>
      </c>
      <c r="D420" s="89" t="s">
        <v>4</v>
      </c>
      <c r="E420" s="85" t="s">
        <v>4</v>
      </c>
      <c r="F420" s="90" t="str">
        <f t="shared" si="9"/>
        <v>T</v>
      </c>
      <c r="G420" s="50" t="e">
        <f>VLOOKUP($A420,รหัสบัญชีตามหมวดบัญชี!$A$1:$D$1261,3,FALSE)</f>
        <v>#N/A</v>
      </c>
      <c r="H420" s="61" t="s">
        <v>4553</v>
      </c>
      <c r="I420" s="53">
        <v>53110404</v>
      </c>
      <c r="J420" s="54" t="s">
        <v>1188</v>
      </c>
      <c r="K420" s="55">
        <v>2958465</v>
      </c>
      <c r="L420" s="55">
        <v>1</v>
      </c>
      <c r="M420" s="55">
        <v>40844</v>
      </c>
      <c r="N420" s="13" t="s">
        <v>1187</v>
      </c>
      <c r="O420" s="13" t="s">
        <v>1188</v>
      </c>
      <c r="P420" s="13" t="s">
        <v>6</v>
      </c>
      <c r="Q420" s="13" t="s">
        <v>7</v>
      </c>
      <c r="R420" s="13" t="s">
        <v>3</v>
      </c>
      <c r="S420" s="13" t="e">
        <f>VLOOKUP(I420,'ผังบัญชี 3000'!$E$1:$I$5986,5,0)</f>
        <v>#N/A</v>
      </c>
      <c r="T420" s="13" t="e">
        <f>VLOOKUP(I420,'ผังบัญชี 3000'!$E$1:$F$5986,2,0)</f>
        <v>#N/A</v>
      </c>
    </row>
    <row r="421" spans="1:20" x14ac:dyDescent="0.25">
      <c r="A421" s="12">
        <v>51101101</v>
      </c>
      <c r="B421" s="13" t="s">
        <v>1</v>
      </c>
      <c r="C421" s="50" t="s">
        <v>2</v>
      </c>
      <c r="D421" s="50" t="s">
        <v>4</v>
      </c>
      <c r="E421" s="51" t="s">
        <v>4</v>
      </c>
      <c r="F421" s="45" t="str">
        <f t="shared" si="8"/>
        <v>T</v>
      </c>
      <c r="G421" s="50" t="str">
        <f>VLOOKUP($A421,รหัสบัญชีตามหมวดบัญชี!$A$1:$D$1261,3,FALSE)</f>
        <v>C09</v>
      </c>
      <c r="H421" s="52" t="str">
        <f>VLOOKUP($A421,รหัสบัญชีตามหมวดบัญชี!$A$1:$D$1261,4,FALSE)</f>
        <v>ค่าส่วนแบ่งบริการโทรคมนาคม</v>
      </c>
      <c r="I421" s="53">
        <v>51101101</v>
      </c>
      <c r="J421" s="54" t="s">
        <v>5</v>
      </c>
      <c r="K421" s="55">
        <v>2958465</v>
      </c>
      <c r="L421" s="55">
        <v>1</v>
      </c>
      <c r="M421" s="55">
        <v>40844</v>
      </c>
      <c r="N421" s="13" t="s">
        <v>1</v>
      </c>
      <c r="O421" s="13" t="s">
        <v>5</v>
      </c>
      <c r="P421" s="13" t="s">
        <v>6</v>
      </c>
      <c r="Q421" s="13" t="s">
        <v>7</v>
      </c>
      <c r="R421" s="13" t="s">
        <v>3</v>
      </c>
      <c r="S421" s="13">
        <f>VLOOKUP(I421,'ผังบัญชี 3000'!$E$1:$I$5986,5,0)</f>
        <v>50111101</v>
      </c>
      <c r="T421" s="13" t="str">
        <f>VLOOKUP(I421,'ผังบัญชี 3000'!$E$1:$F$5986,2,0)</f>
        <v>ต-ค่าส่วนแบ่งโทรศัพท์ รปท.</v>
      </c>
    </row>
    <row r="422" spans="1:20" x14ac:dyDescent="0.25">
      <c r="A422" s="12">
        <v>51101102</v>
      </c>
      <c r="B422" s="13" t="s">
        <v>9</v>
      </c>
      <c r="C422" s="50" t="s">
        <v>2</v>
      </c>
      <c r="D422" s="50" t="s">
        <v>4</v>
      </c>
      <c r="E422" s="51" t="s">
        <v>4</v>
      </c>
      <c r="F422" s="45" t="str">
        <f t="shared" si="8"/>
        <v>T</v>
      </c>
      <c r="G422" s="50" t="str">
        <f>VLOOKUP($A422,รหัสบัญชีตามหมวดบัญชี!$A$1:$D$1261,3,FALSE)</f>
        <v>C09</v>
      </c>
      <c r="H422" s="52" t="str">
        <f>VLOOKUP($A422,รหัสบัญชีตามหมวดบัญชี!$A$1:$D$1261,4,FALSE)</f>
        <v>ค่าส่วนแบ่งบริการโทรคมนาคม</v>
      </c>
      <c r="I422" s="53">
        <v>51101102</v>
      </c>
      <c r="J422" s="54" t="s">
        <v>10</v>
      </c>
      <c r="K422" s="55">
        <v>2958465</v>
      </c>
      <c r="L422" s="55">
        <v>1</v>
      </c>
      <c r="M422" s="55">
        <v>40844</v>
      </c>
      <c r="N422" s="13" t="s">
        <v>9</v>
      </c>
      <c r="O422" s="13" t="s">
        <v>10</v>
      </c>
      <c r="P422" s="13" t="s">
        <v>6</v>
      </c>
      <c r="Q422" s="13" t="s">
        <v>7</v>
      </c>
      <c r="R422" s="13" t="s">
        <v>3</v>
      </c>
      <c r="S422" s="13">
        <f>VLOOKUP(I422,'ผังบัญชี 3000'!$E$1:$I$5986,5,0)</f>
        <v>50111102</v>
      </c>
      <c r="T422" s="13" t="str">
        <f>VLOOKUP(I422,'ผังบัญชี 3000'!$E$1:$F$5986,2,0)</f>
        <v>ต-ค่า VC-ค่าส่วนแบ่งบริการโทรคมนาคม รปท.</v>
      </c>
    </row>
    <row r="423" spans="1:20" x14ac:dyDescent="0.25">
      <c r="A423" s="12">
        <v>51101103</v>
      </c>
      <c r="B423" s="13" t="s">
        <v>12</v>
      </c>
      <c r="C423" s="50" t="s">
        <v>2</v>
      </c>
      <c r="D423" s="50" t="s">
        <v>4</v>
      </c>
      <c r="E423" s="51" t="s">
        <v>4</v>
      </c>
      <c r="F423" s="45" t="str">
        <f t="shared" si="8"/>
        <v>T</v>
      </c>
      <c r="G423" s="50" t="str">
        <f>VLOOKUP($A423,รหัสบัญชีตามหมวดบัญชี!$A$1:$D$1261,3,FALSE)</f>
        <v>C09</v>
      </c>
      <c r="H423" s="52" t="str">
        <f>VLOOKUP($A423,รหัสบัญชีตามหมวดบัญชี!$A$1:$D$1261,4,FALSE)</f>
        <v>ค่าส่วนแบ่งบริการโทรคมนาคม</v>
      </c>
      <c r="I423" s="53">
        <v>51101103</v>
      </c>
      <c r="J423" s="54" t="s">
        <v>13</v>
      </c>
      <c r="K423" s="55">
        <v>2958465</v>
      </c>
      <c r="L423" s="55">
        <v>1</v>
      </c>
      <c r="M423" s="55">
        <v>40844</v>
      </c>
      <c r="N423" s="13" t="s">
        <v>12</v>
      </c>
      <c r="O423" s="13" t="s">
        <v>13</v>
      </c>
      <c r="P423" s="13" t="s">
        <v>6</v>
      </c>
      <c r="Q423" s="13" t="s">
        <v>7</v>
      </c>
      <c r="R423" s="13" t="s">
        <v>3</v>
      </c>
      <c r="S423" s="13">
        <f>VLOOKUP(I423,'ผังบัญชี 3000'!$E$1:$I$5986,5,0)</f>
        <v>50111103</v>
      </c>
      <c r="T423" s="13" t="str">
        <f>VLOOKUP(I423,'ผังบัญชี 3000'!$E$1:$F$5986,2,0)</f>
        <v>ต-ค่าส่วนแบ่งบริการโทรคมนาคมอื่น</v>
      </c>
    </row>
    <row r="424" spans="1:20" x14ac:dyDescent="0.25">
      <c r="A424" s="12">
        <v>51101198</v>
      </c>
      <c r="B424" s="13" t="s">
        <v>15</v>
      </c>
      <c r="C424" s="50" t="s">
        <v>2</v>
      </c>
      <c r="D424" s="50" t="s">
        <v>4</v>
      </c>
      <c r="E424" s="51" t="s">
        <v>4</v>
      </c>
      <c r="F424" s="45" t="str">
        <f t="shared" si="8"/>
        <v>T</v>
      </c>
      <c r="G424" s="50" t="str">
        <f>VLOOKUP($A424,รหัสบัญชีตามหมวดบัญชี!$A$1:$D$1261,3,FALSE)</f>
        <v>C09</v>
      </c>
      <c r="H424" s="52" t="str">
        <f>VLOOKUP($A424,รหัสบัญชีตามหมวดบัญชี!$A$1:$D$1261,4,FALSE)</f>
        <v>ค่าส่วนแบ่งบริการโทรคมนาคม</v>
      </c>
      <c r="I424" s="53">
        <v>51101198</v>
      </c>
      <c r="J424" s="54" t="s">
        <v>16</v>
      </c>
      <c r="K424" s="55">
        <v>2958465</v>
      </c>
      <c r="L424" s="55">
        <v>1</v>
      </c>
      <c r="M424" s="55">
        <v>40844</v>
      </c>
      <c r="N424" s="13" t="s">
        <v>15</v>
      </c>
      <c r="O424" s="13" t="s">
        <v>16</v>
      </c>
      <c r="P424" s="13" t="s">
        <v>6</v>
      </c>
      <c r="Q424" s="13" t="s">
        <v>7</v>
      </c>
      <c r="R424" s="13" t="s">
        <v>3</v>
      </c>
      <c r="S424" s="13">
        <f>VLOOKUP(I424,'ผังบัญชี 3000'!$E$1:$I$5986,5,0)</f>
        <v>50111104</v>
      </c>
      <c r="T424" s="13" t="str">
        <f>VLOOKUP(I424,'ผังบัญชี 3000'!$E$1:$F$5986,2,0)</f>
        <v>ต-ส่วนลดรับ-ค่าส่วนแบ่งโทรคมนาคม</v>
      </c>
    </row>
    <row r="425" spans="1:20" x14ac:dyDescent="0.25">
      <c r="A425" s="12">
        <v>51102101</v>
      </c>
      <c r="B425" s="13" t="s">
        <v>18</v>
      </c>
      <c r="C425" s="50" t="s">
        <v>2</v>
      </c>
      <c r="D425" s="50" t="s">
        <v>4</v>
      </c>
      <c r="E425" s="51" t="s">
        <v>4</v>
      </c>
      <c r="F425" s="45" t="str">
        <f t="shared" si="8"/>
        <v>T</v>
      </c>
      <c r="G425" s="50" t="str">
        <f>VLOOKUP($A425,รหัสบัญชีตามหมวดบัญชี!$A$1:$D$1261,3,FALSE)</f>
        <v>C10</v>
      </c>
      <c r="H425" s="52" t="str">
        <f>VLOOKUP($A425,รหัสบัญชีตามหมวดบัญชี!$A$1:$D$1261,4,FALSE)</f>
        <v>ค่าใช้จ่ายบริการโทรคมนาคม</v>
      </c>
      <c r="I425" s="53">
        <v>51102101</v>
      </c>
      <c r="J425" s="54" t="s">
        <v>2968</v>
      </c>
      <c r="K425" s="55">
        <v>2958465</v>
      </c>
      <c r="L425" s="55">
        <v>1</v>
      </c>
      <c r="M425" s="55">
        <v>40844</v>
      </c>
      <c r="N425" s="13" t="s">
        <v>19</v>
      </c>
      <c r="O425" s="13" t="s">
        <v>20</v>
      </c>
      <c r="P425" s="13" t="s">
        <v>6</v>
      </c>
      <c r="Q425" s="13" t="s">
        <v>7</v>
      </c>
      <c r="R425" s="13" t="s">
        <v>3</v>
      </c>
      <c r="S425" s="13">
        <f>VLOOKUP(I425,'ผังบัญชี 3000'!$E$1:$I$5986,5,0)</f>
        <v>50111201</v>
      </c>
      <c r="T425" s="13" t="str">
        <f>VLOOKUP(I425,'ผังบัญชี 3000'!$E$1:$F$5986,2,0)</f>
        <v xml:space="preserve">ต-ค่าเชื่อมต่อโครงข่ายโทรคมนาคม CALL ORIGINATION </v>
      </c>
    </row>
    <row r="426" spans="1:20" x14ac:dyDescent="0.25">
      <c r="A426" s="12">
        <v>51102102</v>
      </c>
      <c r="B426" s="13" t="s">
        <v>22</v>
      </c>
      <c r="C426" s="50" t="s">
        <v>2</v>
      </c>
      <c r="D426" s="50" t="s">
        <v>4</v>
      </c>
      <c r="E426" s="51" t="s">
        <v>4</v>
      </c>
      <c r="F426" s="45" t="str">
        <f t="shared" si="8"/>
        <v>T</v>
      </c>
      <c r="G426" s="50" t="str">
        <f>VLOOKUP($A426,รหัสบัญชีตามหมวดบัญชี!$A$1:$D$1261,3,FALSE)</f>
        <v>C10</v>
      </c>
      <c r="H426" s="52" t="str">
        <f>VLOOKUP($A426,รหัสบัญชีตามหมวดบัญชี!$A$1:$D$1261,4,FALSE)</f>
        <v>ค่าใช้จ่ายบริการโทรคมนาคม</v>
      </c>
      <c r="I426" s="53">
        <v>51102102</v>
      </c>
      <c r="J426" s="54" t="s">
        <v>2970</v>
      </c>
      <c r="K426" s="55">
        <v>2958465</v>
      </c>
      <c r="L426" s="55">
        <v>1</v>
      </c>
      <c r="M426" s="55">
        <v>40844</v>
      </c>
      <c r="N426" s="13" t="s">
        <v>23</v>
      </c>
      <c r="O426" s="13" t="s">
        <v>24</v>
      </c>
      <c r="P426" s="13" t="s">
        <v>6</v>
      </c>
      <c r="Q426" s="13" t="s">
        <v>7</v>
      </c>
      <c r="R426" s="13" t="s">
        <v>3</v>
      </c>
      <c r="S426" s="13">
        <f>VLOOKUP(I426,'ผังบัญชี 3000'!$E$1:$I$5986,5,0)</f>
        <v>50111202</v>
      </c>
      <c r="T426" s="13" t="str">
        <f>VLOOKUP(I426,'ผังบัญชี 3000'!$E$1:$F$5986,2,0)</f>
        <v xml:space="preserve">ต-ค่าเชื่อมต่อโครงข่ายโทรคมนาคม CALL TERMINATION </v>
      </c>
    </row>
    <row r="427" spans="1:20" x14ac:dyDescent="0.25">
      <c r="A427" s="12">
        <v>51102103</v>
      </c>
      <c r="B427" s="13" t="s">
        <v>26</v>
      </c>
      <c r="C427" s="50" t="s">
        <v>2</v>
      </c>
      <c r="D427" s="50" t="s">
        <v>4</v>
      </c>
      <c r="E427" s="51" t="s">
        <v>4</v>
      </c>
      <c r="F427" s="45" t="str">
        <f t="shared" si="8"/>
        <v>T</v>
      </c>
      <c r="G427" s="50" t="str">
        <f>VLOOKUP($A427,รหัสบัญชีตามหมวดบัญชี!$A$1:$D$1261,3,FALSE)</f>
        <v>C10</v>
      </c>
      <c r="H427" s="52" t="str">
        <f>VLOOKUP($A427,รหัสบัญชีตามหมวดบัญชี!$A$1:$D$1261,4,FALSE)</f>
        <v>ค่าใช้จ่ายบริการโทรคมนาคม</v>
      </c>
      <c r="I427" s="53">
        <v>51102103</v>
      </c>
      <c r="J427" s="54" t="s">
        <v>2972</v>
      </c>
      <c r="K427" s="55">
        <v>2958465</v>
      </c>
      <c r="L427" s="55">
        <v>1</v>
      </c>
      <c r="M427" s="55">
        <v>40844</v>
      </c>
      <c r="N427" s="13" t="s">
        <v>27</v>
      </c>
      <c r="O427" s="13" t="s">
        <v>28</v>
      </c>
      <c r="P427" s="13" t="s">
        <v>6</v>
      </c>
      <c r="Q427" s="13" t="s">
        <v>7</v>
      </c>
      <c r="R427" s="13" t="s">
        <v>3</v>
      </c>
      <c r="S427" s="13">
        <f>VLOOKUP(I427,'ผังบัญชี 3000'!$E$1:$I$5986,5,0)</f>
        <v>50111203</v>
      </c>
      <c r="T427" s="13" t="str">
        <f>VLOOKUP(I427,'ผังบัญชี 3000'!$E$1:$F$5986,2,0)</f>
        <v>ต-ค่าเชื่อมต่อโครงข่ายโทรคมนาคม CALL TRANSIT</v>
      </c>
    </row>
    <row r="428" spans="1:20" x14ac:dyDescent="0.25">
      <c r="A428" s="12">
        <v>51102104</v>
      </c>
      <c r="B428" s="13" t="s">
        <v>30</v>
      </c>
      <c r="C428" s="50" t="s">
        <v>2</v>
      </c>
      <c r="D428" s="50" t="s">
        <v>4</v>
      </c>
      <c r="E428" s="51" t="s">
        <v>4</v>
      </c>
      <c r="F428" s="45" t="str">
        <f t="shared" si="8"/>
        <v>T</v>
      </c>
      <c r="G428" s="50" t="str">
        <f>VLOOKUP($A428,รหัสบัญชีตามหมวดบัญชี!$A$1:$D$1261,3,FALSE)</f>
        <v>C10</v>
      </c>
      <c r="H428" s="52" t="str">
        <f>VLOOKUP($A428,รหัสบัญชีตามหมวดบัญชี!$A$1:$D$1261,4,FALSE)</f>
        <v>ค่าใช้จ่ายบริการโทรคมนาคม</v>
      </c>
      <c r="I428" s="53">
        <v>51102104</v>
      </c>
      <c r="J428" s="54" t="s">
        <v>31</v>
      </c>
      <c r="K428" s="55">
        <v>2958465</v>
      </c>
      <c r="L428" s="55">
        <v>1</v>
      </c>
      <c r="M428" s="55">
        <v>40844</v>
      </c>
      <c r="N428" s="13" t="s">
        <v>30</v>
      </c>
      <c r="O428" s="13" t="s">
        <v>31</v>
      </c>
      <c r="P428" s="13" t="s">
        <v>6</v>
      </c>
      <c r="Q428" s="13" t="s">
        <v>7</v>
      </c>
      <c r="R428" s="13" t="s">
        <v>3</v>
      </c>
      <c r="S428" s="13">
        <f>VLOOKUP(I428,'ผังบัญชี 3000'!$E$1:$I$5986,5,0)</f>
        <v>50111204</v>
      </c>
      <c r="T428" s="13" t="str">
        <f>VLOOKUP(I428,'ผังบัญชี 3000'!$E$1:$F$5986,2,0)</f>
        <v>ต-ค่าเชื่อมต่อโครงข่ายโทรคมนาคม SMS</v>
      </c>
    </row>
    <row r="429" spans="1:20" x14ac:dyDescent="0.25">
      <c r="A429" s="12">
        <v>51102105</v>
      </c>
      <c r="B429" s="13" t="s">
        <v>33</v>
      </c>
      <c r="C429" s="50" t="s">
        <v>2</v>
      </c>
      <c r="D429" s="50" t="s">
        <v>4</v>
      </c>
      <c r="E429" s="51" t="s">
        <v>4</v>
      </c>
      <c r="F429" s="45" t="str">
        <f t="shared" si="8"/>
        <v>T</v>
      </c>
      <c r="G429" s="50" t="str">
        <f>VLOOKUP($A429,รหัสบัญชีตามหมวดบัญชี!$A$1:$D$1261,3,FALSE)</f>
        <v>C10</v>
      </c>
      <c r="H429" s="52" t="str">
        <f>VLOOKUP($A429,รหัสบัญชีตามหมวดบัญชี!$A$1:$D$1261,4,FALSE)</f>
        <v>ค่าใช้จ่ายบริการโทรคมนาคม</v>
      </c>
      <c r="I429" s="53">
        <v>51102105</v>
      </c>
      <c r="J429" s="54" t="s">
        <v>34</v>
      </c>
      <c r="K429" s="55">
        <v>2958465</v>
      </c>
      <c r="L429" s="55">
        <v>1</v>
      </c>
      <c r="M429" s="55">
        <v>40844</v>
      </c>
      <c r="N429" s="13" t="s">
        <v>33</v>
      </c>
      <c r="O429" s="13" t="s">
        <v>34</v>
      </c>
      <c r="P429" s="13" t="s">
        <v>6</v>
      </c>
      <c r="Q429" s="13" t="s">
        <v>7</v>
      </c>
      <c r="R429" s="13" t="s">
        <v>3</v>
      </c>
      <c r="S429" s="13">
        <f>VLOOKUP(I429,'ผังบัญชี 3000'!$E$1:$I$5986,5,0)</f>
        <v>50111205</v>
      </c>
      <c r="T429" s="13" t="str">
        <f>VLOOKUP(I429,'ผังบัญชี 3000'!$E$1:$F$5986,2,0)</f>
        <v>ต-ค่าเชื่อมต่อโครงข่ายโทรคมนาคม MMS</v>
      </c>
    </row>
    <row r="430" spans="1:20" x14ac:dyDescent="0.25">
      <c r="A430" s="12">
        <v>51102202</v>
      </c>
      <c r="B430" s="13" t="s">
        <v>40</v>
      </c>
      <c r="C430" s="50" t="s">
        <v>2</v>
      </c>
      <c r="D430" s="50" t="s">
        <v>4</v>
      </c>
      <c r="E430" s="51" t="s">
        <v>4</v>
      </c>
      <c r="F430" s="45" t="str">
        <f t="shared" si="8"/>
        <v>T</v>
      </c>
      <c r="G430" s="50" t="str">
        <f>VLOOKUP($A430,รหัสบัญชีตามหมวดบัญชี!$A$1:$D$1261,3,FALSE)</f>
        <v>C10</v>
      </c>
      <c r="H430" s="52" t="str">
        <f>VLOOKUP($A430,รหัสบัญชีตามหมวดบัญชี!$A$1:$D$1261,4,FALSE)</f>
        <v>ค่าใช้จ่ายบริการโทรคมนาคม</v>
      </c>
      <c r="I430" s="53">
        <v>51102202</v>
      </c>
      <c r="J430" s="54" t="s">
        <v>2978</v>
      </c>
      <c r="K430" s="55">
        <v>2958465</v>
      </c>
      <c r="L430" s="55">
        <v>1</v>
      </c>
      <c r="M430" s="55">
        <v>40844</v>
      </c>
      <c r="N430" s="13" t="s">
        <v>41</v>
      </c>
      <c r="O430" s="13" t="s">
        <v>24</v>
      </c>
      <c r="P430" s="13" t="s">
        <v>6</v>
      </c>
      <c r="Q430" s="13" t="s">
        <v>7</v>
      </c>
      <c r="R430" s="13" t="s">
        <v>3</v>
      </c>
      <c r="S430" s="13">
        <f>VLOOKUP(I430,'ผังบัญชี 3000'!$E$1:$I$5986,5,0)</f>
        <v>50111206</v>
      </c>
      <c r="T430" s="13" t="str">
        <f>VLOOKUP(I430,'ผังบัญชี 3000'!$E$1:$F$5986,2,0)</f>
        <v>ต-ค่าเชื่อมต่อโครงข่ายโทรคมนาคม CALL TERMINATION - HSPA</v>
      </c>
    </row>
    <row r="431" spans="1:20" x14ac:dyDescent="0.25">
      <c r="A431" s="12">
        <v>51102203</v>
      </c>
      <c r="B431" s="13" t="s">
        <v>43</v>
      </c>
      <c r="C431" s="50" t="s">
        <v>2</v>
      </c>
      <c r="D431" s="50" t="s">
        <v>4</v>
      </c>
      <c r="E431" s="51" t="s">
        <v>4</v>
      </c>
      <c r="F431" s="45" t="str">
        <f t="shared" si="8"/>
        <v>T</v>
      </c>
      <c r="G431" s="50" t="str">
        <f>VLOOKUP($A431,รหัสบัญชีตามหมวดบัญชี!$A$1:$D$1261,3,FALSE)</f>
        <v>C10</v>
      </c>
      <c r="H431" s="52" t="str">
        <f>VLOOKUP($A431,รหัสบัญชีตามหมวดบัญชี!$A$1:$D$1261,4,FALSE)</f>
        <v>ค่าใช้จ่ายบริการโทรคมนาคม</v>
      </c>
      <c r="I431" s="53">
        <v>51102203</v>
      </c>
      <c r="J431" s="54" t="s">
        <v>2980</v>
      </c>
      <c r="K431" s="55">
        <v>2958465</v>
      </c>
      <c r="L431" s="55">
        <v>1</v>
      </c>
      <c r="M431" s="55">
        <v>40844</v>
      </c>
      <c r="N431" s="13" t="s">
        <v>44</v>
      </c>
      <c r="O431" s="13" t="s">
        <v>28</v>
      </c>
      <c r="P431" s="13" t="s">
        <v>6</v>
      </c>
      <c r="Q431" s="13" t="s">
        <v>7</v>
      </c>
      <c r="R431" s="13" t="s">
        <v>3</v>
      </c>
      <c r="S431" s="13">
        <f>VLOOKUP(I431,'ผังบัญชี 3000'!$E$1:$I$5986,5,0)</f>
        <v>50111207</v>
      </c>
      <c r="T431" s="13" t="str">
        <f>VLOOKUP(I431,'ผังบัญชี 3000'!$E$1:$F$5986,2,0)</f>
        <v>ต-ค่าเชื่อมต่อโครงข่ายโทรคมนาคม CALL TRANSIT - HSPA</v>
      </c>
    </row>
    <row r="432" spans="1:20" x14ac:dyDescent="0.25">
      <c r="A432" s="12">
        <v>51102204</v>
      </c>
      <c r="B432" s="13" t="s">
        <v>46</v>
      </c>
      <c r="C432" s="50" t="s">
        <v>2</v>
      </c>
      <c r="D432" s="50" t="s">
        <v>4</v>
      </c>
      <c r="E432" s="51" t="s">
        <v>4</v>
      </c>
      <c r="F432" s="45" t="str">
        <f t="shared" si="8"/>
        <v>T</v>
      </c>
      <c r="G432" s="50" t="str">
        <f>VLOOKUP($A432,รหัสบัญชีตามหมวดบัญชี!$A$1:$D$1261,3,FALSE)</f>
        <v>C10</v>
      </c>
      <c r="H432" s="52" t="str">
        <f>VLOOKUP($A432,รหัสบัญชีตามหมวดบัญชี!$A$1:$D$1261,4,FALSE)</f>
        <v>ค่าใช้จ่ายบริการโทรคมนาคม</v>
      </c>
      <c r="I432" s="53">
        <v>51102204</v>
      </c>
      <c r="J432" s="54" t="s">
        <v>2982</v>
      </c>
      <c r="K432" s="55">
        <v>2958465</v>
      </c>
      <c r="L432" s="55">
        <v>1</v>
      </c>
      <c r="M432" s="55">
        <v>40844</v>
      </c>
      <c r="N432" s="13" t="s">
        <v>46</v>
      </c>
      <c r="O432" s="13" t="s">
        <v>47</v>
      </c>
      <c r="P432" s="13" t="s">
        <v>6</v>
      </c>
      <c r="Q432" s="13" t="s">
        <v>7</v>
      </c>
      <c r="R432" s="13" t="s">
        <v>3</v>
      </c>
      <c r="S432" s="13">
        <f>VLOOKUP(I432,'ผังบัญชี 3000'!$E$1:$I$5986,5,0)</f>
        <v>50111208</v>
      </c>
      <c r="T432" s="13" t="str">
        <f>VLOOKUP(I432,'ผังบัญชี 3000'!$E$1:$F$5986,2,0)</f>
        <v>ต-ค่าเชื่อมต่อโครงข่ายโทรคมนาคม SMS - HSPA</v>
      </c>
    </row>
    <row r="433" spans="1:20" x14ac:dyDescent="0.25">
      <c r="A433" s="12">
        <v>51102205</v>
      </c>
      <c r="B433" s="13" t="s">
        <v>49</v>
      </c>
      <c r="C433" s="50" t="s">
        <v>2</v>
      </c>
      <c r="D433" s="50" t="s">
        <v>4</v>
      </c>
      <c r="E433" s="51" t="s">
        <v>4</v>
      </c>
      <c r="F433" s="45" t="str">
        <f t="shared" si="8"/>
        <v>T</v>
      </c>
      <c r="G433" s="50" t="str">
        <f>VLOOKUP($A433,รหัสบัญชีตามหมวดบัญชี!$A$1:$D$1261,3,FALSE)</f>
        <v>C10</v>
      </c>
      <c r="H433" s="52" t="str">
        <f>VLOOKUP($A433,รหัสบัญชีตามหมวดบัญชี!$A$1:$D$1261,4,FALSE)</f>
        <v>ค่าใช้จ่ายบริการโทรคมนาคม</v>
      </c>
      <c r="I433" s="53">
        <v>51102205</v>
      </c>
      <c r="J433" s="54" t="s">
        <v>2984</v>
      </c>
      <c r="K433" s="55">
        <v>2958465</v>
      </c>
      <c r="L433" s="55">
        <v>1</v>
      </c>
      <c r="M433" s="55">
        <v>40844</v>
      </c>
      <c r="N433" s="13" t="s">
        <v>49</v>
      </c>
      <c r="O433" s="13" t="s">
        <v>50</v>
      </c>
      <c r="P433" s="13" t="s">
        <v>6</v>
      </c>
      <c r="Q433" s="13" t="s">
        <v>7</v>
      </c>
      <c r="R433" s="13" t="s">
        <v>3</v>
      </c>
      <c r="S433" s="13">
        <f>VLOOKUP(I433,'ผังบัญชี 3000'!$E$1:$I$5986,5,0)</f>
        <v>50111209</v>
      </c>
      <c r="T433" s="13" t="str">
        <f>VLOOKUP(I433,'ผังบัญชี 3000'!$E$1:$F$5986,2,0)</f>
        <v>ต-ค่าเชื่อมต่อโครงข่ายโทรคมนาคม MMS - HSPA</v>
      </c>
    </row>
    <row r="434" spans="1:20" x14ac:dyDescent="0.25">
      <c r="A434" s="12">
        <v>51103102</v>
      </c>
      <c r="B434" s="13" t="s">
        <v>55</v>
      </c>
      <c r="C434" s="50" t="s">
        <v>2</v>
      </c>
      <c r="D434" s="50" t="s">
        <v>4</v>
      </c>
      <c r="E434" s="51" t="s">
        <v>4</v>
      </c>
      <c r="F434" s="45" t="str">
        <f t="shared" si="8"/>
        <v>T</v>
      </c>
      <c r="G434" s="50" t="str">
        <f>VLOOKUP($A434,รหัสบัญชีตามหมวดบัญชี!$A$1:$D$1261,3,FALSE)</f>
        <v>C10</v>
      </c>
      <c r="H434" s="52" t="str">
        <f>VLOOKUP($A434,รหัสบัญชีตามหมวดบัญชี!$A$1:$D$1261,4,FALSE)</f>
        <v>ค่าใช้จ่ายบริการโทรคมนาคม</v>
      </c>
      <c r="I434" s="53">
        <v>51103102</v>
      </c>
      <c r="J434" s="54" t="s">
        <v>2987</v>
      </c>
      <c r="K434" s="55">
        <v>2958465</v>
      </c>
      <c r="L434" s="55">
        <v>1</v>
      </c>
      <c r="M434" s="55">
        <v>42487</v>
      </c>
      <c r="N434" s="13" t="s">
        <v>55</v>
      </c>
      <c r="O434" s="13" t="s">
        <v>56</v>
      </c>
      <c r="P434" s="13" t="s">
        <v>57</v>
      </c>
      <c r="Q434" s="13" t="s">
        <v>7</v>
      </c>
      <c r="R434" s="13" t="s">
        <v>3</v>
      </c>
      <c r="S434" s="13">
        <f>VLOOKUP(I434,'ผังบัญชี 3000'!$E$1:$I$5986,5,0)</f>
        <v>50111211</v>
      </c>
      <c r="T434" s="13" t="str">
        <f>VLOOKUP(I434,'ผังบัญชี 3000'!$E$1:$F$5986,2,0)</f>
        <v>ต-ค่าใช้บริการ DOMESTIC-ROAMING-ตัดจากบัญชีลูกหนี้</v>
      </c>
    </row>
    <row r="435" spans="1:20" x14ac:dyDescent="0.25">
      <c r="A435" s="12">
        <v>51103103</v>
      </c>
      <c r="B435" s="13" t="s">
        <v>59</v>
      </c>
      <c r="C435" s="50" t="s">
        <v>2</v>
      </c>
      <c r="D435" s="50" t="s">
        <v>4</v>
      </c>
      <c r="E435" s="51" t="s">
        <v>4</v>
      </c>
      <c r="F435" s="45" t="str">
        <f t="shared" si="8"/>
        <v>T</v>
      </c>
      <c r="G435" s="50" t="str">
        <f>VLOOKUP($A435,รหัสบัญชีตามหมวดบัญชี!$A$1:$D$1261,3,FALSE)</f>
        <v>C10</v>
      </c>
      <c r="H435" s="52" t="str">
        <f>VLOOKUP($A435,รหัสบัญชีตามหมวดบัญชี!$A$1:$D$1261,4,FALSE)</f>
        <v>ค่าใช้จ่ายบริการโทรคมนาคม</v>
      </c>
      <c r="I435" s="53">
        <v>51103103</v>
      </c>
      <c r="J435" s="54" t="s">
        <v>60</v>
      </c>
      <c r="K435" s="55">
        <v>2958465</v>
      </c>
      <c r="L435" s="55">
        <v>1</v>
      </c>
      <c r="M435" s="55">
        <v>43806</v>
      </c>
      <c r="N435" s="13" t="s">
        <v>59</v>
      </c>
      <c r="O435" s="13" t="s">
        <v>60</v>
      </c>
      <c r="P435" s="13" t="s">
        <v>61</v>
      </c>
      <c r="Q435" s="13" t="s">
        <v>7</v>
      </c>
      <c r="R435" s="13" t="s">
        <v>3</v>
      </c>
      <c r="S435" s="13">
        <f>VLOOKUP(I435,'ผังบัญชี 3000'!$E$1:$I$5986,5,0)</f>
        <v>50111212</v>
      </c>
      <c r="T435" s="13" t="str">
        <f>VLOOKUP(I435,'ผังบัญชี 3000'!$E$1:$F$5986,2,0)</f>
        <v>ต-ค่าใช้บริการ DOMESTIC-ROAMING</v>
      </c>
    </row>
    <row r="436" spans="1:20" x14ac:dyDescent="0.25">
      <c r="A436" s="12">
        <v>51104101</v>
      </c>
      <c r="B436" s="13" t="s">
        <v>63</v>
      </c>
      <c r="C436" s="50" t="s">
        <v>2</v>
      </c>
      <c r="D436" s="50" t="s">
        <v>4</v>
      </c>
      <c r="E436" s="51" t="s">
        <v>4</v>
      </c>
      <c r="F436" s="45" t="str">
        <f t="shared" si="8"/>
        <v>T</v>
      </c>
      <c r="G436" s="50" t="str">
        <f>VLOOKUP($A436,รหัสบัญชีตามหมวดบัญชี!$A$1:$D$1261,3,FALSE)</f>
        <v>C10</v>
      </c>
      <c r="H436" s="52" t="str">
        <f>VLOOKUP($A436,รหัสบัญชีตามหมวดบัญชี!$A$1:$D$1261,4,FALSE)</f>
        <v>ค่าใช้จ่ายบริการโทรคมนาคม</v>
      </c>
      <c r="I436" s="53">
        <v>51104101</v>
      </c>
      <c r="J436" s="54" t="s">
        <v>64</v>
      </c>
      <c r="K436" s="55">
        <v>2958465</v>
      </c>
      <c r="L436" s="55">
        <v>1</v>
      </c>
      <c r="M436" s="55">
        <v>40844</v>
      </c>
      <c r="N436" s="13" t="s">
        <v>63</v>
      </c>
      <c r="O436" s="13" t="s">
        <v>64</v>
      </c>
      <c r="P436" s="13" t="s">
        <v>6</v>
      </c>
      <c r="Q436" s="13" t="s">
        <v>7</v>
      </c>
      <c r="R436" s="13" t="s">
        <v>3</v>
      </c>
      <c r="S436" s="13">
        <f>VLOOKUP(I436,'ผังบัญชี 3000'!$E$1:$I$5986,5,0)</f>
        <v>50111303</v>
      </c>
      <c r="T436" s="13" t="str">
        <f>VLOOKUP(I436,'ผังบัญชี 3000'!$E$1:$F$5986,2,0)</f>
        <v>ต-ค่าใช้ช่องสัญญาณดาวเทียม</v>
      </c>
    </row>
    <row r="437" spans="1:20" x14ac:dyDescent="0.25">
      <c r="A437" s="12">
        <v>51104102</v>
      </c>
      <c r="B437" s="13" t="s">
        <v>66</v>
      </c>
      <c r="C437" s="50" t="s">
        <v>2</v>
      </c>
      <c r="D437" s="50" t="s">
        <v>4</v>
      </c>
      <c r="E437" s="51" t="s">
        <v>4</v>
      </c>
      <c r="F437" s="45" t="str">
        <f t="shared" si="8"/>
        <v>T</v>
      </c>
      <c r="G437" s="50" t="str">
        <f>VLOOKUP($A437,รหัสบัญชีตามหมวดบัญชี!$A$1:$D$1261,3,FALSE)</f>
        <v>C10</v>
      </c>
      <c r="H437" s="52" t="str">
        <f>VLOOKUP($A437,รหัสบัญชีตามหมวดบัญชี!$A$1:$D$1261,4,FALSE)</f>
        <v>ค่าใช้จ่ายบริการโทรคมนาคม</v>
      </c>
      <c r="I437" s="53">
        <v>51104102</v>
      </c>
      <c r="J437" s="54" t="s">
        <v>67</v>
      </c>
      <c r="K437" s="55">
        <v>2958465</v>
      </c>
      <c r="L437" s="55">
        <v>1</v>
      </c>
      <c r="M437" s="55">
        <v>40844</v>
      </c>
      <c r="N437" s="13" t="s">
        <v>66</v>
      </c>
      <c r="O437" s="13" t="s">
        <v>67</v>
      </c>
      <c r="P437" s="13" t="s">
        <v>6</v>
      </c>
      <c r="Q437" s="13" t="s">
        <v>7</v>
      </c>
      <c r="R437" s="13" t="s">
        <v>3</v>
      </c>
      <c r="S437" s="13">
        <f>VLOOKUP(I437,'ผังบัญชี 3000'!$E$1:$I$5986,5,0)</f>
        <v>50111304</v>
      </c>
      <c r="T437" s="13" t="str">
        <f>VLOOKUP(I437,'ผังบัญชี 3000'!$E$1:$F$5986,2,0)</f>
        <v>ต-ค่าใช้ช่องสัญญาณดาวเทียม-OSS</v>
      </c>
    </row>
    <row r="438" spans="1:20" x14ac:dyDescent="0.25">
      <c r="A438" s="12">
        <v>51104103</v>
      </c>
      <c r="B438" s="13" t="s">
        <v>69</v>
      </c>
      <c r="C438" s="50" t="s">
        <v>2</v>
      </c>
      <c r="D438" s="50" t="s">
        <v>4</v>
      </c>
      <c r="E438" s="51" t="s">
        <v>4</v>
      </c>
      <c r="F438" s="45" t="str">
        <f t="shared" si="8"/>
        <v>T</v>
      </c>
      <c r="G438" s="50" t="str">
        <f>VLOOKUP($A438,รหัสบัญชีตามหมวดบัญชี!$A$1:$D$1261,3,FALSE)</f>
        <v>C10</v>
      </c>
      <c r="H438" s="52" t="str">
        <f>VLOOKUP($A438,รหัสบัญชีตามหมวดบัญชี!$A$1:$D$1261,4,FALSE)</f>
        <v>ค่าใช้จ่ายบริการโทรคมนาคม</v>
      </c>
      <c r="I438" s="53">
        <v>51104103</v>
      </c>
      <c r="J438" s="54" t="s">
        <v>2992</v>
      </c>
      <c r="K438" s="55">
        <v>2958465</v>
      </c>
      <c r="L438" s="55">
        <v>1</v>
      </c>
      <c r="M438" s="55">
        <v>40844</v>
      </c>
      <c r="N438" s="13" t="s">
        <v>70</v>
      </c>
      <c r="O438" s="13" t="s">
        <v>71</v>
      </c>
      <c r="P438" s="13" t="s">
        <v>6</v>
      </c>
      <c r="Q438" s="13" t="s">
        <v>7</v>
      </c>
      <c r="R438" s="13" t="s">
        <v>3</v>
      </c>
      <c r="S438" s="13">
        <f>VLOOKUP(I438,'ผังบัญชี 3000'!$E$1:$I$5986,5,0)</f>
        <v>50111305</v>
      </c>
      <c r="T438" s="13" t="str">
        <f>VLOOKUP(I438,'ผังบัญชี 3000'!$E$1:$F$5986,2,0)</f>
        <v>ต-ค่า TRANSIT และค่าเชื่อมต่อวงจรสื่อสัญญาณ</v>
      </c>
    </row>
    <row r="439" spans="1:20" x14ac:dyDescent="0.25">
      <c r="A439" s="12">
        <v>51104104</v>
      </c>
      <c r="B439" s="13" t="s">
        <v>73</v>
      </c>
      <c r="C439" s="50" t="s">
        <v>2</v>
      </c>
      <c r="D439" s="50" t="s">
        <v>4</v>
      </c>
      <c r="E439" s="51" t="s">
        <v>4</v>
      </c>
      <c r="F439" s="45" t="str">
        <f t="shared" si="8"/>
        <v>T</v>
      </c>
      <c r="G439" s="50" t="str">
        <f>VLOOKUP($A439,รหัสบัญชีตามหมวดบัญชี!$A$1:$D$1261,3,FALSE)</f>
        <v>C10</v>
      </c>
      <c r="H439" s="52" t="str">
        <f>VLOOKUP($A439,รหัสบัญชีตามหมวดบัญชี!$A$1:$D$1261,4,FALSE)</f>
        <v>ค่าใช้จ่ายบริการโทรคมนาคม</v>
      </c>
      <c r="I439" s="53">
        <v>51104104</v>
      </c>
      <c r="J439" s="54" t="s">
        <v>73</v>
      </c>
      <c r="K439" s="55">
        <v>2958465</v>
      </c>
      <c r="L439" s="55">
        <v>1</v>
      </c>
      <c r="M439" s="55">
        <v>40844</v>
      </c>
      <c r="N439" s="13" t="s">
        <v>73</v>
      </c>
      <c r="O439" s="13" t="s">
        <v>73</v>
      </c>
      <c r="P439" s="13" t="s">
        <v>6</v>
      </c>
      <c r="Q439" s="13" t="s">
        <v>7</v>
      </c>
      <c r="R439" s="13" t="s">
        <v>3</v>
      </c>
      <c r="S439" s="13">
        <f>VLOOKUP(I439,'ผังบัญชี 3000'!$E$1:$I$5986,5,0)</f>
        <v>50111306</v>
      </c>
      <c r="T439" s="13" t="str">
        <f>VLOOKUP(I439,'ผังบัญชี 3000'!$E$1:$F$5986,2,0)</f>
        <v>ต-ค่าใช้วงจรสำรอง</v>
      </c>
    </row>
    <row r="440" spans="1:20" x14ac:dyDescent="0.25">
      <c r="A440" s="12">
        <v>51104105</v>
      </c>
      <c r="B440" s="13" t="s">
        <v>75</v>
      </c>
      <c r="C440" s="50" t="s">
        <v>2</v>
      </c>
      <c r="D440" s="50" t="s">
        <v>76</v>
      </c>
      <c r="E440" s="51" t="s">
        <v>76</v>
      </c>
      <c r="F440" s="45" t="str">
        <f t="shared" si="8"/>
        <v>T</v>
      </c>
      <c r="G440" s="50" t="str">
        <f>VLOOKUP($A440,รหัสบัญชีตามหมวดบัญชี!$A$1:$D$1261,3,FALSE)</f>
        <v>C10</v>
      </c>
      <c r="H440" s="52" t="str">
        <f>VLOOKUP($A440,รหัสบัญชีตามหมวดบัญชี!$A$1:$D$1261,4,FALSE)</f>
        <v>ค่าใช้จ่ายบริการโทรคมนาคม</v>
      </c>
      <c r="I440" s="53">
        <v>51104105</v>
      </c>
      <c r="J440" s="54" t="s">
        <v>77</v>
      </c>
      <c r="K440" s="55">
        <v>2958465</v>
      </c>
      <c r="L440" s="55">
        <v>1</v>
      </c>
      <c r="M440" s="55">
        <v>40844</v>
      </c>
      <c r="N440" s="13" t="s">
        <v>75</v>
      </c>
      <c r="O440" s="13" t="s">
        <v>77</v>
      </c>
      <c r="P440" s="13" t="s">
        <v>6</v>
      </c>
      <c r="Q440" s="13" t="s">
        <v>7</v>
      </c>
      <c r="R440" s="13" t="s">
        <v>3</v>
      </c>
      <c r="S440" s="13">
        <f>VLOOKUP(I440,'ผังบัญชี 3000'!$E$1:$I$5986,5,0)</f>
        <v>50111307</v>
      </c>
      <c r="T440" s="13" t="str">
        <f>VLOOKUP(I440,'ผังบัญชี 3000'!$E$1:$F$5986,2,0)</f>
        <v>ต-ค่าสิทธิในการใช้วงจรสื่อสัญญาณ-ตัดจ่าย</v>
      </c>
    </row>
    <row r="441" spans="1:20" x14ac:dyDescent="0.25">
      <c r="A441" s="12">
        <v>51104107</v>
      </c>
      <c r="B441" s="13" t="s">
        <v>82</v>
      </c>
      <c r="C441" s="50" t="s">
        <v>2</v>
      </c>
      <c r="D441" s="50" t="s">
        <v>76</v>
      </c>
      <c r="E441" s="51" t="s">
        <v>76</v>
      </c>
      <c r="F441" s="45" t="str">
        <f t="shared" si="8"/>
        <v>T</v>
      </c>
      <c r="G441" s="50" t="str">
        <f>VLOOKUP($A441,รหัสบัญชีตามหมวดบัญชี!$A$1:$D$1261,3,FALSE)</f>
        <v>C10</v>
      </c>
      <c r="H441" s="52" t="str">
        <f>VLOOKUP($A441,รหัสบัญชีตามหมวดบัญชี!$A$1:$D$1261,4,FALSE)</f>
        <v>ค่าใช้จ่ายบริการโทรคมนาคม</v>
      </c>
      <c r="I441" s="53">
        <v>51104107</v>
      </c>
      <c r="J441" s="54" t="s">
        <v>83</v>
      </c>
      <c r="K441" s="55">
        <v>2958465</v>
      </c>
      <c r="L441" s="55">
        <v>1</v>
      </c>
      <c r="M441" s="55">
        <v>40844</v>
      </c>
      <c r="N441" s="13" t="s">
        <v>82</v>
      </c>
      <c r="O441" s="13" t="s">
        <v>83</v>
      </c>
      <c r="P441" s="13" t="s">
        <v>6</v>
      </c>
      <c r="Q441" s="13" t="s">
        <v>7</v>
      </c>
      <c r="R441" s="13" t="s">
        <v>3</v>
      </c>
      <c r="S441" s="13">
        <f>VLOOKUP(I441,'ผังบัญชี 3000'!$E$1:$I$5986,5,0)</f>
        <v>50111308</v>
      </c>
      <c r="T441" s="13" t="str">
        <f>VLOOKUP(I441,'ผังบัญชี 3000'!$E$1:$F$5986,2,0)</f>
        <v>ต-ค่าเช่าวงจรเทเล็กซ์</v>
      </c>
    </row>
    <row r="442" spans="1:20" x14ac:dyDescent="0.25">
      <c r="A442" s="12">
        <v>51104108</v>
      </c>
      <c r="B442" s="13" t="s">
        <v>85</v>
      </c>
      <c r="C442" s="50" t="s">
        <v>2</v>
      </c>
      <c r="D442" s="50" t="s">
        <v>4</v>
      </c>
      <c r="E442" s="51" t="s">
        <v>4</v>
      </c>
      <c r="F442" s="45" t="str">
        <f t="shared" si="8"/>
        <v>T</v>
      </c>
      <c r="G442" s="50" t="str">
        <f>VLOOKUP($A442,รหัสบัญชีตามหมวดบัญชี!$A$1:$D$1261,3,FALSE)</f>
        <v>C10</v>
      </c>
      <c r="H442" s="52" t="str">
        <f>VLOOKUP($A442,รหัสบัญชีตามหมวดบัญชี!$A$1:$D$1261,4,FALSE)</f>
        <v>ค่าใช้จ่ายบริการโทรคมนาคม</v>
      </c>
      <c r="I442" s="53">
        <v>51104108</v>
      </c>
      <c r="J442" s="54" t="s">
        <v>86</v>
      </c>
      <c r="K442" s="55">
        <v>2958465</v>
      </c>
      <c r="L442" s="55">
        <v>1</v>
      </c>
      <c r="M442" s="55">
        <v>40844</v>
      </c>
      <c r="N442" s="13" t="s">
        <v>85</v>
      </c>
      <c r="O442" s="13" t="s">
        <v>86</v>
      </c>
      <c r="P442" s="13" t="s">
        <v>6</v>
      </c>
      <c r="Q442" s="13" t="s">
        <v>7</v>
      </c>
      <c r="R442" s="13" t="s">
        <v>3</v>
      </c>
      <c r="S442" s="13">
        <f>VLOOKUP(I442,'ผังบัญชี 3000'!$E$1:$I$5986,5,0)</f>
        <v>50111309</v>
      </c>
      <c r="T442" s="13" t="str">
        <f>VLOOKUP(I442,'ผังบัญชี 3000'!$E$1:$F$5986,2,0)</f>
        <v>ต-ค่าใช้วงจรความเร็วสูง</v>
      </c>
    </row>
    <row r="443" spans="1:20" x14ac:dyDescent="0.25">
      <c r="A443" s="12">
        <v>51104109</v>
      </c>
      <c r="B443" s="13" t="s">
        <v>88</v>
      </c>
      <c r="C443" s="50" t="s">
        <v>2</v>
      </c>
      <c r="D443" s="50" t="s">
        <v>76</v>
      </c>
      <c r="E443" s="51" t="s">
        <v>76</v>
      </c>
      <c r="F443" s="45" t="str">
        <f t="shared" si="8"/>
        <v>T</v>
      </c>
      <c r="G443" s="50" t="str">
        <f>VLOOKUP($A443,รหัสบัญชีตามหมวดบัญชี!$A$1:$D$1261,3,FALSE)</f>
        <v>C10</v>
      </c>
      <c r="H443" s="52" t="str">
        <f>VLOOKUP($A443,รหัสบัญชีตามหมวดบัญชี!$A$1:$D$1261,4,FALSE)</f>
        <v>ค่าใช้จ่ายบริการโทรคมนาคม</v>
      </c>
      <c r="I443" s="53">
        <v>51104109</v>
      </c>
      <c r="J443" s="54" t="s">
        <v>89</v>
      </c>
      <c r="K443" s="55">
        <v>2958465</v>
      </c>
      <c r="L443" s="55">
        <v>1</v>
      </c>
      <c r="M443" s="55">
        <v>40844</v>
      </c>
      <c r="N443" s="13" t="s">
        <v>88</v>
      </c>
      <c r="O443" s="13" t="s">
        <v>89</v>
      </c>
      <c r="P443" s="13" t="s">
        <v>6</v>
      </c>
      <c r="Q443" s="13" t="s">
        <v>7</v>
      </c>
      <c r="R443" s="13" t="s">
        <v>3</v>
      </c>
      <c r="S443" s="13">
        <f>VLOOKUP(I443,'ผังบัญชี 3000'!$E$1:$I$5986,5,0)</f>
        <v>50111310</v>
      </c>
      <c r="T443" s="13" t="str">
        <f>VLOOKUP(I443,'ผังบัญชี 3000'!$E$1:$F$5986,2,0)</f>
        <v>ต-ค่าใช้โครงข่ายสัญญาณวิทยุโทรคมนาคม</v>
      </c>
    </row>
    <row r="444" spans="1:20" x14ac:dyDescent="0.25">
      <c r="A444" s="12">
        <v>51104110</v>
      </c>
      <c r="B444" s="13" t="s">
        <v>91</v>
      </c>
      <c r="C444" s="50" t="s">
        <v>2</v>
      </c>
      <c r="D444" s="50" t="s">
        <v>4</v>
      </c>
      <c r="E444" s="51" t="s">
        <v>4</v>
      </c>
      <c r="F444" s="45" t="str">
        <f t="shared" si="8"/>
        <v>T</v>
      </c>
      <c r="G444" s="50" t="str">
        <f>VLOOKUP($A444,รหัสบัญชีตามหมวดบัญชี!$A$1:$D$1261,3,FALSE)</f>
        <v>C10</v>
      </c>
      <c r="H444" s="52" t="str">
        <f>VLOOKUP($A444,รหัสบัญชีตามหมวดบัญชี!$A$1:$D$1261,4,FALSE)</f>
        <v>ค่าใช้จ่ายบริการโทรคมนาคม</v>
      </c>
      <c r="I444" s="53">
        <v>51104110</v>
      </c>
      <c r="J444" s="54" t="s">
        <v>92</v>
      </c>
      <c r="K444" s="55">
        <v>2958465</v>
      </c>
      <c r="L444" s="55">
        <v>1</v>
      </c>
      <c r="M444" s="55">
        <v>40844</v>
      </c>
      <c r="N444" s="13" t="s">
        <v>91</v>
      </c>
      <c r="O444" s="13" t="s">
        <v>92</v>
      </c>
      <c r="P444" s="13" t="s">
        <v>6</v>
      </c>
      <c r="Q444" s="13" t="s">
        <v>7</v>
      </c>
      <c r="R444" s="13" t="s">
        <v>3</v>
      </c>
      <c r="S444" s="13">
        <f>VLOOKUP(I444,'ผังบัญชี 3000'!$E$1:$I$5986,5,0)</f>
        <v>50111311</v>
      </c>
      <c r="T444" s="13" t="str">
        <f>VLOOKUP(I444,'ผังบัญชี 3000'!$E$1:$F$5986,2,0)</f>
        <v>ต-ค่าเชื่อมต่อ-VIRTUAL</v>
      </c>
    </row>
    <row r="445" spans="1:20" x14ac:dyDescent="0.25">
      <c r="A445" s="12">
        <v>51104111</v>
      </c>
      <c r="B445" s="13" t="s">
        <v>94</v>
      </c>
      <c r="C445" s="50" t="s">
        <v>2</v>
      </c>
      <c r="D445" s="50" t="s">
        <v>4</v>
      </c>
      <c r="E445" s="51" t="s">
        <v>4</v>
      </c>
      <c r="F445" s="45" t="str">
        <f t="shared" si="8"/>
        <v>T</v>
      </c>
      <c r="G445" s="50" t="str">
        <f>VLOOKUP($A445,รหัสบัญชีตามหมวดบัญชี!$A$1:$D$1261,3,FALSE)</f>
        <v>C10</v>
      </c>
      <c r="H445" s="52" t="str">
        <f>VLOOKUP($A445,รหัสบัญชีตามหมวดบัญชี!$A$1:$D$1261,4,FALSE)</f>
        <v>ค่าใช้จ่ายบริการโทรคมนาคม</v>
      </c>
      <c r="I445" s="53">
        <v>51104111</v>
      </c>
      <c r="J445" s="54" t="s">
        <v>95</v>
      </c>
      <c r="K445" s="55">
        <v>2958465</v>
      </c>
      <c r="L445" s="55">
        <v>1</v>
      </c>
      <c r="M445" s="55">
        <v>40844</v>
      </c>
      <c r="N445" s="13" t="s">
        <v>94</v>
      </c>
      <c r="O445" s="13" t="s">
        <v>95</v>
      </c>
      <c r="P445" s="13" t="s">
        <v>6</v>
      </c>
      <c r="Q445" s="13" t="s">
        <v>7</v>
      </c>
      <c r="R445" s="13" t="s">
        <v>3</v>
      </c>
      <c r="S445" s="13">
        <f>VLOOKUP(I445,'ผังบัญชี 3000'!$E$1:$I$5986,5,0)</f>
        <v>50111312</v>
      </c>
      <c r="T445" s="13" t="str">
        <f>VLOOKUP(I445,'ผังบัญชี 3000'!$E$1:$F$5986,2,0)</f>
        <v>ต-ค่าเชื่อมต่อ-VIRTUAL- ผ่านมือ</v>
      </c>
    </row>
    <row r="446" spans="1:20" x14ac:dyDescent="0.25">
      <c r="A446" s="12">
        <v>51104112</v>
      </c>
      <c r="B446" s="13" t="s">
        <v>97</v>
      </c>
      <c r="C446" s="50" t="s">
        <v>2</v>
      </c>
      <c r="D446" s="50" t="s">
        <v>4</v>
      </c>
      <c r="E446" s="51" t="s">
        <v>4</v>
      </c>
      <c r="F446" s="45" t="str">
        <f t="shared" si="8"/>
        <v>T</v>
      </c>
      <c r="G446" s="50" t="str">
        <f>VLOOKUP($A446,รหัสบัญชีตามหมวดบัญชี!$A$1:$D$1261,3,FALSE)</f>
        <v>C10</v>
      </c>
      <c r="H446" s="52" t="str">
        <f>VLOOKUP($A446,รหัสบัญชีตามหมวดบัญชี!$A$1:$D$1261,4,FALSE)</f>
        <v>ค่าใช้จ่ายบริการโทรคมนาคม</v>
      </c>
      <c r="I446" s="53">
        <v>51104112</v>
      </c>
      <c r="J446" s="54" t="s">
        <v>98</v>
      </c>
      <c r="K446" s="55">
        <v>2958465</v>
      </c>
      <c r="L446" s="55">
        <v>1</v>
      </c>
      <c r="M446" s="55">
        <v>40844</v>
      </c>
      <c r="N446" s="13" t="s">
        <v>97</v>
      </c>
      <c r="O446" s="13" t="s">
        <v>98</v>
      </c>
      <c r="P446" s="13" t="s">
        <v>6</v>
      </c>
      <c r="Q446" s="13" t="s">
        <v>7</v>
      </c>
      <c r="R446" s="13" t="s">
        <v>3</v>
      </c>
      <c r="S446" s="13">
        <f>VLOOKUP(I446,'ผังบัญชี 3000'!$E$1:$I$5986,5,0)</f>
        <v>50111313</v>
      </c>
      <c r="T446" s="13" t="str">
        <f>VLOOKUP(I446,'ผังบัญชี 3000'!$E$1:$F$5986,2,0)</f>
        <v>ต-ค่าใช้โครงข่ายเคเบิลทีวี</v>
      </c>
    </row>
    <row r="447" spans="1:20" x14ac:dyDescent="0.25">
      <c r="A447" s="12">
        <v>51104113</v>
      </c>
      <c r="B447" s="13" t="s">
        <v>100</v>
      </c>
      <c r="C447" s="50" t="s">
        <v>2</v>
      </c>
      <c r="D447" s="50" t="s">
        <v>4</v>
      </c>
      <c r="E447" s="51" t="s">
        <v>4</v>
      </c>
      <c r="F447" s="45" t="str">
        <f t="shared" si="8"/>
        <v>T</v>
      </c>
      <c r="G447" s="50" t="str">
        <f>VLOOKUP($A447,รหัสบัญชีตามหมวดบัญชี!$A$1:$D$1261,3,FALSE)</f>
        <v>C10</v>
      </c>
      <c r="H447" s="52" t="str">
        <f>VLOOKUP($A447,รหัสบัญชีตามหมวดบัญชี!$A$1:$D$1261,4,FALSE)</f>
        <v>ค่าใช้จ่ายบริการโทรคมนาคม</v>
      </c>
      <c r="I447" s="53">
        <v>51104113</v>
      </c>
      <c r="J447" s="54" t="s">
        <v>3003</v>
      </c>
      <c r="K447" s="55">
        <v>2958465</v>
      </c>
      <c r="L447" s="55">
        <v>1</v>
      </c>
      <c r="M447" s="55">
        <v>40844</v>
      </c>
      <c r="N447" s="13" t="s">
        <v>100</v>
      </c>
      <c r="O447" s="13" t="s">
        <v>101</v>
      </c>
      <c r="P447" s="13" t="s">
        <v>6</v>
      </c>
      <c r="Q447" s="13" t="s">
        <v>7</v>
      </c>
      <c r="R447" s="13" t="s">
        <v>3</v>
      </c>
      <c r="S447" s="13">
        <f>VLOOKUP(I447,'ผังบัญชี 3000'!$E$1:$I$5986,5,0)</f>
        <v>50111301</v>
      </c>
      <c r="T447" s="13" t="str">
        <f>VLOOKUP(I447,'ผังบัญชี 3000'!$E$1:$F$5986,2,0)</f>
        <v>ต-ค่าบริการ บำรุงรักษา ดูแลจัดการเครื่องและอุปกรณ์</v>
      </c>
    </row>
    <row r="448" spans="1:20" x14ac:dyDescent="0.25">
      <c r="A448" s="12">
        <v>51104114</v>
      </c>
      <c r="B448" s="13" t="s">
        <v>103</v>
      </c>
      <c r="C448" s="50" t="s">
        <v>2</v>
      </c>
      <c r="D448" s="50" t="s">
        <v>76</v>
      </c>
      <c r="E448" s="51" t="s">
        <v>76</v>
      </c>
      <c r="F448" s="45" t="str">
        <f t="shared" si="8"/>
        <v>T</v>
      </c>
      <c r="G448" s="50" t="str">
        <f>VLOOKUP($A448,รหัสบัญชีตามหมวดบัญชี!$A$1:$D$1261,3,FALSE)</f>
        <v>C10</v>
      </c>
      <c r="H448" s="52" t="str">
        <f>VLOOKUP($A448,รหัสบัญชีตามหมวดบัญชี!$A$1:$D$1261,4,FALSE)</f>
        <v>ค่าใช้จ่ายบริการโทรคมนาคม</v>
      </c>
      <c r="I448" s="53">
        <v>51104114</v>
      </c>
      <c r="J448" s="54" t="s">
        <v>104</v>
      </c>
      <c r="K448" s="55">
        <v>2958465</v>
      </c>
      <c r="L448" s="55">
        <v>1</v>
      </c>
      <c r="M448" s="55">
        <v>41177</v>
      </c>
      <c r="N448" s="13" t="s">
        <v>103</v>
      </c>
      <c r="O448" s="13" t="s">
        <v>104</v>
      </c>
      <c r="P448" s="13" t="s">
        <v>61</v>
      </c>
      <c r="Q448" s="13" t="s">
        <v>7</v>
      </c>
      <c r="R448" s="13" t="s">
        <v>3</v>
      </c>
      <c r="S448" s="13">
        <f>VLOOKUP(I448,'ผังบัญชี 3000'!$E$1:$I$5986,5,0)</f>
        <v>50111314</v>
      </c>
      <c r="T448" s="13" t="str">
        <f>VLOOKUP(I448,'ผังบัญชี 3000'!$E$1:$F$5986,2,0)</f>
        <v>ต-ค่าใช้คู่สายภายในอาคาร</v>
      </c>
    </row>
    <row r="449" spans="1:20" x14ac:dyDescent="0.25">
      <c r="A449" s="12">
        <v>51104115</v>
      </c>
      <c r="B449" s="13" t="s">
        <v>106</v>
      </c>
      <c r="C449" s="50" t="s">
        <v>2</v>
      </c>
      <c r="D449" s="50" t="s">
        <v>76</v>
      </c>
      <c r="E449" s="51" t="s">
        <v>76</v>
      </c>
      <c r="F449" s="45" t="str">
        <f t="shared" si="8"/>
        <v>T</v>
      </c>
      <c r="G449" s="50" t="str">
        <f>VLOOKUP($A449,รหัสบัญชีตามหมวดบัญชี!$A$1:$D$1261,3,FALSE)</f>
        <v>C10</v>
      </c>
      <c r="H449" s="52" t="str">
        <f>VLOOKUP($A449,รหัสบัญชีตามหมวดบัญชี!$A$1:$D$1261,4,FALSE)</f>
        <v>ค่าใช้จ่ายบริการโทรคมนาคม</v>
      </c>
      <c r="I449" s="53">
        <v>51104115</v>
      </c>
      <c r="J449" s="54" t="s">
        <v>107</v>
      </c>
      <c r="K449" s="55">
        <v>2958465</v>
      </c>
      <c r="L449" s="55">
        <v>1</v>
      </c>
      <c r="M449" s="55">
        <v>41192</v>
      </c>
      <c r="N449" s="13" t="s">
        <v>106</v>
      </c>
      <c r="O449" s="13" t="s">
        <v>107</v>
      </c>
      <c r="P449" s="13" t="s">
        <v>61</v>
      </c>
      <c r="Q449" s="13" t="s">
        <v>7</v>
      </c>
      <c r="R449" s="13" t="s">
        <v>3</v>
      </c>
      <c r="S449" s="13">
        <f>VLOOKUP(I449,'ผังบัญชี 3000'!$E$1:$I$5986,5,0)</f>
        <v>50111315</v>
      </c>
      <c r="T449" s="13" t="str">
        <f>VLOOKUP(I449,'ผังบัญชี 3000'!$E$1:$F$5986,2,0)</f>
        <v>ต-ค่าใช้บริการโครงข่ายเพื่อให้บริการ USO</v>
      </c>
    </row>
    <row r="450" spans="1:20" x14ac:dyDescent="0.25">
      <c r="A450" s="12">
        <v>51104120</v>
      </c>
      <c r="B450" s="13" t="s">
        <v>122</v>
      </c>
      <c r="C450" s="50" t="s">
        <v>2</v>
      </c>
      <c r="D450" s="50" t="s">
        <v>76</v>
      </c>
      <c r="E450" s="51" t="s">
        <v>76</v>
      </c>
      <c r="F450" s="45" t="str">
        <f t="shared" si="8"/>
        <v>T</v>
      </c>
      <c r="G450" s="50" t="str">
        <f>VLOOKUP($A450,รหัสบัญชีตามหมวดบัญชี!$A$1:$D$1261,3,FALSE)</f>
        <v>C10</v>
      </c>
      <c r="H450" s="52" t="str">
        <f>VLOOKUP($A450,รหัสบัญชีตามหมวดบัญชี!$A$1:$D$1261,4,FALSE)</f>
        <v>ค่าใช้จ่ายบริการโทรคมนาคม</v>
      </c>
      <c r="I450" s="53">
        <v>51104120</v>
      </c>
      <c r="J450" s="54" t="s">
        <v>123</v>
      </c>
      <c r="K450" s="55">
        <v>2958465</v>
      </c>
      <c r="L450" s="55">
        <v>1</v>
      </c>
      <c r="M450" s="55">
        <v>42390</v>
      </c>
      <c r="N450" s="13" t="s">
        <v>122</v>
      </c>
      <c r="O450" s="13" t="s">
        <v>123</v>
      </c>
      <c r="P450" s="13" t="s">
        <v>61</v>
      </c>
      <c r="Q450" s="13" t="s">
        <v>7</v>
      </c>
      <c r="R450" s="13" t="s">
        <v>3</v>
      </c>
      <c r="S450" s="13">
        <f>VLOOKUP(I450,'ผังบัญชี 3000'!$E$1:$I$5986,5,0)</f>
        <v>50111316</v>
      </c>
      <c r="T450" s="13" t="str">
        <f>VLOOKUP(I450,'ผังบัญชี 3000'!$E$1:$F$5986,2,0)</f>
        <v>ต-ค่าเช่าวงจรอินเตอร์เน็ต</v>
      </c>
    </row>
    <row r="451" spans="1:20" x14ac:dyDescent="0.25">
      <c r="A451" s="12">
        <v>51104121</v>
      </c>
      <c r="B451" s="13" t="s">
        <v>125</v>
      </c>
      <c r="C451" s="50" t="s">
        <v>2</v>
      </c>
      <c r="D451" s="50" t="s">
        <v>76</v>
      </c>
      <c r="E451" s="51" t="s">
        <v>76</v>
      </c>
      <c r="F451" s="45" t="str">
        <f t="shared" si="8"/>
        <v>T</v>
      </c>
      <c r="G451" s="50" t="str">
        <f>VLOOKUP($A451,รหัสบัญชีตามหมวดบัญชี!$A$1:$D$1261,3,FALSE)</f>
        <v>C10</v>
      </c>
      <c r="H451" s="52" t="str">
        <f>VLOOKUP($A451,รหัสบัญชีตามหมวดบัญชี!$A$1:$D$1261,4,FALSE)</f>
        <v>ค่าใช้จ่ายบริการโทรคมนาคม</v>
      </c>
      <c r="I451" s="53">
        <v>51104121</v>
      </c>
      <c r="J451" s="54" t="s">
        <v>126</v>
      </c>
      <c r="K451" s="55">
        <v>2958465</v>
      </c>
      <c r="L451" s="55">
        <v>1</v>
      </c>
      <c r="M451" s="55">
        <v>45278</v>
      </c>
      <c r="N451" s="13" t="s">
        <v>125</v>
      </c>
      <c r="O451" s="13" t="s">
        <v>126</v>
      </c>
      <c r="P451" s="13" t="s">
        <v>127</v>
      </c>
      <c r="Q451" s="13" t="s">
        <v>7</v>
      </c>
      <c r="R451" s="13" t="s">
        <v>3</v>
      </c>
      <c r="S451" s="13">
        <f>VLOOKUP(I451,'ผังบัญชี 3000'!$E$1:$I$5986,5,0)</f>
        <v>50111371</v>
      </c>
      <c r="T451" s="13" t="str">
        <f>VLOOKUP(I451,'ผังบัญชี 3000'!$E$1:$F$5986,2,0)</f>
        <v>ต-ค่าใช้บริการอุปกรณ์โครงข่ายคลื่น</v>
      </c>
    </row>
    <row r="452" spans="1:20" x14ac:dyDescent="0.25">
      <c r="A452" s="12">
        <v>51104198</v>
      </c>
      <c r="B452" s="13" t="s">
        <v>129</v>
      </c>
      <c r="C452" s="50" t="s">
        <v>2</v>
      </c>
      <c r="D452" s="50" t="s">
        <v>76</v>
      </c>
      <c r="E452" s="51" t="s">
        <v>76</v>
      </c>
      <c r="F452" s="45" t="str">
        <f t="shared" si="8"/>
        <v>T</v>
      </c>
      <c r="G452" s="50" t="str">
        <f>VLOOKUP($A452,รหัสบัญชีตามหมวดบัญชี!$A$1:$D$1261,3,FALSE)</f>
        <v>C10</v>
      </c>
      <c r="H452" s="52" t="str">
        <f>VLOOKUP($A452,รหัสบัญชีตามหมวดบัญชี!$A$1:$D$1261,4,FALSE)</f>
        <v>ค่าใช้จ่ายบริการโทรคมนาคม</v>
      </c>
      <c r="I452" s="53">
        <v>51104198</v>
      </c>
      <c r="J452" s="54" t="s">
        <v>130</v>
      </c>
      <c r="K452" s="55">
        <v>2958465</v>
      </c>
      <c r="L452" s="55">
        <v>1</v>
      </c>
      <c r="M452" s="55">
        <v>40844</v>
      </c>
      <c r="N452" s="13" t="s">
        <v>129</v>
      </c>
      <c r="O452" s="13" t="s">
        <v>130</v>
      </c>
      <c r="P452" s="13" t="s">
        <v>6</v>
      </c>
      <c r="Q452" s="13" t="s">
        <v>7</v>
      </c>
      <c r="R452" s="13" t="s">
        <v>3</v>
      </c>
      <c r="S452" s="13">
        <f>VLOOKUP(I452,'ผังบัญชี 3000'!$E$1:$I$5986,5,0)</f>
        <v>50111317</v>
      </c>
      <c r="T452" s="13" t="str">
        <f>VLOOKUP(I452,'ผังบัญชี 3000'!$E$1:$F$5986,2,0)</f>
        <v>ต-ส่วนลดรับ-ค่าใช้โครงข่ายโทรคมนาคม</v>
      </c>
    </row>
    <row r="453" spans="1:20" x14ac:dyDescent="0.25">
      <c r="A453" s="12">
        <v>51105101</v>
      </c>
      <c r="B453" s="13" t="s">
        <v>132</v>
      </c>
      <c r="C453" s="50" t="s">
        <v>2</v>
      </c>
      <c r="D453" s="50" t="s">
        <v>4</v>
      </c>
      <c r="E453" s="51" t="s">
        <v>4</v>
      </c>
      <c r="F453" s="45" t="str">
        <f t="shared" si="8"/>
        <v>T</v>
      </c>
      <c r="G453" s="50" t="str">
        <f>VLOOKUP($A453,รหัสบัญชีตามหมวดบัญชี!$A$1:$D$1261,3,FALSE)</f>
        <v>C10</v>
      </c>
      <c r="H453" s="52" t="str">
        <f>VLOOKUP($A453,รหัสบัญชีตามหมวดบัญชี!$A$1:$D$1261,4,FALSE)</f>
        <v>ค่าใช้จ่ายบริการโทรคมนาคม</v>
      </c>
      <c r="I453" s="53">
        <v>51105101</v>
      </c>
      <c r="J453" s="54" t="s">
        <v>3010</v>
      </c>
      <c r="K453" s="55">
        <v>2958465</v>
      </c>
      <c r="L453" s="55">
        <v>1</v>
      </c>
      <c r="M453" s="55">
        <v>40844</v>
      </c>
      <c r="N453" s="13" t="s">
        <v>132</v>
      </c>
      <c r="O453" s="13" t="s">
        <v>133</v>
      </c>
      <c r="P453" s="13" t="s">
        <v>6</v>
      </c>
      <c r="Q453" s="13" t="s">
        <v>7</v>
      </c>
      <c r="R453" s="13" t="s">
        <v>3</v>
      </c>
      <c r="S453" s="13">
        <f>VLOOKUP(I453,'ผังบัญชี 3000'!$E$1:$I$5986,5,0)</f>
        <v>50111318</v>
      </c>
      <c r="T453" s="13" t="str">
        <f>VLOOKUP(I453,'ผังบัญชี 3000'!$E$1:$F$5986,2,0)</f>
        <v>ต-ค่าใช้จ่ายเพื่อการให้บริการข้ามเครือข่าย</v>
      </c>
    </row>
    <row r="454" spans="1:20" x14ac:dyDescent="0.25">
      <c r="A454" s="12">
        <v>51105102</v>
      </c>
      <c r="B454" s="13" t="s">
        <v>135</v>
      </c>
      <c r="C454" s="50" t="s">
        <v>2</v>
      </c>
      <c r="D454" s="50" t="s">
        <v>4</v>
      </c>
      <c r="E454" s="51" t="s">
        <v>4</v>
      </c>
      <c r="F454" s="45" t="str">
        <f t="shared" si="8"/>
        <v>T</v>
      </c>
      <c r="G454" s="50" t="str">
        <f>VLOOKUP($A454,รหัสบัญชีตามหมวดบัญชี!$A$1:$D$1261,3,FALSE)</f>
        <v>C10</v>
      </c>
      <c r="H454" s="52" t="str">
        <f>VLOOKUP($A454,รหัสบัญชีตามหมวดบัญชี!$A$1:$D$1261,4,FALSE)</f>
        <v>ค่าใช้จ่ายบริการโทรคมนาคม</v>
      </c>
      <c r="I454" s="53">
        <v>51105102</v>
      </c>
      <c r="J454" s="54" t="s">
        <v>136</v>
      </c>
      <c r="K454" s="55">
        <v>2958465</v>
      </c>
      <c r="L454" s="55">
        <v>1</v>
      </c>
      <c r="M454" s="55">
        <v>40844</v>
      </c>
      <c r="N454" s="13" t="s">
        <v>135</v>
      </c>
      <c r="O454" s="13" t="s">
        <v>136</v>
      </c>
      <c r="P454" s="13" t="s">
        <v>6</v>
      </c>
      <c r="Q454" s="13" t="s">
        <v>7</v>
      </c>
      <c r="R454" s="13" t="s">
        <v>3</v>
      </c>
      <c r="S454" s="13">
        <f>VLOOKUP(I454,'ผังบัญชี 3000'!$E$1:$I$5986,5,0)</f>
        <v>50111319</v>
      </c>
      <c r="T454" s="13" t="str">
        <f>VLOOKUP(I454,'ผังบัญชี 3000'!$E$1:$F$5986,2,0)</f>
        <v>ต-ค่าใช้จ่ายบริการข้ามเครือข่าย (OSS)</v>
      </c>
    </row>
    <row r="455" spans="1:20" x14ac:dyDescent="0.25">
      <c r="A455" s="12">
        <v>51106101</v>
      </c>
      <c r="B455" s="13" t="s">
        <v>138</v>
      </c>
      <c r="C455" s="50" t="s">
        <v>2</v>
      </c>
      <c r="D455" s="50" t="s">
        <v>76</v>
      </c>
      <c r="E455" s="51" t="s">
        <v>76</v>
      </c>
      <c r="F455" s="45" t="str">
        <f t="shared" si="8"/>
        <v>T</v>
      </c>
      <c r="G455" s="50" t="str">
        <f>VLOOKUP($A455,รหัสบัญชีตามหมวดบัญชี!$A$1:$D$1261,3,FALSE)</f>
        <v>C10</v>
      </c>
      <c r="H455" s="52" t="str">
        <f>VLOOKUP($A455,รหัสบัญชีตามหมวดบัญชี!$A$1:$D$1261,4,FALSE)</f>
        <v>ค่าใช้จ่ายบริการโทรคมนาคม</v>
      </c>
      <c r="I455" s="53">
        <v>51106101</v>
      </c>
      <c r="J455" s="54" t="s">
        <v>138</v>
      </c>
      <c r="K455" s="55">
        <v>2958465</v>
      </c>
      <c r="L455" s="55">
        <v>1</v>
      </c>
      <c r="M455" s="55">
        <v>40844</v>
      </c>
      <c r="N455" s="13" t="s">
        <v>138</v>
      </c>
      <c r="O455" s="13" t="s">
        <v>138</v>
      </c>
      <c r="P455" s="13" t="s">
        <v>6</v>
      </c>
      <c r="Q455" s="13" t="s">
        <v>7</v>
      </c>
      <c r="R455" s="13" t="s">
        <v>3</v>
      </c>
      <c r="S455" s="13">
        <f>VLOOKUP(I455,'ผังบัญชี 3000'!$E$1:$I$5986,5,0)</f>
        <v>50111320</v>
      </c>
      <c r="T455" s="13" t="str">
        <f>VLOOKUP(I455,'ผังบัญชี 3000'!$E$1:$F$5986,2,0)</f>
        <v>ต-ค่าพาดสายเคเบิล</v>
      </c>
    </row>
    <row r="456" spans="1:20" x14ac:dyDescent="0.25">
      <c r="A456" s="12">
        <v>51106104</v>
      </c>
      <c r="B456" s="13" t="s">
        <v>146</v>
      </c>
      <c r="C456" s="50" t="s">
        <v>2</v>
      </c>
      <c r="D456" s="50" t="s">
        <v>76</v>
      </c>
      <c r="E456" s="51" t="s">
        <v>76</v>
      </c>
      <c r="F456" s="45" t="str">
        <f t="shared" si="8"/>
        <v>T</v>
      </c>
      <c r="G456" s="50" t="str">
        <f>VLOOKUP($A456,รหัสบัญชีตามหมวดบัญชี!$A$1:$D$1261,3,FALSE)</f>
        <v>C10</v>
      </c>
      <c r="H456" s="52" t="str">
        <f>VLOOKUP($A456,รหัสบัญชีตามหมวดบัญชี!$A$1:$D$1261,4,FALSE)</f>
        <v>ค่าใช้จ่ายบริการโทรคมนาคม</v>
      </c>
      <c r="I456" s="53">
        <v>51106104</v>
      </c>
      <c r="J456" s="54" t="s">
        <v>147</v>
      </c>
      <c r="K456" s="55">
        <v>2958465</v>
      </c>
      <c r="L456" s="55">
        <v>1</v>
      </c>
      <c r="M456" s="55">
        <v>43343</v>
      </c>
      <c r="N456" s="13" t="s">
        <v>146</v>
      </c>
      <c r="O456" s="13" t="s">
        <v>147</v>
      </c>
      <c r="P456" s="13" t="s">
        <v>57</v>
      </c>
      <c r="Q456" s="13" t="s">
        <v>7</v>
      </c>
      <c r="R456" s="13" t="s">
        <v>3</v>
      </c>
      <c r="S456" s="13">
        <f>VLOOKUP(I456,'ผังบัญชี 3000'!$E$1:$I$5986,5,0)</f>
        <v>50111322</v>
      </c>
      <c r="T456" s="13" t="str">
        <f>VLOOKUP(I456,'ผังบัญชี 3000'!$E$1:$F$5986,2,0)</f>
        <v>ต-ค่าจัดระเบียบสายเคเบิล</v>
      </c>
    </row>
    <row r="457" spans="1:20" x14ac:dyDescent="0.25">
      <c r="A457" s="12">
        <v>51106201</v>
      </c>
      <c r="B457" s="13" t="s">
        <v>149</v>
      </c>
      <c r="C457" s="50" t="s">
        <v>2</v>
      </c>
      <c r="D457" s="50" t="s">
        <v>76</v>
      </c>
      <c r="E457" s="51" t="s">
        <v>76</v>
      </c>
      <c r="F457" s="45" t="str">
        <f t="shared" si="8"/>
        <v>T</v>
      </c>
      <c r="G457" s="50" t="str">
        <f>VLOOKUP($A457,รหัสบัญชีตามหมวดบัญชี!$A$1:$D$1261,3,FALSE)</f>
        <v>C10</v>
      </c>
      <c r="H457" s="52" t="str">
        <f>VLOOKUP($A457,รหัสบัญชีตามหมวดบัญชี!$A$1:$D$1261,4,FALSE)</f>
        <v>ค่าใช้จ่ายบริการโทรคมนาคม</v>
      </c>
      <c r="I457" s="53">
        <v>51106201</v>
      </c>
      <c r="J457" s="54" t="s">
        <v>150</v>
      </c>
      <c r="K457" s="55">
        <v>2958465</v>
      </c>
      <c r="L457" s="55">
        <v>1</v>
      </c>
      <c r="M457" s="55">
        <v>40844</v>
      </c>
      <c r="N457" s="13" t="s">
        <v>149</v>
      </c>
      <c r="O457" s="13" t="s">
        <v>150</v>
      </c>
      <c r="P457" s="13" t="s">
        <v>6</v>
      </c>
      <c r="Q457" s="13" t="s">
        <v>7</v>
      </c>
      <c r="R457" s="13" t="s">
        <v>3</v>
      </c>
      <c r="S457" s="13">
        <f>VLOOKUP(I457,'ผังบัญชี 3000'!$E$1:$I$5986,5,0)</f>
        <v>50111323</v>
      </c>
      <c r="T457" s="13" t="str">
        <f>VLOOKUP(I457,'ผังบัญชี 3000'!$E$1:$F$5986,2,0)</f>
        <v>ต-ค่าใช้จ่ายระบบท่อร้อยสาย</v>
      </c>
    </row>
    <row r="458" spans="1:20" x14ac:dyDescent="0.25">
      <c r="A458" s="12">
        <v>51107101</v>
      </c>
      <c r="B458" s="13" t="s">
        <v>152</v>
      </c>
      <c r="C458" s="50" t="s">
        <v>2</v>
      </c>
      <c r="D458" s="50" t="s">
        <v>4</v>
      </c>
      <c r="E458" s="51" t="s">
        <v>4</v>
      </c>
      <c r="F458" s="45" t="str">
        <f t="shared" si="8"/>
        <v>T</v>
      </c>
      <c r="G458" s="50" t="str">
        <f>VLOOKUP($A458,รหัสบัญชีตามหมวดบัญชี!$A$1:$D$1261,3,FALSE)</f>
        <v>C10</v>
      </c>
      <c r="H458" s="52" t="str">
        <f>VLOOKUP($A458,รหัสบัญชีตามหมวดบัญชี!$A$1:$D$1261,4,FALSE)</f>
        <v>ค่าใช้จ่ายบริการโทรคมนาคม</v>
      </c>
      <c r="I458" s="53">
        <v>51107101</v>
      </c>
      <c r="J458" s="54" t="s">
        <v>153</v>
      </c>
      <c r="K458" s="55">
        <v>2958465</v>
      </c>
      <c r="L458" s="55">
        <v>1</v>
      </c>
      <c r="M458" s="55">
        <v>40844</v>
      </c>
      <c r="N458" s="13" t="s">
        <v>152</v>
      </c>
      <c r="O458" s="13" t="s">
        <v>153</v>
      </c>
      <c r="P458" s="13" t="s">
        <v>6</v>
      </c>
      <c r="Q458" s="13" t="s">
        <v>7</v>
      </c>
      <c r="R458" s="13" t="s">
        <v>3</v>
      </c>
      <c r="S458" s="13">
        <f>VLOOKUP(I458,'ผังบัญชี 3000'!$E$1:$I$5986,5,0)</f>
        <v>50111324</v>
      </c>
      <c r="T458" s="13" t="str">
        <f>VLOOKUP(I458,'ผังบัญชี 3000'!$E$1:$F$5986,2,0)</f>
        <v>ต-ค่าใช้บริการเนื้อหา</v>
      </c>
    </row>
    <row r="459" spans="1:20" x14ac:dyDescent="0.25">
      <c r="A459" s="12">
        <v>51107102</v>
      </c>
      <c r="B459" s="13" t="s">
        <v>155</v>
      </c>
      <c r="C459" s="50" t="s">
        <v>2</v>
      </c>
      <c r="D459" s="50" t="s">
        <v>76</v>
      </c>
      <c r="E459" s="51" t="s">
        <v>76</v>
      </c>
      <c r="F459" s="45" t="str">
        <f t="shared" si="8"/>
        <v>T</v>
      </c>
      <c r="G459" s="50" t="str">
        <f>VLOOKUP($A459,รหัสบัญชีตามหมวดบัญชี!$A$1:$D$1261,3,FALSE)</f>
        <v>C10</v>
      </c>
      <c r="H459" s="52" t="str">
        <f>VLOOKUP($A459,รหัสบัญชีตามหมวดบัญชี!$A$1:$D$1261,4,FALSE)</f>
        <v>ค่าใช้จ่ายบริการโทรคมนาคม</v>
      </c>
      <c r="I459" s="53">
        <v>51107102</v>
      </c>
      <c r="J459" s="54" t="s">
        <v>156</v>
      </c>
      <c r="K459" s="55">
        <v>2958465</v>
      </c>
      <c r="L459" s="55">
        <v>1</v>
      </c>
      <c r="M459" s="55">
        <v>40844</v>
      </c>
      <c r="N459" s="13" t="s">
        <v>155</v>
      </c>
      <c r="O459" s="13" t="s">
        <v>156</v>
      </c>
      <c r="P459" s="13" t="s">
        <v>6</v>
      </c>
      <c r="Q459" s="13" t="s">
        <v>7</v>
      </c>
      <c r="R459" s="13" t="s">
        <v>3</v>
      </c>
      <c r="S459" s="13">
        <f>VLOOKUP(I459,'ผังบัญชี 3000'!$E$1:$I$5986,5,0)</f>
        <v>50111361</v>
      </c>
      <c r="T459" s="13" t="str">
        <f>VLOOKUP(I459,'ผังบัญชี 3000'!$E$1:$F$5986,2,0)</f>
        <v>ต-ค่าซอฟท์แวร์เพื่อให้บริการ</v>
      </c>
    </row>
    <row r="460" spans="1:20" x14ac:dyDescent="0.25">
      <c r="A460" s="12">
        <v>51108101</v>
      </c>
      <c r="B460" s="13" t="s">
        <v>158</v>
      </c>
      <c r="C460" s="50" t="s">
        <v>2</v>
      </c>
      <c r="D460" s="50" t="s">
        <v>4</v>
      </c>
      <c r="E460" s="51" t="s">
        <v>4</v>
      </c>
      <c r="F460" s="45" t="str">
        <f t="shared" si="8"/>
        <v>T</v>
      </c>
      <c r="G460" s="50" t="str">
        <f>VLOOKUP($A460,รหัสบัญชีตามหมวดบัญชี!$A$1:$D$1261,3,FALSE)</f>
        <v>C10</v>
      </c>
      <c r="H460" s="52" t="str">
        <f>VLOOKUP($A460,รหัสบัญชีตามหมวดบัญชี!$A$1:$D$1261,4,FALSE)</f>
        <v>ค่าใช้จ่ายบริการโทรคมนาคม</v>
      </c>
      <c r="I460" s="53">
        <v>51108101</v>
      </c>
      <c r="J460" s="54" t="s">
        <v>159</v>
      </c>
      <c r="K460" s="55">
        <v>2958465</v>
      </c>
      <c r="L460" s="55">
        <v>1</v>
      </c>
      <c r="M460" s="55">
        <v>40844</v>
      </c>
      <c r="N460" s="13" t="s">
        <v>158</v>
      </c>
      <c r="O460" s="13" t="s">
        <v>159</v>
      </c>
      <c r="P460" s="13" t="s">
        <v>6</v>
      </c>
      <c r="Q460" s="13" t="s">
        <v>7</v>
      </c>
      <c r="R460" s="13" t="s">
        <v>3</v>
      </c>
      <c r="S460" s="13">
        <f>VLOOKUP(I460,'ผังบัญชี 3000'!$E$1:$I$5986,5,0)</f>
        <v>50111302</v>
      </c>
      <c r="T460" s="13" t="str">
        <f>VLOOKUP(I460,'ผังบัญชี 3000'!$E$1:$F$5986,2,0)</f>
        <v>ต-ค่าทำบัตรบริการโทรคมนาคม</v>
      </c>
    </row>
    <row r="461" spans="1:20" x14ac:dyDescent="0.25">
      <c r="A461" s="12">
        <v>51109101</v>
      </c>
      <c r="B461" s="13" t="s">
        <v>161</v>
      </c>
      <c r="C461" s="50" t="s">
        <v>2</v>
      </c>
      <c r="D461" s="50" t="s">
        <v>76</v>
      </c>
      <c r="E461" s="51" t="s">
        <v>76</v>
      </c>
      <c r="F461" s="45" t="str">
        <f t="shared" si="8"/>
        <v>T</v>
      </c>
      <c r="G461" s="50" t="str">
        <f>VLOOKUP($A461,รหัสบัญชีตามหมวดบัญชี!$A$1:$D$1261,3,FALSE)</f>
        <v>C10</v>
      </c>
      <c r="H461" s="52" t="str">
        <f>VLOOKUP($A461,รหัสบัญชีตามหมวดบัญชี!$A$1:$D$1261,4,FALSE)</f>
        <v>ค่าใช้จ่ายบริการโทรคมนาคม</v>
      </c>
      <c r="I461" s="53">
        <v>51109101</v>
      </c>
      <c r="J461" s="54" t="s">
        <v>162</v>
      </c>
      <c r="K461" s="55">
        <v>2958465</v>
      </c>
      <c r="L461" s="55">
        <v>1</v>
      </c>
      <c r="M461" s="55">
        <v>40844</v>
      </c>
      <c r="N461" s="13" t="s">
        <v>161</v>
      </c>
      <c r="O461" s="13" t="s">
        <v>162</v>
      </c>
      <c r="P461" s="13" t="s">
        <v>6</v>
      </c>
      <c r="Q461" s="13" t="s">
        <v>7</v>
      </c>
      <c r="R461" s="13" t="s">
        <v>3</v>
      </c>
      <c r="S461" s="13">
        <f>VLOOKUP(I461,'ผังบัญชี 3000'!$E$1:$I$5986,5,0)</f>
        <v>50111335</v>
      </c>
      <c r="T461" s="13" t="str">
        <f>VLOOKUP(I461,'ผังบัญชี 3000'!$E$1:$F$5986,2,0)</f>
        <v>ต-ค่าขอใช้เลขหมาย UIFN-OSS</v>
      </c>
    </row>
    <row r="462" spans="1:20" x14ac:dyDescent="0.25">
      <c r="A462" s="12">
        <v>51109102</v>
      </c>
      <c r="B462" s="13" t="s">
        <v>164</v>
      </c>
      <c r="C462" s="50" t="s">
        <v>2</v>
      </c>
      <c r="D462" s="50" t="s">
        <v>4</v>
      </c>
      <c r="E462" s="51" t="s">
        <v>4</v>
      </c>
      <c r="F462" s="45" t="str">
        <f t="shared" si="8"/>
        <v>T</v>
      </c>
      <c r="G462" s="50" t="str">
        <f>VLOOKUP($A462,รหัสบัญชีตามหมวดบัญชี!$A$1:$D$1261,3,FALSE)</f>
        <v>C10</v>
      </c>
      <c r="H462" s="52" t="str">
        <f>VLOOKUP($A462,รหัสบัญชีตามหมวดบัญชี!$A$1:$D$1261,4,FALSE)</f>
        <v>ค่าใช้จ่ายบริการโทรคมนาคม</v>
      </c>
      <c r="I462" s="53">
        <v>51109102</v>
      </c>
      <c r="J462" s="54" t="s">
        <v>165</v>
      </c>
      <c r="K462" s="55">
        <v>2958465</v>
      </c>
      <c r="L462" s="55">
        <v>1</v>
      </c>
      <c r="M462" s="55">
        <v>40844</v>
      </c>
      <c r="N462" s="13" t="s">
        <v>164</v>
      </c>
      <c r="O462" s="13" t="s">
        <v>165</v>
      </c>
      <c r="P462" s="13" t="s">
        <v>6</v>
      </c>
      <c r="Q462" s="13" t="s">
        <v>7</v>
      </c>
      <c r="R462" s="13" t="s">
        <v>3</v>
      </c>
      <c r="S462" s="13">
        <f>VLOOKUP(I462,'ผังบัญชี 3000'!$E$1:$I$5986,5,0)</f>
        <v>50111325</v>
      </c>
      <c r="T462" s="13" t="str">
        <f>VLOOKUP(I462,'ผังบัญชี 3000'!$E$1:$F$5986,2,0)</f>
        <v>ต-ค่าใช้บริการสถานีฝั่งต่างประเทศ</v>
      </c>
    </row>
    <row r="463" spans="1:20" x14ac:dyDescent="0.25">
      <c r="A463" s="12">
        <v>51109103</v>
      </c>
      <c r="B463" s="13" t="s">
        <v>167</v>
      </c>
      <c r="C463" s="50" t="s">
        <v>2</v>
      </c>
      <c r="D463" s="50" t="s">
        <v>76</v>
      </c>
      <c r="E463" s="51" t="s">
        <v>76</v>
      </c>
      <c r="F463" s="45" t="str">
        <f t="shared" si="8"/>
        <v>T</v>
      </c>
      <c r="G463" s="50" t="str">
        <f>VLOOKUP($A463,รหัสบัญชีตามหมวดบัญชี!$A$1:$D$1261,3,FALSE)</f>
        <v>C10</v>
      </c>
      <c r="H463" s="52" t="str">
        <f>VLOOKUP($A463,รหัสบัญชีตามหมวดบัญชี!$A$1:$D$1261,4,FALSE)</f>
        <v>ค่าใช้จ่ายบริการโทรคมนาคม</v>
      </c>
      <c r="I463" s="53">
        <v>51109103</v>
      </c>
      <c r="J463" s="54" t="s">
        <v>168</v>
      </c>
      <c r="K463" s="55">
        <v>2958465</v>
      </c>
      <c r="L463" s="55">
        <v>1</v>
      </c>
      <c r="M463" s="55">
        <v>40844</v>
      </c>
      <c r="N463" s="13" t="s">
        <v>167</v>
      </c>
      <c r="O463" s="13" t="s">
        <v>168</v>
      </c>
      <c r="P463" s="13" t="s">
        <v>6</v>
      </c>
      <c r="Q463" s="13" t="s">
        <v>7</v>
      </c>
      <c r="R463" s="13" t="s">
        <v>3</v>
      </c>
      <c r="S463" s="13">
        <f>VLOOKUP(I463,'ผังบัญชี 3000'!$E$1:$I$5986,5,0)</f>
        <v>50111336</v>
      </c>
      <c r="T463" s="13" t="str">
        <f>VLOOKUP(I463,'ผังบัญชี 3000'!$E$1:$F$5986,2,0)</f>
        <v>ต-ค่ารื้อถอนอุปกรณ์โทรคมนาคม</v>
      </c>
    </row>
    <row r="464" spans="1:20" x14ac:dyDescent="0.25">
      <c r="A464" s="12">
        <v>51109104</v>
      </c>
      <c r="B464" s="13" t="s">
        <v>170</v>
      </c>
      <c r="C464" s="50" t="s">
        <v>2</v>
      </c>
      <c r="D464" s="50" t="s">
        <v>4</v>
      </c>
      <c r="E464" s="51" t="s">
        <v>4</v>
      </c>
      <c r="F464" s="45" t="str">
        <f t="shared" si="8"/>
        <v>T</v>
      </c>
      <c r="G464" s="50" t="str">
        <f>VLOOKUP($A464,รหัสบัญชีตามหมวดบัญชี!$A$1:$D$1261,3,FALSE)</f>
        <v>C10</v>
      </c>
      <c r="H464" s="52" t="str">
        <f>VLOOKUP($A464,รหัสบัญชีตามหมวดบัญชี!$A$1:$D$1261,4,FALSE)</f>
        <v>ค่าใช้จ่ายบริการโทรคมนาคม</v>
      </c>
      <c r="I464" s="53">
        <v>51109104</v>
      </c>
      <c r="J464" s="54" t="s">
        <v>171</v>
      </c>
      <c r="K464" s="55">
        <v>2958465</v>
      </c>
      <c r="L464" s="55">
        <v>1</v>
      </c>
      <c r="M464" s="55">
        <v>40844</v>
      </c>
      <c r="N464" s="13" t="s">
        <v>170</v>
      </c>
      <c r="O464" s="13" t="s">
        <v>171</v>
      </c>
      <c r="P464" s="13" t="s">
        <v>6</v>
      </c>
      <c r="Q464" s="13" t="s">
        <v>7</v>
      </c>
      <c r="R464" s="13" t="s">
        <v>3</v>
      </c>
      <c r="S464" s="13">
        <f>VLOOKUP(I464,'ผังบัญชี 3000'!$E$1:$I$5986,5,0)</f>
        <v>50111337</v>
      </c>
      <c r="T464" s="13" t="str">
        <f>VLOOKUP(I464,'ผังบัญชี 3000'!$E$1:$F$5986,2,0)</f>
        <v>ต-ต้นทุนการให้บริการ-อุปกรณ์/จ้าง/อื่น</v>
      </c>
    </row>
    <row r="465" spans="1:20" x14ac:dyDescent="0.25">
      <c r="A465" s="12">
        <v>51109105</v>
      </c>
      <c r="B465" s="13" t="s">
        <v>173</v>
      </c>
      <c r="C465" s="50" t="s">
        <v>2</v>
      </c>
      <c r="D465" s="50" t="s">
        <v>4</v>
      </c>
      <c r="E465" s="51" t="s">
        <v>4</v>
      </c>
      <c r="F465" s="45" t="str">
        <f t="shared" si="8"/>
        <v>T</v>
      </c>
      <c r="G465" s="50" t="str">
        <f>VLOOKUP($A465,รหัสบัญชีตามหมวดบัญชี!$A$1:$D$1261,3,FALSE)</f>
        <v>C10</v>
      </c>
      <c r="H465" s="52" t="str">
        <f>VLOOKUP($A465,รหัสบัญชีตามหมวดบัญชี!$A$1:$D$1261,4,FALSE)</f>
        <v>ค่าใช้จ่ายบริการโทรคมนาคม</v>
      </c>
      <c r="I465" s="53">
        <v>51109105</v>
      </c>
      <c r="J465" s="54" t="s">
        <v>174</v>
      </c>
      <c r="K465" s="55">
        <v>2958465</v>
      </c>
      <c r="L465" s="55">
        <v>1</v>
      </c>
      <c r="M465" s="55">
        <v>41192</v>
      </c>
      <c r="N465" s="13" t="s">
        <v>173</v>
      </c>
      <c r="O465" s="13" t="s">
        <v>174</v>
      </c>
      <c r="P465" s="13" t="s">
        <v>61</v>
      </c>
      <c r="Q465" s="13" t="s">
        <v>7</v>
      </c>
      <c r="R465" s="13" t="s">
        <v>3</v>
      </c>
      <c r="S465" s="13">
        <f>VLOOKUP(I465,'ผังบัญชี 3000'!$E$1:$I$5986,5,0)</f>
        <v>50111326</v>
      </c>
      <c r="T465" s="13" t="str">
        <f>VLOOKUP(I465,'ผังบัญชี 3000'!$E$1:$F$5986,2,0)</f>
        <v>ต-ค่าดำเนินการตามโครงการ USO</v>
      </c>
    </row>
    <row r="466" spans="1:20" x14ac:dyDescent="0.25">
      <c r="A466" s="12">
        <v>51109106</v>
      </c>
      <c r="B466" s="13" t="s">
        <v>176</v>
      </c>
      <c r="C466" s="50" t="s">
        <v>2</v>
      </c>
      <c r="D466" s="50" t="s">
        <v>4</v>
      </c>
      <c r="E466" s="51" t="s">
        <v>4</v>
      </c>
      <c r="F466" s="45" t="str">
        <f t="shared" si="8"/>
        <v>T</v>
      </c>
      <c r="G466" s="50" t="str">
        <f>VLOOKUP($A466,รหัสบัญชีตามหมวดบัญชี!$A$1:$D$1261,3,FALSE)</f>
        <v>C10</v>
      </c>
      <c r="H466" s="52" t="str">
        <f>VLOOKUP($A466,รหัสบัญชีตามหมวดบัญชี!$A$1:$D$1261,4,FALSE)</f>
        <v>ค่าใช้จ่ายบริการโทรคมนาคม</v>
      </c>
      <c r="I466" s="53">
        <v>51109106</v>
      </c>
      <c r="J466" s="54" t="s">
        <v>177</v>
      </c>
      <c r="K466" s="55">
        <v>2958465</v>
      </c>
      <c r="L466" s="55">
        <v>1</v>
      </c>
      <c r="M466" s="55">
        <v>41715</v>
      </c>
      <c r="N466" s="13" t="s">
        <v>176</v>
      </c>
      <c r="O466" s="13" t="s">
        <v>177</v>
      </c>
      <c r="P466" s="13" t="s">
        <v>61</v>
      </c>
      <c r="Q466" s="13" t="s">
        <v>7</v>
      </c>
      <c r="R466" s="13" t="s">
        <v>3</v>
      </c>
      <c r="S466" s="13">
        <f>VLOOKUP(I466,'ผังบัญชี 3000'!$E$1:$I$5986,5,0)</f>
        <v>50111338</v>
      </c>
      <c r="T466" s="13" t="str">
        <f>VLOOKUP(I466,'ผังบัญชี 3000'!$E$1:$F$5986,2,0)</f>
        <v>ต-ต้นทุนการให้บริการ-ติดตั้ง/ตรวจแก้วงจร</v>
      </c>
    </row>
    <row r="467" spans="1:20" x14ac:dyDescent="0.25">
      <c r="A467" s="12">
        <v>51109107</v>
      </c>
      <c r="B467" s="13" t="s">
        <v>179</v>
      </c>
      <c r="C467" s="50" t="s">
        <v>2</v>
      </c>
      <c r="D467" s="50" t="s">
        <v>4</v>
      </c>
      <c r="E467" s="51" t="s">
        <v>4</v>
      </c>
      <c r="F467" s="45" t="str">
        <f t="shared" si="8"/>
        <v>T</v>
      </c>
      <c r="G467" s="50" t="str">
        <f>VLOOKUP($A467,รหัสบัญชีตามหมวดบัญชี!$A$1:$D$1261,3,FALSE)</f>
        <v>C10</v>
      </c>
      <c r="H467" s="52" t="str">
        <f>VLOOKUP($A467,รหัสบัญชีตามหมวดบัญชี!$A$1:$D$1261,4,FALSE)</f>
        <v>ค่าใช้จ่ายบริการโทรคมนาคม</v>
      </c>
      <c r="I467" s="53">
        <v>51109107</v>
      </c>
      <c r="J467" s="54" t="s">
        <v>179</v>
      </c>
      <c r="K467" s="55">
        <v>2958465</v>
      </c>
      <c r="L467" s="55">
        <v>1</v>
      </c>
      <c r="M467" s="55">
        <v>41855</v>
      </c>
      <c r="N467" s="13" t="s">
        <v>179</v>
      </c>
      <c r="O467" s="13" t="s">
        <v>179</v>
      </c>
      <c r="P467" s="13" t="s">
        <v>61</v>
      </c>
      <c r="Q467" s="13" t="s">
        <v>7</v>
      </c>
      <c r="R467" s="13" t="s">
        <v>3</v>
      </c>
      <c r="S467" s="13">
        <f>VLOOKUP(I467,'ผังบัญชี 3000'!$E$1:$I$5986,5,0)</f>
        <v>50111339</v>
      </c>
      <c r="T467" s="13" t="str">
        <f>VLOOKUP(I467,'ผังบัญชี 3000'!$E$1:$F$5986,2,0)</f>
        <v>ต-ค่าใช้ระบบ STORAGE</v>
      </c>
    </row>
    <row r="468" spans="1:20" x14ac:dyDescent="0.25">
      <c r="A468" s="12">
        <v>51109109</v>
      </c>
      <c r="B468" s="13" t="s">
        <v>184</v>
      </c>
      <c r="C468" s="50" t="s">
        <v>2</v>
      </c>
      <c r="D468" s="50" t="s">
        <v>4</v>
      </c>
      <c r="E468" s="51" t="s">
        <v>4</v>
      </c>
      <c r="F468" s="45" t="str">
        <f t="shared" si="8"/>
        <v>T</v>
      </c>
      <c r="G468" s="50" t="str">
        <f>VLOOKUP($A468,รหัสบัญชีตามหมวดบัญชี!$A$1:$D$1261,3,FALSE)</f>
        <v>C10</v>
      </c>
      <c r="H468" s="52" t="str">
        <f>VLOOKUP($A468,รหัสบัญชีตามหมวดบัญชี!$A$1:$D$1261,4,FALSE)</f>
        <v>ค่าใช้จ่ายบริการโทรคมนาคม</v>
      </c>
      <c r="I468" s="53">
        <v>51109109</v>
      </c>
      <c r="J468" s="54" t="s">
        <v>185</v>
      </c>
      <c r="K468" s="55">
        <v>2958465</v>
      </c>
      <c r="L468" s="55">
        <v>1</v>
      </c>
      <c r="M468" s="55">
        <v>42051</v>
      </c>
      <c r="N468" s="13" t="s">
        <v>184</v>
      </c>
      <c r="O468" s="13" t="s">
        <v>185</v>
      </c>
      <c r="P468" s="13" t="s">
        <v>61</v>
      </c>
      <c r="Q468" s="13" t="s">
        <v>7</v>
      </c>
      <c r="R468" s="13" t="s">
        <v>3</v>
      </c>
      <c r="S468" s="13">
        <f>VLOOKUP(I468,'ผังบัญชี 3000'!$E$1:$I$5986,5,0)</f>
        <v>50111327</v>
      </c>
      <c r="T468" s="13" t="str">
        <f>VLOOKUP(I468,'ผังบัญชี 3000'!$E$1:$F$5986,2,0)</f>
        <v>ต-ค่าใช้จ่ายบริการ INT'L SMS-ค้าปลีก</v>
      </c>
    </row>
    <row r="469" spans="1:20" x14ac:dyDescent="0.25">
      <c r="A469" s="12">
        <v>51109110</v>
      </c>
      <c r="B469" s="13" t="s">
        <v>187</v>
      </c>
      <c r="C469" s="50" t="s">
        <v>2</v>
      </c>
      <c r="D469" s="50" t="s">
        <v>4</v>
      </c>
      <c r="E469" s="51" t="s">
        <v>4</v>
      </c>
      <c r="F469" s="45" t="str">
        <f t="shared" si="8"/>
        <v>T</v>
      </c>
      <c r="G469" s="50" t="str">
        <f>VLOOKUP($A469,รหัสบัญชีตามหมวดบัญชี!$A$1:$D$1261,3,FALSE)</f>
        <v>C10</v>
      </c>
      <c r="H469" s="52" t="str">
        <f>VLOOKUP($A469,รหัสบัญชีตามหมวดบัญชี!$A$1:$D$1261,4,FALSE)</f>
        <v>ค่าใช้จ่ายบริการโทรคมนาคม</v>
      </c>
      <c r="I469" s="53">
        <v>51109110</v>
      </c>
      <c r="J469" s="54" t="s">
        <v>3029</v>
      </c>
      <c r="K469" s="55">
        <v>2958465</v>
      </c>
      <c r="L469" s="55">
        <v>1</v>
      </c>
      <c r="M469" s="55">
        <v>42429</v>
      </c>
      <c r="N469" s="13" t="s">
        <v>187</v>
      </c>
      <c r="O469" s="13" t="s">
        <v>188</v>
      </c>
      <c r="P469" s="13" t="s">
        <v>61</v>
      </c>
      <c r="Q469" s="13" t="s">
        <v>7</v>
      </c>
      <c r="R469" s="13" t="s">
        <v>3</v>
      </c>
      <c r="S469" s="13">
        <f>VLOOKUP(I469,'ผังบัญชี 3000'!$E$1:$I$5986,5,0)</f>
        <v>50111328</v>
      </c>
      <c r="T469" s="13" t="str">
        <f>VLOOKUP(I469,'ผังบัญชี 3000'!$E$1:$F$5986,2,0)</f>
        <v>ต-ค่าตอบแทนการใช้ระบบ-MVNE</v>
      </c>
    </row>
    <row r="470" spans="1:20" x14ac:dyDescent="0.25">
      <c r="A470" s="12">
        <v>51109111</v>
      </c>
      <c r="B470" s="13" t="s">
        <v>190</v>
      </c>
      <c r="C470" s="50" t="s">
        <v>2</v>
      </c>
      <c r="D470" s="50" t="s">
        <v>4</v>
      </c>
      <c r="E470" s="51" t="s">
        <v>4</v>
      </c>
      <c r="F470" s="45" t="str">
        <f t="shared" si="8"/>
        <v>T</v>
      </c>
      <c r="G470" s="50" t="str">
        <f>VLOOKUP($A470,รหัสบัญชีตามหมวดบัญชี!$A$1:$D$1261,3,FALSE)</f>
        <v>C10</v>
      </c>
      <c r="H470" s="52" t="str">
        <f>VLOOKUP($A470,รหัสบัญชีตามหมวดบัญชี!$A$1:$D$1261,4,FALSE)</f>
        <v>ค่าใช้จ่ายบริการโทรคมนาคม</v>
      </c>
      <c r="I470" s="53">
        <v>51109111</v>
      </c>
      <c r="J470" s="54" t="s">
        <v>191</v>
      </c>
      <c r="K470" s="55">
        <v>2958465</v>
      </c>
      <c r="L470" s="55">
        <v>1</v>
      </c>
      <c r="M470" s="55">
        <v>42478</v>
      </c>
      <c r="N470" s="13" t="s">
        <v>190</v>
      </c>
      <c r="O470" s="13" t="s">
        <v>191</v>
      </c>
      <c r="P470" s="13" t="s">
        <v>57</v>
      </c>
      <c r="Q470" s="13" t="s">
        <v>7</v>
      </c>
      <c r="R470" s="13" t="s">
        <v>3</v>
      </c>
      <c r="S470" s="13">
        <f>VLOOKUP(I470,'ผังบัญชี 3000'!$E$1:$I$5986,5,0)</f>
        <v>50111329</v>
      </c>
      <c r="T470" s="13" t="str">
        <f>VLOOKUP(I470,'ผังบัญชี 3000'!$E$1:$F$5986,2,0)</f>
        <v>ต-ต้นทุนบริการ - LAST MILE</v>
      </c>
    </row>
    <row r="471" spans="1:20" x14ac:dyDescent="0.25">
      <c r="A471" s="12">
        <v>51109112</v>
      </c>
      <c r="B471" s="13" t="s">
        <v>193</v>
      </c>
      <c r="C471" s="50" t="s">
        <v>2</v>
      </c>
      <c r="D471" s="50" t="s">
        <v>4</v>
      </c>
      <c r="E471" s="51" t="s">
        <v>4</v>
      </c>
      <c r="F471" s="45" t="str">
        <f t="shared" si="8"/>
        <v>T</v>
      </c>
      <c r="G471" s="50" t="str">
        <f>VLOOKUP($A471,รหัสบัญชีตามหมวดบัญชี!$A$1:$D$1261,3,FALSE)</f>
        <v>C10</v>
      </c>
      <c r="H471" s="52" t="str">
        <f>VLOOKUP($A471,รหัสบัญชีตามหมวดบัญชี!$A$1:$D$1261,4,FALSE)</f>
        <v>ค่าใช้จ่ายบริการโทรคมนาคม</v>
      </c>
      <c r="I471" s="53">
        <v>51109112</v>
      </c>
      <c r="J471" s="54" t="s">
        <v>194</v>
      </c>
      <c r="K471" s="55">
        <v>2958465</v>
      </c>
      <c r="L471" s="55">
        <v>1</v>
      </c>
      <c r="M471" s="55">
        <v>42478</v>
      </c>
      <c r="N471" s="13" t="s">
        <v>193</v>
      </c>
      <c r="O471" s="13" t="s">
        <v>194</v>
      </c>
      <c r="P471" s="13" t="s">
        <v>57</v>
      </c>
      <c r="Q471" s="13" t="s">
        <v>7</v>
      </c>
      <c r="R471" s="13" t="s">
        <v>3</v>
      </c>
      <c r="S471" s="13">
        <f>VLOOKUP(I471,'ผังบัญชี 3000'!$E$1:$I$5986,5,0)</f>
        <v>50111330</v>
      </c>
      <c r="T471" s="13" t="str">
        <f>VLOOKUP(I471,'ผังบัญชี 3000'!$E$1:$F$5986,2,0)</f>
        <v>ต-ต้นทุนบริการ -  SECOND MILE</v>
      </c>
    </row>
    <row r="472" spans="1:20" x14ac:dyDescent="0.25">
      <c r="A472" s="12">
        <v>51109113</v>
      </c>
      <c r="B472" s="13" t="s">
        <v>196</v>
      </c>
      <c r="C472" s="50" t="s">
        <v>2</v>
      </c>
      <c r="D472" s="50" t="s">
        <v>4</v>
      </c>
      <c r="E472" s="51" t="s">
        <v>4</v>
      </c>
      <c r="F472" s="45" t="str">
        <f t="shared" si="8"/>
        <v>T</v>
      </c>
      <c r="G472" s="50" t="str">
        <f>VLOOKUP($A472,รหัสบัญชีตามหมวดบัญชี!$A$1:$D$1261,3,FALSE)</f>
        <v>C10</v>
      </c>
      <c r="H472" s="52" t="str">
        <f>VLOOKUP($A472,รหัสบัญชีตามหมวดบัญชี!$A$1:$D$1261,4,FALSE)</f>
        <v>ค่าใช้จ่ายบริการโทรคมนาคม</v>
      </c>
      <c r="I472" s="53">
        <v>51109113</v>
      </c>
      <c r="J472" s="54" t="s">
        <v>197</v>
      </c>
      <c r="K472" s="55">
        <v>2958465</v>
      </c>
      <c r="L472" s="55">
        <v>1</v>
      </c>
      <c r="M472" s="55">
        <v>43026</v>
      </c>
      <c r="N472" s="13" t="s">
        <v>196</v>
      </c>
      <c r="O472" s="13" t="s">
        <v>197</v>
      </c>
      <c r="P472" s="13" t="s">
        <v>61</v>
      </c>
      <c r="Q472" s="13" t="s">
        <v>7</v>
      </c>
      <c r="R472" s="13" t="s">
        <v>3</v>
      </c>
      <c r="S472" s="13">
        <f>VLOOKUP(I472,'ผังบัญชี 3000'!$E$1:$I$5986,5,0)</f>
        <v>50111331</v>
      </c>
      <c r="T472" s="13" t="str">
        <f>VLOOKUP(I472,'ผังบัญชี 3000'!$E$1:$F$5986,2,0)</f>
        <v>ต-ต้นทุนบริหารจัดการโครงการ DE - CAT</v>
      </c>
    </row>
    <row r="473" spans="1:20" x14ac:dyDescent="0.25">
      <c r="A473" s="12">
        <v>51109115</v>
      </c>
      <c r="B473" s="13" t="s">
        <v>202</v>
      </c>
      <c r="C473" s="50" t="s">
        <v>2</v>
      </c>
      <c r="D473" s="50" t="s">
        <v>4</v>
      </c>
      <c r="E473" s="51" t="s">
        <v>4</v>
      </c>
      <c r="F473" s="45" t="str">
        <f t="shared" si="8"/>
        <v>T</v>
      </c>
      <c r="G473" s="50" t="str">
        <f>VLOOKUP($A473,รหัสบัญชีตามหมวดบัญชี!$A$1:$D$1261,3,FALSE)</f>
        <v>C10</v>
      </c>
      <c r="H473" s="52" t="str">
        <f>VLOOKUP($A473,รหัสบัญชีตามหมวดบัญชี!$A$1:$D$1261,4,FALSE)</f>
        <v>ค่าใช้จ่ายบริการโทรคมนาคม</v>
      </c>
      <c r="I473" s="53">
        <v>51109115</v>
      </c>
      <c r="J473" s="54" t="s">
        <v>203</v>
      </c>
      <c r="K473" s="55">
        <v>2958465</v>
      </c>
      <c r="L473" s="55">
        <v>1</v>
      </c>
      <c r="M473" s="55">
        <v>43346</v>
      </c>
      <c r="N473" s="13" t="s">
        <v>202</v>
      </c>
      <c r="O473" s="13" t="s">
        <v>203</v>
      </c>
      <c r="P473" s="13" t="s">
        <v>57</v>
      </c>
      <c r="Q473" s="13" t="s">
        <v>7</v>
      </c>
      <c r="R473" s="13" t="s">
        <v>3</v>
      </c>
      <c r="S473" s="13">
        <f>VLOOKUP(I473,'ผังบัญชี 3000'!$E$1:$I$5986,5,0)</f>
        <v>50111360</v>
      </c>
      <c r="T473" s="13" t="str">
        <f>VLOOKUP(I473,'ผังบัญชี 3000'!$E$1:$F$5986,2,0)</f>
        <v>ต-ค่าโอนย้ายเลขหมาย MNP</v>
      </c>
    </row>
    <row r="474" spans="1:20" x14ac:dyDescent="0.25">
      <c r="A474" s="12">
        <v>51109116</v>
      </c>
      <c r="B474" s="13" t="s">
        <v>205</v>
      </c>
      <c r="C474" s="50" t="s">
        <v>2</v>
      </c>
      <c r="D474" s="50" t="s">
        <v>4</v>
      </c>
      <c r="E474" s="51" t="s">
        <v>4</v>
      </c>
      <c r="F474" s="45" t="str">
        <f t="shared" si="8"/>
        <v>T</v>
      </c>
      <c r="G474" s="50" t="str">
        <f>VLOOKUP($A474,รหัสบัญชีตามหมวดบัญชี!$A$1:$D$1261,3,FALSE)</f>
        <v>C10</v>
      </c>
      <c r="H474" s="52" t="str">
        <f>VLOOKUP($A474,รหัสบัญชีตามหมวดบัญชี!$A$1:$D$1261,4,FALSE)</f>
        <v>ค่าใช้จ่ายบริการโทรคมนาคม</v>
      </c>
      <c r="I474" s="53">
        <v>51109116</v>
      </c>
      <c r="J474" s="54" t="s">
        <v>207</v>
      </c>
      <c r="K474" s="55">
        <v>2958465</v>
      </c>
      <c r="L474" s="55">
        <v>1</v>
      </c>
      <c r="M474" s="55">
        <v>44005</v>
      </c>
      <c r="N474" s="13" t="s">
        <v>206</v>
      </c>
      <c r="O474" s="13" t="s">
        <v>207</v>
      </c>
      <c r="P474" s="13" t="s">
        <v>57</v>
      </c>
      <c r="Q474" s="13" t="s">
        <v>7</v>
      </c>
      <c r="R474" s="13" t="s">
        <v>3</v>
      </c>
      <c r="S474" s="13">
        <f>VLOOKUP(I474,'ผังบัญชี 3000'!$E$1:$I$5986,5,0)</f>
        <v>50111342</v>
      </c>
      <c r="T474" s="13" t="str">
        <f>VLOOKUP(I474,'ผังบัญชี 3000'!$E$1:$F$5986,2,0)</f>
        <v>ต-ต้นทุนบริการ TurnKey DE-CAT</v>
      </c>
    </row>
    <row r="475" spans="1:20" x14ac:dyDescent="0.25">
      <c r="A475" s="12">
        <v>51109123</v>
      </c>
      <c r="B475" s="13" t="s">
        <v>215</v>
      </c>
      <c r="C475" s="50" t="s">
        <v>2</v>
      </c>
      <c r="D475" s="50" t="s">
        <v>4</v>
      </c>
      <c r="E475" s="51" t="s">
        <v>4</v>
      </c>
      <c r="F475" s="45" t="str">
        <f t="shared" si="8"/>
        <v>T</v>
      </c>
      <c r="G475" s="50" t="str">
        <f>VLOOKUP($A475,รหัสบัญชีตามหมวดบัญชี!$A$1:$D$1261,3,FALSE)</f>
        <v>C10</v>
      </c>
      <c r="H475" s="52" t="str">
        <f>VLOOKUP($A475,รหัสบัญชีตามหมวดบัญชี!$A$1:$D$1261,4,FALSE)</f>
        <v>ค่าใช้จ่ายบริการโทรคมนาคม</v>
      </c>
      <c r="I475" s="53">
        <v>51109123</v>
      </c>
      <c r="J475" s="54" t="s">
        <v>3035</v>
      </c>
      <c r="K475" s="55">
        <v>2958465</v>
      </c>
      <c r="L475" s="55">
        <v>1</v>
      </c>
      <c r="M475" s="55">
        <v>43998</v>
      </c>
      <c r="N475" s="13" t="s">
        <v>215</v>
      </c>
      <c r="O475" s="13" t="s">
        <v>216</v>
      </c>
      <c r="P475" s="13" t="s">
        <v>57</v>
      </c>
      <c r="Q475" s="13" t="s">
        <v>7</v>
      </c>
      <c r="R475" s="13" t="s">
        <v>3</v>
      </c>
      <c r="S475" s="13">
        <f>VLOOKUP(I475,'ผังบัญชี 3000'!$E$1:$I$5986,5,0)</f>
        <v>50111345</v>
      </c>
      <c r="T475" s="13" t="str">
        <f>VLOOKUP(I475,'ผังบัญชี 3000'!$E$1:$F$5986,2,0)</f>
        <v>ต-ต้นทุนบริการ-โครงการสนับสนุน IT ถวายความปลอดภัย</v>
      </c>
    </row>
    <row r="476" spans="1:20" x14ac:dyDescent="0.25">
      <c r="A476" s="12">
        <v>51109125</v>
      </c>
      <c r="B476" s="13" t="s">
        <v>221</v>
      </c>
      <c r="C476" s="50" t="s">
        <v>2</v>
      </c>
      <c r="D476" s="50" t="s">
        <v>4</v>
      </c>
      <c r="E476" s="51" t="s">
        <v>4</v>
      </c>
      <c r="F476" s="45" t="str">
        <f t="shared" si="8"/>
        <v>T</v>
      </c>
      <c r="G476" s="50" t="str">
        <f>VLOOKUP($A476,รหัสบัญชีตามหมวดบัญชี!$A$1:$D$1261,3,FALSE)</f>
        <v>C10</v>
      </c>
      <c r="H476" s="52" t="str">
        <f>VLOOKUP($A476,รหัสบัญชีตามหมวดบัญชี!$A$1:$D$1261,4,FALSE)</f>
        <v>ค่าใช้จ่ายบริการโทรคมนาคม</v>
      </c>
      <c r="I476" s="53">
        <v>51109125</v>
      </c>
      <c r="J476" s="54" t="s">
        <v>3037</v>
      </c>
      <c r="K476" s="55">
        <v>2958465</v>
      </c>
      <c r="L476" s="55">
        <v>1</v>
      </c>
      <c r="M476" s="55">
        <v>44049</v>
      </c>
      <c r="N476" s="13" t="s">
        <v>221</v>
      </c>
      <c r="O476" s="13" t="s">
        <v>222</v>
      </c>
      <c r="P476" s="13" t="s">
        <v>57</v>
      </c>
      <c r="Q476" s="13" t="s">
        <v>7</v>
      </c>
      <c r="R476" s="13" t="s">
        <v>3</v>
      </c>
      <c r="S476" s="13">
        <f>VLOOKUP(I476,'ผังบัญชี 3000'!$E$1:$I$5986,5,0)</f>
        <v>50111357</v>
      </c>
      <c r="T476" s="13" t="str">
        <f>VLOOKUP(I476,'ผังบัญชี 3000'!$E$1:$F$5986,2,0)</f>
        <v>ต-ต้นทุนบริการ-โครงการปรับปรุงระบบวิทยุเรือ (VHF)</v>
      </c>
    </row>
    <row r="477" spans="1:20" x14ac:dyDescent="0.25">
      <c r="A477" s="12">
        <v>51109198</v>
      </c>
      <c r="B477" s="13" t="s">
        <v>241</v>
      </c>
      <c r="C477" s="50" t="s">
        <v>2</v>
      </c>
      <c r="D477" s="50" t="s">
        <v>76</v>
      </c>
      <c r="E477" s="51" t="s">
        <v>76</v>
      </c>
      <c r="F477" s="45" t="str">
        <f t="shared" si="8"/>
        <v>T</v>
      </c>
      <c r="G477" s="50" t="str">
        <f>VLOOKUP($A477,รหัสบัญชีตามหมวดบัญชี!$A$1:$D$1261,3,FALSE)</f>
        <v>C10</v>
      </c>
      <c r="H477" s="52" t="str">
        <f>VLOOKUP($A477,รหัสบัญชีตามหมวดบัญชี!$A$1:$D$1261,4,FALSE)</f>
        <v>ค่าใช้จ่ายบริการโทรคมนาคม</v>
      </c>
      <c r="I477" s="53">
        <v>51109198</v>
      </c>
      <c r="J477" s="54" t="s">
        <v>242</v>
      </c>
      <c r="K477" s="55">
        <v>2958465</v>
      </c>
      <c r="L477" s="55">
        <v>1</v>
      </c>
      <c r="M477" s="55">
        <v>40844</v>
      </c>
      <c r="N477" s="13" t="s">
        <v>241</v>
      </c>
      <c r="O477" s="13" t="s">
        <v>242</v>
      </c>
      <c r="P477" s="13" t="s">
        <v>6</v>
      </c>
      <c r="Q477" s="13" t="s">
        <v>7</v>
      </c>
      <c r="R477" s="13" t="s">
        <v>3</v>
      </c>
      <c r="S477" s="13">
        <f>VLOOKUP(I477,'ผังบัญชี 3000'!$E$1:$I$5986,5,0)</f>
        <v>50111333</v>
      </c>
      <c r="T477" s="13" t="str">
        <f>VLOOKUP(I477,'ผังบัญชี 3000'!$E$1:$F$5986,2,0)</f>
        <v>ต-ส่วนลดรับ-ค่าใช้จ่ายโทรคมนาคมอื่น</v>
      </c>
    </row>
    <row r="478" spans="1:20" x14ac:dyDescent="0.25">
      <c r="A478" s="12">
        <v>51109199</v>
      </c>
      <c r="B478" s="13" t="s">
        <v>244</v>
      </c>
      <c r="C478" s="50" t="s">
        <v>2</v>
      </c>
      <c r="D478" s="50" t="s">
        <v>76</v>
      </c>
      <c r="E478" s="51" t="s">
        <v>76</v>
      </c>
      <c r="F478" s="45" t="str">
        <f t="shared" ref="F478:F555" si="10">IF(D478=E478,"T","F")</f>
        <v>T</v>
      </c>
      <c r="G478" s="50" t="str">
        <f>VLOOKUP($A478,รหัสบัญชีตามหมวดบัญชี!$A$1:$D$1261,3,FALSE)</f>
        <v>C10</v>
      </c>
      <c r="H478" s="52" t="str">
        <f>VLOOKUP($A478,รหัสบัญชีตามหมวดบัญชี!$A$1:$D$1261,4,FALSE)</f>
        <v>ค่าใช้จ่ายบริการโทรคมนาคม</v>
      </c>
      <c r="I478" s="53">
        <v>51109199</v>
      </c>
      <c r="J478" s="54" t="s">
        <v>245</v>
      </c>
      <c r="K478" s="55">
        <v>2958465</v>
      </c>
      <c r="L478" s="55">
        <v>1</v>
      </c>
      <c r="M478" s="55">
        <v>40844</v>
      </c>
      <c r="N478" s="13" t="s">
        <v>244</v>
      </c>
      <c r="O478" s="13" t="s">
        <v>245</v>
      </c>
      <c r="P478" s="13" t="s">
        <v>6</v>
      </c>
      <c r="Q478" s="13" t="s">
        <v>7</v>
      </c>
      <c r="R478" s="13" t="s">
        <v>3</v>
      </c>
      <c r="S478" s="13">
        <f>VLOOKUP(I478,'ผังบัญชี 3000'!$E$1:$I$5986,5,0)</f>
        <v>50111334</v>
      </c>
      <c r="T478" s="13" t="str">
        <f>VLOOKUP(I478,'ผังบัญชี 3000'!$E$1:$F$5986,2,0)</f>
        <v>ต-ค่าใช้จ่ายโทรคมนาคมอื่น</v>
      </c>
    </row>
    <row r="479" spans="1:20" x14ac:dyDescent="0.25">
      <c r="A479" s="12">
        <v>51120101</v>
      </c>
      <c r="B479" s="13" t="s">
        <v>341</v>
      </c>
      <c r="C479" s="50" t="s">
        <v>2</v>
      </c>
      <c r="D479" s="50" t="s">
        <v>4</v>
      </c>
      <c r="E479" s="51" t="s">
        <v>4</v>
      </c>
      <c r="F479" s="45" t="str">
        <f t="shared" si="10"/>
        <v>T</v>
      </c>
      <c r="G479" s="50" t="str">
        <f>VLOOKUP($A479,รหัสบัญชีตามหมวดบัญชี!$A$1:$D$1261,3,FALSE)</f>
        <v>C10</v>
      </c>
      <c r="H479" s="52" t="str">
        <f>VLOOKUP($A479,รหัสบัญชีตามหมวดบัญชี!$A$1:$D$1261,4,FALSE)</f>
        <v>ค่าใช้จ่ายบริการโทรคมนาคม</v>
      </c>
      <c r="I479" s="53">
        <v>51120101</v>
      </c>
      <c r="J479" s="54" t="s">
        <v>342</v>
      </c>
      <c r="K479" s="55">
        <v>2958465</v>
      </c>
      <c r="L479" s="55">
        <v>1</v>
      </c>
      <c r="M479" s="55">
        <v>44015</v>
      </c>
      <c r="N479" s="13" t="s">
        <v>341</v>
      </c>
      <c r="O479" s="13" t="s">
        <v>342</v>
      </c>
      <c r="P479" s="13" t="s">
        <v>57</v>
      </c>
      <c r="Q479" s="13" t="s">
        <v>7</v>
      </c>
      <c r="R479" s="13" t="s">
        <v>3</v>
      </c>
      <c r="S479" s="13">
        <f>VLOOKUP(I479,'ผังบัญชี 3000'!$E$1:$I$5986,5,0)</f>
        <v>50111359</v>
      </c>
      <c r="T479" s="13" t="str">
        <f>VLOOKUP(I479,'ผังบัญชี 3000'!$E$1:$F$5986,2,0)</f>
        <v>ต-ค่าใช้จ่ายระบบทดสอบคุณภาพเสียง</v>
      </c>
    </row>
    <row r="480" spans="1:20" x14ac:dyDescent="0.25">
      <c r="A480" s="12">
        <v>51131101</v>
      </c>
      <c r="B480" s="13" t="s">
        <v>344</v>
      </c>
      <c r="C480" s="50" t="s">
        <v>2</v>
      </c>
      <c r="D480" s="50" t="s">
        <v>4</v>
      </c>
      <c r="E480" s="51" t="s">
        <v>4</v>
      </c>
      <c r="F480" s="45" t="str">
        <f t="shared" si="10"/>
        <v>T</v>
      </c>
      <c r="G480" s="50" t="str">
        <f>VLOOKUP($A480,รหัสบัญชีตามหมวดบัญชี!$A$1:$D$1261,3,FALSE)</f>
        <v>C10</v>
      </c>
      <c r="H480" s="52" t="str">
        <f>VLOOKUP($A480,รหัสบัญชีตามหมวดบัญชี!$A$1:$D$1261,4,FALSE)</f>
        <v>ค่าใช้จ่ายบริการโทรคมนาคม</v>
      </c>
      <c r="I480" s="53">
        <v>51131101</v>
      </c>
      <c r="J480" s="54" t="s">
        <v>346</v>
      </c>
      <c r="K480" s="55">
        <v>2958465</v>
      </c>
      <c r="L480" s="55">
        <v>1</v>
      </c>
      <c r="M480" s="55">
        <v>44205</v>
      </c>
      <c r="N480" s="13" t="s">
        <v>345</v>
      </c>
      <c r="O480" s="13" t="s">
        <v>346</v>
      </c>
      <c r="P480" s="13" t="s">
        <v>57</v>
      </c>
      <c r="Q480" s="13" t="s">
        <v>7</v>
      </c>
      <c r="R480" s="13" t="s">
        <v>3</v>
      </c>
      <c r="S480" s="13">
        <f>VLOOKUP(I480,'ผังบัญชี 3000'!$E$1:$I$5986,5,0)</f>
        <v>50111355</v>
      </c>
      <c r="T480" s="13" t="str">
        <f>VLOOKUP(I480,'ผังบัญชี 3000'!$E$1:$F$5986,2,0)</f>
        <v>ต-ต้นทุนจากการให้บริการ TOT Mobile</v>
      </c>
    </row>
    <row r="481" spans="1:20" x14ac:dyDescent="0.25">
      <c r="A481" s="12">
        <v>51132101</v>
      </c>
      <c r="B481" s="13" t="s">
        <v>348</v>
      </c>
      <c r="C481" s="50" t="s">
        <v>2</v>
      </c>
      <c r="D481" s="50" t="s">
        <v>76</v>
      </c>
      <c r="E481" s="51" t="s">
        <v>76</v>
      </c>
      <c r="F481" s="45" t="str">
        <f t="shared" si="10"/>
        <v>T</v>
      </c>
      <c r="G481" s="50" t="str">
        <f>VLOOKUP($A481,รหัสบัญชีตามหมวดบัญชี!$A$1:$D$1261,3,FALSE)</f>
        <v>C10</v>
      </c>
      <c r="H481" s="52" t="str">
        <f>VLOOKUP($A481,รหัสบัญชีตามหมวดบัญชี!$A$1:$D$1261,4,FALSE)</f>
        <v>ค่าใช้จ่ายบริการโทรคมนาคม</v>
      </c>
      <c r="I481" s="53">
        <v>51132101</v>
      </c>
      <c r="J481" s="54" t="s">
        <v>3081</v>
      </c>
      <c r="K481" s="55">
        <v>2958465</v>
      </c>
      <c r="L481" s="55">
        <v>1</v>
      </c>
      <c r="M481" s="55">
        <v>44532</v>
      </c>
      <c r="N481" s="13" t="s">
        <v>348</v>
      </c>
      <c r="O481" s="13" t="s">
        <v>349</v>
      </c>
      <c r="P481" s="13" t="s">
        <v>229</v>
      </c>
      <c r="Q481" s="13" t="s">
        <v>7</v>
      </c>
      <c r="R481" s="13" t="s">
        <v>3</v>
      </c>
      <c r="S481" s="13">
        <f>VLOOKUP(I481,'ผังบัญชี 3000'!$E$1:$I$5986,5,0)</f>
        <v>50111364</v>
      </c>
      <c r="T481" s="13" t="str">
        <f>VLOOKUP(I481,'ผังบัญชี 3000'!$E$1:$F$5986,2,0)</f>
        <v>ต-ค่าจ้างปฏิบัติการควบคุมดาวเทียมและสถานีดาวเทียม</v>
      </c>
    </row>
    <row r="482" spans="1:20" x14ac:dyDescent="0.25">
      <c r="A482" s="12">
        <v>51132102</v>
      </c>
      <c r="B482" s="13" t="s">
        <v>351</v>
      </c>
      <c r="C482" s="50" t="s">
        <v>2</v>
      </c>
      <c r="D482" s="50" t="s">
        <v>4</v>
      </c>
      <c r="E482" s="51" t="s">
        <v>4</v>
      </c>
      <c r="F482" s="45" t="str">
        <f t="shared" si="10"/>
        <v>T</v>
      </c>
      <c r="G482" s="50" t="str">
        <f>VLOOKUP($A482,รหัสบัญชีตามหมวดบัญชี!$A$1:$D$1261,3,FALSE)</f>
        <v>C10</v>
      </c>
      <c r="H482" s="52" t="str">
        <f>VLOOKUP($A482,รหัสบัญชีตามหมวดบัญชี!$A$1:$D$1261,4,FALSE)</f>
        <v>ค่าใช้จ่ายบริการโทรคมนาคม</v>
      </c>
      <c r="I482" s="53">
        <v>51132102</v>
      </c>
      <c r="J482" s="54" t="s">
        <v>352</v>
      </c>
      <c r="K482" s="55">
        <v>2958465</v>
      </c>
      <c r="L482" s="55">
        <v>1</v>
      </c>
      <c r="M482" s="55">
        <v>44532</v>
      </c>
      <c r="N482" s="13" t="s">
        <v>351</v>
      </c>
      <c r="O482" s="13" t="s">
        <v>352</v>
      </c>
      <c r="P482" s="13" t="s">
        <v>229</v>
      </c>
      <c r="Q482" s="13" t="s">
        <v>7</v>
      </c>
      <c r="R482" s="13" t="s">
        <v>3</v>
      </c>
      <c r="S482" s="13">
        <f>VLOOKUP(I482,'ผังบัญชี 3000'!$E$1:$I$5986,5,0)</f>
        <v>50111366</v>
      </c>
      <c r="T482" s="13" t="str">
        <f>VLOOKUP(I482,'ผังบัญชี 3000'!$E$1:$F$5986,2,0)</f>
        <v>ต-ค่าสิทธิการใช้-ดาวเทียม</v>
      </c>
    </row>
    <row r="483" spans="1:20" x14ac:dyDescent="0.25">
      <c r="A483" s="12">
        <v>51132111</v>
      </c>
      <c r="B483" s="13" t="s">
        <v>354</v>
      </c>
      <c r="C483" s="50" t="s">
        <v>2</v>
      </c>
      <c r="D483" s="50" t="s">
        <v>76</v>
      </c>
      <c r="E483" s="51" t="s">
        <v>76</v>
      </c>
      <c r="F483" s="45" t="str">
        <f t="shared" si="10"/>
        <v>T</v>
      </c>
      <c r="G483" s="50" t="str">
        <f>VLOOKUP($A483,รหัสบัญชีตามหมวดบัญชี!$A$1:$D$1261,3,FALSE)</f>
        <v>C10</v>
      </c>
      <c r="H483" s="52" t="str">
        <f>VLOOKUP($A483,รหัสบัญชีตามหมวดบัญชี!$A$1:$D$1261,4,FALSE)</f>
        <v>ค่าใช้จ่ายบริการโทรคมนาคม</v>
      </c>
      <c r="I483" s="53">
        <v>51132111</v>
      </c>
      <c r="J483" s="54" t="s">
        <v>356</v>
      </c>
      <c r="K483" s="55">
        <v>2958465</v>
      </c>
      <c r="L483" s="55">
        <v>1</v>
      </c>
      <c r="M483" s="55">
        <v>44571</v>
      </c>
      <c r="N483" s="13" t="s">
        <v>355</v>
      </c>
      <c r="O483" s="13" t="s">
        <v>356</v>
      </c>
      <c r="P483" s="13" t="s">
        <v>229</v>
      </c>
      <c r="Q483" s="13" t="s">
        <v>7</v>
      </c>
      <c r="R483" s="13" t="s">
        <v>3</v>
      </c>
      <c r="S483" s="13">
        <f>VLOOKUP(I483,'ผังบัญชี 3000'!$E$1:$I$5986,5,0)</f>
        <v>50111501</v>
      </c>
      <c r="T483" s="13" t="str">
        <f>VLOOKUP(I483,'ผังบัญชี 3000'!$E$1:$F$5986,2,0)</f>
        <v>ต-ค่า TRANSPONDER - ดาวเทียม</v>
      </c>
    </row>
    <row r="484" spans="1:20" x14ac:dyDescent="0.25">
      <c r="A484" s="12">
        <v>51132112</v>
      </c>
      <c r="B484" s="13" t="s">
        <v>358</v>
      </c>
      <c r="C484" s="50" t="s">
        <v>2</v>
      </c>
      <c r="D484" s="50" t="s">
        <v>4</v>
      </c>
      <c r="E484" s="51" t="s">
        <v>4</v>
      </c>
      <c r="F484" s="45" t="str">
        <f t="shared" si="10"/>
        <v>T</v>
      </c>
      <c r="G484" s="50" t="str">
        <f>VLOOKUP($A484,รหัสบัญชีตามหมวดบัญชี!$A$1:$D$1261,3,FALSE)</f>
        <v>C10</v>
      </c>
      <c r="H484" s="52" t="str">
        <f>VLOOKUP($A484,รหัสบัญชีตามหมวดบัญชี!$A$1:$D$1261,4,FALSE)</f>
        <v>ค่าใช้จ่ายบริการโทรคมนาคม</v>
      </c>
      <c r="I484" s="53">
        <v>51132112</v>
      </c>
      <c r="J484" s="54" t="s">
        <v>359</v>
      </c>
      <c r="K484" s="55">
        <v>2958465</v>
      </c>
      <c r="L484" s="55">
        <v>1</v>
      </c>
      <c r="M484" s="55">
        <v>44571</v>
      </c>
      <c r="N484" s="13" t="s">
        <v>358</v>
      </c>
      <c r="O484" s="13" t="s">
        <v>359</v>
      </c>
      <c r="P484" s="13" t="s">
        <v>229</v>
      </c>
      <c r="Q484" s="13" t="s">
        <v>7</v>
      </c>
      <c r="R484" s="13" t="s">
        <v>3</v>
      </c>
      <c r="S484" s="13">
        <f>VLOOKUP(I484,'ผังบัญชี 3000'!$E$1:$I$5986,5,0)</f>
        <v>50111502</v>
      </c>
      <c r="T484" s="13" t="str">
        <f>VLOOKUP(I484,'ผังบัญชี 3000'!$E$1:$F$5986,2,0)</f>
        <v>ต-ค่าใช้วงจรต่างประเทศ-ดาวเทียม</v>
      </c>
    </row>
    <row r="485" spans="1:20" x14ac:dyDescent="0.25">
      <c r="A485" s="12">
        <v>53132111</v>
      </c>
      <c r="B485" s="13" t="s">
        <v>1193</v>
      </c>
      <c r="C485" s="50" t="s">
        <v>2</v>
      </c>
      <c r="D485" s="50" t="s">
        <v>76</v>
      </c>
      <c r="E485" s="51" t="s">
        <v>76</v>
      </c>
      <c r="F485" s="45" t="str">
        <f t="shared" si="10"/>
        <v>T</v>
      </c>
      <c r="G485" s="50" t="str">
        <f>VLOOKUP($A485,รหัสบัญชีตามหมวดบัญชี!$A$1:$D$1261,3,FALSE)</f>
        <v>C10</v>
      </c>
      <c r="H485" s="52" t="str">
        <f>VLOOKUP($A485,รหัสบัญชีตามหมวดบัญชี!$A$1:$D$1261,4,FALSE)</f>
        <v>ค่าใช้จ่ายบริการโทรคมนาคม</v>
      </c>
      <c r="I485" s="53">
        <v>53132111</v>
      </c>
      <c r="J485" s="54" t="s">
        <v>1195</v>
      </c>
      <c r="K485" s="55">
        <v>2958465</v>
      </c>
      <c r="L485" s="55">
        <v>1</v>
      </c>
      <c r="M485" s="55">
        <v>44571</v>
      </c>
      <c r="N485" s="13" t="s">
        <v>1194</v>
      </c>
      <c r="O485" s="13" t="s">
        <v>1195</v>
      </c>
      <c r="P485" s="13" t="s">
        <v>229</v>
      </c>
      <c r="Q485" s="13" t="s">
        <v>7</v>
      </c>
      <c r="R485" s="13" t="s">
        <v>3</v>
      </c>
      <c r="S485" s="13">
        <f>VLOOKUP(I485,'ผังบัญชี 3000'!$E$1:$I$5986,5,0)</f>
        <v>50219101</v>
      </c>
      <c r="T485" s="13" t="str">
        <f>VLOOKUP(I485,'ผังบัญชี 3000'!$E$1:$F$5986,2,0)</f>
        <v>ข-ค่า TRANSPONDER - ดาวเทียม</v>
      </c>
    </row>
    <row r="486" spans="1:20" x14ac:dyDescent="0.25">
      <c r="A486" s="12">
        <v>53132112</v>
      </c>
      <c r="B486" s="13" t="s">
        <v>1197</v>
      </c>
      <c r="C486" s="50" t="s">
        <v>2</v>
      </c>
      <c r="D486" s="50" t="s">
        <v>4</v>
      </c>
      <c r="E486" s="51" t="s">
        <v>4</v>
      </c>
      <c r="F486" s="45" t="str">
        <f t="shared" si="10"/>
        <v>T</v>
      </c>
      <c r="G486" s="50" t="str">
        <f>VLOOKUP($A486,รหัสบัญชีตามหมวดบัญชี!$A$1:$D$1261,3,FALSE)</f>
        <v>C10</v>
      </c>
      <c r="H486" s="52" t="str">
        <f>VLOOKUP($A486,รหัสบัญชีตามหมวดบัญชี!$A$1:$D$1261,4,FALSE)</f>
        <v>ค่าใช้จ่ายบริการโทรคมนาคม</v>
      </c>
      <c r="I486" s="53">
        <v>53132112</v>
      </c>
      <c r="J486" s="54" t="s">
        <v>1198</v>
      </c>
      <c r="K486" s="55">
        <v>2958465</v>
      </c>
      <c r="L486" s="55">
        <v>1</v>
      </c>
      <c r="M486" s="55">
        <v>44571</v>
      </c>
      <c r="N486" s="13" t="s">
        <v>1197</v>
      </c>
      <c r="O486" s="13" t="s">
        <v>1198</v>
      </c>
      <c r="P486" s="13" t="s">
        <v>229</v>
      </c>
      <c r="Q486" s="13" t="s">
        <v>7</v>
      </c>
      <c r="R486" s="13" t="s">
        <v>3</v>
      </c>
      <c r="S486" s="13">
        <f>VLOOKUP(I486,'ผังบัญชี 3000'!$E$1:$I$5986,5,0)</f>
        <v>50219102</v>
      </c>
      <c r="T486" s="13" t="str">
        <f>VLOOKUP(I486,'ผังบัญชี 3000'!$E$1:$F$5986,2,0)</f>
        <v>ข-ค่าใช้วงจรต่างประเทศ-ดาวเทียม</v>
      </c>
    </row>
    <row r="487" spans="1:20" x14ac:dyDescent="0.25">
      <c r="A487" s="12">
        <v>54132111</v>
      </c>
      <c r="B487" s="13" t="s">
        <v>1912</v>
      </c>
      <c r="C487" s="50" t="s">
        <v>2</v>
      </c>
      <c r="D487" s="50" t="s">
        <v>76</v>
      </c>
      <c r="E487" s="51" t="s">
        <v>76</v>
      </c>
      <c r="F487" s="45" t="str">
        <f t="shared" si="10"/>
        <v>T</v>
      </c>
      <c r="G487" s="50" t="str">
        <f>VLOOKUP($A487,รหัสบัญชีตามหมวดบัญชี!$A$1:$D$1261,3,FALSE)</f>
        <v>C10</v>
      </c>
      <c r="H487" s="52" t="str">
        <f>VLOOKUP($A487,รหัสบัญชีตามหมวดบัญชี!$A$1:$D$1261,4,FALSE)</f>
        <v>ค่าใช้จ่ายบริการโทรคมนาคม</v>
      </c>
      <c r="I487" s="53">
        <v>54132111</v>
      </c>
      <c r="J487" s="54" t="s">
        <v>1914</v>
      </c>
      <c r="K487" s="55">
        <v>2958465</v>
      </c>
      <c r="L487" s="55">
        <v>1</v>
      </c>
      <c r="M487" s="55">
        <v>44571</v>
      </c>
      <c r="N487" s="13" t="s">
        <v>1913</v>
      </c>
      <c r="O487" s="13" t="s">
        <v>1914</v>
      </c>
      <c r="P487" s="13" t="s">
        <v>229</v>
      </c>
      <c r="Q487" s="13" t="s">
        <v>7</v>
      </c>
      <c r="R487" s="13" t="s">
        <v>3</v>
      </c>
      <c r="S487" s="13">
        <f>VLOOKUP(I487,'ผังบัญชี 3000'!$E$1:$I$5986,5,0)</f>
        <v>50331001</v>
      </c>
      <c r="T487" s="13" t="str">
        <f>VLOOKUP(I487,'ผังบัญชี 3000'!$E$1:$F$5986,2,0)</f>
        <v>บ-ค่า TRANSPONDER - ดาวเทียม</v>
      </c>
    </row>
    <row r="488" spans="1:20" x14ac:dyDescent="0.25">
      <c r="A488" s="12">
        <v>54132112</v>
      </c>
      <c r="B488" s="13" t="s">
        <v>1916</v>
      </c>
      <c r="C488" s="50" t="s">
        <v>2</v>
      </c>
      <c r="D488" s="50" t="s">
        <v>4</v>
      </c>
      <c r="E488" s="51" t="s">
        <v>4</v>
      </c>
      <c r="F488" s="45" t="str">
        <f t="shared" si="10"/>
        <v>T</v>
      </c>
      <c r="G488" s="50" t="str">
        <f>VLOOKUP($A488,รหัสบัญชีตามหมวดบัญชี!$A$1:$D$1261,3,FALSE)</f>
        <v>C10</v>
      </c>
      <c r="H488" s="52" t="str">
        <f>VLOOKUP($A488,รหัสบัญชีตามหมวดบัญชี!$A$1:$D$1261,4,FALSE)</f>
        <v>ค่าใช้จ่ายบริการโทรคมนาคม</v>
      </c>
      <c r="I488" s="53">
        <v>54132112</v>
      </c>
      <c r="J488" s="54" t="s">
        <v>1917</v>
      </c>
      <c r="K488" s="55">
        <v>2958465</v>
      </c>
      <c r="L488" s="55">
        <v>1</v>
      </c>
      <c r="M488" s="55">
        <v>44571</v>
      </c>
      <c r="N488" s="13" t="s">
        <v>1916</v>
      </c>
      <c r="O488" s="13" t="s">
        <v>1917</v>
      </c>
      <c r="P488" s="13" t="s">
        <v>229</v>
      </c>
      <c r="Q488" s="13" t="s">
        <v>7</v>
      </c>
      <c r="R488" s="13" t="s">
        <v>3</v>
      </c>
      <c r="S488" s="13">
        <f>VLOOKUP(I488,'ผังบัญชี 3000'!$E$1:$I$5986,5,0)</f>
        <v>50331002</v>
      </c>
      <c r="T488" s="13" t="str">
        <f>VLOOKUP(I488,'ผังบัญชี 3000'!$E$1:$F$5986,2,0)</f>
        <v>บ-ค่าใช้วงจรต่างประเทศ-ดาวเทียม</v>
      </c>
    </row>
    <row r="489" spans="1:20" x14ac:dyDescent="0.25">
      <c r="A489" s="87">
        <v>51102201</v>
      </c>
      <c r="B489" s="88" t="s">
        <v>36</v>
      </c>
      <c r="C489" s="89" t="s">
        <v>2</v>
      </c>
      <c r="D489" s="89" t="s">
        <v>4</v>
      </c>
      <c r="E489" s="85" t="s">
        <v>4</v>
      </c>
      <c r="F489" s="90" t="str">
        <f t="shared" ref="F489:F494" si="11">IF(D489=E489,"T","F")</f>
        <v>T</v>
      </c>
      <c r="G489" s="89" t="e">
        <f>VLOOKUP($A489,รหัสบัญชีตามหมวดบัญชี!$A$1:$D$1261,3,FALSE)</f>
        <v>#N/A</v>
      </c>
      <c r="H489" s="61" t="s">
        <v>4556</v>
      </c>
      <c r="I489" s="53">
        <v>51102201</v>
      </c>
      <c r="J489" s="54" t="s">
        <v>2976</v>
      </c>
      <c r="K489" s="55">
        <v>2958465</v>
      </c>
      <c r="L489" s="55">
        <v>1</v>
      </c>
      <c r="M489" s="55">
        <v>40844</v>
      </c>
      <c r="N489" s="13" t="s">
        <v>37</v>
      </c>
      <c r="O489" s="13" t="s">
        <v>38</v>
      </c>
      <c r="P489" s="13" t="s">
        <v>6</v>
      </c>
      <c r="Q489" s="13" t="s">
        <v>7</v>
      </c>
      <c r="R489" s="13" t="s">
        <v>3</v>
      </c>
      <c r="S489" s="13" t="e">
        <f>VLOOKUP(I489,'ผังบัญชี 3000'!$E$1:$I$5986,5,0)</f>
        <v>#N/A</v>
      </c>
      <c r="T489" s="13" t="e">
        <f>VLOOKUP(I489,'ผังบัญชี 3000'!$E$1:$F$5986,2,0)</f>
        <v>#N/A</v>
      </c>
    </row>
    <row r="490" spans="1:20" x14ac:dyDescent="0.25">
      <c r="A490" s="87">
        <v>51103101</v>
      </c>
      <c r="B490" s="88" t="s">
        <v>52</v>
      </c>
      <c r="C490" s="89" t="s">
        <v>2</v>
      </c>
      <c r="D490" s="89" t="s">
        <v>4</v>
      </c>
      <c r="E490" s="85" t="s">
        <v>4</v>
      </c>
      <c r="F490" s="90" t="str">
        <f t="shared" si="11"/>
        <v>T</v>
      </c>
      <c r="G490" s="89" t="e">
        <f>VLOOKUP($A490,รหัสบัญชีตามหมวดบัญชี!$A$1:$D$1261,3,FALSE)</f>
        <v>#N/A</v>
      </c>
      <c r="H490" s="61" t="s">
        <v>4556</v>
      </c>
      <c r="I490" s="53">
        <v>51103101</v>
      </c>
      <c r="J490" s="54" t="s">
        <v>53</v>
      </c>
      <c r="K490" s="55">
        <v>2958465</v>
      </c>
      <c r="L490" s="55">
        <v>1</v>
      </c>
      <c r="M490" s="55">
        <v>40844</v>
      </c>
      <c r="N490" s="13" t="s">
        <v>52</v>
      </c>
      <c r="O490" s="13" t="s">
        <v>53</v>
      </c>
      <c r="P490" s="13" t="s">
        <v>6</v>
      </c>
      <c r="Q490" s="13" t="s">
        <v>7</v>
      </c>
      <c r="R490" s="13" t="s">
        <v>3</v>
      </c>
      <c r="S490" s="13" t="e">
        <f>VLOOKUP(I490,'ผังบัญชี 3000'!$E$1:$I$5986,5,0)</f>
        <v>#N/A</v>
      </c>
      <c r="T490" s="13" t="e">
        <f>VLOOKUP(I490,'ผังบัญชี 3000'!$E$1:$F$5986,2,0)</f>
        <v>#N/A</v>
      </c>
    </row>
    <row r="491" spans="1:20" x14ac:dyDescent="0.25">
      <c r="A491" s="87">
        <v>51104106</v>
      </c>
      <c r="B491" s="88" t="s">
        <v>79</v>
      </c>
      <c r="C491" s="89" t="s">
        <v>2</v>
      </c>
      <c r="D491" s="89" t="s">
        <v>4</v>
      </c>
      <c r="E491" s="85" t="s">
        <v>4</v>
      </c>
      <c r="F491" s="90" t="str">
        <f t="shared" si="11"/>
        <v>T</v>
      </c>
      <c r="G491" s="89" t="e">
        <f>VLOOKUP($A491,รหัสบัญชีตามหมวดบัญชี!$A$1:$D$1261,3,FALSE)</f>
        <v>#N/A</v>
      </c>
      <c r="H491" s="61" t="s">
        <v>4556</v>
      </c>
      <c r="I491" s="53">
        <v>51104106</v>
      </c>
      <c r="J491" s="54" t="s">
        <v>2995</v>
      </c>
      <c r="K491" s="55">
        <v>2958465</v>
      </c>
      <c r="L491" s="55">
        <v>1</v>
      </c>
      <c r="M491" s="55">
        <v>40844</v>
      </c>
      <c r="N491" s="13" t="s">
        <v>79</v>
      </c>
      <c r="O491" s="13" t="s">
        <v>80</v>
      </c>
      <c r="P491" s="13" t="s">
        <v>6</v>
      </c>
      <c r="Q491" s="13" t="s">
        <v>7</v>
      </c>
      <c r="R491" s="13" t="s">
        <v>3</v>
      </c>
      <c r="S491" s="13" t="e">
        <f>VLOOKUP(I491,'ผังบัญชี 3000'!$E$1:$I$5986,5,0)</f>
        <v>#N/A</v>
      </c>
      <c r="T491" s="13" t="e">
        <f>VLOOKUP(I491,'ผังบัญชี 3000'!$E$1:$F$5986,2,0)</f>
        <v>#N/A</v>
      </c>
    </row>
    <row r="492" spans="1:20" x14ac:dyDescent="0.25">
      <c r="A492" s="87">
        <v>51106103</v>
      </c>
      <c r="B492" s="88" t="s">
        <v>143</v>
      </c>
      <c r="C492" s="89" t="s">
        <v>2</v>
      </c>
      <c r="D492" s="89" t="s">
        <v>76</v>
      </c>
      <c r="E492" s="85" t="s">
        <v>76</v>
      </c>
      <c r="F492" s="90" t="str">
        <f t="shared" si="11"/>
        <v>T</v>
      </c>
      <c r="G492" s="89" t="e">
        <f>VLOOKUP($A492,รหัสบัญชีตามหมวดบัญชี!$A$1:$D$1261,3,FALSE)</f>
        <v>#N/A</v>
      </c>
      <c r="H492" s="61" t="s">
        <v>4556</v>
      </c>
      <c r="I492" s="53">
        <v>51106103</v>
      </c>
      <c r="J492" s="54" t="s">
        <v>144</v>
      </c>
      <c r="K492" s="55">
        <v>2958465</v>
      </c>
      <c r="L492" s="55">
        <v>1</v>
      </c>
      <c r="M492" s="55">
        <v>41869</v>
      </c>
      <c r="N492" s="13" t="s">
        <v>143</v>
      </c>
      <c r="O492" s="13" t="s">
        <v>144</v>
      </c>
      <c r="P492" s="13" t="s">
        <v>61</v>
      </c>
      <c r="Q492" s="13" t="s">
        <v>7</v>
      </c>
      <c r="R492" s="13" t="s">
        <v>3</v>
      </c>
      <c r="S492" s="13" t="e">
        <f>VLOOKUP(I492,'ผังบัญชี 3000'!$E$1:$I$5986,5,0)</f>
        <v>#N/A</v>
      </c>
      <c r="T492" s="13" t="e">
        <f>VLOOKUP(I492,'ผังบัญชี 3000'!$E$1:$F$5986,2,0)</f>
        <v>#N/A</v>
      </c>
    </row>
    <row r="493" spans="1:20" x14ac:dyDescent="0.25">
      <c r="A493" s="87">
        <v>51109108</v>
      </c>
      <c r="B493" s="88" t="s">
        <v>181</v>
      </c>
      <c r="C493" s="89" t="s">
        <v>2</v>
      </c>
      <c r="D493" s="89" t="s">
        <v>4</v>
      </c>
      <c r="E493" s="85" t="s">
        <v>4</v>
      </c>
      <c r="F493" s="90" t="str">
        <f t="shared" si="11"/>
        <v>T</v>
      </c>
      <c r="G493" s="89" t="e">
        <f>VLOOKUP($A493,รหัสบัญชีตามหมวดบัญชี!$A$1:$D$1261,3,FALSE)</f>
        <v>#N/A</v>
      </c>
      <c r="H493" s="61" t="s">
        <v>4556</v>
      </c>
      <c r="I493" s="53">
        <v>51109108</v>
      </c>
      <c r="J493" s="54" t="s">
        <v>182</v>
      </c>
      <c r="K493" s="55">
        <v>2958465</v>
      </c>
      <c r="L493" s="55">
        <v>1</v>
      </c>
      <c r="M493" s="55">
        <v>41928</v>
      </c>
      <c r="N493" s="13" t="s">
        <v>181</v>
      </c>
      <c r="O493" s="13" t="s">
        <v>182</v>
      </c>
      <c r="P493" s="13" t="s">
        <v>61</v>
      </c>
      <c r="Q493" s="13" t="s">
        <v>7</v>
      </c>
      <c r="R493" s="13" t="s">
        <v>3</v>
      </c>
      <c r="S493" s="13" t="e">
        <f>VLOOKUP(I493,'ผังบัญชี 3000'!$E$1:$I$5986,5,0)</f>
        <v>#N/A</v>
      </c>
      <c r="T493" s="13" t="e">
        <f>VLOOKUP(I493,'ผังบัญชี 3000'!$E$1:$F$5986,2,0)</f>
        <v>#N/A</v>
      </c>
    </row>
    <row r="494" spans="1:20" x14ac:dyDescent="0.25">
      <c r="A494" s="87">
        <v>51109184</v>
      </c>
      <c r="B494" s="88" t="s">
        <v>237</v>
      </c>
      <c r="C494" s="89" t="s">
        <v>2</v>
      </c>
      <c r="D494" s="89" t="s">
        <v>4</v>
      </c>
      <c r="E494" s="85" t="s">
        <v>4</v>
      </c>
      <c r="F494" s="90" t="str">
        <f t="shared" si="11"/>
        <v>T</v>
      </c>
      <c r="G494" s="89" t="e">
        <f>VLOOKUP($A494,รหัสบัญชีตามหมวดบัญชี!$A$1:$D$1261,3,FALSE)</f>
        <v>#N/A</v>
      </c>
      <c r="H494" s="61" t="s">
        <v>4556</v>
      </c>
      <c r="I494" s="53">
        <v>51109184</v>
      </c>
      <c r="J494" s="54" t="s">
        <v>239</v>
      </c>
      <c r="K494" s="55">
        <v>2958465</v>
      </c>
      <c r="L494" s="55">
        <v>1</v>
      </c>
      <c r="M494" s="55">
        <v>43049</v>
      </c>
      <c r="N494" s="13" t="s">
        <v>238</v>
      </c>
      <c r="O494" s="13" t="s">
        <v>239</v>
      </c>
      <c r="P494" s="13" t="s">
        <v>61</v>
      </c>
      <c r="Q494" s="13" t="s">
        <v>7</v>
      </c>
      <c r="R494" s="13" t="s">
        <v>3</v>
      </c>
      <c r="S494" s="13" t="e">
        <f>VLOOKUP(I494,'ผังบัญชี 3000'!$E$1:$I$5986,5,0)</f>
        <v>#N/A</v>
      </c>
      <c r="T494" s="13" t="e">
        <f>VLOOKUP(I494,'ผังบัญชี 3000'!$E$1:$F$5986,2,0)</f>
        <v>#N/A</v>
      </c>
    </row>
    <row r="495" spans="1:20" x14ac:dyDescent="0.25">
      <c r="A495" s="12">
        <v>51710121</v>
      </c>
      <c r="B495" s="13" t="s">
        <v>1056</v>
      </c>
      <c r="C495" s="50" t="s">
        <v>2</v>
      </c>
      <c r="D495" s="50" t="s">
        <v>76</v>
      </c>
      <c r="E495" s="51" t="s">
        <v>76</v>
      </c>
      <c r="F495" s="45" t="str">
        <f t="shared" si="10"/>
        <v>T</v>
      </c>
      <c r="G495" s="50" t="str">
        <f>VLOOKUP($A495,รหัสบัญชีตามหมวดบัญชี!$A$1:$D$1261,3,FALSE)</f>
        <v>C11</v>
      </c>
      <c r="H495" s="52" t="str">
        <f>VLOOKUP($A495,รหัสบัญชีตามหมวดบัญชี!$A$1:$D$1261,4,FALSE)</f>
        <v>ค่าเสื่อมราคาและรายจ่ายตัดบัญชีสินทรัพย์</v>
      </c>
      <c r="I495" s="53">
        <v>51710121</v>
      </c>
      <c r="J495" s="54" t="s">
        <v>1057</v>
      </c>
      <c r="K495" s="55">
        <v>2958465</v>
      </c>
      <c r="L495" s="55">
        <v>1</v>
      </c>
      <c r="M495" s="55">
        <v>40844</v>
      </c>
      <c r="N495" s="13" t="s">
        <v>1056</v>
      </c>
      <c r="O495" s="13" t="s">
        <v>1057</v>
      </c>
      <c r="P495" s="13" t="s">
        <v>6</v>
      </c>
      <c r="Q495" s="13" t="s">
        <v>7</v>
      </c>
      <c r="R495" s="13" t="s">
        <v>3</v>
      </c>
      <c r="S495" s="13">
        <f>VLOOKUP(I495,'ผังบัญชี 3000'!$E$1:$I$5986,5,0)</f>
        <v>50116181</v>
      </c>
      <c r="T495" s="13" t="str">
        <f>VLOOKUP(I495,'ผังบัญชี 3000'!$E$1:$F$5986,2,0)</f>
        <v>ค่าเสื่อมราคา- ส่วนปรับปรุงที่ดิน- บริการ</v>
      </c>
    </row>
    <row r="496" spans="1:20" x14ac:dyDescent="0.25">
      <c r="A496" s="12">
        <v>51710211</v>
      </c>
      <c r="B496" s="13" t="s">
        <v>1059</v>
      </c>
      <c r="C496" s="50" t="s">
        <v>2</v>
      </c>
      <c r="D496" s="50" t="s">
        <v>76</v>
      </c>
      <c r="E496" s="51" t="s">
        <v>76</v>
      </c>
      <c r="F496" s="45" t="str">
        <f t="shared" si="10"/>
        <v>T</v>
      </c>
      <c r="G496" s="50" t="str">
        <f>VLOOKUP($A496,รหัสบัญชีตามหมวดบัญชี!$A$1:$D$1261,3,FALSE)</f>
        <v>C11</v>
      </c>
      <c r="H496" s="52" t="str">
        <f>VLOOKUP($A496,รหัสบัญชีตามหมวดบัญชี!$A$1:$D$1261,4,FALSE)</f>
        <v>ค่าเสื่อมราคาและรายจ่ายตัดบัญชีสินทรัพย์</v>
      </c>
      <c r="I496" s="53">
        <v>51710211</v>
      </c>
      <c r="J496" s="54" t="s">
        <v>3353</v>
      </c>
      <c r="K496" s="55">
        <v>2958465</v>
      </c>
      <c r="L496" s="55">
        <v>1</v>
      </c>
      <c r="M496" s="55">
        <v>40844</v>
      </c>
      <c r="N496" s="13" t="s">
        <v>1059</v>
      </c>
      <c r="O496" s="13" t="s">
        <v>1060</v>
      </c>
      <c r="P496" s="13" t="s">
        <v>6</v>
      </c>
      <c r="Q496" s="13" t="s">
        <v>7</v>
      </c>
      <c r="R496" s="13" t="s">
        <v>3</v>
      </c>
      <c r="S496" s="13">
        <f>VLOOKUP(I496,'ผังบัญชี 3000'!$E$1:$I$5986,5,0)</f>
        <v>50116111</v>
      </c>
      <c r="T496" s="13" t="str">
        <f>VLOOKUP(I496,'ผังบัญชี 3000'!$E$1:$F$5986,2,0)</f>
        <v>ต-ค่าเสื่อมราคา-อาคารและสิ่งปลูกสร้าง-กิจการ</v>
      </c>
    </row>
    <row r="497" spans="1:20" x14ac:dyDescent="0.25">
      <c r="A497" s="12">
        <v>51710221</v>
      </c>
      <c r="B497" s="13" t="s">
        <v>1062</v>
      </c>
      <c r="C497" s="50" t="s">
        <v>2</v>
      </c>
      <c r="D497" s="50" t="s">
        <v>76</v>
      </c>
      <c r="E497" s="51" t="s">
        <v>76</v>
      </c>
      <c r="F497" s="45" t="str">
        <f t="shared" si="10"/>
        <v>T</v>
      </c>
      <c r="G497" s="50" t="str">
        <f>VLOOKUP($A497,รหัสบัญชีตามหมวดบัญชี!$A$1:$D$1261,3,FALSE)</f>
        <v>C11</v>
      </c>
      <c r="H497" s="52" t="str">
        <f>VLOOKUP($A497,รหัสบัญชีตามหมวดบัญชี!$A$1:$D$1261,4,FALSE)</f>
        <v>ค่าเสื่อมราคาและรายจ่ายตัดบัญชีสินทรัพย์</v>
      </c>
      <c r="I497" s="53">
        <v>51710221</v>
      </c>
      <c r="J497" s="54" t="s">
        <v>3355</v>
      </c>
      <c r="K497" s="55">
        <v>2958465</v>
      </c>
      <c r="L497" s="55">
        <v>1</v>
      </c>
      <c r="M497" s="55">
        <v>40844</v>
      </c>
      <c r="N497" s="13" t="s">
        <v>1062</v>
      </c>
      <c r="O497" s="13" t="s">
        <v>1063</v>
      </c>
      <c r="P497" s="13" t="s">
        <v>6</v>
      </c>
      <c r="Q497" s="13" t="s">
        <v>7</v>
      </c>
      <c r="R497" s="13" t="s">
        <v>3</v>
      </c>
      <c r="S497" s="13">
        <f>VLOOKUP(I497,'ผังบัญชี 3000'!$E$1:$I$5986,5,0)</f>
        <v>50116112</v>
      </c>
      <c r="T497" s="13" t="str">
        <f>VLOOKUP(I497,'ผังบัญชี 3000'!$E$1:$F$5986,2,0)</f>
        <v>ต-ค่าเสื่อมราคา-ส่วนปรับปรุงอาคารและสิ่งปลูกสร้าง</v>
      </c>
    </row>
    <row r="498" spans="1:20" x14ac:dyDescent="0.25">
      <c r="A498" s="12">
        <v>51711111</v>
      </c>
      <c r="B498" s="13" t="s">
        <v>1065</v>
      </c>
      <c r="C498" s="50" t="s">
        <v>2</v>
      </c>
      <c r="D498" s="50" t="s">
        <v>76</v>
      </c>
      <c r="E498" s="51" t="s">
        <v>76</v>
      </c>
      <c r="F498" s="45" t="str">
        <f t="shared" si="10"/>
        <v>T</v>
      </c>
      <c r="G498" s="50" t="str">
        <f>VLOOKUP($A498,รหัสบัญชีตามหมวดบัญชี!$A$1:$D$1261,3,FALSE)</f>
        <v>C11</v>
      </c>
      <c r="H498" s="52" t="str">
        <f>VLOOKUP($A498,รหัสบัญชีตามหมวดบัญชี!$A$1:$D$1261,4,FALSE)</f>
        <v>ค่าเสื่อมราคาและรายจ่ายตัดบัญชีสินทรัพย์</v>
      </c>
      <c r="I498" s="53">
        <v>51711111</v>
      </c>
      <c r="J498" s="54" t="s">
        <v>1066</v>
      </c>
      <c r="K498" s="55">
        <v>2958465</v>
      </c>
      <c r="L498" s="55">
        <v>1</v>
      </c>
      <c r="M498" s="55">
        <v>40844</v>
      </c>
      <c r="N498" s="13" t="s">
        <v>1065</v>
      </c>
      <c r="O498" s="13" t="s">
        <v>1066</v>
      </c>
      <c r="P498" s="13" t="s">
        <v>6</v>
      </c>
      <c r="Q498" s="13" t="s">
        <v>7</v>
      </c>
      <c r="R498" s="13" t="s">
        <v>3</v>
      </c>
      <c r="S498" s="13">
        <f>VLOOKUP(I498,'ผังบัญชี 3000'!$E$1:$I$5986,5,0)</f>
        <v>50116121</v>
      </c>
      <c r="T498" s="13" t="str">
        <f>VLOOKUP(I498,'ผังบัญชี 3000'!$E$1:$F$5986,2,0)</f>
        <v>ต-ค่าเสื่อมราคา-ศูนย์โทรคมนาคมและอุปกรณ์โทรคมนาคม-กิจการ</v>
      </c>
    </row>
    <row r="499" spans="1:20" x14ac:dyDescent="0.25">
      <c r="A499" s="12">
        <v>51712111</v>
      </c>
      <c r="B499" s="13" t="s">
        <v>1068</v>
      </c>
      <c r="C499" s="50" t="s">
        <v>2</v>
      </c>
      <c r="D499" s="50" t="s">
        <v>76</v>
      </c>
      <c r="E499" s="51" t="s">
        <v>76</v>
      </c>
      <c r="F499" s="45" t="str">
        <f t="shared" si="10"/>
        <v>T</v>
      </c>
      <c r="G499" s="50" t="str">
        <f>VLOOKUP($A499,รหัสบัญชีตามหมวดบัญชี!$A$1:$D$1261,3,FALSE)</f>
        <v>C11</v>
      </c>
      <c r="H499" s="52" t="str">
        <f>VLOOKUP($A499,รหัสบัญชีตามหมวดบัญชี!$A$1:$D$1261,4,FALSE)</f>
        <v>ค่าเสื่อมราคาและรายจ่ายตัดบัญชีสินทรัพย์</v>
      </c>
      <c r="I499" s="53">
        <v>51712111</v>
      </c>
      <c r="J499" s="54" t="s">
        <v>3358</v>
      </c>
      <c r="K499" s="55">
        <v>2958465</v>
      </c>
      <c r="L499" s="55">
        <v>1</v>
      </c>
      <c r="M499" s="55">
        <v>40844</v>
      </c>
      <c r="N499" s="13" t="s">
        <v>1068</v>
      </c>
      <c r="O499" s="13" t="s">
        <v>1069</v>
      </c>
      <c r="P499" s="13" t="s">
        <v>6</v>
      </c>
      <c r="Q499" s="13" t="s">
        <v>7</v>
      </c>
      <c r="R499" s="13" t="s">
        <v>3</v>
      </c>
      <c r="S499" s="13">
        <f>VLOOKUP(I499,'ผังบัญชี 3000'!$E$1:$I$5986,5,0)</f>
        <v>50116122</v>
      </c>
      <c r="T499" s="13" t="str">
        <f>VLOOKUP(I499,'ผังบัญชี 3000'!$E$1:$F$5986,2,0)</f>
        <v>ต-ค่าเสื่อมราคา-อุปกรณ์รับส่งข้อมูล-กิจการ</v>
      </c>
    </row>
    <row r="500" spans="1:20" x14ac:dyDescent="0.25">
      <c r="A500" s="12">
        <v>51713111</v>
      </c>
      <c r="B500" s="13" t="s">
        <v>1071</v>
      </c>
      <c r="C500" s="50" t="s">
        <v>2</v>
      </c>
      <c r="D500" s="50" t="s">
        <v>76</v>
      </c>
      <c r="E500" s="51" t="s">
        <v>76</v>
      </c>
      <c r="F500" s="45" t="str">
        <f t="shared" si="10"/>
        <v>T</v>
      </c>
      <c r="G500" s="50" t="str">
        <f>VLOOKUP($A500,รหัสบัญชีตามหมวดบัญชี!$A$1:$D$1261,3,FALSE)</f>
        <v>C11</v>
      </c>
      <c r="H500" s="52" t="str">
        <f>VLOOKUP($A500,รหัสบัญชีตามหมวดบัญชี!$A$1:$D$1261,4,FALSE)</f>
        <v>ค่าเสื่อมราคาและรายจ่ายตัดบัญชีสินทรัพย์</v>
      </c>
      <c r="I500" s="53">
        <v>51713111</v>
      </c>
      <c r="J500" s="54" t="s">
        <v>1072</v>
      </c>
      <c r="K500" s="55">
        <v>2958465</v>
      </c>
      <c r="L500" s="55">
        <v>1</v>
      </c>
      <c r="M500" s="55">
        <v>40844</v>
      </c>
      <c r="N500" s="13" t="s">
        <v>1071</v>
      </c>
      <c r="O500" s="13" t="s">
        <v>1072</v>
      </c>
      <c r="P500" s="13" t="s">
        <v>6</v>
      </c>
      <c r="Q500" s="13" t="s">
        <v>7</v>
      </c>
      <c r="R500" s="13" t="s">
        <v>3</v>
      </c>
      <c r="S500" s="13">
        <f>VLOOKUP(I500,'ผังบัญชี 3000'!$E$1:$I$5986,5,0)</f>
        <v>50116123</v>
      </c>
      <c r="T500" s="13" t="str">
        <f>VLOOKUP(I500,'ผังบัญชี 3000'!$E$1:$F$5986,2,0)</f>
        <v>ต-ค่าเสื่อมราคา-เสาและสายเคเบิล-กิจการ</v>
      </c>
    </row>
    <row r="501" spans="1:20" x14ac:dyDescent="0.25">
      <c r="A501" s="12">
        <v>51714111</v>
      </c>
      <c r="B501" s="13" t="s">
        <v>1074</v>
      </c>
      <c r="C501" s="50" t="s">
        <v>2</v>
      </c>
      <c r="D501" s="50" t="s">
        <v>76</v>
      </c>
      <c r="E501" s="51" t="s">
        <v>76</v>
      </c>
      <c r="F501" s="45" t="str">
        <f t="shared" si="10"/>
        <v>T</v>
      </c>
      <c r="G501" s="50" t="str">
        <f>VLOOKUP($A501,รหัสบัญชีตามหมวดบัญชี!$A$1:$D$1261,3,FALSE)</f>
        <v>C11</v>
      </c>
      <c r="H501" s="52" t="str">
        <f>VLOOKUP($A501,รหัสบัญชีตามหมวดบัญชี!$A$1:$D$1261,4,FALSE)</f>
        <v>ค่าเสื่อมราคาและรายจ่ายตัดบัญชีสินทรัพย์</v>
      </c>
      <c r="I501" s="53">
        <v>51714111</v>
      </c>
      <c r="J501" s="54" t="s">
        <v>3361</v>
      </c>
      <c r="K501" s="55">
        <v>2958465</v>
      </c>
      <c r="L501" s="55">
        <v>1</v>
      </c>
      <c r="M501" s="55">
        <v>40844</v>
      </c>
      <c r="N501" s="13" t="s">
        <v>1074</v>
      </c>
      <c r="O501" s="13" t="s">
        <v>1075</v>
      </c>
      <c r="P501" s="13" t="s">
        <v>6</v>
      </c>
      <c r="Q501" s="13" t="s">
        <v>7</v>
      </c>
      <c r="R501" s="13" t="s">
        <v>3</v>
      </c>
      <c r="S501" s="13">
        <f>VLOOKUP(I501,'ผังบัญชี 3000'!$E$1:$I$5986,5,0)</f>
        <v>50116124</v>
      </c>
      <c r="T501" s="13" t="str">
        <f>VLOOKUP(I501,'ผังบัญชี 3000'!$E$1:$F$5986,2,0)</f>
        <v>ต-ค่าเสื่อมราคา-อุปกรณ์สนับสนุนบริการ-กิจการ</v>
      </c>
    </row>
    <row r="502" spans="1:20" x14ac:dyDescent="0.25">
      <c r="A502" s="12">
        <v>51715111</v>
      </c>
      <c r="B502" s="13" t="s">
        <v>1077</v>
      </c>
      <c r="C502" s="50" t="s">
        <v>2</v>
      </c>
      <c r="D502" s="50" t="s">
        <v>76</v>
      </c>
      <c r="E502" s="51" t="s">
        <v>76</v>
      </c>
      <c r="F502" s="45" t="str">
        <f t="shared" si="10"/>
        <v>T</v>
      </c>
      <c r="G502" s="50" t="str">
        <f>VLOOKUP($A502,รหัสบัญชีตามหมวดบัญชี!$A$1:$D$1261,3,FALSE)</f>
        <v>C11</v>
      </c>
      <c r="H502" s="52" t="str">
        <f>VLOOKUP($A502,รหัสบัญชีตามหมวดบัญชี!$A$1:$D$1261,4,FALSE)</f>
        <v>ค่าเสื่อมราคาและรายจ่ายตัดบัญชีสินทรัพย์</v>
      </c>
      <c r="I502" s="53">
        <v>51715111</v>
      </c>
      <c r="J502" s="54" t="s">
        <v>3363</v>
      </c>
      <c r="K502" s="55">
        <v>2958465</v>
      </c>
      <c r="L502" s="55">
        <v>1</v>
      </c>
      <c r="M502" s="55">
        <v>40844</v>
      </c>
      <c r="N502" s="13" t="s">
        <v>1077</v>
      </c>
      <c r="O502" s="13" t="s">
        <v>1078</v>
      </c>
      <c r="P502" s="13" t="s">
        <v>6</v>
      </c>
      <c r="Q502" s="13" t="s">
        <v>7</v>
      </c>
      <c r="R502" s="13" t="s">
        <v>3</v>
      </c>
      <c r="S502" s="13">
        <f>VLOOKUP(I502,'ผังบัญชี 3000'!$E$1:$I$5986,5,0)</f>
        <v>50116151</v>
      </c>
      <c r="T502" s="13" t="str">
        <f>VLOOKUP(I502,'ผังบัญชี 3000'!$E$1:$F$5986,2,0)</f>
        <v>ต-ค่าเสื่อมราคา-เครื่องมือและอุปกรณ์อื่น-กิจการ</v>
      </c>
    </row>
    <row r="503" spans="1:20" x14ac:dyDescent="0.25">
      <c r="A503" s="12">
        <v>51715211</v>
      </c>
      <c r="B503" s="13" t="s">
        <v>1080</v>
      </c>
      <c r="C503" s="50" t="s">
        <v>2</v>
      </c>
      <c r="D503" s="50" t="s">
        <v>76</v>
      </c>
      <c r="E503" s="51" t="s">
        <v>76</v>
      </c>
      <c r="F503" s="45" t="str">
        <f t="shared" si="10"/>
        <v>T</v>
      </c>
      <c r="G503" s="50" t="str">
        <f>VLOOKUP($A503,รหัสบัญชีตามหมวดบัญชี!$A$1:$D$1261,3,FALSE)</f>
        <v>C11</v>
      </c>
      <c r="H503" s="52" t="str">
        <f>VLOOKUP($A503,รหัสบัญชีตามหมวดบัญชี!$A$1:$D$1261,4,FALSE)</f>
        <v>ค่าเสื่อมราคาและรายจ่ายตัดบัญชีสินทรัพย์</v>
      </c>
      <c r="I503" s="53">
        <v>51715211</v>
      </c>
      <c r="J503" s="54" t="s">
        <v>1081</v>
      </c>
      <c r="K503" s="55">
        <v>2958465</v>
      </c>
      <c r="L503" s="55">
        <v>1</v>
      </c>
      <c r="M503" s="55">
        <v>40883</v>
      </c>
      <c r="N503" s="13" t="s">
        <v>1080</v>
      </c>
      <c r="O503" s="13" t="s">
        <v>1081</v>
      </c>
      <c r="P503" s="13" t="s">
        <v>6</v>
      </c>
      <c r="Q503" s="13" t="s">
        <v>7</v>
      </c>
      <c r="R503" s="13" t="s">
        <v>3</v>
      </c>
      <c r="S503" s="13">
        <f>VLOOKUP(I503,'ผังบัญชี 3000'!$E$1:$I$5986,5,0)</f>
        <v>50116152</v>
      </c>
      <c r="T503" s="13" t="str">
        <f>VLOOKUP(I503,'ผังบัญชี 3000'!$E$1:$F$5986,2,0)</f>
        <v>ต-ค่าเสื่อมราคา-เครื่องตกแต่ง-กิจการ</v>
      </c>
    </row>
    <row r="504" spans="1:20" x14ac:dyDescent="0.25">
      <c r="A504" s="12">
        <v>51715311</v>
      </c>
      <c r="B504" s="13" t="s">
        <v>1083</v>
      </c>
      <c r="C504" s="50" t="s">
        <v>2</v>
      </c>
      <c r="D504" s="50" t="s">
        <v>76</v>
      </c>
      <c r="E504" s="51" t="s">
        <v>76</v>
      </c>
      <c r="F504" s="45" t="str">
        <f t="shared" si="10"/>
        <v>T</v>
      </c>
      <c r="G504" s="50" t="str">
        <f>VLOOKUP($A504,รหัสบัญชีตามหมวดบัญชี!$A$1:$D$1261,3,FALSE)</f>
        <v>C11</v>
      </c>
      <c r="H504" s="52" t="str">
        <f>VLOOKUP($A504,รหัสบัญชีตามหมวดบัญชี!$A$1:$D$1261,4,FALSE)</f>
        <v>ค่าเสื่อมราคาและรายจ่ายตัดบัญชีสินทรัพย์</v>
      </c>
      <c r="I504" s="53">
        <v>51715311</v>
      </c>
      <c r="J504" s="54" t="s">
        <v>3366</v>
      </c>
      <c r="K504" s="55">
        <v>2958465</v>
      </c>
      <c r="L504" s="55">
        <v>1</v>
      </c>
      <c r="M504" s="55">
        <v>40844</v>
      </c>
      <c r="N504" s="13" t="s">
        <v>1083</v>
      </c>
      <c r="O504" s="13" t="s">
        <v>1084</v>
      </c>
      <c r="P504" s="13" t="s">
        <v>6</v>
      </c>
      <c r="Q504" s="13" t="s">
        <v>7</v>
      </c>
      <c r="R504" s="13" t="s">
        <v>3</v>
      </c>
      <c r="S504" s="13">
        <f>VLOOKUP(I504,'ผังบัญชี 3000'!$E$1:$I$5986,5,0)</f>
        <v>50116161</v>
      </c>
      <c r="T504" s="13" t="str">
        <f>VLOOKUP(I504,'ผังบัญชี 3000'!$E$1:$F$5986,2,0)</f>
        <v>ค่าเสื่อมราคา- คอมพิวเตอร์และอุปกรณ์คอมพิวเตอร์ - บริการ</v>
      </c>
    </row>
    <row r="505" spans="1:20" x14ac:dyDescent="0.25">
      <c r="A505" s="12">
        <v>51715411</v>
      </c>
      <c r="B505" s="13" t="s">
        <v>1086</v>
      </c>
      <c r="C505" s="50" t="s">
        <v>2</v>
      </c>
      <c r="D505" s="50" t="s">
        <v>76</v>
      </c>
      <c r="E505" s="51" t="s">
        <v>76</v>
      </c>
      <c r="F505" s="45" t="str">
        <f t="shared" si="10"/>
        <v>T</v>
      </c>
      <c r="G505" s="50" t="str">
        <f>VLOOKUP($A505,รหัสบัญชีตามหมวดบัญชี!$A$1:$D$1261,3,FALSE)</f>
        <v>C11</v>
      </c>
      <c r="H505" s="52" t="str">
        <f>VLOOKUP($A505,รหัสบัญชีตามหมวดบัญชี!$A$1:$D$1261,4,FALSE)</f>
        <v>ค่าเสื่อมราคาและรายจ่ายตัดบัญชีสินทรัพย์</v>
      </c>
      <c r="I505" s="53">
        <v>51715411</v>
      </c>
      <c r="J505" s="54" t="s">
        <v>1087</v>
      </c>
      <c r="K505" s="55">
        <v>2958465</v>
      </c>
      <c r="L505" s="55">
        <v>1</v>
      </c>
      <c r="M505" s="55">
        <v>40844</v>
      </c>
      <c r="N505" s="13" t="s">
        <v>1086</v>
      </c>
      <c r="O505" s="13" t="s">
        <v>1087</v>
      </c>
      <c r="P505" s="13" t="s">
        <v>6</v>
      </c>
      <c r="Q505" s="13" t="s">
        <v>7</v>
      </c>
      <c r="R505" s="13" t="s">
        <v>3</v>
      </c>
      <c r="S505" s="13">
        <f>VLOOKUP(I505,'ผังบัญชี 3000'!$E$1:$I$5986,5,0)</f>
        <v>50116171</v>
      </c>
      <c r="T505" s="13" t="str">
        <f>VLOOKUP(I505,'ผังบัญชี 3000'!$E$1:$F$5986,2,0)</f>
        <v>ค่าเสื่อมราคา- ยานพาหนะ - บริการ</v>
      </c>
    </row>
    <row r="506" spans="1:20" x14ac:dyDescent="0.25">
      <c r="A506" s="12">
        <v>51740211</v>
      </c>
      <c r="B506" s="13" t="s">
        <v>1146</v>
      </c>
      <c r="C506" s="50" t="s">
        <v>2</v>
      </c>
      <c r="D506" s="50" t="s">
        <v>76</v>
      </c>
      <c r="E506" s="51" t="s">
        <v>76</v>
      </c>
      <c r="F506" s="45" t="str">
        <f t="shared" si="10"/>
        <v>T</v>
      </c>
      <c r="G506" s="50" t="str">
        <f>VLOOKUP($A506,รหัสบัญชีตามหมวดบัญชี!$A$1:$D$1261,3,FALSE)</f>
        <v>C11</v>
      </c>
      <c r="H506" s="52" t="str">
        <f>VLOOKUP($A506,รหัสบัญชีตามหมวดบัญชี!$A$1:$D$1261,4,FALSE)</f>
        <v>ค่าเสื่อมราคาและรายจ่ายตัดบัญชีสินทรัพย์</v>
      </c>
      <c r="I506" s="53">
        <v>51740211</v>
      </c>
      <c r="J506" s="54" t="s">
        <v>3406</v>
      </c>
      <c r="K506" s="55">
        <v>2958465</v>
      </c>
      <c r="L506" s="55">
        <v>1</v>
      </c>
      <c r="M506" s="55">
        <v>40844</v>
      </c>
      <c r="N506" s="13" t="s">
        <v>1146</v>
      </c>
      <c r="O506" s="13" t="s">
        <v>1147</v>
      </c>
      <c r="P506" s="13" t="s">
        <v>6</v>
      </c>
      <c r="Q506" s="13" t="s">
        <v>7</v>
      </c>
      <c r="R506" s="13" t="s">
        <v>3</v>
      </c>
      <c r="S506" s="13">
        <f>VLOOKUP(I506,'ผังบัญชี 3000'!$E$1:$I$5986,5,0)</f>
        <v>50116420</v>
      </c>
      <c r="T506" s="13" t="str">
        <f>VLOOKUP(I506,'ผังบัญชี 3000'!$E$1:$F$5986,2,0)</f>
        <v>ต-คส.-อสังหาฯเพื่อการลงทุน-อาคารและสิ่งปลูกสร้าง</v>
      </c>
    </row>
    <row r="507" spans="1:20" x14ac:dyDescent="0.25">
      <c r="A507" s="12">
        <v>51740311</v>
      </c>
      <c r="B507" s="13" t="s">
        <v>1149</v>
      </c>
      <c r="C507" s="50" t="s">
        <v>2</v>
      </c>
      <c r="D507" s="50" t="s">
        <v>76</v>
      </c>
      <c r="E507" s="51" t="s">
        <v>76</v>
      </c>
      <c r="F507" s="45" t="str">
        <f t="shared" si="10"/>
        <v>T</v>
      </c>
      <c r="G507" s="50" t="str">
        <f>VLOOKUP($A507,รหัสบัญชีตามหมวดบัญชี!$A$1:$D$1261,3,FALSE)</f>
        <v>C11</v>
      </c>
      <c r="H507" s="52" t="str">
        <f>VLOOKUP($A507,รหัสบัญชีตามหมวดบัญชี!$A$1:$D$1261,4,FALSE)</f>
        <v>ค่าเสื่อมราคาและรายจ่ายตัดบัญชีสินทรัพย์</v>
      </c>
      <c r="I507" s="53">
        <v>51740311</v>
      </c>
      <c r="J507" s="54" t="s">
        <v>3408</v>
      </c>
      <c r="K507" s="55">
        <v>2958465</v>
      </c>
      <c r="L507" s="55">
        <v>1</v>
      </c>
      <c r="M507" s="55">
        <v>43825</v>
      </c>
      <c r="N507" s="13" t="s">
        <v>1149</v>
      </c>
      <c r="O507" s="13" t="s">
        <v>1150</v>
      </c>
      <c r="P507" s="13" t="s">
        <v>57</v>
      </c>
      <c r="Q507" s="13" t="s">
        <v>7</v>
      </c>
      <c r="R507" s="13" t="s">
        <v>3</v>
      </c>
      <c r="S507" s="13">
        <f>VLOOKUP(I507,'ผังบัญชี 3000'!$E$1:$I$5986,5,0)</f>
        <v>50116430</v>
      </c>
      <c r="T507" s="13" t="str">
        <f>VLOOKUP(I507,'ผังบัญชี 3000'!$E$1:$F$5986,2,0)</f>
        <v>ค่าเสื่อมราคาอสังหาริมทรัพย์เพื่อการลงทุน-ส่วนปรับปรุงอาคาร- บริการ</v>
      </c>
    </row>
    <row r="508" spans="1:20" x14ac:dyDescent="0.25">
      <c r="A508" s="12">
        <v>51750111</v>
      </c>
      <c r="B508" s="13" t="s">
        <v>1152</v>
      </c>
      <c r="C508" s="50" t="s">
        <v>2</v>
      </c>
      <c r="D508" s="50" t="s">
        <v>76</v>
      </c>
      <c r="E508" s="51" t="s">
        <v>76</v>
      </c>
      <c r="F508" s="45" t="str">
        <f t="shared" si="10"/>
        <v>T</v>
      </c>
      <c r="G508" s="50" t="str">
        <f>VLOOKUP($A508,รหัสบัญชีตามหมวดบัญชี!$A$1:$D$1261,3,FALSE)</f>
        <v>C11</v>
      </c>
      <c r="H508" s="52" t="str">
        <f>VLOOKUP($A508,รหัสบัญชีตามหมวดบัญชี!$A$1:$D$1261,4,FALSE)</f>
        <v>ค่าเสื่อมราคาและรายจ่ายตัดบัญชีสินทรัพย์</v>
      </c>
      <c r="I508" s="53">
        <v>51750111</v>
      </c>
      <c r="J508" s="54" t="s">
        <v>1153</v>
      </c>
      <c r="K508" s="55">
        <v>2958465</v>
      </c>
      <c r="L508" s="55">
        <v>1</v>
      </c>
      <c r="M508" s="55">
        <v>40844</v>
      </c>
      <c r="N508" s="13" t="s">
        <v>1152</v>
      </c>
      <c r="O508" s="13" t="s">
        <v>1153</v>
      </c>
      <c r="P508" s="13" t="s">
        <v>6</v>
      </c>
      <c r="Q508" s="13" t="s">
        <v>7</v>
      </c>
      <c r="R508" s="13" t="s">
        <v>3</v>
      </c>
      <c r="S508" s="13">
        <f>VLOOKUP(I508,'ผังบัญชี 3000'!$E$1:$I$5986,5,0)</f>
        <v>50116211</v>
      </c>
      <c r="T508" s="13" t="str">
        <f>VLOOKUP(I508,'ผังบัญชี 3000'!$E$1:$F$5986,2,0)</f>
        <v>ต-ค่าตัดจำหน่าย-ซอฟแวร์-กิจการ</v>
      </c>
    </row>
    <row r="509" spans="1:20" x14ac:dyDescent="0.25">
      <c r="A509" s="12">
        <v>51750211</v>
      </c>
      <c r="B509" s="13" t="s">
        <v>1155</v>
      </c>
      <c r="C509" s="50" t="s">
        <v>2</v>
      </c>
      <c r="D509" s="50" t="s">
        <v>76</v>
      </c>
      <c r="E509" s="51" t="s">
        <v>76</v>
      </c>
      <c r="F509" s="45" t="str">
        <f t="shared" si="10"/>
        <v>T</v>
      </c>
      <c r="G509" s="50" t="str">
        <f>VLOOKUP($A509,รหัสบัญชีตามหมวดบัญชี!$A$1:$D$1261,3,FALSE)</f>
        <v>C11</v>
      </c>
      <c r="H509" s="52" t="str">
        <f>VLOOKUP($A509,รหัสบัญชีตามหมวดบัญชี!$A$1:$D$1261,4,FALSE)</f>
        <v>ค่าเสื่อมราคาและรายจ่ายตัดบัญชีสินทรัพย์</v>
      </c>
      <c r="I509" s="53">
        <v>51750211</v>
      </c>
      <c r="J509" s="54" t="s">
        <v>1156</v>
      </c>
      <c r="K509" s="55">
        <v>2958465</v>
      </c>
      <c r="L509" s="55">
        <v>1</v>
      </c>
      <c r="M509" s="55">
        <v>40844</v>
      </c>
      <c r="N509" s="13" t="s">
        <v>1155</v>
      </c>
      <c r="O509" s="13" t="s">
        <v>1156</v>
      </c>
      <c r="P509" s="13" t="s">
        <v>6</v>
      </c>
      <c r="Q509" s="13" t="s">
        <v>7</v>
      </c>
      <c r="R509" s="13" t="s">
        <v>3</v>
      </c>
      <c r="S509" s="13">
        <f>VLOOKUP(I509,'ผังบัญชี 3000'!$E$1:$I$5986,5,0)</f>
        <v>50116221</v>
      </c>
      <c r="T509" s="13" t="str">
        <f>VLOOKUP(I509,'ผังบัญชี 3000'!$E$1:$F$5986,2,0)</f>
        <v>ต-ค่าตัดจำหน่าย-ค่าพัฒนา</v>
      </c>
    </row>
    <row r="510" spans="1:20" x14ac:dyDescent="0.25">
      <c r="A510" s="12">
        <v>51750311</v>
      </c>
      <c r="B510" s="13" t="s">
        <v>1158</v>
      </c>
      <c r="C510" s="50" t="s">
        <v>2</v>
      </c>
      <c r="D510" s="50" t="s">
        <v>76</v>
      </c>
      <c r="E510" s="51" t="s">
        <v>76</v>
      </c>
      <c r="F510" s="45" t="str">
        <f t="shared" si="10"/>
        <v>T</v>
      </c>
      <c r="G510" s="50" t="str">
        <f>VLOOKUP($A510,รหัสบัญชีตามหมวดบัญชี!$A$1:$D$1261,3,FALSE)</f>
        <v>C11</v>
      </c>
      <c r="H510" s="52" t="str">
        <f>VLOOKUP($A510,รหัสบัญชีตามหมวดบัญชี!$A$1:$D$1261,4,FALSE)</f>
        <v>ค่าเสื่อมราคาและรายจ่ายตัดบัญชีสินทรัพย์</v>
      </c>
      <c r="I510" s="53">
        <v>51750311</v>
      </c>
      <c r="J510" s="54" t="s">
        <v>1159</v>
      </c>
      <c r="K510" s="55">
        <v>2958465</v>
      </c>
      <c r="L510" s="55">
        <v>1</v>
      </c>
      <c r="M510" s="55">
        <v>40844</v>
      </c>
      <c r="N510" s="13" t="s">
        <v>1158</v>
      </c>
      <c r="O510" s="13" t="s">
        <v>1159</v>
      </c>
      <c r="P510" s="13" t="s">
        <v>6</v>
      </c>
      <c r="Q510" s="13" t="s">
        <v>7</v>
      </c>
      <c r="R510" s="13" t="s">
        <v>3</v>
      </c>
      <c r="S510" s="13">
        <f>VLOOKUP(I510,'ผังบัญชี 3000'!$E$1:$I$5986,5,0)</f>
        <v>50116222</v>
      </c>
      <c r="T510" s="13" t="str">
        <f>VLOOKUP(I510,'ผังบัญชี 3000'!$E$1:$F$5986,2,0)</f>
        <v>ต-ค่าตัดจำหน่าย-ค่าจ้างพัฒนา</v>
      </c>
    </row>
    <row r="511" spans="1:20" x14ac:dyDescent="0.25">
      <c r="A511" s="12">
        <v>51750511</v>
      </c>
      <c r="B511" s="13" t="s">
        <v>1161</v>
      </c>
      <c r="C511" s="50" t="s">
        <v>2</v>
      </c>
      <c r="D511" s="50" t="s">
        <v>76</v>
      </c>
      <c r="E511" s="51" t="s">
        <v>76</v>
      </c>
      <c r="F511" s="45" t="str">
        <f t="shared" si="10"/>
        <v>T</v>
      </c>
      <c r="G511" s="50" t="str">
        <f>VLOOKUP($A511,รหัสบัญชีตามหมวดบัญชี!$A$1:$D$1261,3,FALSE)</f>
        <v>C11</v>
      </c>
      <c r="H511" s="52" t="str">
        <f>VLOOKUP($A511,รหัสบัญชีตามหมวดบัญชี!$A$1:$D$1261,4,FALSE)</f>
        <v>ค่าเสื่อมราคาและรายจ่ายตัดบัญชีสินทรัพย์</v>
      </c>
      <c r="I511" s="53">
        <v>51750511</v>
      </c>
      <c r="J511" s="54" t="s">
        <v>1162</v>
      </c>
      <c r="K511" s="55">
        <v>2958465</v>
      </c>
      <c r="L511" s="55">
        <v>1</v>
      </c>
      <c r="M511" s="55">
        <v>40844</v>
      </c>
      <c r="N511" s="13" t="s">
        <v>1161</v>
      </c>
      <c r="O511" s="13" t="s">
        <v>1162</v>
      </c>
      <c r="P511" s="13" t="s">
        <v>6</v>
      </c>
      <c r="Q511" s="13" t="s">
        <v>7</v>
      </c>
      <c r="R511" s="13" t="s">
        <v>3</v>
      </c>
      <c r="S511" s="13">
        <f>VLOOKUP(I511,'ผังบัญชี 3000'!$E$1:$I$5986,5,0)</f>
        <v>50116223</v>
      </c>
      <c r="T511" s="13" t="str">
        <f>VLOOKUP(I511,'ผังบัญชี 3000'!$E$1:$F$5986,2,0)</f>
        <v>ต-ค่าตัดจำหน่าย-ค่าลิขสิทธิ์/สิทธิบัตร</v>
      </c>
    </row>
    <row r="512" spans="1:20" x14ac:dyDescent="0.25">
      <c r="A512" s="12">
        <v>51750611</v>
      </c>
      <c r="B512" s="13" t="s">
        <v>1164</v>
      </c>
      <c r="C512" s="50" t="s">
        <v>2</v>
      </c>
      <c r="D512" s="50" t="s">
        <v>3</v>
      </c>
      <c r="E512" s="65" t="s">
        <v>76</v>
      </c>
      <c r="F512" s="45" t="str">
        <f t="shared" si="10"/>
        <v>F</v>
      </c>
      <c r="G512" s="50" t="str">
        <f>VLOOKUP($A512,รหัสบัญชีตามหมวดบัญชี!$A$1:$D$1261,3,FALSE)</f>
        <v>C11</v>
      </c>
      <c r="H512" s="52" t="str">
        <f>VLOOKUP($A512,รหัสบัญชีตามหมวดบัญชี!$A$1:$D$1261,4,FALSE)</f>
        <v>ค่าเสื่อมราคาและรายจ่ายตัดบัญชีสินทรัพย์</v>
      </c>
      <c r="I512" s="53">
        <v>51750611</v>
      </c>
      <c r="J512" s="54" t="s">
        <v>1165</v>
      </c>
      <c r="K512" s="55">
        <v>2958465</v>
      </c>
      <c r="L512" s="55">
        <v>1</v>
      </c>
      <c r="M512" s="55">
        <v>45036</v>
      </c>
      <c r="N512" s="13" t="s">
        <v>1164</v>
      </c>
      <c r="O512" s="13" t="s">
        <v>1165</v>
      </c>
      <c r="P512" s="13" t="s">
        <v>127</v>
      </c>
      <c r="Q512" s="13" t="s">
        <v>7</v>
      </c>
      <c r="R512" s="13" t="s">
        <v>3</v>
      </c>
      <c r="S512" s="13">
        <f>VLOOKUP(I512,'ผังบัญชี 3000'!$E$1:$I$5986,5,0)</f>
        <v>50116224</v>
      </c>
      <c r="T512" s="13" t="str">
        <f>VLOOKUP(I512,'ผังบัญชี 3000'!$E$1:$F$5986,2,0)</f>
        <v>ต-ค่าตัดจำหน่าย-สิทธิการใช้สินทรัพย์อื่น</v>
      </c>
    </row>
    <row r="513" spans="1:20" x14ac:dyDescent="0.25">
      <c r="A513" s="12">
        <v>51760111</v>
      </c>
      <c r="B513" s="13" t="s">
        <v>1167</v>
      </c>
      <c r="C513" s="50" t="s">
        <v>2</v>
      </c>
      <c r="D513" s="50" t="s">
        <v>76</v>
      </c>
      <c r="E513" s="51" t="s">
        <v>76</v>
      </c>
      <c r="F513" s="45" t="str">
        <f t="shared" si="10"/>
        <v>T</v>
      </c>
      <c r="G513" s="50" t="str">
        <f>VLOOKUP($A513,รหัสบัญชีตามหมวดบัญชี!$A$1:$D$1261,3,FALSE)</f>
        <v>C11</v>
      </c>
      <c r="H513" s="52" t="str">
        <f>VLOOKUP($A513,รหัสบัญชีตามหมวดบัญชี!$A$1:$D$1261,4,FALSE)</f>
        <v>ค่าเสื่อมราคาและรายจ่ายตัดบัญชีสินทรัพย์</v>
      </c>
      <c r="I513" s="53">
        <v>51760111</v>
      </c>
      <c r="J513" s="54" t="s">
        <v>3415</v>
      </c>
      <c r="K513" s="55">
        <v>2958465</v>
      </c>
      <c r="L513" s="55">
        <v>1</v>
      </c>
      <c r="M513" s="55">
        <v>44265</v>
      </c>
      <c r="N513" s="13" t="s">
        <v>1167</v>
      </c>
      <c r="O513" s="13" t="s">
        <v>1168</v>
      </c>
      <c r="P513" s="13" t="s">
        <v>57</v>
      </c>
      <c r="Q513" s="13" t="s">
        <v>7</v>
      </c>
      <c r="R513" s="13" t="s">
        <v>3</v>
      </c>
      <c r="S513" s="13">
        <f>VLOOKUP(I513,'ผังบัญชี 3000'!$E$1:$I$5986,5,0)</f>
        <v>50116230</v>
      </c>
      <c r="T513" s="13" t="str">
        <f>VLOOKUP(I513,'ผังบัญชี 3000'!$E$1:$F$5986,2,0)</f>
        <v>ค่าตัดจำหน่าย- คลื่นความถี่- บริการ</v>
      </c>
    </row>
    <row r="514" spans="1:20" x14ac:dyDescent="0.25">
      <c r="A514" s="12">
        <v>53710211</v>
      </c>
      <c r="B514" s="13" t="s">
        <v>1851</v>
      </c>
      <c r="C514" s="50" t="s">
        <v>2</v>
      </c>
      <c r="D514" s="50" t="s">
        <v>76</v>
      </c>
      <c r="E514" s="51" t="s">
        <v>76</v>
      </c>
      <c r="F514" s="45" t="str">
        <f t="shared" si="10"/>
        <v>T</v>
      </c>
      <c r="G514" s="50" t="str">
        <f>VLOOKUP($A514,รหัสบัญชีตามหมวดบัญชี!$A$1:$D$1261,3,FALSE)</f>
        <v>C11</v>
      </c>
      <c r="H514" s="52" t="str">
        <f>VLOOKUP($A514,รหัสบัญชีตามหมวดบัญชี!$A$1:$D$1261,4,FALSE)</f>
        <v>ค่าเสื่อมราคาและรายจ่ายตัดบัญชีสินทรัพย์</v>
      </c>
      <c r="I514" s="53">
        <v>53710211</v>
      </c>
      <c r="J514" s="54" t="s">
        <v>3501</v>
      </c>
      <c r="K514" s="55">
        <v>2958465</v>
      </c>
      <c r="L514" s="55">
        <v>1</v>
      </c>
      <c r="M514" s="55">
        <v>40844</v>
      </c>
      <c r="N514" s="13" t="s">
        <v>1851</v>
      </c>
      <c r="O514" s="13" t="s">
        <v>1852</v>
      </c>
      <c r="P514" s="13" t="s">
        <v>6</v>
      </c>
      <c r="Q514" s="13" t="s">
        <v>7</v>
      </c>
      <c r="R514" s="13" t="s">
        <v>3</v>
      </c>
      <c r="S514" s="13">
        <f>VLOOKUP(I514,'ผังบัญชี 3000'!$E$1:$I$5986,5,0)</f>
        <v>50214111</v>
      </c>
      <c r="T514" s="13" t="str">
        <f>VLOOKUP(I514,'ผังบัญชี 3000'!$E$1:$F$5986,2,0)</f>
        <v>ข-ค่าเสื่อมราคา-อาคารและสิ่งปลูกสร้าง-กิจการ</v>
      </c>
    </row>
    <row r="515" spans="1:20" x14ac:dyDescent="0.25">
      <c r="A515" s="12">
        <v>53710221</v>
      </c>
      <c r="B515" s="13" t="s">
        <v>1854</v>
      </c>
      <c r="C515" s="50" t="s">
        <v>2</v>
      </c>
      <c r="D515" s="50" t="s">
        <v>76</v>
      </c>
      <c r="E515" s="51" t="s">
        <v>76</v>
      </c>
      <c r="F515" s="45" t="str">
        <f t="shared" si="10"/>
        <v>T</v>
      </c>
      <c r="G515" s="50" t="str">
        <f>VLOOKUP($A515,รหัสบัญชีตามหมวดบัญชี!$A$1:$D$1261,3,FALSE)</f>
        <v>C11</v>
      </c>
      <c r="H515" s="52" t="str">
        <f>VLOOKUP($A515,รหัสบัญชีตามหมวดบัญชี!$A$1:$D$1261,4,FALSE)</f>
        <v>ค่าเสื่อมราคาและรายจ่ายตัดบัญชีสินทรัพย์</v>
      </c>
      <c r="I515" s="53">
        <v>53710221</v>
      </c>
      <c r="J515" s="54" t="s">
        <v>3502</v>
      </c>
      <c r="K515" s="55">
        <v>2958465</v>
      </c>
      <c r="L515" s="55">
        <v>1</v>
      </c>
      <c r="M515" s="55">
        <v>40844</v>
      </c>
      <c r="N515" s="13" t="s">
        <v>1854</v>
      </c>
      <c r="O515" s="13" t="s">
        <v>1855</v>
      </c>
      <c r="P515" s="13" t="s">
        <v>6</v>
      </c>
      <c r="Q515" s="13" t="s">
        <v>7</v>
      </c>
      <c r="R515" s="13" t="s">
        <v>3</v>
      </c>
      <c r="S515" s="13">
        <f>VLOOKUP(I515,'ผังบัญชี 3000'!$E$1:$I$5986,5,0)</f>
        <v>50214112</v>
      </c>
      <c r="T515" s="13" t="str">
        <f>VLOOKUP(I515,'ผังบัญชี 3000'!$E$1:$F$5986,2,0)</f>
        <v>ข-ค่าเสื่อมราคา-ส่วนปรับปรุงอาคารและสิ่งปลูกสร้าง</v>
      </c>
    </row>
    <row r="516" spans="1:20" x14ac:dyDescent="0.25">
      <c r="A516" s="12">
        <v>53715111</v>
      </c>
      <c r="B516" s="13" t="s">
        <v>1857</v>
      </c>
      <c r="C516" s="50" t="s">
        <v>2</v>
      </c>
      <c r="D516" s="50" t="s">
        <v>76</v>
      </c>
      <c r="E516" s="51" t="s">
        <v>76</v>
      </c>
      <c r="F516" s="45" t="str">
        <f t="shared" si="10"/>
        <v>T</v>
      </c>
      <c r="G516" s="50" t="str">
        <f>VLOOKUP($A516,รหัสบัญชีตามหมวดบัญชี!$A$1:$D$1261,3,FALSE)</f>
        <v>C11</v>
      </c>
      <c r="H516" s="52" t="str">
        <f>VLOOKUP($A516,รหัสบัญชีตามหมวดบัญชี!$A$1:$D$1261,4,FALSE)</f>
        <v>ค่าเสื่อมราคาและรายจ่ายตัดบัญชีสินทรัพย์</v>
      </c>
      <c r="I516" s="53">
        <v>53715111</v>
      </c>
      <c r="J516" s="54" t="s">
        <v>3503</v>
      </c>
      <c r="K516" s="55">
        <v>2958465</v>
      </c>
      <c r="L516" s="55">
        <v>1</v>
      </c>
      <c r="M516" s="55">
        <v>40844</v>
      </c>
      <c r="N516" s="13" t="s">
        <v>1857</v>
      </c>
      <c r="O516" s="13" t="s">
        <v>1858</v>
      </c>
      <c r="P516" s="13" t="s">
        <v>6</v>
      </c>
      <c r="Q516" s="13" t="s">
        <v>7</v>
      </c>
      <c r="R516" s="13" t="s">
        <v>3</v>
      </c>
      <c r="S516" s="13">
        <f>VLOOKUP(I516,'ผังบัญชี 3000'!$E$1:$I$5986,5,0)</f>
        <v>50214121</v>
      </c>
      <c r="T516" s="13" t="str">
        <f>VLOOKUP(I516,'ผังบัญชี 3000'!$E$1:$F$5986,2,0)</f>
        <v>ข-ค่าเสื่อมราคา-เครื่องมือและอุปกรณ์อื่น-กิจการ</v>
      </c>
    </row>
    <row r="517" spans="1:20" x14ac:dyDescent="0.25">
      <c r="A517" s="12">
        <v>53715211</v>
      </c>
      <c r="B517" s="13" t="s">
        <v>1860</v>
      </c>
      <c r="C517" s="50" t="s">
        <v>2</v>
      </c>
      <c r="D517" s="50" t="s">
        <v>76</v>
      </c>
      <c r="E517" s="51" t="s">
        <v>76</v>
      </c>
      <c r="F517" s="45" t="str">
        <f t="shared" si="10"/>
        <v>T</v>
      </c>
      <c r="G517" s="50" t="str">
        <f>VLOOKUP($A517,รหัสบัญชีตามหมวดบัญชี!$A$1:$D$1261,3,FALSE)</f>
        <v>C11</v>
      </c>
      <c r="H517" s="52" t="str">
        <f>VLOOKUP($A517,รหัสบัญชีตามหมวดบัญชี!$A$1:$D$1261,4,FALSE)</f>
        <v>ค่าเสื่อมราคาและรายจ่ายตัดบัญชีสินทรัพย์</v>
      </c>
      <c r="I517" s="53">
        <v>53715211</v>
      </c>
      <c r="J517" s="54" t="s">
        <v>1861</v>
      </c>
      <c r="K517" s="55">
        <v>2958465</v>
      </c>
      <c r="L517" s="55">
        <v>1</v>
      </c>
      <c r="M517" s="55">
        <v>40844</v>
      </c>
      <c r="N517" s="13" t="s">
        <v>1860</v>
      </c>
      <c r="O517" s="13" t="s">
        <v>1861</v>
      </c>
      <c r="P517" s="13" t="s">
        <v>6</v>
      </c>
      <c r="Q517" s="13" t="s">
        <v>7</v>
      </c>
      <c r="R517" s="13" t="s">
        <v>3</v>
      </c>
      <c r="S517" s="13">
        <f>VLOOKUP(I517,'ผังบัญชี 3000'!$E$1:$I$5986,5,0)</f>
        <v>50214122</v>
      </c>
      <c r="T517" s="13" t="str">
        <f>VLOOKUP(I517,'ผังบัญชี 3000'!$E$1:$F$5986,2,0)</f>
        <v>ข-ค่าเสื่อมราคา-เครื่องตกแต่ง-กิจการ</v>
      </c>
    </row>
    <row r="518" spans="1:20" x14ac:dyDescent="0.25">
      <c r="A518" s="12">
        <v>53715311</v>
      </c>
      <c r="B518" s="13" t="s">
        <v>1863</v>
      </c>
      <c r="C518" s="50" t="s">
        <v>2</v>
      </c>
      <c r="D518" s="50" t="s">
        <v>76</v>
      </c>
      <c r="E518" s="51" t="s">
        <v>76</v>
      </c>
      <c r="F518" s="45" t="str">
        <f t="shared" si="10"/>
        <v>T</v>
      </c>
      <c r="G518" s="50" t="str">
        <f>VLOOKUP($A518,รหัสบัญชีตามหมวดบัญชี!$A$1:$D$1261,3,FALSE)</f>
        <v>C11</v>
      </c>
      <c r="H518" s="52" t="str">
        <f>VLOOKUP($A518,รหัสบัญชีตามหมวดบัญชี!$A$1:$D$1261,4,FALSE)</f>
        <v>ค่าเสื่อมราคาและรายจ่ายตัดบัญชีสินทรัพย์</v>
      </c>
      <c r="I518" s="53">
        <v>53715311</v>
      </c>
      <c r="J518" s="54" t="s">
        <v>3504</v>
      </c>
      <c r="K518" s="55">
        <v>2958465</v>
      </c>
      <c r="L518" s="55">
        <v>1</v>
      </c>
      <c r="M518" s="55">
        <v>40844</v>
      </c>
      <c r="N518" s="13" t="s">
        <v>1863</v>
      </c>
      <c r="O518" s="13" t="s">
        <v>1864</v>
      </c>
      <c r="P518" s="13" t="s">
        <v>6</v>
      </c>
      <c r="Q518" s="13" t="s">
        <v>7</v>
      </c>
      <c r="R518" s="13" t="s">
        <v>3</v>
      </c>
      <c r="S518" s="13">
        <f>VLOOKUP(I518,'ผังบัญชี 3000'!$E$1:$I$5986,5,0)</f>
        <v>50214130</v>
      </c>
      <c r="T518" s="13" t="str">
        <f>VLOOKUP(I518,'ผังบัญชี 3000'!$E$1:$F$5986,2,0)</f>
        <v>ค่าเสื่อมราคา- คอมพิวเตอร์และอุปกรณ์คอมพิวเตอร์ -ขาย</v>
      </c>
    </row>
    <row r="519" spans="1:20" x14ac:dyDescent="0.25">
      <c r="A519" s="12">
        <v>53715411</v>
      </c>
      <c r="B519" s="13" t="s">
        <v>1866</v>
      </c>
      <c r="C519" s="50" t="s">
        <v>2</v>
      </c>
      <c r="D519" s="50" t="s">
        <v>76</v>
      </c>
      <c r="E519" s="51" t="s">
        <v>76</v>
      </c>
      <c r="F519" s="45" t="str">
        <f t="shared" si="10"/>
        <v>T</v>
      </c>
      <c r="G519" s="50" t="str">
        <f>VLOOKUP($A519,รหัสบัญชีตามหมวดบัญชี!$A$1:$D$1261,3,FALSE)</f>
        <v>C11</v>
      </c>
      <c r="H519" s="52" t="str">
        <f>VLOOKUP($A519,รหัสบัญชีตามหมวดบัญชี!$A$1:$D$1261,4,FALSE)</f>
        <v>ค่าเสื่อมราคาและรายจ่ายตัดบัญชีสินทรัพย์</v>
      </c>
      <c r="I519" s="53">
        <v>53715411</v>
      </c>
      <c r="J519" s="54" t="s">
        <v>1867</v>
      </c>
      <c r="K519" s="55">
        <v>2958465</v>
      </c>
      <c r="L519" s="55">
        <v>1</v>
      </c>
      <c r="M519" s="55">
        <v>40868</v>
      </c>
      <c r="N519" s="13" t="s">
        <v>1866</v>
      </c>
      <c r="O519" s="13" t="s">
        <v>1867</v>
      </c>
      <c r="P519" s="13" t="s">
        <v>6</v>
      </c>
      <c r="Q519" s="13" t="s">
        <v>7</v>
      </c>
      <c r="R519" s="13" t="s">
        <v>3</v>
      </c>
      <c r="S519" s="13">
        <f>VLOOKUP(I519,'ผังบัญชี 3000'!$E$1:$I$5986,5,0)</f>
        <v>50214140</v>
      </c>
      <c r="T519" s="13" t="str">
        <f>VLOOKUP(I519,'ผังบัญชี 3000'!$E$1:$F$5986,2,0)</f>
        <v>ค่าเสื่อมราคา- ยานพาหนะ -ขาย</v>
      </c>
    </row>
    <row r="520" spans="1:20" x14ac:dyDescent="0.25">
      <c r="A520" s="12">
        <v>53740211</v>
      </c>
      <c r="B520" s="13" t="s">
        <v>1888</v>
      </c>
      <c r="C520" s="50" t="s">
        <v>2</v>
      </c>
      <c r="D520" s="50" t="s">
        <v>76</v>
      </c>
      <c r="E520" s="51" t="s">
        <v>76</v>
      </c>
      <c r="F520" s="45" t="str">
        <f t="shared" si="10"/>
        <v>T</v>
      </c>
      <c r="G520" s="50" t="str">
        <f>VLOOKUP($A520,รหัสบัญชีตามหมวดบัญชี!$A$1:$D$1261,3,FALSE)</f>
        <v>C11</v>
      </c>
      <c r="H520" s="52" t="str">
        <f>VLOOKUP($A520,รหัสบัญชีตามหมวดบัญชี!$A$1:$D$1261,4,FALSE)</f>
        <v>ค่าเสื่อมราคาและรายจ่ายตัดบัญชีสินทรัพย์</v>
      </c>
      <c r="I520" s="53">
        <v>53740211</v>
      </c>
      <c r="J520" s="54" t="s">
        <v>3510</v>
      </c>
      <c r="K520" s="55">
        <v>2958465</v>
      </c>
      <c r="L520" s="55">
        <v>1</v>
      </c>
      <c r="M520" s="55">
        <v>43825</v>
      </c>
      <c r="N520" s="13" t="s">
        <v>1888</v>
      </c>
      <c r="O520" s="13" t="s">
        <v>1889</v>
      </c>
      <c r="P520" s="13" t="s">
        <v>57</v>
      </c>
      <c r="Q520" s="13" t="s">
        <v>7</v>
      </c>
      <c r="R520" s="13" t="s">
        <v>3</v>
      </c>
      <c r="S520" s="13">
        <f>VLOOKUP(I520,'ผังบัญชี 3000'!$E$1:$I$5986,5,0)</f>
        <v>50214420</v>
      </c>
      <c r="T520" s="13" t="str">
        <f>VLOOKUP(I520,'ผังบัญชี 3000'!$E$1:$F$5986,2,0)</f>
        <v>ค่าเสื่อมราคาอสังหาริมทรัพย์เพื่อการลงทุน-อาคาร-ขาย</v>
      </c>
    </row>
    <row r="521" spans="1:20" x14ac:dyDescent="0.25">
      <c r="A521" s="12">
        <v>53740311</v>
      </c>
      <c r="B521" s="13" t="s">
        <v>1891</v>
      </c>
      <c r="C521" s="50" t="s">
        <v>2</v>
      </c>
      <c r="D521" s="50" t="s">
        <v>76</v>
      </c>
      <c r="E521" s="51" t="s">
        <v>76</v>
      </c>
      <c r="F521" s="45" t="str">
        <f t="shared" si="10"/>
        <v>T</v>
      </c>
      <c r="G521" s="50" t="str">
        <f>VLOOKUP($A521,รหัสบัญชีตามหมวดบัญชี!$A$1:$D$1261,3,FALSE)</f>
        <v>C11</v>
      </c>
      <c r="H521" s="52" t="str">
        <f>VLOOKUP($A521,รหัสบัญชีตามหมวดบัญชี!$A$1:$D$1261,4,FALSE)</f>
        <v>ค่าเสื่อมราคาและรายจ่ายตัดบัญชีสินทรัพย์</v>
      </c>
      <c r="I521" s="53">
        <v>53740311</v>
      </c>
      <c r="J521" s="54" t="s">
        <v>3512</v>
      </c>
      <c r="K521" s="55">
        <v>2958465</v>
      </c>
      <c r="L521" s="55">
        <v>1</v>
      </c>
      <c r="M521" s="55">
        <v>43825</v>
      </c>
      <c r="N521" s="13" t="s">
        <v>1891</v>
      </c>
      <c r="O521" s="13" t="s">
        <v>1892</v>
      </c>
      <c r="P521" s="13" t="s">
        <v>57</v>
      </c>
      <c r="Q521" s="13" t="s">
        <v>7</v>
      </c>
      <c r="R521" s="13" t="s">
        <v>3</v>
      </c>
      <c r="S521" s="13">
        <f>VLOOKUP(I521,'ผังบัญชี 3000'!$E$1:$I$5986,5,0)</f>
        <v>50214430</v>
      </c>
      <c r="T521" s="13" t="str">
        <f>VLOOKUP(I521,'ผังบัญชี 3000'!$E$1:$F$5986,2,0)</f>
        <v>ค่าเสื่อมราคาอสังหาริมทรัพย์เพื่อการลงทุน-ส่วนปรับปรุงอาคาร-ขาย</v>
      </c>
    </row>
    <row r="522" spans="1:20" x14ac:dyDescent="0.25">
      <c r="A522" s="12">
        <v>53750111</v>
      </c>
      <c r="B522" s="13" t="s">
        <v>1894</v>
      </c>
      <c r="C522" s="50" t="s">
        <v>2</v>
      </c>
      <c r="D522" s="50" t="s">
        <v>76</v>
      </c>
      <c r="E522" s="51" t="s">
        <v>76</v>
      </c>
      <c r="F522" s="45" t="str">
        <f t="shared" si="10"/>
        <v>T</v>
      </c>
      <c r="G522" s="50" t="str">
        <f>VLOOKUP($A522,รหัสบัญชีตามหมวดบัญชี!$A$1:$D$1261,3,FALSE)</f>
        <v>C11</v>
      </c>
      <c r="H522" s="52" t="str">
        <f>VLOOKUP($A522,รหัสบัญชีตามหมวดบัญชี!$A$1:$D$1261,4,FALSE)</f>
        <v>ค่าเสื่อมราคาและรายจ่ายตัดบัญชีสินทรัพย์</v>
      </c>
      <c r="I522" s="53">
        <v>53750111</v>
      </c>
      <c r="J522" s="54" t="s">
        <v>1895</v>
      </c>
      <c r="K522" s="55">
        <v>2958465</v>
      </c>
      <c r="L522" s="55">
        <v>1</v>
      </c>
      <c r="M522" s="55">
        <v>40940</v>
      </c>
      <c r="N522" s="13" t="s">
        <v>1894</v>
      </c>
      <c r="O522" s="13" t="s">
        <v>1895</v>
      </c>
      <c r="P522" s="13" t="s">
        <v>6</v>
      </c>
      <c r="Q522" s="13" t="s">
        <v>7</v>
      </c>
      <c r="R522" s="13" t="s">
        <v>3</v>
      </c>
      <c r="S522" s="13">
        <f>VLOOKUP(I522,'ผังบัญชี 3000'!$E$1:$I$5986,5,0)</f>
        <v>50214211</v>
      </c>
      <c r="T522" s="13" t="str">
        <f>VLOOKUP(I522,'ผังบัญชี 3000'!$E$1:$F$5986,2,0)</f>
        <v>ข-ค่าตัดจำหน่าย-ซอฟแวร์-กิจการ</v>
      </c>
    </row>
    <row r="523" spans="1:20" x14ac:dyDescent="0.25">
      <c r="A523" s="12">
        <v>53750211</v>
      </c>
      <c r="B523" s="13" t="s">
        <v>1897</v>
      </c>
      <c r="C523" s="50" t="s">
        <v>2</v>
      </c>
      <c r="D523" s="50" t="s">
        <v>76</v>
      </c>
      <c r="E523" s="51" t="s">
        <v>76</v>
      </c>
      <c r="F523" s="45" t="str">
        <f t="shared" si="10"/>
        <v>T</v>
      </c>
      <c r="G523" s="50" t="str">
        <f>VLOOKUP($A523,รหัสบัญชีตามหมวดบัญชี!$A$1:$D$1261,3,FALSE)</f>
        <v>C11</v>
      </c>
      <c r="H523" s="52" t="str">
        <f>VLOOKUP($A523,รหัสบัญชีตามหมวดบัญชี!$A$1:$D$1261,4,FALSE)</f>
        <v>ค่าเสื่อมราคาและรายจ่ายตัดบัญชีสินทรัพย์</v>
      </c>
      <c r="I523" s="53">
        <v>53750211</v>
      </c>
      <c r="J523" s="54" t="s">
        <v>1898</v>
      </c>
      <c r="K523" s="55">
        <v>2958465</v>
      </c>
      <c r="L523" s="55">
        <v>1</v>
      </c>
      <c r="M523" s="55">
        <v>40940</v>
      </c>
      <c r="N523" s="13" t="s">
        <v>1897</v>
      </c>
      <c r="O523" s="13" t="s">
        <v>1898</v>
      </c>
      <c r="P523" s="13" t="s">
        <v>6</v>
      </c>
      <c r="Q523" s="13" t="s">
        <v>7</v>
      </c>
      <c r="R523" s="13" t="s">
        <v>3</v>
      </c>
      <c r="S523" s="13">
        <f>VLOOKUP(I523,'ผังบัญชี 3000'!$E$1:$I$5986,5,0)</f>
        <v>50214221</v>
      </c>
      <c r="T523" s="13" t="str">
        <f>VLOOKUP(I523,'ผังบัญชี 3000'!$E$1:$F$5986,2,0)</f>
        <v>ข-ค่าตัดจำหน่าย-ค่าพัฒนา</v>
      </c>
    </row>
    <row r="524" spans="1:20" x14ac:dyDescent="0.25">
      <c r="A524" s="12">
        <v>53750311</v>
      </c>
      <c r="B524" s="13" t="s">
        <v>1900</v>
      </c>
      <c r="C524" s="50" t="s">
        <v>2</v>
      </c>
      <c r="D524" s="50" t="s">
        <v>76</v>
      </c>
      <c r="E524" s="51" t="s">
        <v>76</v>
      </c>
      <c r="F524" s="45" t="str">
        <f t="shared" si="10"/>
        <v>T</v>
      </c>
      <c r="G524" s="50" t="str">
        <f>VLOOKUP($A524,รหัสบัญชีตามหมวดบัญชี!$A$1:$D$1261,3,FALSE)</f>
        <v>C11</v>
      </c>
      <c r="H524" s="52" t="str">
        <f>VLOOKUP($A524,รหัสบัญชีตามหมวดบัญชี!$A$1:$D$1261,4,FALSE)</f>
        <v>ค่าเสื่อมราคาและรายจ่ายตัดบัญชีสินทรัพย์</v>
      </c>
      <c r="I524" s="53">
        <v>53750311</v>
      </c>
      <c r="J524" s="54" t="s">
        <v>1901</v>
      </c>
      <c r="K524" s="55">
        <v>2958465</v>
      </c>
      <c r="L524" s="55">
        <v>1</v>
      </c>
      <c r="M524" s="55">
        <v>40940</v>
      </c>
      <c r="N524" s="13" t="s">
        <v>1900</v>
      </c>
      <c r="O524" s="13" t="s">
        <v>1901</v>
      </c>
      <c r="P524" s="13" t="s">
        <v>6</v>
      </c>
      <c r="Q524" s="13" t="s">
        <v>7</v>
      </c>
      <c r="R524" s="13" t="s">
        <v>3</v>
      </c>
      <c r="S524" s="13">
        <f>VLOOKUP(I524,'ผังบัญชี 3000'!$E$1:$I$5986,5,0)</f>
        <v>50214222</v>
      </c>
      <c r="T524" s="13" t="str">
        <f>VLOOKUP(I524,'ผังบัญชี 3000'!$E$1:$F$5986,2,0)</f>
        <v>ข-ค่าตัดจำหน่าย-ค่าจ้างพัฒนา</v>
      </c>
    </row>
    <row r="525" spans="1:20" x14ac:dyDescent="0.25">
      <c r="A525" s="12">
        <v>53750511</v>
      </c>
      <c r="B525" s="13" t="s">
        <v>1903</v>
      </c>
      <c r="C525" s="50" t="s">
        <v>2</v>
      </c>
      <c r="D525" s="50" t="s">
        <v>76</v>
      </c>
      <c r="E525" s="51" t="s">
        <v>76</v>
      </c>
      <c r="F525" s="45" t="str">
        <f t="shared" si="10"/>
        <v>T</v>
      </c>
      <c r="G525" s="50" t="str">
        <f>VLOOKUP($A525,รหัสบัญชีตามหมวดบัญชี!$A$1:$D$1261,3,FALSE)</f>
        <v>C11</v>
      </c>
      <c r="H525" s="52" t="str">
        <f>VLOOKUP($A525,รหัสบัญชีตามหมวดบัญชี!$A$1:$D$1261,4,FALSE)</f>
        <v>ค่าเสื่อมราคาและรายจ่ายตัดบัญชีสินทรัพย์</v>
      </c>
      <c r="I525" s="53">
        <v>53750511</v>
      </c>
      <c r="J525" s="54" t="s">
        <v>1904</v>
      </c>
      <c r="K525" s="55">
        <v>2958465</v>
      </c>
      <c r="L525" s="55">
        <v>1</v>
      </c>
      <c r="M525" s="55">
        <v>40940</v>
      </c>
      <c r="N525" s="13" t="s">
        <v>1903</v>
      </c>
      <c r="O525" s="13" t="s">
        <v>1904</v>
      </c>
      <c r="P525" s="13" t="s">
        <v>6</v>
      </c>
      <c r="Q525" s="13" t="s">
        <v>7</v>
      </c>
      <c r="R525" s="13" t="s">
        <v>3</v>
      </c>
      <c r="S525" s="13">
        <f>VLOOKUP(I525,'ผังบัญชี 3000'!$E$1:$I$5986,5,0)</f>
        <v>50214212</v>
      </c>
      <c r="T525" s="13" t="str">
        <f>VLOOKUP(I525,'ผังบัญชี 3000'!$E$1:$F$5986,2,0)</f>
        <v>ข-ค่าตัดจำหน่าย-ค่าลิขสิทธิ์/สิทธิบัตร</v>
      </c>
    </row>
    <row r="526" spans="1:20" x14ac:dyDescent="0.25">
      <c r="A526" s="12">
        <v>53750611</v>
      </c>
      <c r="B526" s="13" t="s">
        <v>1906</v>
      </c>
      <c r="C526" s="50" t="s">
        <v>2</v>
      </c>
      <c r="D526" s="50" t="s">
        <v>3</v>
      </c>
      <c r="E526" s="65" t="s">
        <v>76</v>
      </c>
      <c r="F526" s="45" t="str">
        <f t="shared" si="10"/>
        <v>F</v>
      </c>
      <c r="G526" s="50" t="str">
        <f>VLOOKUP($A526,รหัสบัญชีตามหมวดบัญชี!$A$1:$D$1261,3,FALSE)</f>
        <v>C11</v>
      </c>
      <c r="H526" s="52" t="str">
        <f>VLOOKUP($A526,รหัสบัญชีตามหมวดบัญชี!$A$1:$D$1261,4,FALSE)</f>
        <v>ค่าเสื่อมราคาและรายจ่ายตัดบัญชีสินทรัพย์</v>
      </c>
      <c r="I526" s="53">
        <v>53750611</v>
      </c>
      <c r="J526" s="54" t="s">
        <v>1907</v>
      </c>
      <c r="K526" s="55">
        <v>2958465</v>
      </c>
      <c r="L526" s="55">
        <v>1</v>
      </c>
      <c r="M526" s="55">
        <v>45036</v>
      </c>
      <c r="N526" s="13" t="s">
        <v>1906</v>
      </c>
      <c r="O526" s="13" t="s">
        <v>1907</v>
      </c>
      <c r="P526" s="13" t="s">
        <v>1908</v>
      </c>
      <c r="Q526" s="13" t="s">
        <v>7</v>
      </c>
      <c r="R526" s="13" t="s">
        <v>3</v>
      </c>
      <c r="S526" s="13">
        <f>VLOOKUP(I526,'ผังบัญชี 3000'!$E$1:$I$5986,5,0)</f>
        <v>50214223</v>
      </c>
      <c r="T526" s="13" t="str">
        <f>VLOOKUP(I526,'ผังบัญชี 3000'!$E$1:$F$5986,2,0)</f>
        <v>ข-ค่าตัดจำหน่าย-สิทธิการใช้สินทรัพย์อื่น</v>
      </c>
    </row>
    <row r="527" spans="1:20" x14ac:dyDescent="0.25">
      <c r="A527" s="12">
        <v>54710121</v>
      </c>
      <c r="B527" s="13" t="s">
        <v>2658</v>
      </c>
      <c r="C527" s="50" t="s">
        <v>2</v>
      </c>
      <c r="D527" s="50" t="s">
        <v>76</v>
      </c>
      <c r="E527" s="51" t="s">
        <v>76</v>
      </c>
      <c r="F527" s="45" t="str">
        <f t="shared" si="10"/>
        <v>T</v>
      </c>
      <c r="G527" s="50" t="str">
        <f>VLOOKUP($A527,รหัสบัญชีตามหมวดบัญชี!$A$1:$D$1261,3,FALSE)</f>
        <v>C11</v>
      </c>
      <c r="H527" s="52" t="str">
        <f>VLOOKUP($A527,รหัสบัญชีตามหมวดบัญชี!$A$1:$D$1261,4,FALSE)</f>
        <v>ค่าเสื่อมราคาและรายจ่ายตัดบัญชีสินทรัพย์</v>
      </c>
      <c r="I527" s="53">
        <v>54710121</v>
      </c>
      <c r="J527" s="54" t="s">
        <v>2659</v>
      </c>
      <c r="K527" s="55">
        <v>2958465</v>
      </c>
      <c r="L527" s="55">
        <v>1</v>
      </c>
      <c r="M527" s="55">
        <v>40844</v>
      </c>
      <c r="N527" s="13" t="s">
        <v>2658</v>
      </c>
      <c r="O527" s="13" t="s">
        <v>2659</v>
      </c>
      <c r="P527" s="13" t="s">
        <v>6</v>
      </c>
      <c r="Q527" s="13" t="s">
        <v>7</v>
      </c>
      <c r="R527" s="13" t="s">
        <v>3</v>
      </c>
      <c r="S527" s="13">
        <f>VLOOKUP(I527,'ผังบัญชี 3000'!$E$1:$I$5986,5,0)</f>
        <v>50314151</v>
      </c>
      <c r="T527" s="13" t="str">
        <f>VLOOKUP(I527,'ผังบัญชี 3000'!$E$1:$F$5986,2,0)</f>
        <v>บ-ค่าเสื่อมราคา-ส่วนปรับปรุงที่ดิน</v>
      </c>
    </row>
    <row r="528" spans="1:20" x14ac:dyDescent="0.25">
      <c r="A528" s="12">
        <v>54710211</v>
      </c>
      <c r="B528" s="13" t="s">
        <v>2661</v>
      </c>
      <c r="C528" s="50" t="s">
        <v>2</v>
      </c>
      <c r="D528" s="50" t="s">
        <v>76</v>
      </c>
      <c r="E528" s="51" t="s">
        <v>76</v>
      </c>
      <c r="F528" s="45" t="str">
        <f t="shared" si="10"/>
        <v>T</v>
      </c>
      <c r="G528" s="50" t="str">
        <f>VLOOKUP($A528,รหัสบัญชีตามหมวดบัญชี!$A$1:$D$1261,3,FALSE)</f>
        <v>C11</v>
      </c>
      <c r="H528" s="52" t="str">
        <f>VLOOKUP($A528,รหัสบัญชีตามหมวดบัญชี!$A$1:$D$1261,4,FALSE)</f>
        <v>ค่าเสื่อมราคาและรายจ่ายตัดบัญชีสินทรัพย์</v>
      </c>
      <c r="I528" s="53">
        <v>54710211</v>
      </c>
      <c r="J528" s="54" t="s">
        <v>3637</v>
      </c>
      <c r="K528" s="55">
        <v>2958465</v>
      </c>
      <c r="L528" s="55">
        <v>1</v>
      </c>
      <c r="M528" s="55">
        <v>40844</v>
      </c>
      <c r="N528" s="13" t="s">
        <v>2661</v>
      </c>
      <c r="O528" s="13" t="s">
        <v>2662</v>
      </c>
      <c r="P528" s="13" t="s">
        <v>6</v>
      </c>
      <c r="Q528" s="13" t="s">
        <v>7</v>
      </c>
      <c r="R528" s="13" t="s">
        <v>3</v>
      </c>
      <c r="S528" s="13">
        <f>VLOOKUP(I528,'ผังบัญชี 3000'!$E$1:$I$5986,5,0)</f>
        <v>50314111</v>
      </c>
      <c r="T528" s="13" t="str">
        <f>VLOOKUP(I528,'ผังบัญชี 3000'!$E$1:$F$5986,2,0)</f>
        <v>บ-ค่าเสื่อมราคา-อาคารและสิ่งปลูกสร้าง-กิจการ</v>
      </c>
    </row>
    <row r="529" spans="1:20" x14ac:dyDescent="0.25">
      <c r="A529" s="12">
        <v>54710221</v>
      </c>
      <c r="B529" s="13" t="s">
        <v>2664</v>
      </c>
      <c r="C529" s="50" t="s">
        <v>2</v>
      </c>
      <c r="D529" s="50" t="s">
        <v>76</v>
      </c>
      <c r="E529" s="51" t="s">
        <v>76</v>
      </c>
      <c r="F529" s="45" t="str">
        <f t="shared" si="10"/>
        <v>T</v>
      </c>
      <c r="G529" s="50" t="str">
        <f>VLOOKUP($A529,รหัสบัญชีตามหมวดบัญชี!$A$1:$D$1261,3,FALSE)</f>
        <v>C11</v>
      </c>
      <c r="H529" s="52" t="str">
        <f>VLOOKUP($A529,รหัสบัญชีตามหมวดบัญชี!$A$1:$D$1261,4,FALSE)</f>
        <v>ค่าเสื่อมราคาและรายจ่ายตัดบัญชีสินทรัพย์</v>
      </c>
      <c r="I529" s="53">
        <v>54710221</v>
      </c>
      <c r="J529" s="54" t="s">
        <v>3638</v>
      </c>
      <c r="K529" s="55">
        <v>2958465</v>
      </c>
      <c r="L529" s="55">
        <v>1</v>
      </c>
      <c r="M529" s="55">
        <v>40844</v>
      </c>
      <c r="N529" s="13" t="s">
        <v>2664</v>
      </c>
      <c r="O529" s="13" t="s">
        <v>2665</v>
      </c>
      <c r="P529" s="13" t="s">
        <v>6</v>
      </c>
      <c r="Q529" s="13" t="s">
        <v>7</v>
      </c>
      <c r="R529" s="13" t="s">
        <v>3</v>
      </c>
      <c r="S529" s="13">
        <f>VLOOKUP(I529,'ผังบัญชี 3000'!$E$1:$I$5986,5,0)</f>
        <v>50314112</v>
      </c>
      <c r="T529" s="13" t="str">
        <f>VLOOKUP(I529,'ผังบัญชี 3000'!$E$1:$F$5986,2,0)</f>
        <v>บ-ค่าเสื่อมราคา-ส่วนปรับปรุงอาคารและสิ่งปลูกสร้าง</v>
      </c>
    </row>
    <row r="530" spans="1:20" x14ac:dyDescent="0.25">
      <c r="A530" s="12">
        <v>54715111</v>
      </c>
      <c r="B530" s="13" t="s">
        <v>2667</v>
      </c>
      <c r="C530" s="50" t="s">
        <v>2</v>
      </c>
      <c r="D530" s="50" t="s">
        <v>76</v>
      </c>
      <c r="E530" s="51" t="s">
        <v>76</v>
      </c>
      <c r="F530" s="45" t="str">
        <f t="shared" si="10"/>
        <v>T</v>
      </c>
      <c r="G530" s="50" t="str">
        <f>VLOOKUP($A530,รหัสบัญชีตามหมวดบัญชี!$A$1:$D$1261,3,FALSE)</f>
        <v>C11</v>
      </c>
      <c r="H530" s="52" t="str">
        <f>VLOOKUP($A530,รหัสบัญชีตามหมวดบัญชี!$A$1:$D$1261,4,FALSE)</f>
        <v>ค่าเสื่อมราคาและรายจ่ายตัดบัญชีสินทรัพย์</v>
      </c>
      <c r="I530" s="53">
        <v>54715111</v>
      </c>
      <c r="J530" s="54" t="s">
        <v>3639</v>
      </c>
      <c r="K530" s="55">
        <v>2958465</v>
      </c>
      <c r="L530" s="55">
        <v>1</v>
      </c>
      <c r="M530" s="55">
        <v>40844</v>
      </c>
      <c r="N530" s="13" t="s">
        <v>2667</v>
      </c>
      <c r="O530" s="13" t="s">
        <v>2668</v>
      </c>
      <c r="P530" s="13" t="s">
        <v>6</v>
      </c>
      <c r="Q530" s="13" t="s">
        <v>7</v>
      </c>
      <c r="R530" s="13" t="s">
        <v>3</v>
      </c>
      <c r="S530" s="13">
        <f>VLOOKUP(I530,'ผังบัญชี 3000'!$E$1:$I$5986,5,0)</f>
        <v>50314121</v>
      </c>
      <c r="T530" s="13" t="str">
        <f>VLOOKUP(I530,'ผังบัญชี 3000'!$E$1:$F$5986,2,0)</f>
        <v>บ-ค่าเสื่อมราคา-เครื่องมือและอุปกรณ์อื่น-กิจการ</v>
      </c>
    </row>
    <row r="531" spans="1:20" x14ac:dyDescent="0.25">
      <c r="A531" s="12">
        <v>54715211</v>
      </c>
      <c r="B531" s="13" t="s">
        <v>2670</v>
      </c>
      <c r="C531" s="50" t="s">
        <v>2</v>
      </c>
      <c r="D531" s="50" t="s">
        <v>76</v>
      </c>
      <c r="E531" s="51" t="s">
        <v>76</v>
      </c>
      <c r="F531" s="45" t="str">
        <f t="shared" si="10"/>
        <v>T</v>
      </c>
      <c r="G531" s="50" t="str">
        <f>VLOOKUP($A531,รหัสบัญชีตามหมวดบัญชี!$A$1:$D$1261,3,FALSE)</f>
        <v>C11</v>
      </c>
      <c r="H531" s="52" t="str">
        <f>VLOOKUP($A531,รหัสบัญชีตามหมวดบัญชี!$A$1:$D$1261,4,FALSE)</f>
        <v>ค่าเสื่อมราคาและรายจ่ายตัดบัญชีสินทรัพย์</v>
      </c>
      <c r="I531" s="53">
        <v>54715211</v>
      </c>
      <c r="J531" s="54" t="s">
        <v>2671</v>
      </c>
      <c r="K531" s="55">
        <v>2958465</v>
      </c>
      <c r="L531" s="55">
        <v>1</v>
      </c>
      <c r="M531" s="55">
        <v>40844</v>
      </c>
      <c r="N531" s="13" t="s">
        <v>2670</v>
      </c>
      <c r="O531" s="13" t="s">
        <v>2671</v>
      </c>
      <c r="P531" s="13" t="s">
        <v>6</v>
      </c>
      <c r="Q531" s="13" t="s">
        <v>7</v>
      </c>
      <c r="R531" s="13" t="s">
        <v>3</v>
      </c>
      <c r="S531" s="13">
        <f>VLOOKUP(I531,'ผังบัญชี 3000'!$E$1:$I$5986,5,0)</f>
        <v>50314122</v>
      </c>
      <c r="T531" s="13" t="str">
        <f>VLOOKUP(I531,'ผังบัญชี 3000'!$E$1:$F$5986,2,0)</f>
        <v>บ-ค่าเสื่อมราคา-เครื่องตกแต่ง-กิจการ</v>
      </c>
    </row>
    <row r="532" spans="1:20" x14ac:dyDescent="0.25">
      <c r="A532" s="12">
        <v>54715311</v>
      </c>
      <c r="B532" s="13" t="s">
        <v>2673</v>
      </c>
      <c r="C532" s="50" t="s">
        <v>2</v>
      </c>
      <c r="D532" s="50" t="s">
        <v>76</v>
      </c>
      <c r="E532" s="51" t="s">
        <v>76</v>
      </c>
      <c r="F532" s="45" t="str">
        <f t="shared" si="10"/>
        <v>T</v>
      </c>
      <c r="G532" s="50" t="str">
        <f>VLOOKUP($A532,รหัสบัญชีตามหมวดบัญชี!$A$1:$D$1261,3,FALSE)</f>
        <v>C11</v>
      </c>
      <c r="H532" s="52" t="str">
        <f>VLOOKUP($A532,รหัสบัญชีตามหมวดบัญชี!$A$1:$D$1261,4,FALSE)</f>
        <v>ค่าเสื่อมราคาและรายจ่ายตัดบัญชีสินทรัพย์</v>
      </c>
      <c r="I532" s="53">
        <v>54715311</v>
      </c>
      <c r="J532" s="54" t="s">
        <v>3640</v>
      </c>
      <c r="K532" s="55">
        <v>2958465</v>
      </c>
      <c r="L532" s="55">
        <v>1</v>
      </c>
      <c r="M532" s="55">
        <v>40844</v>
      </c>
      <c r="N532" s="13" t="s">
        <v>2673</v>
      </c>
      <c r="O532" s="13" t="s">
        <v>2674</v>
      </c>
      <c r="P532" s="13" t="s">
        <v>6</v>
      </c>
      <c r="Q532" s="13" t="s">
        <v>7</v>
      </c>
      <c r="R532" s="13" t="s">
        <v>3</v>
      </c>
      <c r="S532" s="13">
        <f>VLOOKUP(I532,'ผังบัญชี 3000'!$E$1:$I$5986,5,0)</f>
        <v>50314131</v>
      </c>
      <c r="T532" s="13" t="str">
        <f>VLOOKUP(I532,'ผังบัญชี 3000'!$E$1:$F$5986,2,0)</f>
        <v>บ-ค่าเสื่อมราคา-คอมพิวเตอร์และอุปกรณ์คอมพิวเตอร์-กิจการ</v>
      </c>
    </row>
    <row r="533" spans="1:20" x14ac:dyDescent="0.25">
      <c r="A533" s="12">
        <v>54715411</v>
      </c>
      <c r="B533" s="13" t="s">
        <v>2676</v>
      </c>
      <c r="C533" s="50" t="s">
        <v>2</v>
      </c>
      <c r="D533" s="50" t="s">
        <v>76</v>
      </c>
      <c r="E533" s="51" t="s">
        <v>76</v>
      </c>
      <c r="F533" s="45" t="str">
        <f t="shared" si="10"/>
        <v>T</v>
      </c>
      <c r="G533" s="50" t="str">
        <f>VLOOKUP($A533,รหัสบัญชีตามหมวดบัญชี!$A$1:$D$1261,3,FALSE)</f>
        <v>C11</v>
      </c>
      <c r="H533" s="52" t="str">
        <f>VLOOKUP($A533,รหัสบัญชีตามหมวดบัญชี!$A$1:$D$1261,4,FALSE)</f>
        <v>ค่าเสื่อมราคาและรายจ่ายตัดบัญชีสินทรัพย์</v>
      </c>
      <c r="I533" s="53">
        <v>54715411</v>
      </c>
      <c r="J533" s="54" t="s">
        <v>2677</v>
      </c>
      <c r="K533" s="55">
        <v>2958465</v>
      </c>
      <c r="L533" s="55">
        <v>1</v>
      </c>
      <c r="M533" s="55">
        <v>40844</v>
      </c>
      <c r="N533" s="13" t="s">
        <v>2676</v>
      </c>
      <c r="O533" s="13" t="s">
        <v>2677</v>
      </c>
      <c r="P533" s="13" t="s">
        <v>6</v>
      </c>
      <c r="Q533" s="13" t="s">
        <v>7</v>
      </c>
      <c r="R533" s="13" t="s">
        <v>3</v>
      </c>
      <c r="S533" s="13">
        <f>VLOOKUP(I533,'ผังบัญชี 3000'!$E$1:$I$5986,5,0)</f>
        <v>50314141</v>
      </c>
      <c r="T533" s="13" t="str">
        <f>VLOOKUP(I533,'ผังบัญชี 3000'!$E$1:$F$5986,2,0)</f>
        <v>บ-ค่าเสื่อมราคา-ยานพาหนะ</v>
      </c>
    </row>
    <row r="534" spans="1:20" x14ac:dyDescent="0.25">
      <c r="A534" s="12">
        <v>54740211</v>
      </c>
      <c r="B534" s="13" t="s">
        <v>2698</v>
      </c>
      <c r="C534" s="50" t="s">
        <v>2</v>
      </c>
      <c r="D534" s="50" t="s">
        <v>76</v>
      </c>
      <c r="E534" s="51" t="s">
        <v>76</v>
      </c>
      <c r="F534" s="45" t="str">
        <f t="shared" si="10"/>
        <v>T</v>
      </c>
      <c r="G534" s="50" t="str">
        <f>VLOOKUP($A534,รหัสบัญชีตามหมวดบัญชี!$A$1:$D$1261,3,FALSE)</f>
        <v>C11</v>
      </c>
      <c r="H534" s="52" t="str">
        <f>VLOOKUP($A534,รหัสบัญชีตามหมวดบัญชี!$A$1:$D$1261,4,FALSE)</f>
        <v>ค่าเสื่อมราคาและรายจ่ายตัดบัญชีสินทรัพย์</v>
      </c>
      <c r="I534" s="53">
        <v>54740211</v>
      </c>
      <c r="J534" s="54" t="s">
        <v>3646</v>
      </c>
      <c r="K534" s="55">
        <v>2958465</v>
      </c>
      <c r="L534" s="55">
        <v>1</v>
      </c>
      <c r="M534" s="55">
        <v>43825</v>
      </c>
      <c r="N534" s="13" t="s">
        <v>2698</v>
      </c>
      <c r="O534" s="13" t="s">
        <v>2699</v>
      </c>
      <c r="P534" s="13" t="s">
        <v>57</v>
      </c>
      <c r="Q534" s="13" t="s">
        <v>7</v>
      </c>
      <c r="R534" s="13" t="s">
        <v>3</v>
      </c>
      <c r="S534" s="13">
        <f>VLOOKUP(I534,'ผังบัญชี 3000'!$E$1:$I$5986,5,0)</f>
        <v>50314421</v>
      </c>
      <c r="T534" s="13" t="str">
        <f>VLOOKUP(I534,'ผังบัญชี 3000'!$E$1:$F$5986,2,0)</f>
        <v>บ-ค่าเสื่อมฯอสังหาฯเพื่อการลงทุน-อาคารและสิ่งปลูกสร้าง</v>
      </c>
    </row>
    <row r="535" spans="1:20" x14ac:dyDescent="0.25">
      <c r="A535" s="12">
        <v>54740311</v>
      </c>
      <c r="B535" s="13" t="s">
        <v>2701</v>
      </c>
      <c r="C535" s="50" t="s">
        <v>2</v>
      </c>
      <c r="D535" s="50" t="s">
        <v>76</v>
      </c>
      <c r="E535" s="51" t="s">
        <v>76</v>
      </c>
      <c r="F535" s="45" t="str">
        <f t="shared" si="10"/>
        <v>T</v>
      </c>
      <c r="G535" s="50" t="str">
        <f>VLOOKUP($A535,รหัสบัญชีตามหมวดบัญชี!$A$1:$D$1261,3,FALSE)</f>
        <v>C11</v>
      </c>
      <c r="H535" s="52" t="str">
        <f>VLOOKUP($A535,รหัสบัญชีตามหมวดบัญชี!$A$1:$D$1261,4,FALSE)</f>
        <v>ค่าเสื่อมราคาและรายจ่ายตัดบัญชีสินทรัพย์</v>
      </c>
      <c r="I535" s="53">
        <v>54740311</v>
      </c>
      <c r="J535" s="54" t="s">
        <v>3647</v>
      </c>
      <c r="K535" s="55">
        <v>2958465</v>
      </c>
      <c r="L535" s="55">
        <v>1</v>
      </c>
      <c r="M535" s="55">
        <v>43825</v>
      </c>
      <c r="N535" s="13" t="s">
        <v>2701</v>
      </c>
      <c r="O535" s="13" t="s">
        <v>2702</v>
      </c>
      <c r="P535" s="13" t="s">
        <v>57</v>
      </c>
      <c r="Q535" s="13" t="s">
        <v>7</v>
      </c>
      <c r="R535" s="13" t="s">
        <v>3</v>
      </c>
      <c r="S535" s="13">
        <f>VLOOKUP(I535,'ผังบัญชี 3000'!$E$1:$I$5986,5,0)</f>
        <v>50314430</v>
      </c>
      <c r="T535" s="13" t="str">
        <f>VLOOKUP(I535,'ผังบัญชี 3000'!$E$1:$F$5986,2,0)</f>
        <v>บ-ค่าเสื่อมฯอสังหาฯเพื่อการลงทุน-ส่วนปรับปรุงอาคาร</v>
      </c>
    </row>
    <row r="536" spans="1:20" x14ac:dyDescent="0.25">
      <c r="A536" s="12">
        <v>54750111</v>
      </c>
      <c r="B536" s="13" t="s">
        <v>2704</v>
      </c>
      <c r="C536" s="50" t="s">
        <v>2</v>
      </c>
      <c r="D536" s="50" t="s">
        <v>76</v>
      </c>
      <c r="E536" s="51" t="s">
        <v>76</v>
      </c>
      <c r="F536" s="45" t="str">
        <f t="shared" si="10"/>
        <v>T</v>
      </c>
      <c r="G536" s="50" t="str">
        <f>VLOOKUP($A536,รหัสบัญชีตามหมวดบัญชี!$A$1:$D$1261,3,FALSE)</f>
        <v>C11</v>
      </c>
      <c r="H536" s="52" t="str">
        <f>VLOOKUP($A536,รหัสบัญชีตามหมวดบัญชี!$A$1:$D$1261,4,FALSE)</f>
        <v>ค่าเสื่อมราคาและรายจ่ายตัดบัญชีสินทรัพย์</v>
      </c>
      <c r="I536" s="53">
        <v>54750111</v>
      </c>
      <c r="J536" s="54" t="s">
        <v>2705</v>
      </c>
      <c r="K536" s="55">
        <v>2958465</v>
      </c>
      <c r="L536" s="55">
        <v>1</v>
      </c>
      <c r="M536" s="55">
        <v>40844</v>
      </c>
      <c r="N536" s="13" t="s">
        <v>2704</v>
      </c>
      <c r="O536" s="13" t="s">
        <v>2705</v>
      </c>
      <c r="P536" s="13" t="s">
        <v>6</v>
      </c>
      <c r="Q536" s="13" t="s">
        <v>7</v>
      </c>
      <c r="R536" s="13" t="s">
        <v>3</v>
      </c>
      <c r="S536" s="13">
        <f>VLOOKUP(I536,'ผังบัญชี 3000'!$E$1:$I$5986,5,0)</f>
        <v>50314211</v>
      </c>
      <c r="T536" s="13" t="str">
        <f>VLOOKUP(I536,'ผังบัญชี 3000'!$E$1:$F$5986,2,0)</f>
        <v>บ-ค่าตัดจำหน่าย-ซอฟแวร์-กิจการ</v>
      </c>
    </row>
    <row r="537" spans="1:20" x14ac:dyDescent="0.25">
      <c r="A537" s="12">
        <v>54750211</v>
      </c>
      <c r="B537" s="13" t="s">
        <v>2707</v>
      </c>
      <c r="C537" s="50" t="s">
        <v>2</v>
      </c>
      <c r="D537" s="50" t="s">
        <v>76</v>
      </c>
      <c r="E537" s="51" t="s">
        <v>76</v>
      </c>
      <c r="F537" s="45" t="str">
        <f t="shared" si="10"/>
        <v>T</v>
      </c>
      <c r="G537" s="50" t="str">
        <f>VLOOKUP($A537,รหัสบัญชีตามหมวดบัญชี!$A$1:$D$1261,3,FALSE)</f>
        <v>C11</v>
      </c>
      <c r="H537" s="52" t="str">
        <f>VLOOKUP($A537,รหัสบัญชีตามหมวดบัญชี!$A$1:$D$1261,4,FALSE)</f>
        <v>ค่าเสื่อมราคาและรายจ่ายตัดบัญชีสินทรัพย์</v>
      </c>
      <c r="I537" s="53">
        <v>54750211</v>
      </c>
      <c r="J537" s="54" t="s">
        <v>2708</v>
      </c>
      <c r="K537" s="55">
        <v>2958465</v>
      </c>
      <c r="L537" s="55">
        <v>1</v>
      </c>
      <c r="M537" s="55">
        <v>40844</v>
      </c>
      <c r="N537" s="13" t="s">
        <v>2707</v>
      </c>
      <c r="O537" s="13" t="s">
        <v>2708</v>
      </c>
      <c r="P537" s="13" t="s">
        <v>6</v>
      </c>
      <c r="Q537" s="13" t="s">
        <v>7</v>
      </c>
      <c r="R537" s="13" t="s">
        <v>3</v>
      </c>
      <c r="S537" s="13">
        <f>VLOOKUP(I537,'ผังบัญชี 3000'!$E$1:$I$5986,5,0)</f>
        <v>50314221</v>
      </c>
      <c r="T537" s="13" t="str">
        <f>VLOOKUP(I537,'ผังบัญชี 3000'!$E$1:$F$5986,2,0)</f>
        <v>บ-ค่าตัดจำหน่าย-ค่าพัฒนา</v>
      </c>
    </row>
    <row r="538" spans="1:20" x14ac:dyDescent="0.25">
      <c r="A538" s="12">
        <v>54750311</v>
      </c>
      <c r="B538" s="13" t="s">
        <v>2710</v>
      </c>
      <c r="C538" s="50" t="s">
        <v>2</v>
      </c>
      <c r="D538" s="50" t="s">
        <v>76</v>
      </c>
      <c r="E538" s="51" t="s">
        <v>76</v>
      </c>
      <c r="F538" s="45" t="str">
        <f t="shared" si="10"/>
        <v>T</v>
      </c>
      <c r="G538" s="50" t="str">
        <f>VLOOKUP($A538,รหัสบัญชีตามหมวดบัญชี!$A$1:$D$1261,3,FALSE)</f>
        <v>C11</v>
      </c>
      <c r="H538" s="52" t="str">
        <f>VLOOKUP($A538,รหัสบัญชีตามหมวดบัญชี!$A$1:$D$1261,4,FALSE)</f>
        <v>ค่าเสื่อมราคาและรายจ่ายตัดบัญชีสินทรัพย์</v>
      </c>
      <c r="I538" s="53">
        <v>54750311</v>
      </c>
      <c r="J538" s="54" t="s">
        <v>2711</v>
      </c>
      <c r="K538" s="55">
        <v>2958465</v>
      </c>
      <c r="L538" s="55">
        <v>1</v>
      </c>
      <c r="M538" s="55">
        <v>40844</v>
      </c>
      <c r="N538" s="13" t="s">
        <v>2710</v>
      </c>
      <c r="O538" s="13" t="s">
        <v>2711</v>
      </c>
      <c r="P538" s="13" t="s">
        <v>6</v>
      </c>
      <c r="Q538" s="13" t="s">
        <v>7</v>
      </c>
      <c r="R538" s="13" t="s">
        <v>3</v>
      </c>
      <c r="S538" s="13">
        <f>VLOOKUP(I538,'ผังบัญชี 3000'!$E$1:$I$5986,5,0)</f>
        <v>50314222</v>
      </c>
      <c r="T538" s="13" t="str">
        <f>VLOOKUP(I538,'ผังบัญชี 3000'!$E$1:$F$5986,2,0)</f>
        <v>บ-ค่าตัดจำหน่าย-ค่าจ้างพัฒนา</v>
      </c>
    </row>
    <row r="539" spans="1:20" x14ac:dyDescent="0.25">
      <c r="A539" s="12">
        <v>54750511</v>
      </c>
      <c r="B539" s="13" t="s">
        <v>2713</v>
      </c>
      <c r="C539" s="50" t="s">
        <v>2</v>
      </c>
      <c r="D539" s="50" t="s">
        <v>76</v>
      </c>
      <c r="E539" s="51" t="s">
        <v>76</v>
      </c>
      <c r="F539" s="45" t="str">
        <f t="shared" si="10"/>
        <v>T</v>
      </c>
      <c r="G539" s="50" t="str">
        <f>VLOOKUP($A539,รหัสบัญชีตามหมวดบัญชี!$A$1:$D$1261,3,FALSE)</f>
        <v>C11</v>
      </c>
      <c r="H539" s="52" t="str">
        <f>VLOOKUP($A539,รหัสบัญชีตามหมวดบัญชี!$A$1:$D$1261,4,FALSE)</f>
        <v>ค่าเสื่อมราคาและรายจ่ายตัดบัญชีสินทรัพย์</v>
      </c>
      <c r="I539" s="53">
        <v>54750511</v>
      </c>
      <c r="J539" s="54" t="s">
        <v>2714</v>
      </c>
      <c r="K539" s="55">
        <v>2958465</v>
      </c>
      <c r="L539" s="55">
        <v>1</v>
      </c>
      <c r="M539" s="55">
        <v>40844</v>
      </c>
      <c r="N539" s="13" t="s">
        <v>2713</v>
      </c>
      <c r="O539" s="13" t="s">
        <v>2714</v>
      </c>
      <c r="P539" s="13" t="s">
        <v>6</v>
      </c>
      <c r="Q539" s="13" t="s">
        <v>7</v>
      </c>
      <c r="R539" s="13" t="s">
        <v>3</v>
      </c>
      <c r="S539" s="13">
        <f>VLOOKUP(I539,'ผังบัญชี 3000'!$E$1:$I$5986,5,0)</f>
        <v>50314212</v>
      </c>
      <c r="T539" s="13" t="str">
        <f>VLOOKUP(I539,'ผังบัญชี 3000'!$E$1:$F$5986,2,0)</f>
        <v>บ-ค่าตัดจำหน่าย-ค่าลิขสิทธิ์/สิทธิบัตร</v>
      </c>
    </row>
    <row r="540" spans="1:20" x14ac:dyDescent="0.25">
      <c r="A540" s="12">
        <v>54750611</v>
      </c>
      <c r="B540" s="13" t="s">
        <v>2716</v>
      </c>
      <c r="C540" s="50" t="s">
        <v>2</v>
      </c>
      <c r="D540" s="50" t="s">
        <v>3</v>
      </c>
      <c r="E540" s="65" t="s">
        <v>76</v>
      </c>
      <c r="F540" s="45" t="str">
        <f t="shared" si="10"/>
        <v>F</v>
      </c>
      <c r="G540" s="50" t="str">
        <f>VLOOKUP($A540,รหัสบัญชีตามหมวดบัญชี!$A$1:$D$1261,3,FALSE)</f>
        <v>C11</v>
      </c>
      <c r="H540" s="52" t="str">
        <f>VLOOKUP($A540,รหัสบัญชีตามหมวดบัญชี!$A$1:$D$1261,4,FALSE)</f>
        <v>ค่าเสื่อมราคาและรายจ่ายตัดบัญชีสินทรัพย์</v>
      </c>
      <c r="I540" s="53">
        <v>54750611</v>
      </c>
      <c r="J540" s="54" t="s">
        <v>2717</v>
      </c>
      <c r="K540" s="55">
        <v>2958465</v>
      </c>
      <c r="L540" s="55">
        <v>1</v>
      </c>
      <c r="M540" s="55">
        <v>45036</v>
      </c>
      <c r="N540" s="13" t="s">
        <v>2716</v>
      </c>
      <c r="O540" s="13" t="s">
        <v>2717</v>
      </c>
      <c r="P540" s="13" t="s">
        <v>1908</v>
      </c>
      <c r="Q540" s="13" t="s">
        <v>7</v>
      </c>
      <c r="R540" s="13" t="s">
        <v>3</v>
      </c>
      <c r="S540" s="13">
        <f>VLOOKUP(I540,'ผังบัญชี 3000'!$E$1:$I$5986,5,0)</f>
        <v>50314223</v>
      </c>
      <c r="T540" s="13" t="str">
        <f>VLOOKUP(I540,'ผังบัญชี 3000'!$E$1:$F$5986,2,0)</f>
        <v>บ-ค่าตัดจำหน่าย-สิทธิการใช้สินทรัพย์อื่น</v>
      </c>
    </row>
    <row r="541" spans="1:20" x14ac:dyDescent="0.25">
      <c r="A541" s="87">
        <v>51720211</v>
      </c>
      <c r="B541" s="88" t="s">
        <v>1089</v>
      </c>
      <c r="C541" s="89" t="s">
        <v>2</v>
      </c>
      <c r="D541" s="89" t="s">
        <v>76</v>
      </c>
      <c r="E541" s="85" t="s">
        <v>76</v>
      </c>
      <c r="F541" s="90" t="str">
        <f t="shared" ref="F541:F548" si="12">IF(D541=E541,"T","F")</f>
        <v>T</v>
      </c>
      <c r="G541" s="50" t="e">
        <f>VLOOKUP($A541,รหัสบัญชีตามหมวดบัญชี!$A$1:$D$1261,3,FALSE)</f>
        <v>#N/A</v>
      </c>
      <c r="H541" s="61" t="s">
        <v>4552</v>
      </c>
      <c r="I541" s="53">
        <v>51720211</v>
      </c>
      <c r="J541" s="54" t="s">
        <v>3369</v>
      </c>
      <c r="K541" s="55">
        <v>2958465</v>
      </c>
      <c r="L541" s="55">
        <v>1</v>
      </c>
      <c r="M541" s="55">
        <v>40844</v>
      </c>
      <c r="N541" s="13" t="s">
        <v>1089</v>
      </c>
      <c r="O541" s="13" t="s">
        <v>1090</v>
      </c>
      <c r="P541" s="13" t="s">
        <v>6</v>
      </c>
      <c r="Q541" s="13" t="s">
        <v>7</v>
      </c>
      <c r="R541" s="13" t="s">
        <v>3</v>
      </c>
      <c r="S541" s="13" t="e">
        <f>VLOOKUP(I541,'ผังบัญชี 3000'!$E$1:$I$5986,5,0)</f>
        <v>#N/A</v>
      </c>
      <c r="T541" s="13" t="e">
        <f>VLOOKUP(I541,'ผังบัญชี 3000'!$E$1:$F$5986,2,0)</f>
        <v>#N/A</v>
      </c>
    </row>
    <row r="542" spans="1:20" x14ac:dyDescent="0.25">
      <c r="A542" s="87">
        <v>51721111</v>
      </c>
      <c r="B542" s="88" t="s">
        <v>1092</v>
      </c>
      <c r="C542" s="89" t="s">
        <v>2</v>
      </c>
      <c r="D542" s="89" t="s">
        <v>76</v>
      </c>
      <c r="E542" s="85" t="s">
        <v>76</v>
      </c>
      <c r="F542" s="90" t="str">
        <f t="shared" si="12"/>
        <v>T</v>
      </c>
      <c r="G542" s="50" t="e">
        <f>VLOOKUP($A542,รหัสบัญชีตามหมวดบัญชี!$A$1:$D$1261,3,FALSE)</f>
        <v>#N/A</v>
      </c>
      <c r="H542" s="61" t="s">
        <v>4552</v>
      </c>
      <c r="I542" s="53">
        <v>51721111</v>
      </c>
      <c r="J542" s="54" t="s">
        <v>3371</v>
      </c>
      <c r="K542" s="55">
        <v>2958465</v>
      </c>
      <c r="L542" s="55">
        <v>1</v>
      </c>
      <c r="M542" s="55">
        <v>40844</v>
      </c>
      <c r="N542" s="13" t="s">
        <v>1092</v>
      </c>
      <c r="O542" s="13" t="s">
        <v>1093</v>
      </c>
      <c r="P542" s="13" t="s">
        <v>6</v>
      </c>
      <c r="Q542" s="13" t="s">
        <v>7</v>
      </c>
      <c r="R542" s="13" t="s">
        <v>3</v>
      </c>
      <c r="S542" s="13" t="e">
        <f>VLOOKUP(I542,'ผังบัญชี 3000'!$E$1:$I$5986,5,0)</f>
        <v>#N/A</v>
      </c>
      <c r="T542" s="13" t="e">
        <f>VLOOKUP(I542,'ผังบัญชี 3000'!$E$1:$F$5986,2,0)</f>
        <v>#N/A</v>
      </c>
    </row>
    <row r="543" spans="1:20" x14ac:dyDescent="0.25">
      <c r="A543" s="87">
        <v>51722111</v>
      </c>
      <c r="B543" s="88" t="s">
        <v>1095</v>
      </c>
      <c r="C543" s="89" t="s">
        <v>2</v>
      </c>
      <c r="D543" s="89" t="s">
        <v>76</v>
      </c>
      <c r="E543" s="85" t="s">
        <v>76</v>
      </c>
      <c r="F543" s="90" t="str">
        <f t="shared" si="12"/>
        <v>T</v>
      </c>
      <c r="G543" s="50" t="e">
        <f>VLOOKUP($A543,รหัสบัญชีตามหมวดบัญชี!$A$1:$D$1261,3,FALSE)</f>
        <v>#N/A</v>
      </c>
      <c r="H543" s="61" t="s">
        <v>4552</v>
      </c>
      <c r="I543" s="53">
        <v>51722111</v>
      </c>
      <c r="J543" s="54" t="s">
        <v>3373</v>
      </c>
      <c r="K543" s="55">
        <v>2958465</v>
      </c>
      <c r="L543" s="55">
        <v>1</v>
      </c>
      <c r="M543" s="55">
        <v>40844</v>
      </c>
      <c r="N543" s="13" t="s">
        <v>1095</v>
      </c>
      <c r="O543" s="13" t="s">
        <v>1096</v>
      </c>
      <c r="P543" s="13" t="s">
        <v>6</v>
      </c>
      <c r="Q543" s="13" t="s">
        <v>7</v>
      </c>
      <c r="R543" s="13" t="s">
        <v>3</v>
      </c>
      <c r="S543" s="13" t="e">
        <f>VLOOKUP(I543,'ผังบัญชี 3000'!$E$1:$I$5986,5,0)</f>
        <v>#N/A</v>
      </c>
      <c r="T543" s="13" t="e">
        <f>VLOOKUP(I543,'ผังบัญชี 3000'!$E$1:$F$5986,2,0)</f>
        <v>#N/A</v>
      </c>
    </row>
    <row r="544" spans="1:20" x14ac:dyDescent="0.25">
      <c r="A544" s="87">
        <v>51723111</v>
      </c>
      <c r="B544" s="88" t="s">
        <v>1098</v>
      </c>
      <c r="C544" s="89" t="s">
        <v>2</v>
      </c>
      <c r="D544" s="89" t="s">
        <v>76</v>
      </c>
      <c r="E544" s="85" t="s">
        <v>76</v>
      </c>
      <c r="F544" s="90" t="str">
        <f t="shared" si="12"/>
        <v>T</v>
      </c>
      <c r="G544" s="50" t="e">
        <f>VLOOKUP($A544,รหัสบัญชีตามหมวดบัญชี!$A$1:$D$1261,3,FALSE)</f>
        <v>#N/A</v>
      </c>
      <c r="H544" s="61" t="s">
        <v>4552</v>
      </c>
      <c r="I544" s="53">
        <v>51723111</v>
      </c>
      <c r="J544" s="54" t="s">
        <v>1099</v>
      </c>
      <c r="K544" s="55">
        <v>2958465</v>
      </c>
      <c r="L544" s="55">
        <v>1</v>
      </c>
      <c r="M544" s="55">
        <v>41549</v>
      </c>
      <c r="N544" s="13" t="s">
        <v>1098</v>
      </c>
      <c r="O544" s="13" t="s">
        <v>1099</v>
      </c>
      <c r="P544" s="13" t="s">
        <v>61</v>
      </c>
      <c r="Q544" s="13" t="s">
        <v>7</v>
      </c>
      <c r="R544" s="13" t="s">
        <v>3</v>
      </c>
      <c r="S544" s="13" t="e">
        <f>VLOOKUP(I544,'ผังบัญชี 3000'!$E$1:$I$5986,5,0)</f>
        <v>#N/A</v>
      </c>
      <c r="T544" s="13" t="e">
        <f>VLOOKUP(I544,'ผังบัญชี 3000'!$E$1:$F$5986,2,0)</f>
        <v>#N/A</v>
      </c>
    </row>
    <row r="545" spans="1:20" x14ac:dyDescent="0.25">
      <c r="A545" s="87">
        <v>51724111</v>
      </c>
      <c r="B545" s="88" t="s">
        <v>1101</v>
      </c>
      <c r="C545" s="89" t="s">
        <v>2</v>
      </c>
      <c r="D545" s="89" t="s">
        <v>76</v>
      </c>
      <c r="E545" s="85" t="s">
        <v>76</v>
      </c>
      <c r="F545" s="90" t="str">
        <f t="shared" si="12"/>
        <v>T</v>
      </c>
      <c r="G545" s="50" t="e">
        <f>VLOOKUP($A545,รหัสบัญชีตามหมวดบัญชี!$A$1:$D$1261,3,FALSE)</f>
        <v>#N/A</v>
      </c>
      <c r="H545" s="61" t="s">
        <v>4552</v>
      </c>
      <c r="I545" s="53">
        <v>51724111</v>
      </c>
      <c r="J545" s="54" t="s">
        <v>3376</v>
      </c>
      <c r="K545" s="55">
        <v>2958465</v>
      </c>
      <c r="L545" s="55">
        <v>1</v>
      </c>
      <c r="M545" s="55">
        <v>40844</v>
      </c>
      <c r="N545" s="13" t="s">
        <v>1101</v>
      </c>
      <c r="O545" s="13" t="s">
        <v>1102</v>
      </c>
      <c r="P545" s="13" t="s">
        <v>6</v>
      </c>
      <c r="Q545" s="13" t="s">
        <v>7</v>
      </c>
      <c r="R545" s="13" t="s">
        <v>3</v>
      </c>
      <c r="S545" s="13" t="e">
        <f>VLOOKUP(I545,'ผังบัญชี 3000'!$E$1:$I$5986,5,0)</f>
        <v>#N/A</v>
      </c>
      <c r="T545" s="13" t="e">
        <f>VLOOKUP(I545,'ผังบัญชี 3000'!$E$1:$F$5986,2,0)</f>
        <v>#N/A</v>
      </c>
    </row>
    <row r="546" spans="1:20" x14ac:dyDescent="0.25">
      <c r="A546" s="87">
        <v>51725111</v>
      </c>
      <c r="B546" s="88" t="s">
        <v>1104</v>
      </c>
      <c r="C546" s="89" t="s">
        <v>2</v>
      </c>
      <c r="D546" s="89" t="s">
        <v>76</v>
      </c>
      <c r="E546" s="85" t="s">
        <v>76</v>
      </c>
      <c r="F546" s="90" t="str">
        <f t="shared" si="12"/>
        <v>T</v>
      </c>
      <c r="G546" s="50" t="e">
        <f>VLOOKUP($A546,รหัสบัญชีตามหมวดบัญชี!$A$1:$D$1261,3,FALSE)</f>
        <v>#N/A</v>
      </c>
      <c r="H546" s="61" t="s">
        <v>4552</v>
      </c>
      <c r="I546" s="53">
        <v>51725111</v>
      </c>
      <c r="J546" s="54" t="s">
        <v>3378</v>
      </c>
      <c r="K546" s="55">
        <v>2958465</v>
      </c>
      <c r="L546" s="55">
        <v>1</v>
      </c>
      <c r="M546" s="55">
        <v>40844</v>
      </c>
      <c r="N546" s="13" t="s">
        <v>1104</v>
      </c>
      <c r="O546" s="13" t="s">
        <v>1078</v>
      </c>
      <c r="P546" s="13" t="s">
        <v>6</v>
      </c>
      <c r="Q546" s="13" t="s">
        <v>7</v>
      </c>
      <c r="R546" s="13" t="s">
        <v>3</v>
      </c>
      <c r="S546" s="13" t="e">
        <f>VLOOKUP(I546,'ผังบัญชี 3000'!$E$1:$I$5986,5,0)</f>
        <v>#N/A</v>
      </c>
      <c r="T546" s="13" t="e">
        <f>VLOOKUP(I546,'ผังบัญชี 3000'!$E$1:$F$5986,2,0)</f>
        <v>#N/A</v>
      </c>
    </row>
    <row r="547" spans="1:20" x14ac:dyDescent="0.25">
      <c r="A547" s="87">
        <v>51725311</v>
      </c>
      <c r="B547" s="88" t="s">
        <v>1106</v>
      </c>
      <c r="C547" s="89" t="s">
        <v>2</v>
      </c>
      <c r="D547" s="89" t="s">
        <v>76</v>
      </c>
      <c r="E547" s="85" t="s">
        <v>76</v>
      </c>
      <c r="F547" s="90" t="str">
        <f t="shared" si="12"/>
        <v>T</v>
      </c>
      <c r="G547" s="50" t="e">
        <f>VLOOKUP($A547,รหัสบัญชีตามหมวดบัญชี!$A$1:$D$1261,3,FALSE)</f>
        <v>#N/A</v>
      </c>
      <c r="H547" s="61" t="s">
        <v>4552</v>
      </c>
      <c r="I547" s="53">
        <v>51725311</v>
      </c>
      <c r="J547" s="54" t="s">
        <v>3380</v>
      </c>
      <c r="K547" s="55">
        <v>2958465</v>
      </c>
      <c r="L547" s="55">
        <v>1</v>
      </c>
      <c r="M547" s="55">
        <v>40844</v>
      </c>
      <c r="N547" s="13" t="s">
        <v>1106</v>
      </c>
      <c r="O547" s="13" t="s">
        <v>1107</v>
      </c>
      <c r="P547" s="13" t="s">
        <v>6</v>
      </c>
      <c r="Q547" s="13" t="s">
        <v>7</v>
      </c>
      <c r="R547" s="13" t="s">
        <v>3</v>
      </c>
      <c r="S547" s="13" t="e">
        <f>VLOOKUP(I547,'ผังบัญชี 3000'!$E$1:$I$5986,5,0)</f>
        <v>#N/A</v>
      </c>
      <c r="T547" s="13" t="e">
        <f>VLOOKUP(I547,'ผังบัญชี 3000'!$E$1:$F$5986,2,0)</f>
        <v>#N/A</v>
      </c>
    </row>
    <row r="548" spans="1:20" x14ac:dyDescent="0.25">
      <c r="A548" s="87">
        <v>51725411</v>
      </c>
      <c r="B548" s="88" t="s">
        <v>1109</v>
      </c>
      <c r="C548" s="89" t="s">
        <v>2</v>
      </c>
      <c r="D548" s="89" t="s">
        <v>76</v>
      </c>
      <c r="E548" s="85" t="s">
        <v>76</v>
      </c>
      <c r="F548" s="90" t="str">
        <f t="shared" si="12"/>
        <v>T</v>
      </c>
      <c r="G548" s="50" t="e">
        <f>VLOOKUP($A548,รหัสบัญชีตามหมวดบัญชี!$A$1:$D$1261,3,FALSE)</f>
        <v>#N/A</v>
      </c>
      <c r="H548" s="61" t="s">
        <v>4552</v>
      </c>
      <c r="I548" s="53">
        <v>51725411</v>
      </c>
      <c r="J548" s="54" t="s">
        <v>1110</v>
      </c>
      <c r="K548" s="55">
        <v>2958465</v>
      </c>
      <c r="L548" s="55">
        <v>1</v>
      </c>
      <c r="M548" s="55">
        <v>43473</v>
      </c>
      <c r="N548" s="13" t="s">
        <v>1109</v>
      </c>
      <c r="O548" s="13" t="s">
        <v>1110</v>
      </c>
      <c r="P548" s="13" t="s">
        <v>57</v>
      </c>
      <c r="Q548" s="13" t="s">
        <v>7</v>
      </c>
      <c r="R548" s="13" t="s">
        <v>3</v>
      </c>
      <c r="S548" s="13" t="e">
        <f>VLOOKUP(I548,'ผังบัญชี 3000'!$E$1:$I$5986,5,0)</f>
        <v>#N/A</v>
      </c>
      <c r="T548" s="13" t="e">
        <f>VLOOKUP(I548,'ผังบัญชี 3000'!$E$1:$F$5986,2,0)</f>
        <v>#N/A</v>
      </c>
    </row>
    <row r="549" spans="1:20" x14ac:dyDescent="0.25">
      <c r="A549" s="12">
        <v>51730111</v>
      </c>
      <c r="B549" s="13" t="s">
        <v>1112</v>
      </c>
      <c r="C549" s="50" t="s">
        <v>2</v>
      </c>
      <c r="D549" s="50" t="s">
        <v>76</v>
      </c>
      <c r="E549" s="51" t="s">
        <v>76</v>
      </c>
      <c r="F549" s="45" t="str">
        <f t="shared" si="10"/>
        <v>T</v>
      </c>
      <c r="G549" s="50" t="str">
        <f>VLOOKUP($A549,รหัสบัญชีตามหมวดบัญชี!$A$1:$D$1261,3,FALSE)</f>
        <v>C12</v>
      </c>
      <c r="H549" s="52" t="str">
        <f>VLOOKUP($A549,รหัสบัญชีตามหมวดบัญชี!$A$1:$D$1261,4,FALSE)</f>
        <v>ค่าตัดจำหน่ายสิทธิการใช้ตามสัญญาเช่า</v>
      </c>
      <c r="I549" s="53">
        <v>51730111</v>
      </c>
      <c r="J549" s="54" t="s">
        <v>3383</v>
      </c>
      <c r="K549" s="55">
        <v>2958465</v>
      </c>
      <c r="L549" s="55">
        <v>1</v>
      </c>
      <c r="M549" s="55">
        <v>43794</v>
      </c>
      <c r="N549" s="13" t="s">
        <v>1112</v>
      </c>
      <c r="O549" s="13" t="s">
        <v>1113</v>
      </c>
      <c r="P549" s="13" t="s">
        <v>57</v>
      </c>
      <c r="Q549" s="13" t="s">
        <v>7</v>
      </c>
      <c r="R549" s="13" t="s">
        <v>3</v>
      </c>
      <c r="S549" s="13">
        <f>VLOOKUP(I549,'ผังบัญชี 3000'!$E$1:$I$5986,5,0)</f>
        <v>50116311</v>
      </c>
      <c r="T549" s="13" t="str">
        <f>VLOOKUP(I549,'ผังบัญชี 3000'!$E$1:$F$5986,2,0)</f>
        <v>ต-ค่าตัดจำหน่ายสะสมสิทธิการใช้ตามสัญญาเช่า-ที่ดิน</v>
      </c>
    </row>
    <row r="550" spans="1:20" x14ac:dyDescent="0.25">
      <c r="A550" s="12">
        <v>51730211</v>
      </c>
      <c r="B550" s="13" t="s">
        <v>1115</v>
      </c>
      <c r="C550" s="50" t="s">
        <v>2</v>
      </c>
      <c r="D550" s="50" t="s">
        <v>76</v>
      </c>
      <c r="E550" s="51" t="s">
        <v>76</v>
      </c>
      <c r="F550" s="45" t="str">
        <f t="shared" si="10"/>
        <v>T</v>
      </c>
      <c r="G550" s="50" t="str">
        <f>VLOOKUP($A550,รหัสบัญชีตามหมวดบัญชี!$A$1:$D$1261,3,FALSE)</f>
        <v>C12</v>
      </c>
      <c r="H550" s="52" t="str">
        <f>VLOOKUP($A550,รหัสบัญชีตามหมวดบัญชี!$A$1:$D$1261,4,FALSE)</f>
        <v>ค่าตัดจำหน่ายสิทธิการใช้ตามสัญญาเช่า</v>
      </c>
      <c r="I550" s="53">
        <v>51730211</v>
      </c>
      <c r="J550" s="54" t="s">
        <v>3385</v>
      </c>
      <c r="K550" s="55">
        <v>2958465</v>
      </c>
      <c r="L550" s="55">
        <v>1</v>
      </c>
      <c r="M550" s="55">
        <v>40844</v>
      </c>
      <c r="N550" s="13" t="s">
        <v>1115</v>
      </c>
      <c r="O550" s="13" t="s">
        <v>1116</v>
      </c>
      <c r="P550" s="13" t="s">
        <v>6</v>
      </c>
      <c r="Q550" s="13" t="s">
        <v>7</v>
      </c>
      <c r="R550" s="13" t="s">
        <v>3</v>
      </c>
      <c r="S550" s="13">
        <f>VLOOKUP(I550,'ผังบัญชี 3000'!$E$1:$I$5986,5,0)</f>
        <v>50116321</v>
      </c>
      <c r="T550" s="13" t="str">
        <f>VLOOKUP(I550,'ผังบัญชี 3000'!$E$1:$F$5986,2,0)</f>
        <v>ต-ค่าตัดจำหน่ายสิทธิฯส.เช่า-อาคารและสิ่งปลูกสร้าง</v>
      </c>
    </row>
    <row r="551" spans="1:20" x14ac:dyDescent="0.25">
      <c r="A551" s="12">
        <v>51731111</v>
      </c>
      <c r="B551" s="13" t="s">
        <v>1118</v>
      </c>
      <c r="C551" s="50" t="s">
        <v>2</v>
      </c>
      <c r="D551" s="50" t="s">
        <v>76</v>
      </c>
      <c r="E551" s="51" t="s">
        <v>76</v>
      </c>
      <c r="F551" s="45" t="str">
        <f t="shared" si="10"/>
        <v>T</v>
      </c>
      <c r="G551" s="50" t="str">
        <f>VLOOKUP($A551,รหัสบัญชีตามหมวดบัญชี!$A$1:$D$1261,3,FALSE)</f>
        <v>C12</v>
      </c>
      <c r="H551" s="52" t="str">
        <f>VLOOKUP($A551,รหัสบัญชีตามหมวดบัญชี!$A$1:$D$1261,4,FALSE)</f>
        <v>ค่าตัดจำหน่ายสิทธิการใช้ตามสัญญาเช่า</v>
      </c>
      <c r="I551" s="53">
        <v>51731111</v>
      </c>
      <c r="J551" s="54" t="s">
        <v>3387</v>
      </c>
      <c r="K551" s="55">
        <v>2958465</v>
      </c>
      <c r="L551" s="55">
        <v>1</v>
      </c>
      <c r="M551" s="55">
        <v>40844</v>
      </c>
      <c r="N551" s="13" t="s">
        <v>1118</v>
      </c>
      <c r="O551" s="13" t="s">
        <v>1119</v>
      </c>
      <c r="P551" s="13" t="s">
        <v>6</v>
      </c>
      <c r="Q551" s="13" t="s">
        <v>7</v>
      </c>
      <c r="R551" s="13" t="s">
        <v>3</v>
      </c>
      <c r="S551" s="13">
        <f>VLOOKUP(I551,'ผังบัญชี 3000'!$E$1:$I$5986,5,0)</f>
        <v>50116331</v>
      </c>
      <c r="T551" s="13" t="str">
        <f>VLOOKUP(I551,'ผังบัญชี 3000'!$E$1:$F$5986,2,0)</f>
        <v>ต-ค่าตัดจำหน่ายสะสมสิทธิการใช้ตามสัญญาเช่า-ศูนย์โทรคมนาคมและอุปกรณ์โทรคมนาคม</v>
      </c>
    </row>
    <row r="552" spans="1:20" x14ac:dyDescent="0.25">
      <c r="A552" s="12">
        <v>51732111</v>
      </c>
      <c r="B552" s="13" t="s">
        <v>1121</v>
      </c>
      <c r="C552" s="50" t="s">
        <v>2</v>
      </c>
      <c r="D552" s="50" t="s">
        <v>76</v>
      </c>
      <c r="E552" s="51" t="s">
        <v>76</v>
      </c>
      <c r="F552" s="45" t="str">
        <f t="shared" si="10"/>
        <v>T</v>
      </c>
      <c r="G552" s="50" t="str">
        <f>VLOOKUP($A552,รหัสบัญชีตามหมวดบัญชี!$A$1:$D$1261,3,FALSE)</f>
        <v>C12</v>
      </c>
      <c r="H552" s="52" t="str">
        <f>VLOOKUP($A552,รหัสบัญชีตามหมวดบัญชี!$A$1:$D$1261,4,FALSE)</f>
        <v>ค่าตัดจำหน่ายสิทธิการใช้ตามสัญญาเช่า</v>
      </c>
      <c r="I552" s="53">
        <v>51732111</v>
      </c>
      <c r="J552" s="54" t="s">
        <v>3389</v>
      </c>
      <c r="K552" s="55">
        <v>2958465</v>
      </c>
      <c r="L552" s="55">
        <v>1</v>
      </c>
      <c r="M552" s="55">
        <v>40844</v>
      </c>
      <c r="N552" s="13" t="s">
        <v>1121</v>
      </c>
      <c r="O552" s="13" t="s">
        <v>1122</v>
      </c>
      <c r="P552" s="13" t="s">
        <v>6</v>
      </c>
      <c r="Q552" s="13" t="s">
        <v>7</v>
      </c>
      <c r="R552" s="13" t="s">
        <v>3</v>
      </c>
      <c r="S552" s="13">
        <f>VLOOKUP(I552,'ผังบัญชี 3000'!$E$1:$I$5986,5,0)</f>
        <v>50116332</v>
      </c>
      <c r="T552" s="13" t="str">
        <f>VLOOKUP(I552,'ผังบัญชี 3000'!$E$1:$F$5986,2,0)</f>
        <v>ต-ค่าตัดจำหน่ายสะสมสิทธิการใช้ตามสัญญาเช่า-อุปกรณ์รับส่งข้อมูล</v>
      </c>
    </row>
    <row r="553" spans="1:20" x14ac:dyDescent="0.25">
      <c r="A553" s="12">
        <v>51733111</v>
      </c>
      <c r="B553" s="13" t="s">
        <v>1124</v>
      </c>
      <c r="C553" s="50" t="s">
        <v>2</v>
      </c>
      <c r="D553" s="50" t="s">
        <v>76</v>
      </c>
      <c r="E553" s="51" t="s">
        <v>76</v>
      </c>
      <c r="F553" s="45" t="str">
        <f t="shared" si="10"/>
        <v>T</v>
      </c>
      <c r="G553" s="50" t="str">
        <f>VLOOKUP($A553,รหัสบัญชีตามหมวดบัญชี!$A$1:$D$1261,3,FALSE)</f>
        <v>C12</v>
      </c>
      <c r="H553" s="52" t="str">
        <f>VLOOKUP($A553,รหัสบัญชีตามหมวดบัญชี!$A$1:$D$1261,4,FALSE)</f>
        <v>ค่าตัดจำหน่ายสิทธิการใช้ตามสัญญาเช่า</v>
      </c>
      <c r="I553" s="53">
        <v>51733111</v>
      </c>
      <c r="J553" s="54" t="s">
        <v>3391</v>
      </c>
      <c r="K553" s="55">
        <v>2958465</v>
      </c>
      <c r="L553" s="55">
        <v>1</v>
      </c>
      <c r="M553" s="55">
        <v>41598</v>
      </c>
      <c r="N553" s="13" t="s">
        <v>1124</v>
      </c>
      <c r="O553" s="13" t="s">
        <v>1125</v>
      </c>
      <c r="P553" s="13" t="s">
        <v>61</v>
      </c>
      <c r="Q553" s="13" t="s">
        <v>7</v>
      </c>
      <c r="R553" s="13" t="s">
        <v>3</v>
      </c>
      <c r="S553" s="13">
        <f>VLOOKUP(I553,'ผังบัญชี 3000'!$E$1:$I$5986,5,0)</f>
        <v>50116333</v>
      </c>
      <c r="T553" s="13" t="str">
        <f>VLOOKUP(I553,'ผังบัญชี 3000'!$E$1:$F$5986,2,0)</f>
        <v>ต-ค่าตัดจำหน่ายสะสมสิทธิการใช้ตามสัญญาเช่า-เสาและสายเคเบิล</v>
      </c>
    </row>
    <row r="554" spans="1:20" x14ac:dyDescent="0.25">
      <c r="A554" s="12">
        <v>51734111</v>
      </c>
      <c r="B554" s="13" t="s">
        <v>1127</v>
      </c>
      <c r="C554" s="50" t="s">
        <v>2</v>
      </c>
      <c r="D554" s="50" t="s">
        <v>76</v>
      </c>
      <c r="E554" s="51" t="s">
        <v>76</v>
      </c>
      <c r="F554" s="45" t="str">
        <f t="shared" si="10"/>
        <v>T</v>
      </c>
      <c r="G554" s="50" t="str">
        <f>VLOOKUP($A554,รหัสบัญชีตามหมวดบัญชี!$A$1:$D$1261,3,FALSE)</f>
        <v>C12</v>
      </c>
      <c r="H554" s="52" t="str">
        <f>VLOOKUP($A554,รหัสบัญชีตามหมวดบัญชี!$A$1:$D$1261,4,FALSE)</f>
        <v>ค่าตัดจำหน่ายสิทธิการใช้ตามสัญญาเช่า</v>
      </c>
      <c r="I554" s="53">
        <v>51734111</v>
      </c>
      <c r="J554" s="54" t="s">
        <v>3393</v>
      </c>
      <c r="K554" s="55">
        <v>2958465</v>
      </c>
      <c r="L554" s="55">
        <v>1</v>
      </c>
      <c r="M554" s="55">
        <v>41598</v>
      </c>
      <c r="N554" s="13" t="s">
        <v>1127</v>
      </c>
      <c r="O554" s="13" t="s">
        <v>1128</v>
      </c>
      <c r="P554" s="13" t="s">
        <v>61</v>
      </c>
      <c r="Q554" s="13" t="s">
        <v>7</v>
      </c>
      <c r="R554" s="13" t="s">
        <v>3</v>
      </c>
      <c r="S554" s="13">
        <f>VLOOKUP(I554,'ผังบัญชี 3000'!$E$1:$I$5986,5,0)</f>
        <v>50116334</v>
      </c>
      <c r="T554" s="13" t="str">
        <f>VLOOKUP(I554,'ผังบัญชี 3000'!$E$1:$F$5986,2,0)</f>
        <v>ต-ค่าตัดจำหน่ายสิทธิฯส.เช่า-อุปกรณ์สนับสนุนบริการ</v>
      </c>
    </row>
    <row r="555" spans="1:20" x14ac:dyDescent="0.25">
      <c r="A555" s="12">
        <v>51735111</v>
      </c>
      <c r="B555" s="13" t="s">
        <v>1130</v>
      </c>
      <c r="C555" s="50" t="s">
        <v>2</v>
      </c>
      <c r="D555" s="50" t="s">
        <v>76</v>
      </c>
      <c r="E555" s="51" t="s">
        <v>76</v>
      </c>
      <c r="F555" s="45" t="str">
        <f t="shared" si="10"/>
        <v>T</v>
      </c>
      <c r="G555" s="50" t="str">
        <f>VLOOKUP($A555,รหัสบัญชีตามหมวดบัญชี!$A$1:$D$1261,3,FALSE)</f>
        <v>C12</v>
      </c>
      <c r="H555" s="52" t="str">
        <f>VLOOKUP($A555,รหัสบัญชีตามหมวดบัญชี!$A$1:$D$1261,4,FALSE)</f>
        <v>ค่าตัดจำหน่ายสิทธิการใช้ตามสัญญาเช่า</v>
      </c>
      <c r="I555" s="53">
        <v>51735111</v>
      </c>
      <c r="J555" s="54" t="s">
        <v>3395</v>
      </c>
      <c r="K555" s="55">
        <v>2958465</v>
      </c>
      <c r="L555" s="55">
        <v>1</v>
      </c>
      <c r="M555" s="55">
        <v>43794</v>
      </c>
      <c r="N555" s="13" t="s">
        <v>1130</v>
      </c>
      <c r="O555" s="13" t="s">
        <v>1131</v>
      </c>
      <c r="P555" s="13" t="s">
        <v>61</v>
      </c>
      <c r="Q555" s="13" t="s">
        <v>7</v>
      </c>
      <c r="R555" s="13" t="s">
        <v>3</v>
      </c>
      <c r="S555" s="13">
        <f>VLOOKUP(I555,'ผังบัญชี 3000'!$E$1:$I$5986,5,0)</f>
        <v>50116350</v>
      </c>
      <c r="T555" s="13" t="str">
        <f>VLOOKUP(I555,'ผังบัญชี 3000'!$E$1:$F$5986,2,0)</f>
        <v>ค่าตัดจำหน่ายสิทธิการใช้- เครื่องมือและอุปกรณ์อื่น- บริการ</v>
      </c>
    </row>
    <row r="556" spans="1:20" x14ac:dyDescent="0.25">
      <c r="A556" s="12">
        <v>51735311</v>
      </c>
      <c r="B556" s="13" t="s">
        <v>1133</v>
      </c>
      <c r="C556" s="50" t="s">
        <v>2</v>
      </c>
      <c r="D556" s="50" t="s">
        <v>76</v>
      </c>
      <c r="E556" s="51" t="s">
        <v>76</v>
      </c>
      <c r="F556" s="45" t="str">
        <f t="shared" ref="F556:F622" si="13">IF(D556=E556,"T","F")</f>
        <v>T</v>
      </c>
      <c r="G556" s="50" t="str">
        <f>VLOOKUP($A556,รหัสบัญชีตามหมวดบัญชี!$A$1:$D$1261,3,FALSE)</f>
        <v>C12</v>
      </c>
      <c r="H556" s="52" t="str">
        <f>VLOOKUP($A556,รหัสบัญชีตามหมวดบัญชี!$A$1:$D$1261,4,FALSE)</f>
        <v>ค่าตัดจำหน่ายสิทธิการใช้ตามสัญญาเช่า</v>
      </c>
      <c r="I556" s="53">
        <v>51735311</v>
      </c>
      <c r="J556" s="54" t="s">
        <v>3397</v>
      </c>
      <c r="K556" s="55">
        <v>2958465</v>
      </c>
      <c r="L556" s="55">
        <v>1</v>
      </c>
      <c r="M556" s="55">
        <v>40844</v>
      </c>
      <c r="N556" s="13" t="s">
        <v>1133</v>
      </c>
      <c r="O556" s="13" t="s">
        <v>1134</v>
      </c>
      <c r="P556" s="13" t="s">
        <v>6</v>
      </c>
      <c r="Q556" s="13" t="s">
        <v>7</v>
      </c>
      <c r="R556" s="13" t="s">
        <v>3</v>
      </c>
      <c r="S556" s="13">
        <f>VLOOKUP(I556,'ผังบัญชี 3000'!$E$1:$I$5986,5,0)</f>
        <v>50116360</v>
      </c>
      <c r="T556" s="13" t="str">
        <f>VLOOKUP(I556,'ผังบัญชี 3000'!$E$1:$F$5986,2,0)</f>
        <v>ค่าตัดจำหน่ายสิทธิการใช้- คอมพิวเตอร์และอุปกรณ์- บริการ</v>
      </c>
    </row>
    <row r="557" spans="1:20" x14ac:dyDescent="0.25">
      <c r="A557" s="12">
        <v>51735411</v>
      </c>
      <c r="B557" s="13" t="s">
        <v>1136</v>
      </c>
      <c r="C557" s="50" t="s">
        <v>2</v>
      </c>
      <c r="D557" s="50" t="s">
        <v>76</v>
      </c>
      <c r="E557" s="51" t="s">
        <v>76</v>
      </c>
      <c r="F557" s="45" t="str">
        <f t="shared" si="13"/>
        <v>T</v>
      </c>
      <c r="G557" s="50" t="str">
        <f>VLOOKUP($A557,รหัสบัญชีตามหมวดบัญชี!$A$1:$D$1261,3,FALSE)</f>
        <v>C12</v>
      </c>
      <c r="H557" s="52" t="str">
        <f>VLOOKUP($A557,รหัสบัญชีตามหมวดบัญชี!$A$1:$D$1261,4,FALSE)</f>
        <v>ค่าตัดจำหน่ายสิทธิการใช้ตามสัญญาเช่า</v>
      </c>
      <c r="I557" s="53">
        <v>51735411</v>
      </c>
      <c r="J557" s="54" t="s">
        <v>3399</v>
      </c>
      <c r="K557" s="55">
        <v>2958465</v>
      </c>
      <c r="L557" s="55">
        <v>1</v>
      </c>
      <c r="M557" s="55">
        <v>40844</v>
      </c>
      <c r="N557" s="13" t="s">
        <v>1136</v>
      </c>
      <c r="O557" s="13" t="s">
        <v>1137</v>
      </c>
      <c r="P557" s="13" t="s">
        <v>6</v>
      </c>
      <c r="Q557" s="13" t="s">
        <v>7</v>
      </c>
      <c r="R557" s="13" t="s">
        <v>3</v>
      </c>
      <c r="S557" s="13">
        <f>VLOOKUP(I557,'ผังบัญชี 3000'!$E$1:$I$5986,5,0)</f>
        <v>50116340</v>
      </c>
      <c r="T557" s="13" t="str">
        <f>VLOOKUP(I557,'ผังบัญชี 3000'!$E$1:$F$5986,2,0)</f>
        <v>ค่าตัดจำหน่ายสิทธิการใช้- ยานพาหนะ- บริการ</v>
      </c>
    </row>
    <row r="558" spans="1:20" x14ac:dyDescent="0.25">
      <c r="A558" s="12">
        <v>51736111</v>
      </c>
      <c r="B558" s="13" t="s">
        <v>1139</v>
      </c>
      <c r="C558" s="50" t="s">
        <v>2</v>
      </c>
      <c r="D558" s="50" t="s">
        <v>76</v>
      </c>
      <c r="E558" s="51" t="s">
        <v>76</v>
      </c>
      <c r="F558" s="45" t="str">
        <f t="shared" si="13"/>
        <v>T</v>
      </c>
      <c r="G558" s="50" t="str">
        <f>VLOOKUP($A558,รหัสบัญชีตามหมวดบัญชี!$A$1:$D$1261,3,FALSE)</f>
        <v>C12</v>
      </c>
      <c r="H558" s="52" t="str">
        <f>VLOOKUP($A558,รหัสบัญชีตามหมวดบัญชี!$A$1:$D$1261,4,FALSE)</f>
        <v>ค่าตัดจำหน่ายสิทธิการใช้ตามสัญญาเช่า</v>
      </c>
      <c r="I558" s="53">
        <v>51736111</v>
      </c>
      <c r="J558" s="54" t="s">
        <v>3401</v>
      </c>
      <c r="K558" s="55">
        <v>2958465</v>
      </c>
      <c r="L558" s="55">
        <v>1</v>
      </c>
      <c r="M558" s="55">
        <v>44466</v>
      </c>
      <c r="N558" s="13" t="s">
        <v>1139</v>
      </c>
      <c r="O558" s="13" t="s">
        <v>1140</v>
      </c>
      <c r="P558" s="13" t="s">
        <v>61</v>
      </c>
      <c r="Q558" s="13" t="s">
        <v>7</v>
      </c>
      <c r="R558" s="13" t="s">
        <v>3</v>
      </c>
      <c r="S558" s="13">
        <f>VLOOKUP(I558,'ผังบัญชี 3000'!$E$1:$I$5986,5,0)</f>
        <v>50116370</v>
      </c>
      <c r="T558" s="13" t="str">
        <f>VLOOKUP(I558,'ผังบัญชี 3000'!$E$1:$F$5986,2,0)</f>
        <v>ค่าตัดจำหน่ายสิทธิการใช้ตามสัญญาเช่า-ดาวเทียม</v>
      </c>
    </row>
    <row r="559" spans="1:20" x14ac:dyDescent="0.25">
      <c r="A559" s="12">
        <v>51736211</v>
      </c>
      <c r="B559" s="13" t="s">
        <v>1142</v>
      </c>
      <c r="C559" s="50" t="s">
        <v>2</v>
      </c>
      <c r="D559" s="50" t="s">
        <v>76</v>
      </c>
      <c r="E559" s="51" t="s">
        <v>76</v>
      </c>
      <c r="F559" s="45" t="str">
        <f t="shared" si="13"/>
        <v>T</v>
      </c>
      <c r="G559" s="50" t="str">
        <f>VLOOKUP($A559,รหัสบัญชีตามหมวดบัญชี!$A$1:$D$1261,3,FALSE)</f>
        <v>C12</v>
      </c>
      <c r="H559" s="52" t="str">
        <f>VLOOKUP($A559,รหัสบัญชีตามหมวดบัญชี!$A$1:$D$1261,4,FALSE)</f>
        <v>ค่าตัดจำหน่ายสิทธิการใช้ตามสัญญาเช่า</v>
      </c>
      <c r="I559" s="53">
        <v>51736211</v>
      </c>
      <c r="J559" s="54" t="s">
        <v>3403</v>
      </c>
      <c r="K559" s="55">
        <v>2958465</v>
      </c>
      <c r="L559" s="55">
        <v>1</v>
      </c>
      <c r="M559" s="55">
        <v>44571</v>
      </c>
      <c r="N559" s="13" t="s">
        <v>1142</v>
      </c>
      <c r="O559" s="13" t="s">
        <v>1143</v>
      </c>
      <c r="P559" s="13" t="s">
        <v>229</v>
      </c>
      <c r="Q559" s="13" t="s">
        <v>7</v>
      </c>
      <c r="R559" s="13" t="s">
        <v>3</v>
      </c>
      <c r="S559" s="13">
        <f>VLOOKUP(I559,'ผังบัญชี 3000'!$E$1:$I$5986,5,0)</f>
        <v>50116371</v>
      </c>
      <c r="T559" s="13" t="str">
        <f>VLOOKUP(I559,'ผังบัญชี 3000'!$E$1:$F$5986,2,0)</f>
        <v>ต-ค่าตัดจำหน่ายสิทธิฯส.เช่าที่ดิน-ดาวเทียม</v>
      </c>
    </row>
    <row r="560" spans="1:20" x14ac:dyDescent="0.25">
      <c r="A560" s="12">
        <v>51739811</v>
      </c>
      <c r="B560" s="13" t="s">
        <v>851</v>
      </c>
      <c r="C560" s="50" t="s">
        <v>2</v>
      </c>
      <c r="D560" s="50" t="s">
        <v>76</v>
      </c>
      <c r="E560" s="51" t="s">
        <v>76</v>
      </c>
      <c r="F560" s="45" t="str">
        <f t="shared" si="13"/>
        <v>T</v>
      </c>
      <c r="G560" s="50" t="str">
        <f>VLOOKUP($A560,รหัสบัญชีตามหมวดบัญชี!$A$1:$D$1261,3,FALSE)</f>
        <v>C12</v>
      </c>
      <c r="H560" s="52" t="str">
        <f>VLOOKUP($A560,รหัสบัญชีตามหมวดบัญชี!$A$1:$D$1261,4,FALSE)</f>
        <v>ค่าตัดจำหน่ายสิทธิการใช้ตามสัญญาเช่า</v>
      </c>
      <c r="I560" s="53">
        <v>51739811</v>
      </c>
      <c r="J560" s="54" t="s">
        <v>852</v>
      </c>
      <c r="K560" s="55">
        <v>2958465</v>
      </c>
      <c r="L560" s="55">
        <v>1</v>
      </c>
      <c r="M560" s="55">
        <v>44015</v>
      </c>
      <c r="N560" s="13" t="s">
        <v>851</v>
      </c>
      <c r="O560" s="13" t="s">
        <v>852</v>
      </c>
      <c r="P560" s="13" t="s">
        <v>57</v>
      </c>
      <c r="Q560" s="13" t="s">
        <v>7</v>
      </c>
      <c r="R560" s="13" t="s">
        <v>3</v>
      </c>
      <c r="S560" s="13">
        <f>VLOOKUP(I560,'ผังบัญชี 3000'!$E$1:$I$5986,5,0)</f>
        <v>50116560</v>
      </c>
      <c r="T560" s="13" t="str">
        <f>VLOOKUP(I560,'ผังบัญชี 3000'!$E$1:$F$5986,2,0)</f>
        <v>ส่วนลดค่าเช่าตามสัญญาเช่า TFRS 16 - บริการ</v>
      </c>
    </row>
    <row r="561" spans="1:20" x14ac:dyDescent="0.25">
      <c r="A561" s="12">
        <v>53730111</v>
      </c>
      <c r="B561" s="13" t="s">
        <v>1872</v>
      </c>
      <c r="C561" s="50" t="s">
        <v>2</v>
      </c>
      <c r="D561" s="50" t="s">
        <v>76</v>
      </c>
      <c r="E561" s="51" t="s">
        <v>76</v>
      </c>
      <c r="F561" s="45" t="str">
        <f t="shared" si="13"/>
        <v>T</v>
      </c>
      <c r="G561" s="50" t="str">
        <f>VLOOKUP($A561,รหัสบัญชีตามหมวดบัญชี!$A$1:$D$1261,3,FALSE)</f>
        <v>C12</v>
      </c>
      <c r="H561" s="52" t="str">
        <f>VLOOKUP($A561,รหัสบัญชีตามหมวดบัญชี!$A$1:$D$1261,4,FALSE)</f>
        <v>ค่าตัดจำหน่ายสิทธิการใช้ตามสัญญาเช่า</v>
      </c>
      <c r="I561" s="53">
        <v>53730111</v>
      </c>
      <c r="J561" s="54" t="s">
        <v>3505</v>
      </c>
      <c r="K561" s="55">
        <v>2958465</v>
      </c>
      <c r="L561" s="55">
        <v>1</v>
      </c>
      <c r="M561" s="55">
        <v>43794</v>
      </c>
      <c r="N561" s="13" t="s">
        <v>1872</v>
      </c>
      <c r="O561" s="13" t="s">
        <v>1873</v>
      </c>
      <c r="P561" s="13" t="s">
        <v>57</v>
      </c>
      <c r="Q561" s="13" t="s">
        <v>7</v>
      </c>
      <c r="R561" s="13" t="s">
        <v>3</v>
      </c>
      <c r="S561" s="13">
        <f>VLOOKUP(I561,'ผังบัญชี 3000'!$E$1:$I$5986,5,0)</f>
        <v>50214310</v>
      </c>
      <c r="T561" s="13" t="str">
        <f>VLOOKUP(I561,'ผังบัญชี 3000'!$E$1:$F$5986,2,0)</f>
        <v>ข-ค่าตัดจำหน่ายสิทธิการใช้ตามสัญญาเช่า-ที่ดิน</v>
      </c>
    </row>
    <row r="562" spans="1:20" x14ac:dyDescent="0.25">
      <c r="A562" s="12">
        <v>53730211</v>
      </c>
      <c r="B562" s="13" t="s">
        <v>1875</v>
      </c>
      <c r="C562" s="50" t="s">
        <v>2</v>
      </c>
      <c r="D562" s="50" t="s">
        <v>76</v>
      </c>
      <c r="E562" s="51" t="s">
        <v>76</v>
      </c>
      <c r="F562" s="45" t="str">
        <f t="shared" si="13"/>
        <v>T</v>
      </c>
      <c r="G562" s="50" t="str">
        <f>VLOOKUP($A562,รหัสบัญชีตามหมวดบัญชี!$A$1:$D$1261,3,FALSE)</f>
        <v>C12</v>
      </c>
      <c r="H562" s="52" t="str">
        <f>VLOOKUP($A562,รหัสบัญชีตามหมวดบัญชี!$A$1:$D$1261,4,FALSE)</f>
        <v>ค่าตัดจำหน่ายสิทธิการใช้ตามสัญญาเช่า</v>
      </c>
      <c r="I562" s="53">
        <v>53730211</v>
      </c>
      <c r="J562" s="54" t="s">
        <v>3506</v>
      </c>
      <c r="K562" s="55">
        <v>2958465</v>
      </c>
      <c r="L562" s="55">
        <v>1</v>
      </c>
      <c r="M562" s="55">
        <v>40844</v>
      </c>
      <c r="N562" s="13" t="s">
        <v>1875</v>
      </c>
      <c r="O562" s="13" t="s">
        <v>1876</v>
      </c>
      <c r="P562" s="13" t="s">
        <v>6</v>
      </c>
      <c r="Q562" s="13" t="s">
        <v>7</v>
      </c>
      <c r="R562" s="13" t="s">
        <v>3</v>
      </c>
      <c r="S562" s="13">
        <f>VLOOKUP(I562,'ผังบัญชี 3000'!$E$1:$I$5986,5,0)</f>
        <v>50214320</v>
      </c>
      <c r="T562" s="13" t="str">
        <f>VLOOKUP(I562,'ผังบัญชี 3000'!$E$1:$F$5986,2,0)</f>
        <v>ข-ค่าตัดจำหน่ายสิทธิฯส.เช่า-อาคารและสิ่งปลูกสร้าง</v>
      </c>
    </row>
    <row r="563" spans="1:20" x14ac:dyDescent="0.25">
      <c r="A563" s="12">
        <v>53735111</v>
      </c>
      <c r="B563" s="13" t="s">
        <v>1878</v>
      </c>
      <c r="C563" s="50" t="s">
        <v>2</v>
      </c>
      <c r="D563" s="50" t="s">
        <v>76</v>
      </c>
      <c r="E563" s="51" t="s">
        <v>76</v>
      </c>
      <c r="F563" s="45" t="str">
        <f t="shared" si="13"/>
        <v>T</v>
      </c>
      <c r="G563" s="50" t="str">
        <f>VLOOKUP($A563,รหัสบัญชีตามหมวดบัญชี!$A$1:$D$1261,3,FALSE)</f>
        <v>C12</v>
      </c>
      <c r="H563" s="52" t="str">
        <f>VLOOKUP($A563,รหัสบัญชีตามหมวดบัญชี!$A$1:$D$1261,4,FALSE)</f>
        <v>ค่าตัดจำหน่ายสิทธิการใช้ตามสัญญาเช่า</v>
      </c>
      <c r="I563" s="53">
        <v>53735111</v>
      </c>
      <c r="J563" s="54" t="s">
        <v>3507</v>
      </c>
      <c r="K563" s="55">
        <v>2958465</v>
      </c>
      <c r="L563" s="55">
        <v>1</v>
      </c>
      <c r="M563" s="55">
        <v>43794</v>
      </c>
      <c r="N563" s="13" t="s">
        <v>1878</v>
      </c>
      <c r="O563" s="13" t="s">
        <v>1879</v>
      </c>
      <c r="P563" s="13" t="s">
        <v>61</v>
      </c>
      <c r="Q563" s="13" t="s">
        <v>7</v>
      </c>
      <c r="R563" s="13" t="s">
        <v>3</v>
      </c>
      <c r="S563" s="13">
        <f>VLOOKUP(I563,'ผังบัญชี 3000'!$E$1:$I$5986,5,0)</f>
        <v>50214340</v>
      </c>
      <c r="T563" s="13" t="str">
        <f>VLOOKUP(I563,'ผังบัญชี 3000'!$E$1:$F$5986,2,0)</f>
        <v>ข-ค่าตัดจำหน่ายสิทธิฯส.เช่า-เครื่องมือ&amp;อปก.อื่น</v>
      </c>
    </row>
    <row r="564" spans="1:20" x14ac:dyDescent="0.25">
      <c r="A564" s="12">
        <v>53735311</v>
      </c>
      <c r="B564" s="13" t="s">
        <v>1881</v>
      </c>
      <c r="C564" s="50" t="s">
        <v>2</v>
      </c>
      <c r="D564" s="50" t="s">
        <v>76</v>
      </c>
      <c r="E564" s="51" t="s">
        <v>76</v>
      </c>
      <c r="F564" s="45" t="str">
        <f t="shared" si="13"/>
        <v>T</v>
      </c>
      <c r="G564" s="50" t="str">
        <f>VLOOKUP($A564,รหัสบัญชีตามหมวดบัญชี!$A$1:$D$1261,3,FALSE)</f>
        <v>C12</v>
      </c>
      <c r="H564" s="52" t="str">
        <f>VLOOKUP($A564,รหัสบัญชีตามหมวดบัญชี!$A$1:$D$1261,4,FALSE)</f>
        <v>ค่าตัดจำหน่ายสิทธิการใช้ตามสัญญาเช่า</v>
      </c>
      <c r="I564" s="53">
        <v>53735311</v>
      </c>
      <c r="J564" s="54" t="s">
        <v>3508</v>
      </c>
      <c r="K564" s="55">
        <v>2958465</v>
      </c>
      <c r="L564" s="55">
        <v>1</v>
      </c>
      <c r="M564" s="55">
        <v>40844</v>
      </c>
      <c r="N564" s="13" t="s">
        <v>1881</v>
      </c>
      <c r="O564" s="13" t="s">
        <v>1882</v>
      </c>
      <c r="P564" s="13" t="s">
        <v>6</v>
      </c>
      <c r="Q564" s="13" t="s">
        <v>7</v>
      </c>
      <c r="R564" s="13" t="s">
        <v>3</v>
      </c>
      <c r="S564" s="13">
        <f>VLOOKUP(I564,'ผังบัญชี 3000'!$E$1:$I$5986,5,0)</f>
        <v>50214350</v>
      </c>
      <c r="T564" s="13" t="str">
        <f>VLOOKUP(I564,'ผังบัญชี 3000'!$E$1:$F$5986,2,0)</f>
        <v>ข-ค่าตัดจำหน่ายสิทธิฯส.เช่า-คอมพิวเตอร์และอปก.คอมฯ</v>
      </c>
    </row>
    <row r="565" spans="1:20" x14ac:dyDescent="0.25">
      <c r="A565" s="12">
        <v>53735411</v>
      </c>
      <c r="B565" s="13" t="s">
        <v>1884</v>
      </c>
      <c r="C565" s="50" t="s">
        <v>2</v>
      </c>
      <c r="D565" s="50" t="s">
        <v>76</v>
      </c>
      <c r="E565" s="51" t="s">
        <v>76</v>
      </c>
      <c r="F565" s="45" t="str">
        <f t="shared" si="13"/>
        <v>T</v>
      </c>
      <c r="G565" s="50" t="str">
        <f>VLOOKUP($A565,รหัสบัญชีตามหมวดบัญชี!$A$1:$D$1261,3,FALSE)</f>
        <v>C12</v>
      </c>
      <c r="H565" s="52" t="str">
        <f>VLOOKUP($A565,รหัสบัญชีตามหมวดบัญชี!$A$1:$D$1261,4,FALSE)</f>
        <v>ค่าตัดจำหน่ายสิทธิการใช้ตามสัญญาเช่า</v>
      </c>
      <c r="I565" s="53">
        <v>53735411</v>
      </c>
      <c r="J565" s="54" t="s">
        <v>3509</v>
      </c>
      <c r="K565" s="55">
        <v>2958465</v>
      </c>
      <c r="L565" s="55">
        <v>1</v>
      </c>
      <c r="M565" s="55">
        <v>40940</v>
      </c>
      <c r="N565" s="13" t="s">
        <v>1884</v>
      </c>
      <c r="O565" s="13" t="s">
        <v>1885</v>
      </c>
      <c r="P565" s="13" t="s">
        <v>6</v>
      </c>
      <c r="Q565" s="13" t="s">
        <v>7</v>
      </c>
      <c r="R565" s="13" t="s">
        <v>3</v>
      </c>
      <c r="S565" s="13">
        <f>VLOOKUP(I565,'ผังบัญชี 3000'!$E$1:$I$5986,5,0)</f>
        <v>50214330</v>
      </c>
      <c r="T565" s="13" t="str">
        <f>VLOOKUP(I565,'ผังบัญชี 3000'!$E$1:$F$5986,2,0)</f>
        <v>ข-ค่าตัดจำหน่ายสิทธิการใช้ตามสัญญาเช่า-ยานพาหนะ</v>
      </c>
    </row>
    <row r="566" spans="1:20" x14ac:dyDescent="0.25">
      <c r="A566" s="12">
        <v>53739811</v>
      </c>
      <c r="B566" s="13" t="s">
        <v>1700</v>
      </c>
      <c r="C566" s="50" t="s">
        <v>2</v>
      </c>
      <c r="D566" s="50" t="s">
        <v>76</v>
      </c>
      <c r="E566" s="51" t="s">
        <v>76</v>
      </c>
      <c r="F566" s="45" t="str">
        <f t="shared" si="13"/>
        <v>T</v>
      </c>
      <c r="G566" s="50" t="str">
        <f>VLOOKUP($A566,รหัสบัญชีตามหมวดบัญชี!$A$1:$D$1261,3,FALSE)</f>
        <v>C12</v>
      </c>
      <c r="H566" s="52" t="str">
        <f>VLOOKUP($A566,รหัสบัญชีตามหมวดบัญชี!$A$1:$D$1261,4,FALSE)</f>
        <v>ค่าตัดจำหน่ายสิทธิการใช้ตามสัญญาเช่า</v>
      </c>
      <c r="I566" s="53">
        <v>53739811</v>
      </c>
      <c r="J566" s="54" t="s">
        <v>1701</v>
      </c>
      <c r="K566" s="55">
        <v>2958465</v>
      </c>
      <c r="L566" s="55">
        <v>1</v>
      </c>
      <c r="M566" s="55">
        <v>44015</v>
      </c>
      <c r="N566" s="13" t="s">
        <v>1700</v>
      </c>
      <c r="O566" s="13" t="s">
        <v>1701</v>
      </c>
      <c r="P566" s="13" t="s">
        <v>57</v>
      </c>
      <c r="Q566" s="13" t="s">
        <v>7</v>
      </c>
      <c r="R566" s="13" t="s">
        <v>3</v>
      </c>
      <c r="S566" s="13">
        <f>VLOOKUP(I566,'ผังบัญชี 3000'!$E$1:$I$5986,5,0)</f>
        <v>50214560</v>
      </c>
      <c r="T566" s="13" t="str">
        <f>VLOOKUP(I566,'ผังบัญชี 3000'!$E$1:$F$5986,2,0)</f>
        <v>ส่วนลดค่าเช่าตามสัญญาเช่า TFRS 16 - ขาย</v>
      </c>
    </row>
    <row r="567" spans="1:20" x14ac:dyDescent="0.25">
      <c r="A567" s="12">
        <v>54730111</v>
      </c>
      <c r="B567" s="13" t="s">
        <v>2682</v>
      </c>
      <c r="C567" s="50" t="s">
        <v>2</v>
      </c>
      <c r="D567" s="50" t="s">
        <v>76</v>
      </c>
      <c r="E567" s="51" t="s">
        <v>76</v>
      </c>
      <c r="F567" s="45" t="str">
        <f t="shared" si="13"/>
        <v>T</v>
      </c>
      <c r="G567" s="50" t="str">
        <f>VLOOKUP($A567,รหัสบัญชีตามหมวดบัญชี!$A$1:$D$1261,3,FALSE)</f>
        <v>C12</v>
      </c>
      <c r="H567" s="52" t="str">
        <f>VLOOKUP($A567,รหัสบัญชีตามหมวดบัญชี!$A$1:$D$1261,4,FALSE)</f>
        <v>ค่าตัดจำหน่ายสิทธิการใช้ตามสัญญาเช่า</v>
      </c>
      <c r="I567" s="53">
        <v>54730111</v>
      </c>
      <c r="J567" s="54" t="s">
        <v>3641</v>
      </c>
      <c r="K567" s="55">
        <v>2958465</v>
      </c>
      <c r="L567" s="55">
        <v>1</v>
      </c>
      <c r="M567" s="55">
        <v>43794</v>
      </c>
      <c r="N567" s="13" t="s">
        <v>2682</v>
      </c>
      <c r="O567" s="13" t="s">
        <v>2683</v>
      </c>
      <c r="P567" s="13" t="s">
        <v>57</v>
      </c>
      <c r="Q567" s="13" t="s">
        <v>7</v>
      </c>
      <c r="R567" s="13" t="s">
        <v>3</v>
      </c>
      <c r="S567" s="13">
        <f>VLOOKUP(I567,'ผังบัญชี 3000'!$E$1:$I$5986,5,0)</f>
        <v>50314310</v>
      </c>
      <c r="T567" s="13" t="str">
        <f>VLOOKUP(I567,'ผังบัญชี 3000'!$E$1:$F$5986,2,0)</f>
        <v>บ-ค่าตัดจำหน่ายสิทธิการใช้ตามสัญญาเช่า-ที่ดิน</v>
      </c>
    </row>
    <row r="568" spans="1:20" x14ac:dyDescent="0.25">
      <c r="A568" s="12">
        <v>54730211</v>
      </c>
      <c r="B568" s="13" t="s">
        <v>2685</v>
      </c>
      <c r="C568" s="50" t="s">
        <v>2</v>
      </c>
      <c r="D568" s="50" t="s">
        <v>76</v>
      </c>
      <c r="E568" s="51" t="s">
        <v>76</v>
      </c>
      <c r="F568" s="45" t="str">
        <f t="shared" si="13"/>
        <v>T</v>
      </c>
      <c r="G568" s="50" t="str">
        <f>VLOOKUP($A568,รหัสบัญชีตามหมวดบัญชี!$A$1:$D$1261,3,FALSE)</f>
        <v>C12</v>
      </c>
      <c r="H568" s="52" t="str">
        <f>VLOOKUP($A568,รหัสบัญชีตามหมวดบัญชี!$A$1:$D$1261,4,FALSE)</f>
        <v>ค่าตัดจำหน่ายสิทธิการใช้ตามสัญญาเช่า</v>
      </c>
      <c r="I568" s="53">
        <v>54730211</v>
      </c>
      <c r="J568" s="54" t="s">
        <v>3642</v>
      </c>
      <c r="K568" s="55">
        <v>2958465</v>
      </c>
      <c r="L568" s="55">
        <v>1</v>
      </c>
      <c r="M568" s="55">
        <v>40844</v>
      </c>
      <c r="N568" s="13" t="s">
        <v>2685</v>
      </c>
      <c r="O568" s="13" t="s">
        <v>2686</v>
      </c>
      <c r="P568" s="13" t="s">
        <v>6</v>
      </c>
      <c r="Q568" s="13" t="s">
        <v>7</v>
      </c>
      <c r="R568" s="13" t="s">
        <v>3</v>
      </c>
      <c r="S568" s="13">
        <f>VLOOKUP(I568,'ผังบัญชี 3000'!$E$1:$I$5986,5,0)</f>
        <v>50314320</v>
      </c>
      <c r="T568" s="13" t="str">
        <f>VLOOKUP(I568,'ผังบัญชี 3000'!$E$1:$F$5986,2,0)</f>
        <v>บ-ค่าตัดจำหน่ายสิทธิฯส.เช่า-อาคารและสิ่งปลูกสร้าง</v>
      </c>
    </row>
    <row r="569" spans="1:20" x14ac:dyDescent="0.25">
      <c r="A569" s="12">
        <v>54735111</v>
      </c>
      <c r="B569" s="13" t="s">
        <v>2688</v>
      </c>
      <c r="C569" s="50" t="s">
        <v>2</v>
      </c>
      <c r="D569" s="50" t="s">
        <v>76</v>
      </c>
      <c r="E569" s="51" t="s">
        <v>76</v>
      </c>
      <c r="F569" s="45" t="str">
        <f t="shared" si="13"/>
        <v>T</v>
      </c>
      <c r="G569" s="50" t="str">
        <f>VLOOKUP($A569,รหัสบัญชีตามหมวดบัญชี!$A$1:$D$1261,3,FALSE)</f>
        <v>C12</v>
      </c>
      <c r="H569" s="52" t="str">
        <f>VLOOKUP($A569,รหัสบัญชีตามหมวดบัญชี!$A$1:$D$1261,4,FALSE)</f>
        <v>ค่าตัดจำหน่ายสิทธิการใช้ตามสัญญาเช่า</v>
      </c>
      <c r="I569" s="53">
        <v>54735111</v>
      </c>
      <c r="J569" s="54" t="s">
        <v>3643</v>
      </c>
      <c r="K569" s="55">
        <v>2958465</v>
      </c>
      <c r="L569" s="55">
        <v>1</v>
      </c>
      <c r="M569" s="55">
        <v>43794</v>
      </c>
      <c r="N569" s="13" t="s">
        <v>2688</v>
      </c>
      <c r="O569" s="13" t="s">
        <v>2689</v>
      </c>
      <c r="P569" s="13" t="s">
        <v>61</v>
      </c>
      <c r="Q569" s="13" t="s">
        <v>7</v>
      </c>
      <c r="R569" s="13" t="s">
        <v>3</v>
      </c>
      <c r="S569" s="13">
        <f>VLOOKUP(I569,'ผังบัญชี 3000'!$E$1:$I$5986,5,0)</f>
        <v>50314340</v>
      </c>
      <c r="T569" s="13" t="str">
        <f>VLOOKUP(I569,'ผังบัญชี 3000'!$E$1:$F$5986,2,0)</f>
        <v>บ-ค่าตัดจำหน่ายสิทธิฯส.เช่า-เครื่องมือ&amp;อปก.อื่น</v>
      </c>
    </row>
    <row r="570" spans="1:20" x14ac:dyDescent="0.25">
      <c r="A570" s="12">
        <v>54735311</v>
      </c>
      <c r="B570" s="13" t="s">
        <v>2691</v>
      </c>
      <c r="C570" s="50" t="s">
        <v>2</v>
      </c>
      <c r="D570" s="50" t="s">
        <v>76</v>
      </c>
      <c r="E570" s="51" t="s">
        <v>76</v>
      </c>
      <c r="F570" s="45" t="str">
        <f t="shared" si="13"/>
        <v>T</v>
      </c>
      <c r="G570" s="50" t="str">
        <f>VLOOKUP($A570,รหัสบัญชีตามหมวดบัญชี!$A$1:$D$1261,3,FALSE)</f>
        <v>C12</v>
      </c>
      <c r="H570" s="52" t="str">
        <f>VLOOKUP($A570,รหัสบัญชีตามหมวดบัญชี!$A$1:$D$1261,4,FALSE)</f>
        <v>ค่าตัดจำหน่ายสิทธิการใช้ตามสัญญาเช่า</v>
      </c>
      <c r="I570" s="53">
        <v>54735311</v>
      </c>
      <c r="J570" s="54" t="s">
        <v>3644</v>
      </c>
      <c r="K570" s="55">
        <v>2958465</v>
      </c>
      <c r="L570" s="55">
        <v>1</v>
      </c>
      <c r="M570" s="55">
        <v>40844</v>
      </c>
      <c r="N570" s="13" t="s">
        <v>2691</v>
      </c>
      <c r="O570" s="13" t="s">
        <v>2692</v>
      </c>
      <c r="P570" s="13" t="s">
        <v>6</v>
      </c>
      <c r="Q570" s="13" t="s">
        <v>7</v>
      </c>
      <c r="R570" s="13" t="s">
        <v>3</v>
      </c>
      <c r="S570" s="13">
        <f>VLOOKUP(I570,'ผังบัญชี 3000'!$E$1:$I$5986,5,0)</f>
        <v>50314350</v>
      </c>
      <c r="T570" s="13" t="str">
        <f>VLOOKUP(I570,'ผังบัญชี 3000'!$E$1:$F$5986,2,0)</f>
        <v>บ-ค่าตัดจำหน่ายสิทธิฯส.เช่า-คอมพิวเตอร์และอปก.คอมฯ</v>
      </c>
    </row>
    <row r="571" spans="1:20" x14ac:dyDescent="0.25">
      <c r="A571" s="12">
        <v>54735411</v>
      </c>
      <c r="B571" s="13" t="s">
        <v>2694</v>
      </c>
      <c r="C571" s="50" t="s">
        <v>2</v>
      </c>
      <c r="D571" s="50" t="s">
        <v>76</v>
      </c>
      <c r="E571" s="51" t="s">
        <v>76</v>
      </c>
      <c r="F571" s="45" t="str">
        <f t="shared" si="13"/>
        <v>T</v>
      </c>
      <c r="G571" s="50" t="str">
        <f>VLOOKUP($A571,รหัสบัญชีตามหมวดบัญชี!$A$1:$D$1261,3,FALSE)</f>
        <v>C12</v>
      </c>
      <c r="H571" s="52" t="str">
        <f>VLOOKUP($A571,รหัสบัญชีตามหมวดบัญชี!$A$1:$D$1261,4,FALSE)</f>
        <v>ค่าตัดจำหน่ายสิทธิการใช้ตามสัญญาเช่า</v>
      </c>
      <c r="I571" s="53">
        <v>54735411</v>
      </c>
      <c r="J571" s="54" t="s">
        <v>3645</v>
      </c>
      <c r="K571" s="55">
        <v>2958465</v>
      </c>
      <c r="L571" s="55">
        <v>1</v>
      </c>
      <c r="M571" s="55">
        <v>40844</v>
      </c>
      <c r="N571" s="13" t="s">
        <v>2694</v>
      </c>
      <c r="O571" s="13" t="s">
        <v>2695</v>
      </c>
      <c r="P571" s="13" t="s">
        <v>6</v>
      </c>
      <c r="Q571" s="13" t="s">
        <v>7</v>
      </c>
      <c r="R571" s="13" t="s">
        <v>3</v>
      </c>
      <c r="S571" s="13">
        <f>VLOOKUP(I571,'ผังบัญชี 3000'!$E$1:$I$5986,5,0)</f>
        <v>50314331</v>
      </c>
      <c r="T571" s="13" t="str">
        <f>VLOOKUP(I571,'ผังบัญชี 3000'!$E$1:$F$5986,2,0)</f>
        <v>บ-ค่าตัดจำหน่ายสิทธิการใช้ตามสัญญาเช่า-ยานพาหนะ</v>
      </c>
    </row>
    <row r="572" spans="1:20" x14ac:dyDescent="0.25">
      <c r="A572" s="12">
        <v>54739811</v>
      </c>
      <c r="B572" s="13" t="s">
        <v>2433</v>
      </c>
      <c r="C572" s="50" t="s">
        <v>2</v>
      </c>
      <c r="D572" s="50" t="s">
        <v>76</v>
      </c>
      <c r="E572" s="51" t="s">
        <v>76</v>
      </c>
      <c r="F572" s="45" t="str">
        <f t="shared" si="13"/>
        <v>T</v>
      </c>
      <c r="G572" s="50" t="str">
        <f>VLOOKUP($A572,รหัสบัญชีตามหมวดบัญชี!$A$1:$D$1261,3,FALSE)</f>
        <v>C12</v>
      </c>
      <c r="H572" s="52" t="str">
        <f>VLOOKUP($A572,รหัสบัญชีตามหมวดบัญชี!$A$1:$D$1261,4,FALSE)</f>
        <v>ค่าตัดจำหน่ายสิทธิการใช้ตามสัญญาเช่า</v>
      </c>
      <c r="I572" s="53">
        <v>54739811</v>
      </c>
      <c r="J572" s="54" t="s">
        <v>2434</v>
      </c>
      <c r="K572" s="55">
        <v>2958465</v>
      </c>
      <c r="L572" s="55">
        <v>1</v>
      </c>
      <c r="M572" s="55">
        <v>44015</v>
      </c>
      <c r="N572" s="13" t="s">
        <v>2433</v>
      </c>
      <c r="O572" s="13" t="s">
        <v>2434</v>
      </c>
      <c r="P572" s="13" t="s">
        <v>57</v>
      </c>
      <c r="Q572" s="13" t="s">
        <v>7</v>
      </c>
      <c r="R572" s="13" t="s">
        <v>3</v>
      </c>
      <c r="S572" s="13">
        <f>VLOOKUP(I572,'ผังบัญชี 3000'!$E$1:$I$5986,5,0)</f>
        <v>50314560</v>
      </c>
      <c r="T572" s="13" t="str">
        <f>VLOOKUP(I572,'ผังบัญชี 3000'!$E$1:$F$5986,2,0)</f>
        <v>ส่วนลดค่าเช่าตามสัญญาเช่า TFRS 16 - บริหาร</v>
      </c>
    </row>
    <row r="573" spans="1:20" x14ac:dyDescent="0.25">
      <c r="A573" s="12">
        <v>51641101</v>
      </c>
      <c r="B573" s="13" t="s">
        <v>799</v>
      </c>
      <c r="C573" s="50" t="s">
        <v>2</v>
      </c>
      <c r="D573" s="50" t="s">
        <v>76</v>
      </c>
      <c r="E573" s="51" t="s">
        <v>76</v>
      </c>
      <c r="F573" s="45" t="str">
        <f t="shared" si="13"/>
        <v>T</v>
      </c>
      <c r="G573" s="50" t="str">
        <f>VLOOKUP($A573,รหัสบัญชีตามหมวดบัญชี!$A$1:$D$1261,3,FALSE)</f>
        <v>C13</v>
      </c>
      <c r="H573" s="52" t="str">
        <f>VLOOKUP($A573,รหัสบัญชีตามหมวดบัญชี!$A$1:$D$1261,4,FALSE)</f>
        <v>ค่าเช่าและค่าใช้สินทรัพย์</v>
      </c>
      <c r="I573" s="53">
        <v>51641101</v>
      </c>
      <c r="J573" s="54" t="s">
        <v>799</v>
      </c>
      <c r="K573" s="55">
        <v>2958465</v>
      </c>
      <c r="L573" s="55">
        <v>1</v>
      </c>
      <c r="M573" s="55">
        <v>40844</v>
      </c>
      <c r="N573" s="13" t="s">
        <v>799</v>
      </c>
      <c r="O573" s="13" t="s">
        <v>799</v>
      </c>
      <c r="P573" s="13" t="s">
        <v>6</v>
      </c>
      <c r="Q573" s="13" t="s">
        <v>7</v>
      </c>
      <c r="R573" s="13" t="s">
        <v>3</v>
      </c>
      <c r="S573" s="13">
        <f>VLOOKUP(I573,'ผังบัญชี 3000'!$E$1:$I$5986,5,0)</f>
        <v>50114101</v>
      </c>
      <c r="T573" s="13" t="str">
        <f>VLOOKUP(I573,'ผังบัญชี 3000'!$E$1:$F$5986,2,0)</f>
        <v>ค่าเช่าที่ดิน</v>
      </c>
    </row>
    <row r="574" spans="1:20" x14ac:dyDescent="0.25">
      <c r="A574" s="12">
        <v>51641102</v>
      </c>
      <c r="B574" s="13" t="s">
        <v>801</v>
      </c>
      <c r="C574" s="50" t="s">
        <v>2</v>
      </c>
      <c r="D574" s="50" t="s">
        <v>76</v>
      </c>
      <c r="E574" s="51" t="s">
        <v>76</v>
      </c>
      <c r="F574" s="45" t="str">
        <f t="shared" si="13"/>
        <v>T</v>
      </c>
      <c r="G574" s="50" t="str">
        <f>VLOOKUP($A574,รหัสบัญชีตามหมวดบัญชี!$A$1:$D$1261,3,FALSE)</f>
        <v>C13</v>
      </c>
      <c r="H574" s="52" t="str">
        <f>VLOOKUP($A574,รหัสบัญชีตามหมวดบัญชี!$A$1:$D$1261,4,FALSE)</f>
        <v>ค่าเช่าและค่าใช้สินทรัพย์</v>
      </c>
      <c r="I574" s="53">
        <v>51641102</v>
      </c>
      <c r="J574" s="54" t="s">
        <v>802</v>
      </c>
      <c r="K574" s="55">
        <v>2958465</v>
      </c>
      <c r="L574" s="55">
        <v>1</v>
      </c>
      <c r="M574" s="55">
        <v>40844</v>
      </c>
      <c r="N574" s="13" t="s">
        <v>801</v>
      </c>
      <c r="O574" s="13" t="s">
        <v>802</v>
      </c>
      <c r="P574" s="13" t="s">
        <v>6</v>
      </c>
      <c r="Q574" s="13" t="s">
        <v>7</v>
      </c>
      <c r="R574" s="13" t="s">
        <v>3</v>
      </c>
      <c r="S574" s="13">
        <f>VLOOKUP(I574,'ผังบัญชี 3000'!$E$1:$I$5986,5,0)</f>
        <v>50114102</v>
      </c>
      <c r="T574" s="13" t="str">
        <f>VLOOKUP(I574,'ผังบัญชี 3000'!$E$1:$F$5986,2,0)</f>
        <v>ต-ค่าเช่าที่ดินตัดจ่าย</v>
      </c>
    </row>
    <row r="575" spans="1:20" x14ac:dyDescent="0.25">
      <c r="A575" s="12">
        <v>51641103</v>
      </c>
      <c r="B575" s="13" t="s">
        <v>804</v>
      </c>
      <c r="C575" s="50" t="s">
        <v>2</v>
      </c>
      <c r="D575" s="50" t="s">
        <v>76</v>
      </c>
      <c r="E575" s="51" t="s">
        <v>76</v>
      </c>
      <c r="F575" s="45" t="str">
        <f t="shared" si="13"/>
        <v>T</v>
      </c>
      <c r="G575" s="50" t="str">
        <f>VLOOKUP($A575,รหัสบัญชีตามหมวดบัญชี!$A$1:$D$1261,3,FALSE)</f>
        <v>C13</v>
      </c>
      <c r="H575" s="52" t="str">
        <f>VLOOKUP($A575,รหัสบัญชีตามหมวดบัญชี!$A$1:$D$1261,4,FALSE)</f>
        <v>ค่าเช่าและค่าใช้สินทรัพย์</v>
      </c>
      <c r="I575" s="53">
        <v>51641103</v>
      </c>
      <c r="J575" s="54" t="s">
        <v>805</v>
      </c>
      <c r="K575" s="55">
        <v>2958465</v>
      </c>
      <c r="L575" s="55">
        <v>1</v>
      </c>
      <c r="M575" s="55">
        <v>40844</v>
      </c>
      <c r="N575" s="13" t="s">
        <v>804</v>
      </c>
      <c r="O575" s="13" t="s">
        <v>805</v>
      </c>
      <c r="P575" s="13" t="s">
        <v>6</v>
      </c>
      <c r="Q575" s="13" t="s">
        <v>7</v>
      </c>
      <c r="R575" s="13" t="s">
        <v>3</v>
      </c>
      <c r="S575" s="13">
        <f>VLOOKUP(I575,'ผังบัญชี 3000'!$E$1:$I$5986,5,0)</f>
        <v>50114201</v>
      </c>
      <c r="T575" s="13" t="str">
        <f>VLOOKUP(I575,'ผังบัญชี 3000'!$E$1:$F$5986,2,0)</f>
        <v>ต-ค่าเช่าอาคารสถานที่</v>
      </c>
    </row>
    <row r="576" spans="1:20" x14ac:dyDescent="0.25">
      <c r="A576" s="12">
        <v>51641104</v>
      </c>
      <c r="B576" s="13" t="s">
        <v>807</v>
      </c>
      <c r="C576" s="50" t="s">
        <v>2</v>
      </c>
      <c r="D576" s="50" t="s">
        <v>76</v>
      </c>
      <c r="E576" s="51" t="s">
        <v>76</v>
      </c>
      <c r="F576" s="45" t="str">
        <f t="shared" si="13"/>
        <v>T</v>
      </c>
      <c r="G576" s="50" t="str">
        <f>VLOOKUP($A576,รหัสบัญชีตามหมวดบัญชี!$A$1:$D$1261,3,FALSE)</f>
        <v>C13</v>
      </c>
      <c r="H576" s="52" t="str">
        <f>VLOOKUP($A576,รหัสบัญชีตามหมวดบัญชี!$A$1:$D$1261,4,FALSE)</f>
        <v>ค่าเช่าและค่าใช้สินทรัพย์</v>
      </c>
      <c r="I576" s="53">
        <v>51641104</v>
      </c>
      <c r="J576" s="54" t="s">
        <v>807</v>
      </c>
      <c r="K576" s="55">
        <v>2958465</v>
      </c>
      <c r="L576" s="55">
        <v>1</v>
      </c>
      <c r="M576" s="55">
        <v>40844</v>
      </c>
      <c r="N576" s="13" t="s">
        <v>807</v>
      </c>
      <c r="O576" s="13" t="s">
        <v>807</v>
      </c>
      <c r="P576" s="13" t="s">
        <v>6</v>
      </c>
      <c r="Q576" s="13" t="s">
        <v>7</v>
      </c>
      <c r="R576" s="13" t="s">
        <v>3</v>
      </c>
      <c r="S576" s="13">
        <f>VLOOKUP(I576,'ผังบัญชี 3000'!$E$1:$I$5986,5,0)</f>
        <v>50114301</v>
      </c>
      <c r="T576" s="13" t="str">
        <f>VLOOKUP(I576,'ผังบัญชี 3000'!$E$1:$F$5986,2,0)</f>
        <v>ต-ค่าใช้อาคารสถานที่</v>
      </c>
    </row>
    <row r="577" spans="1:20" x14ac:dyDescent="0.25">
      <c r="A577" s="12">
        <v>51641105</v>
      </c>
      <c r="B577" s="13" t="s">
        <v>809</v>
      </c>
      <c r="C577" s="50" t="s">
        <v>2</v>
      </c>
      <c r="D577" s="50" t="s">
        <v>76</v>
      </c>
      <c r="E577" s="51" t="s">
        <v>76</v>
      </c>
      <c r="F577" s="45" t="str">
        <f t="shared" si="13"/>
        <v>T</v>
      </c>
      <c r="G577" s="50" t="str">
        <f>VLOOKUP($A577,รหัสบัญชีตามหมวดบัญชี!$A$1:$D$1261,3,FALSE)</f>
        <v>C13</v>
      </c>
      <c r="H577" s="52" t="str">
        <f>VLOOKUP($A577,รหัสบัญชีตามหมวดบัญชี!$A$1:$D$1261,4,FALSE)</f>
        <v>ค่าเช่าและค่าใช้สินทรัพย์</v>
      </c>
      <c r="I577" s="53">
        <v>51641105</v>
      </c>
      <c r="J577" s="54" t="s">
        <v>810</v>
      </c>
      <c r="K577" s="55">
        <v>2958465</v>
      </c>
      <c r="L577" s="55">
        <v>1</v>
      </c>
      <c r="M577" s="55">
        <v>40844</v>
      </c>
      <c r="N577" s="13" t="s">
        <v>809</v>
      </c>
      <c r="O577" s="13" t="s">
        <v>810</v>
      </c>
      <c r="P577" s="13" t="s">
        <v>6</v>
      </c>
      <c r="Q577" s="13" t="s">
        <v>7</v>
      </c>
      <c r="R577" s="13" t="s">
        <v>3</v>
      </c>
      <c r="S577" s="13">
        <f>VLOOKUP(I577,'ผังบัญชี 3000'!$E$1:$I$5986,5,0)</f>
        <v>50114202</v>
      </c>
      <c r="T577" s="13" t="str">
        <f>VLOOKUP(I577,'ผังบัญชี 3000'!$E$1:$F$5986,2,0)</f>
        <v>ต-ค่าเช่าเครื่องตกแต่งและเครื่องใช้สำนักงาน</v>
      </c>
    </row>
    <row r="578" spans="1:20" x14ac:dyDescent="0.25">
      <c r="A578" s="12">
        <v>51641106</v>
      </c>
      <c r="B578" s="13" t="s">
        <v>812</v>
      </c>
      <c r="C578" s="50" t="s">
        <v>2</v>
      </c>
      <c r="D578" s="50" t="s">
        <v>76</v>
      </c>
      <c r="E578" s="51" t="s">
        <v>76</v>
      </c>
      <c r="F578" s="45" t="str">
        <f t="shared" si="13"/>
        <v>T</v>
      </c>
      <c r="G578" s="50" t="str">
        <f>VLOOKUP($A578,รหัสบัญชีตามหมวดบัญชี!$A$1:$D$1261,3,FALSE)</f>
        <v>C13</v>
      </c>
      <c r="H578" s="52" t="str">
        <f>VLOOKUP($A578,รหัสบัญชีตามหมวดบัญชี!$A$1:$D$1261,4,FALSE)</f>
        <v>ค่าเช่าและค่าใช้สินทรัพย์</v>
      </c>
      <c r="I578" s="53">
        <v>51641106</v>
      </c>
      <c r="J578" s="54" t="s">
        <v>813</v>
      </c>
      <c r="K578" s="55">
        <v>2958465</v>
      </c>
      <c r="L578" s="55">
        <v>1</v>
      </c>
      <c r="M578" s="55">
        <v>40844</v>
      </c>
      <c r="N578" s="13" t="s">
        <v>812</v>
      </c>
      <c r="O578" s="13" t="s">
        <v>813</v>
      </c>
      <c r="P578" s="13" t="s">
        <v>6</v>
      </c>
      <c r="Q578" s="13" t="s">
        <v>7</v>
      </c>
      <c r="R578" s="13" t="s">
        <v>3</v>
      </c>
      <c r="S578" s="13">
        <f>VLOOKUP(I578,'ผังบัญชี 3000'!$E$1:$I$5986,5,0)</f>
        <v>50114203</v>
      </c>
      <c r="T578" s="13" t="str">
        <f>VLOOKUP(I578,'ผังบัญชี 3000'!$E$1:$F$5986,2,0)</f>
        <v>ต-ค่าเช่าเครื่องมือและอุปกรณ์</v>
      </c>
    </row>
    <row r="579" spans="1:20" x14ac:dyDescent="0.25">
      <c r="A579" s="12">
        <v>51641107</v>
      </c>
      <c r="B579" s="13" t="s">
        <v>815</v>
      </c>
      <c r="C579" s="50" t="s">
        <v>2</v>
      </c>
      <c r="D579" s="50" t="s">
        <v>76</v>
      </c>
      <c r="E579" s="51" t="s">
        <v>76</v>
      </c>
      <c r="F579" s="45" t="str">
        <f t="shared" si="13"/>
        <v>T</v>
      </c>
      <c r="G579" s="50" t="str">
        <f>VLOOKUP($A579,รหัสบัญชีตามหมวดบัญชี!$A$1:$D$1261,3,FALSE)</f>
        <v>C13</v>
      </c>
      <c r="H579" s="52" t="str">
        <f>VLOOKUP($A579,รหัสบัญชีตามหมวดบัญชี!$A$1:$D$1261,4,FALSE)</f>
        <v>ค่าเช่าและค่าใช้สินทรัพย์</v>
      </c>
      <c r="I579" s="53">
        <v>51641107</v>
      </c>
      <c r="J579" s="54" t="s">
        <v>815</v>
      </c>
      <c r="K579" s="55">
        <v>2958465</v>
      </c>
      <c r="L579" s="55">
        <v>1</v>
      </c>
      <c r="M579" s="55">
        <v>40844</v>
      </c>
      <c r="N579" s="13" t="s">
        <v>815</v>
      </c>
      <c r="O579" s="13" t="s">
        <v>815</v>
      </c>
      <c r="P579" s="13" t="s">
        <v>6</v>
      </c>
      <c r="Q579" s="13" t="s">
        <v>7</v>
      </c>
      <c r="R579" s="13" t="s">
        <v>3</v>
      </c>
      <c r="S579" s="13">
        <f>VLOOKUP(I579,'ผังบัญชี 3000'!$E$1:$I$5986,5,0)</f>
        <v>50114204</v>
      </c>
      <c r="T579" s="13" t="str">
        <f>VLOOKUP(I579,'ผังบัญชี 3000'!$E$1:$F$5986,2,0)</f>
        <v>ต-ค่าเช่ายานพาหนะ</v>
      </c>
    </row>
    <row r="580" spans="1:20" x14ac:dyDescent="0.25">
      <c r="A580" s="12">
        <v>51641108</v>
      </c>
      <c r="B580" s="13" t="s">
        <v>817</v>
      </c>
      <c r="C580" s="50" t="s">
        <v>2</v>
      </c>
      <c r="D580" s="50" t="s">
        <v>76</v>
      </c>
      <c r="E580" s="51" t="s">
        <v>76</v>
      </c>
      <c r="F580" s="45" t="str">
        <f t="shared" si="13"/>
        <v>T</v>
      </c>
      <c r="G580" s="50" t="str">
        <f>VLOOKUP($A580,รหัสบัญชีตามหมวดบัญชี!$A$1:$D$1261,3,FALSE)</f>
        <v>C13</v>
      </c>
      <c r="H580" s="52" t="str">
        <f>VLOOKUP($A580,รหัสบัญชีตามหมวดบัญชี!$A$1:$D$1261,4,FALSE)</f>
        <v>ค่าเช่าและค่าใช้สินทรัพย์</v>
      </c>
      <c r="I580" s="53">
        <v>51641108</v>
      </c>
      <c r="J580" s="54" t="s">
        <v>818</v>
      </c>
      <c r="K580" s="55">
        <v>2958465</v>
      </c>
      <c r="L580" s="55">
        <v>1</v>
      </c>
      <c r="M580" s="55">
        <v>40844</v>
      </c>
      <c r="N580" s="13" t="s">
        <v>817</v>
      </c>
      <c r="O580" s="13" t="s">
        <v>818</v>
      </c>
      <c r="P580" s="13" t="s">
        <v>6</v>
      </c>
      <c r="Q580" s="13" t="s">
        <v>7</v>
      </c>
      <c r="R580" s="13" t="s">
        <v>3</v>
      </c>
      <c r="S580" s="13">
        <f>VLOOKUP(I580,'ผังบัญชี 3000'!$E$1:$I$5986,5,0)</f>
        <v>50114227</v>
      </c>
      <c r="T580" s="13" t="str">
        <f>VLOOKUP(I580,'ผังบัญชี 3000'!$E$1:$F$5986,2,0)</f>
        <v>ต-ค่าเช่าเครื่องวิทยุคมนาคม</v>
      </c>
    </row>
    <row r="581" spans="1:20" x14ac:dyDescent="0.25">
      <c r="A581" s="12">
        <v>51641109</v>
      </c>
      <c r="B581" s="13" t="s">
        <v>820</v>
      </c>
      <c r="C581" s="50" t="s">
        <v>2</v>
      </c>
      <c r="D581" s="50" t="s">
        <v>76</v>
      </c>
      <c r="E581" s="51" t="s">
        <v>76</v>
      </c>
      <c r="F581" s="45" t="str">
        <f t="shared" si="13"/>
        <v>T</v>
      </c>
      <c r="G581" s="50" t="str">
        <f>VLOOKUP($A581,รหัสบัญชีตามหมวดบัญชี!$A$1:$D$1261,3,FALSE)</f>
        <v>C13</v>
      </c>
      <c r="H581" s="52" t="str">
        <f>VLOOKUP($A581,รหัสบัญชีตามหมวดบัญชี!$A$1:$D$1261,4,FALSE)</f>
        <v>ค่าเช่าและค่าใช้สินทรัพย์</v>
      </c>
      <c r="I581" s="53">
        <v>51641109</v>
      </c>
      <c r="J581" s="54" t="s">
        <v>821</v>
      </c>
      <c r="K581" s="55">
        <v>2958465</v>
      </c>
      <c r="L581" s="55">
        <v>1</v>
      </c>
      <c r="M581" s="55">
        <v>40844</v>
      </c>
      <c r="N581" s="13" t="s">
        <v>820</v>
      </c>
      <c r="O581" s="13" t="s">
        <v>821</v>
      </c>
      <c r="P581" s="13" t="s">
        <v>6</v>
      </c>
      <c r="Q581" s="13" t="s">
        <v>7</v>
      </c>
      <c r="R581" s="13" t="s">
        <v>3</v>
      </c>
      <c r="S581" s="13">
        <f>VLOOKUP(I581,'ผังบัญชี 3000'!$E$1:$I$5986,5,0)</f>
        <v>50114205</v>
      </c>
      <c r="T581" s="13" t="str">
        <f>VLOOKUP(I581,'ผังบัญชี 3000'!$E$1:$F$5986,2,0)</f>
        <v>ต-ค่าเช่าเครื่องและอุปกรณ์โทรคมนาคม</v>
      </c>
    </row>
    <row r="582" spans="1:20" x14ac:dyDescent="0.25">
      <c r="A582" s="12">
        <v>51641110</v>
      </c>
      <c r="B582" s="13" t="s">
        <v>823</v>
      </c>
      <c r="C582" s="50" t="s">
        <v>2</v>
      </c>
      <c r="D582" s="50" t="s">
        <v>76</v>
      </c>
      <c r="E582" s="51" t="s">
        <v>76</v>
      </c>
      <c r="F582" s="45" t="str">
        <f t="shared" si="13"/>
        <v>T</v>
      </c>
      <c r="G582" s="50" t="str">
        <f>VLOOKUP($A582,รหัสบัญชีตามหมวดบัญชี!$A$1:$D$1261,3,FALSE)</f>
        <v>C13</v>
      </c>
      <c r="H582" s="52" t="str">
        <f>VLOOKUP($A582,รหัสบัญชีตามหมวดบัญชี!$A$1:$D$1261,4,FALSE)</f>
        <v>ค่าเช่าและค่าใช้สินทรัพย์</v>
      </c>
      <c r="I582" s="53">
        <v>51641110</v>
      </c>
      <c r="J582" s="54" t="s">
        <v>824</v>
      </c>
      <c r="K582" s="55">
        <v>2958465</v>
      </c>
      <c r="L582" s="55">
        <v>1</v>
      </c>
      <c r="M582" s="55">
        <v>40844</v>
      </c>
      <c r="N582" s="13" t="s">
        <v>823</v>
      </c>
      <c r="O582" s="13" t="s">
        <v>824</v>
      </c>
      <c r="P582" s="13" t="s">
        <v>6</v>
      </c>
      <c r="Q582" s="13" t="s">
        <v>7</v>
      </c>
      <c r="R582" s="13" t="s">
        <v>3</v>
      </c>
      <c r="S582" s="13">
        <f>VLOOKUP(I582,'ผังบัญชี 3000'!$E$1:$I$5986,5,0)</f>
        <v>50114206</v>
      </c>
      <c r="T582" s="13" t="str">
        <f>VLOOKUP(I582,'ผังบัญชี 3000'!$E$1:$F$5986,2,0)</f>
        <v>ต-ค่าเช่าระบบโครงข่าย</v>
      </c>
    </row>
    <row r="583" spans="1:20" x14ac:dyDescent="0.25">
      <c r="A583" s="12">
        <v>51641111</v>
      </c>
      <c r="B583" s="13" t="s">
        <v>826</v>
      </c>
      <c r="C583" s="50" t="s">
        <v>2</v>
      </c>
      <c r="D583" s="50" t="s">
        <v>76</v>
      </c>
      <c r="E583" s="51" t="s">
        <v>76</v>
      </c>
      <c r="F583" s="45" t="str">
        <f t="shared" si="13"/>
        <v>T</v>
      </c>
      <c r="G583" s="50" t="str">
        <f>VLOOKUP($A583,รหัสบัญชีตามหมวดบัญชี!$A$1:$D$1261,3,FALSE)</f>
        <v>C13</v>
      </c>
      <c r="H583" s="52" t="str">
        <f>VLOOKUP($A583,รหัสบัญชีตามหมวดบัญชี!$A$1:$D$1261,4,FALSE)</f>
        <v>ค่าเช่าและค่าใช้สินทรัพย์</v>
      </c>
      <c r="I583" s="53">
        <v>51641111</v>
      </c>
      <c r="J583" s="54" t="s">
        <v>3256</v>
      </c>
      <c r="K583" s="55">
        <v>2958465</v>
      </c>
      <c r="L583" s="55">
        <v>1</v>
      </c>
      <c r="M583" s="55">
        <v>41683</v>
      </c>
      <c r="N583" s="13" t="s">
        <v>827</v>
      </c>
      <c r="O583" s="13" t="s">
        <v>828</v>
      </c>
      <c r="P583" s="13" t="s">
        <v>61</v>
      </c>
      <c r="Q583" s="13" t="s">
        <v>7</v>
      </c>
      <c r="R583" s="13" t="s">
        <v>3</v>
      </c>
      <c r="S583" s="13">
        <f>VLOOKUP(I583,'ผังบัญชี 3000'!$E$1:$I$5986,5,0)</f>
        <v>50114207</v>
      </c>
      <c r="T583" s="13" t="str">
        <f>VLOOKUP(I583,'ผังบัญชี 3000'!$E$1:$F$5986,2,0)</f>
        <v>ต-ค่าเช่าอุปกรณ์อิเล็คทรอนิกส์ (NODE B) - HSPA</v>
      </c>
    </row>
    <row r="584" spans="1:20" x14ac:dyDescent="0.25">
      <c r="A584" s="12">
        <v>51641112</v>
      </c>
      <c r="B584" s="13" t="s">
        <v>830</v>
      </c>
      <c r="C584" s="50" t="s">
        <v>2</v>
      </c>
      <c r="D584" s="50" t="s">
        <v>76</v>
      </c>
      <c r="E584" s="51" t="s">
        <v>76</v>
      </c>
      <c r="F584" s="45" t="str">
        <f t="shared" si="13"/>
        <v>T</v>
      </c>
      <c r="G584" s="50" t="str">
        <f>VLOOKUP($A584,รหัสบัญชีตามหมวดบัญชี!$A$1:$D$1261,3,FALSE)</f>
        <v>C13</v>
      </c>
      <c r="H584" s="52" t="str">
        <f>VLOOKUP($A584,รหัสบัญชีตามหมวดบัญชี!$A$1:$D$1261,4,FALSE)</f>
        <v>ค่าเช่าและค่าใช้สินทรัพย์</v>
      </c>
      <c r="I584" s="53">
        <v>51641112</v>
      </c>
      <c r="J584" s="54" t="s">
        <v>3258</v>
      </c>
      <c r="K584" s="55">
        <v>2958465</v>
      </c>
      <c r="L584" s="55">
        <v>1</v>
      </c>
      <c r="M584" s="55">
        <v>41683</v>
      </c>
      <c r="N584" s="13" t="s">
        <v>830</v>
      </c>
      <c r="O584" s="13" t="s">
        <v>831</v>
      </c>
      <c r="P584" s="13" t="s">
        <v>61</v>
      </c>
      <c r="Q584" s="13" t="s">
        <v>7</v>
      </c>
      <c r="R584" s="13" t="s">
        <v>3</v>
      </c>
      <c r="S584" s="13">
        <f>VLOOKUP(I584,'ผังบัญชี 3000'!$E$1:$I$5986,5,0)</f>
        <v>50114208</v>
      </c>
      <c r="T584" s="13" t="str">
        <f>VLOOKUP(I584,'ผังบัญชี 3000'!$E$1:$F$5986,2,0)</f>
        <v>ต-ค่าเช่าระบบสื่อสัญญาณ (TRANSMISSION) - HSPA</v>
      </c>
    </row>
    <row r="585" spans="1:20" x14ac:dyDescent="0.25">
      <c r="A585" s="12">
        <v>51641113</v>
      </c>
      <c r="B585" s="13" t="s">
        <v>833</v>
      </c>
      <c r="C585" s="50" t="s">
        <v>2</v>
      </c>
      <c r="D585" s="50" t="s">
        <v>76</v>
      </c>
      <c r="E585" s="51" t="s">
        <v>76</v>
      </c>
      <c r="F585" s="45" t="str">
        <f t="shared" si="13"/>
        <v>T</v>
      </c>
      <c r="G585" s="50" t="str">
        <f>VLOOKUP($A585,รหัสบัญชีตามหมวดบัญชี!$A$1:$D$1261,3,FALSE)</f>
        <v>C13</v>
      </c>
      <c r="H585" s="52" t="str">
        <f>VLOOKUP($A585,รหัสบัญชีตามหมวดบัญชี!$A$1:$D$1261,4,FALSE)</f>
        <v>ค่าเช่าและค่าใช้สินทรัพย์</v>
      </c>
      <c r="I585" s="53">
        <v>51641113</v>
      </c>
      <c r="J585" s="54" t="s">
        <v>834</v>
      </c>
      <c r="K585" s="55">
        <v>2958465</v>
      </c>
      <c r="L585" s="55">
        <v>1</v>
      </c>
      <c r="M585" s="55">
        <v>41683</v>
      </c>
      <c r="N585" s="13" t="s">
        <v>833</v>
      </c>
      <c r="O585" s="13" t="s">
        <v>834</v>
      </c>
      <c r="P585" s="13" t="s">
        <v>61</v>
      </c>
      <c r="Q585" s="13" t="s">
        <v>7</v>
      </c>
      <c r="R585" s="13" t="s">
        <v>3</v>
      </c>
      <c r="S585" s="13">
        <f>VLOOKUP(I585,'ผังบัญชี 3000'!$E$1:$I$5986,5,0)</f>
        <v>50114209</v>
      </c>
      <c r="T585" s="13" t="str">
        <f>VLOOKUP(I585,'ผังบัญชี 3000'!$E$1:$F$5986,2,0)</f>
        <v>ต-ค่าเช่าเสาโทรคมนาคม - HSPA</v>
      </c>
    </row>
    <row r="586" spans="1:20" x14ac:dyDescent="0.25">
      <c r="A586" s="12">
        <v>51641114</v>
      </c>
      <c r="B586" s="13" t="s">
        <v>836</v>
      </c>
      <c r="C586" s="50" t="s">
        <v>2</v>
      </c>
      <c r="D586" s="50" t="s">
        <v>76</v>
      </c>
      <c r="E586" s="51" t="s">
        <v>76</v>
      </c>
      <c r="F586" s="45" t="str">
        <f t="shared" si="13"/>
        <v>T</v>
      </c>
      <c r="G586" s="50" t="str">
        <f>VLOOKUP($A586,รหัสบัญชีตามหมวดบัญชี!$A$1:$D$1261,3,FALSE)</f>
        <v>C13</v>
      </c>
      <c r="H586" s="52" t="str">
        <f>VLOOKUP($A586,รหัสบัญชีตามหมวดบัญชี!$A$1:$D$1261,4,FALSE)</f>
        <v>ค่าเช่าและค่าใช้สินทรัพย์</v>
      </c>
      <c r="I586" s="53">
        <v>51641114</v>
      </c>
      <c r="J586" s="54" t="s">
        <v>837</v>
      </c>
      <c r="K586" s="55">
        <v>2958465</v>
      </c>
      <c r="L586" s="55">
        <v>1</v>
      </c>
      <c r="M586" s="55">
        <v>41699</v>
      </c>
      <c r="N586" s="13" t="s">
        <v>836</v>
      </c>
      <c r="O586" s="13" t="s">
        <v>837</v>
      </c>
      <c r="P586" s="13" t="s">
        <v>61</v>
      </c>
      <c r="Q586" s="13" t="s">
        <v>7</v>
      </c>
      <c r="R586" s="13" t="s">
        <v>3</v>
      </c>
      <c r="S586" s="13">
        <f>VLOOKUP(I586,'ผังบัญชี 3000'!$E$1:$I$5986,5,0)</f>
        <v>50114210</v>
      </c>
      <c r="T586" s="13" t="str">
        <f>VLOOKUP(I586,'ผังบัญชี 3000'!$E$1:$F$5986,2,0)</f>
        <v>ต-ค่าเช่าอุปกรณ์โครงข่ายหลัก - HSPA</v>
      </c>
    </row>
    <row r="587" spans="1:20" x14ac:dyDescent="0.25">
      <c r="A587" s="12">
        <v>51641115</v>
      </c>
      <c r="B587" s="13" t="s">
        <v>839</v>
      </c>
      <c r="C587" s="50" t="s">
        <v>2</v>
      </c>
      <c r="D587" s="50" t="s">
        <v>76</v>
      </c>
      <c r="E587" s="51" t="s">
        <v>76</v>
      </c>
      <c r="F587" s="45" t="str">
        <f t="shared" si="13"/>
        <v>T</v>
      </c>
      <c r="G587" s="50" t="str">
        <f>VLOOKUP($A587,รหัสบัญชีตามหมวดบัญชี!$A$1:$D$1261,3,FALSE)</f>
        <v>C13</v>
      </c>
      <c r="H587" s="52" t="str">
        <f>VLOOKUP($A587,รหัสบัญชีตามหมวดบัญชี!$A$1:$D$1261,4,FALSE)</f>
        <v>ค่าเช่าและค่าใช้สินทรัพย์</v>
      </c>
      <c r="I587" s="53">
        <v>51641115</v>
      </c>
      <c r="J587" s="54" t="s">
        <v>3262</v>
      </c>
      <c r="K587" s="55">
        <v>2958465</v>
      </c>
      <c r="L587" s="55">
        <v>1</v>
      </c>
      <c r="M587" s="55">
        <v>41699</v>
      </c>
      <c r="N587" s="13" t="s">
        <v>839</v>
      </c>
      <c r="O587" s="13" t="s">
        <v>840</v>
      </c>
      <c r="P587" s="13" t="s">
        <v>61</v>
      </c>
      <c r="Q587" s="13" t="s">
        <v>7</v>
      </c>
      <c r="R587" s="13" t="s">
        <v>3</v>
      </c>
      <c r="S587" s="13">
        <f>VLOOKUP(I587,'ผังบัญชี 3000'!$E$1:$I$5986,5,0)</f>
        <v>50114225</v>
      </c>
      <c r="T587" s="13" t="str">
        <f>VLOOKUP(I587,'ผังบัญชี 3000'!$E$1:$F$5986,2,0)</f>
        <v>ต-ค่าบริการ บำรุงรักษา ดูแลจัดการเครื่องและอุปกรณ์ - HSPA</v>
      </c>
    </row>
    <row r="588" spans="1:20" x14ac:dyDescent="0.25">
      <c r="A588" s="12">
        <v>51641116</v>
      </c>
      <c r="B588" s="13" t="s">
        <v>842</v>
      </c>
      <c r="C588" s="50" t="s">
        <v>2</v>
      </c>
      <c r="D588" s="50" t="s">
        <v>76</v>
      </c>
      <c r="E588" s="51" t="s">
        <v>76</v>
      </c>
      <c r="F588" s="45" t="str">
        <f t="shared" si="13"/>
        <v>T</v>
      </c>
      <c r="G588" s="50" t="str">
        <f>VLOOKUP($A588,รหัสบัญชีตามหมวดบัญชี!$A$1:$D$1261,3,FALSE)</f>
        <v>C13</v>
      </c>
      <c r="H588" s="52" t="str">
        <f>VLOOKUP($A588,รหัสบัญชีตามหมวดบัญชี!$A$1:$D$1261,4,FALSE)</f>
        <v>ค่าเช่าและค่าใช้สินทรัพย์</v>
      </c>
      <c r="I588" s="53">
        <v>51641116</v>
      </c>
      <c r="J588" s="54" t="s">
        <v>843</v>
      </c>
      <c r="K588" s="55">
        <v>2958465</v>
      </c>
      <c r="L588" s="55">
        <v>1</v>
      </c>
      <c r="M588" s="55">
        <v>44189</v>
      </c>
      <c r="N588" s="13" t="s">
        <v>842</v>
      </c>
      <c r="O588" s="13" t="s">
        <v>843</v>
      </c>
      <c r="P588" s="13" t="s">
        <v>414</v>
      </c>
      <c r="Q588" s="13" t="s">
        <v>7</v>
      </c>
      <c r="R588" s="13" t="s">
        <v>3</v>
      </c>
      <c r="S588" s="13">
        <f>VLOOKUP(I588,'ผังบัญชี 3000'!$E$1:$I$5986,5,0)</f>
        <v>50114226</v>
      </c>
      <c r="T588" s="13" t="str">
        <f>VLOOKUP(I588,'ผังบัญชี 3000'!$E$1:$F$5986,2,0)</f>
        <v>ต-ค่าเช่า-ตามสัญญาใช้ไฟฟ้าโซล่ารูฟ</v>
      </c>
    </row>
    <row r="589" spans="1:20" x14ac:dyDescent="0.25">
      <c r="A589" s="12">
        <v>51641117</v>
      </c>
      <c r="B589" s="13" t="s">
        <v>845</v>
      </c>
      <c r="C589" s="50" t="s">
        <v>2</v>
      </c>
      <c r="D589" s="50" t="s">
        <v>76</v>
      </c>
      <c r="E589" s="51" t="s">
        <v>76</v>
      </c>
      <c r="F589" s="45" t="str">
        <f t="shared" si="13"/>
        <v>T</v>
      </c>
      <c r="G589" s="50" t="str">
        <f>VLOOKUP($A589,รหัสบัญชีตามหมวดบัญชี!$A$1:$D$1261,3,FALSE)</f>
        <v>C13</v>
      </c>
      <c r="H589" s="52" t="str">
        <f>VLOOKUP($A589,รหัสบัญชีตามหมวดบัญชี!$A$1:$D$1261,4,FALSE)</f>
        <v>ค่าเช่าและค่าใช้สินทรัพย์</v>
      </c>
      <c r="I589" s="53">
        <v>51641117</v>
      </c>
      <c r="J589" s="54" t="s">
        <v>846</v>
      </c>
      <c r="K589" s="55">
        <v>2958465</v>
      </c>
      <c r="L589" s="55">
        <v>1</v>
      </c>
      <c r="M589" s="55">
        <v>44735</v>
      </c>
      <c r="N589" s="13" t="s">
        <v>845</v>
      </c>
      <c r="O589" s="13" t="s">
        <v>846</v>
      </c>
      <c r="P589" s="13" t="s">
        <v>229</v>
      </c>
      <c r="Q589" s="13" t="s">
        <v>7</v>
      </c>
      <c r="R589" s="13" t="s">
        <v>3</v>
      </c>
      <c r="S589" s="13">
        <f>VLOOKUP(I589,'ผังบัญชี 3000'!$E$1:$I$5986,5,0)</f>
        <v>50114305</v>
      </c>
      <c r="T589" s="13" t="str">
        <f>VLOOKUP(I589,'ผังบัญชี 3000'!$E$1:$F$5986,2,0)</f>
        <v>ต-ค่าใช้พื้นที่เขตทางหลวง</v>
      </c>
    </row>
    <row r="590" spans="1:20" x14ac:dyDescent="0.25">
      <c r="A590" s="12">
        <v>51641118</v>
      </c>
      <c r="B590" s="13" t="s">
        <v>848</v>
      </c>
      <c r="C590" s="50" t="s">
        <v>2</v>
      </c>
      <c r="D590" s="50" t="s">
        <v>76</v>
      </c>
      <c r="E590" s="51" t="s">
        <v>76</v>
      </c>
      <c r="F590" s="45" t="str">
        <f t="shared" si="13"/>
        <v>T</v>
      </c>
      <c r="G590" s="50" t="str">
        <f>VLOOKUP($A590,รหัสบัญชีตามหมวดบัญชี!$A$1:$D$1261,3,FALSE)</f>
        <v>C13</v>
      </c>
      <c r="H590" s="52" t="str">
        <f>VLOOKUP($A590,รหัสบัญชีตามหมวดบัญชี!$A$1:$D$1261,4,FALSE)</f>
        <v>ค่าเช่าและค่าใช้สินทรัพย์</v>
      </c>
      <c r="I590" s="53">
        <v>51641118</v>
      </c>
      <c r="J590" s="54" t="s">
        <v>849</v>
      </c>
      <c r="K590" s="55">
        <v>2958465</v>
      </c>
      <c r="L590" s="55">
        <v>1</v>
      </c>
      <c r="M590" s="55">
        <v>45299</v>
      </c>
      <c r="N590" s="13" t="s">
        <v>848</v>
      </c>
      <c r="O590" s="13" t="s">
        <v>849</v>
      </c>
      <c r="P590" s="13" t="s">
        <v>127</v>
      </c>
      <c r="Q590" s="13" t="s">
        <v>7</v>
      </c>
      <c r="R590" s="13" t="s">
        <v>3</v>
      </c>
      <c r="S590" s="13">
        <f>VLOOKUP(I590,'ผังบัญชี 3000'!$E$1:$I$5986,5,0)</f>
        <v>50114306</v>
      </c>
      <c r="T590" s="13" t="str">
        <f>VLOOKUP(I590,'ผังบัญชี 3000'!$E$1:$F$5986,2,0)</f>
        <v>ต-ค่าใช้ระบบสื่อสัญญาณระยะยาว-HSPA</v>
      </c>
    </row>
    <row r="591" spans="1:20" x14ac:dyDescent="0.25">
      <c r="A591" s="12">
        <v>51641199</v>
      </c>
      <c r="B591" s="13" t="s">
        <v>854</v>
      </c>
      <c r="C591" s="50" t="s">
        <v>2</v>
      </c>
      <c r="D591" s="50" t="s">
        <v>76</v>
      </c>
      <c r="E591" s="51" t="s">
        <v>76</v>
      </c>
      <c r="F591" s="45" t="str">
        <f t="shared" si="13"/>
        <v>T</v>
      </c>
      <c r="G591" s="50" t="str">
        <f>VLOOKUP($A591,รหัสบัญชีตามหมวดบัญชี!$A$1:$D$1261,3,FALSE)</f>
        <v>C13</v>
      </c>
      <c r="H591" s="52" t="str">
        <f>VLOOKUP($A591,รหัสบัญชีตามหมวดบัญชี!$A$1:$D$1261,4,FALSE)</f>
        <v>ค่าเช่าและค่าใช้สินทรัพย์</v>
      </c>
      <c r="I591" s="53">
        <v>51641199</v>
      </c>
      <c r="J591" s="54" t="s">
        <v>854</v>
      </c>
      <c r="K591" s="55">
        <v>2958465</v>
      </c>
      <c r="L591" s="55">
        <v>1</v>
      </c>
      <c r="M591" s="55">
        <v>40844</v>
      </c>
      <c r="N591" s="13" t="s">
        <v>854</v>
      </c>
      <c r="O591" s="13" t="s">
        <v>854</v>
      </c>
      <c r="P591" s="13" t="s">
        <v>6</v>
      </c>
      <c r="Q591" s="13" t="s">
        <v>7</v>
      </c>
      <c r="R591" s="13" t="s">
        <v>3</v>
      </c>
      <c r="S591" s="13">
        <f>VLOOKUP(I591,'ผังบัญชี 3000'!$E$1:$I$5986,5,0)</f>
        <v>50114900</v>
      </c>
      <c r="T591" s="13" t="str">
        <f>VLOOKUP(I591,'ผังบัญชี 3000'!$E$1:$F$5986,2,0)</f>
        <v>ค่าเช่าอื่น - บริการ</v>
      </c>
    </row>
    <row r="592" spans="1:20" x14ac:dyDescent="0.25">
      <c r="A592" s="12">
        <v>53641101</v>
      </c>
      <c r="B592" s="13" t="s">
        <v>1676</v>
      </c>
      <c r="C592" s="50" t="s">
        <v>2</v>
      </c>
      <c r="D592" s="50" t="s">
        <v>76</v>
      </c>
      <c r="E592" s="51" t="s">
        <v>76</v>
      </c>
      <c r="F592" s="45" t="str">
        <f t="shared" si="13"/>
        <v>T</v>
      </c>
      <c r="G592" s="50" t="str">
        <f>VLOOKUP($A592,รหัสบัญชีตามหมวดบัญชี!$A$1:$D$1261,3,FALSE)</f>
        <v>C13</v>
      </c>
      <c r="H592" s="52" t="str">
        <f>VLOOKUP($A592,รหัสบัญชีตามหมวดบัญชี!$A$1:$D$1261,4,FALSE)</f>
        <v>ค่าเช่าและค่าใช้สินทรัพย์</v>
      </c>
      <c r="I592" s="53">
        <v>53641101</v>
      </c>
      <c r="J592" s="54" t="s">
        <v>1676</v>
      </c>
      <c r="K592" s="55">
        <v>2958465</v>
      </c>
      <c r="L592" s="55">
        <v>1</v>
      </c>
      <c r="M592" s="55">
        <v>40844</v>
      </c>
      <c r="N592" s="13" t="s">
        <v>1676</v>
      </c>
      <c r="O592" s="13" t="s">
        <v>1676</v>
      </c>
      <c r="P592" s="13" t="s">
        <v>6</v>
      </c>
      <c r="Q592" s="13" t="s">
        <v>7</v>
      </c>
      <c r="R592" s="13" t="s">
        <v>3</v>
      </c>
      <c r="S592" s="13">
        <f>VLOOKUP(I592,'ผังบัญชี 3000'!$E$1:$I$5986,5,0)</f>
        <v>50212101</v>
      </c>
      <c r="T592" s="13" t="str">
        <f>VLOOKUP(I592,'ผังบัญชี 3000'!$E$1:$F$5986,2,0)</f>
        <v>ข-ค่าเช่าที่ดิน</v>
      </c>
    </row>
    <row r="593" spans="1:20" x14ac:dyDescent="0.25">
      <c r="A593" s="12">
        <v>53641102</v>
      </c>
      <c r="B593" s="13" t="s">
        <v>1678</v>
      </c>
      <c r="C593" s="50" t="s">
        <v>2</v>
      </c>
      <c r="D593" s="50" t="s">
        <v>76</v>
      </c>
      <c r="E593" s="51" t="s">
        <v>76</v>
      </c>
      <c r="F593" s="45" t="str">
        <f t="shared" si="13"/>
        <v>T</v>
      </c>
      <c r="G593" s="50" t="str">
        <f>VLOOKUP($A593,รหัสบัญชีตามหมวดบัญชี!$A$1:$D$1261,3,FALSE)</f>
        <v>C13</v>
      </c>
      <c r="H593" s="52" t="str">
        <f>VLOOKUP($A593,รหัสบัญชีตามหมวดบัญชี!$A$1:$D$1261,4,FALSE)</f>
        <v>ค่าเช่าและค่าใช้สินทรัพย์</v>
      </c>
      <c r="I593" s="53">
        <v>53641102</v>
      </c>
      <c r="J593" s="54" t="s">
        <v>1679</v>
      </c>
      <c r="K593" s="55">
        <v>2958465</v>
      </c>
      <c r="L593" s="55">
        <v>1</v>
      </c>
      <c r="M593" s="55">
        <v>40844</v>
      </c>
      <c r="N593" s="13" t="s">
        <v>1678</v>
      </c>
      <c r="O593" s="13" t="s">
        <v>1679</v>
      </c>
      <c r="P593" s="13" t="s">
        <v>6</v>
      </c>
      <c r="Q593" s="13" t="s">
        <v>7</v>
      </c>
      <c r="R593" s="13" t="s">
        <v>3</v>
      </c>
      <c r="S593" s="13">
        <f>VLOOKUP(I593,'ผังบัญชี 3000'!$E$1:$I$5986,5,0)</f>
        <v>50212102</v>
      </c>
      <c r="T593" s="13" t="str">
        <f>VLOOKUP(I593,'ผังบัญชี 3000'!$E$1:$F$5986,2,0)</f>
        <v>ข-ค่าเช่าที่ดินตัดจ่าย</v>
      </c>
    </row>
    <row r="594" spans="1:20" x14ac:dyDescent="0.25">
      <c r="A594" s="12">
        <v>53641103</v>
      </c>
      <c r="B594" s="13" t="s">
        <v>1681</v>
      </c>
      <c r="C594" s="50" t="s">
        <v>2</v>
      </c>
      <c r="D594" s="50" t="s">
        <v>76</v>
      </c>
      <c r="E594" s="51" t="s">
        <v>76</v>
      </c>
      <c r="F594" s="45" t="str">
        <f t="shared" si="13"/>
        <v>T</v>
      </c>
      <c r="G594" s="50" t="str">
        <f>VLOOKUP($A594,รหัสบัญชีตามหมวดบัญชี!$A$1:$D$1261,3,FALSE)</f>
        <v>C13</v>
      </c>
      <c r="H594" s="52" t="str">
        <f>VLOOKUP($A594,รหัสบัญชีตามหมวดบัญชี!$A$1:$D$1261,4,FALSE)</f>
        <v>ค่าเช่าและค่าใช้สินทรัพย์</v>
      </c>
      <c r="I594" s="53">
        <v>53641103</v>
      </c>
      <c r="J594" s="54" t="s">
        <v>1682</v>
      </c>
      <c r="K594" s="55">
        <v>2958465</v>
      </c>
      <c r="L594" s="55">
        <v>1</v>
      </c>
      <c r="M594" s="55">
        <v>40844</v>
      </c>
      <c r="N594" s="13" t="s">
        <v>1681</v>
      </c>
      <c r="O594" s="13" t="s">
        <v>1682</v>
      </c>
      <c r="P594" s="13" t="s">
        <v>6</v>
      </c>
      <c r="Q594" s="13" t="s">
        <v>7</v>
      </c>
      <c r="R594" s="13" t="s">
        <v>3</v>
      </c>
      <c r="S594" s="13">
        <f>VLOOKUP(I594,'ผังบัญชี 3000'!$E$1:$I$5986,5,0)</f>
        <v>50212201</v>
      </c>
      <c r="T594" s="13" t="str">
        <f>VLOOKUP(I594,'ผังบัญชี 3000'!$E$1:$F$5986,2,0)</f>
        <v>ข-ค่าเช่าอาคารสถานที่</v>
      </c>
    </row>
    <row r="595" spans="1:20" x14ac:dyDescent="0.25">
      <c r="A595" s="12">
        <v>53641104</v>
      </c>
      <c r="B595" s="13" t="s">
        <v>1684</v>
      </c>
      <c r="C595" s="50" t="s">
        <v>2</v>
      </c>
      <c r="D595" s="50" t="s">
        <v>76</v>
      </c>
      <c r="E595" s="51" t="s">
        <v>76</v>
      </c>
      <c r="F595" s="45" t="str">
        <f t="shared" si="13"/>
        <v>T</v>
      </c>
      <c r="G595" s="50" t="str">
        <f>VLOOKUP($A595,รหัสบัญชีตามหมวดบัญชี!$A$1:$D$1261,3,FALSE)</f>
        <v>C13</v>
      </c>
      <c r="H595" s="52" t="str">
        <f>VLOOKUP($A595,รหัสบัญชีตามหมวดบัญชี!$A$1:$D$1261,4,FALSE)</f>
        <v>ค่าเช่าและค่าใช้สินทรัพย์</v>
      </c>
      <c r="I595" s="53">
        <v>53641104</v>
      </c>
      <c r="J595" s="54" t="s">
        <v>1684</v>
      </c>
      <c r="K595" s="55">
        <v>2958465</v>
      </c>
      <c r="L595" s="55">
        <v>1</v>
      </c>
      <c r="M595" s="55">
        <v>40844</v>
      </c>
      <c r="N595" s="13" t="s">
        <v>1684</v>
      </c>
      <c r="O595" s="13" t="s">
        <v>1684</v>
      </c>
      <c r="P595" s="13" t="s">
        <v>6</v>
      </c>
      <c r="Q595" s="13" t="s">
        <v>7</v>
      </c>
      <c r="R595" s="13" t="s">
        <v>3</v>
      </c>
      <c r="S595" s="13">
        <f>VLOOKUP(I595,'ผังบัญชี 3000'!$E$1:$I$5986,5,0)</f>
        <v>50212300</v>
      </c>
      <c r="T595" s="13" t="str">
        <f>VLOOKUP(I595,'ผังบัญชี 3000'!$E$1:$F$5986,2,0)</f>
        <v>ข-ค่าใช้อาคารสถานที่</v>
      </c>
    </row>
    <row r="596" spans="1:20" x14ac:dyDescent="0.25">
      <c r="A596" s="12">
        <v>53641105</v>
      </c>
      <c r="B596" s="13" t="s">
        <v>1686</v>
      </c>
      <c r="C596" s="50" t="s">
        <v>2</v>
      </c>
      <c r="D596" s="50" t="s">
        <v>76</v>
      </c>
      <c r="E596" s="51" t="s">
        <v>76</v>
      </c>
      <c r="F596" s="45" t="str">
        <f t="shared" si="13"/>
        <v>T</v>
      </c>
      <c r="G596" s="50" t="str">
        <f>VLOOKUP($A596,รหัสบัญชีตามหมวดบัญชี!$A$1:$D$1261,3,FALSE)</f>
        <v>C13</v>
      </c>
      <c r="H596" s="52" t="str">
        <f>VLOOKUP($A596,รหัสบัญชีตามหมวดบัญชี!$A$1:$D$1261,4,FALSE)</f>
        <v>ค่าเช่าและค่าใช้สินทรัพย์</v>
      </c>
      <c r="I596" s="53">
        <v>53641105</v>
      </c>
      <c r="J596" s="54" t="s">
        <v>1687</v>
      </c>
      <c r="K596" s="55">
        <v>2958465</v>
      </c>
      <c r="L596" s="55">
        <v>1</v>
      </c>
      <c r="M596" s="55">
        <v>40844</v>
      </c>
      <c r="N596" s="13" t="s">
        <v>1686</v>
      </c>
      <c r="O596" s="13" t="s">
        <v>1687</v>
      </c>
      <c r="P596" s="13" t="s">
        <v>6</v>
      </c>
      <c r="Q596" s="13" t="s">
        <v>7</v>
      </c>
      <c r="R596" s="13" t="s">
        <v>3</v>
      </c>
      <c r="S596" s="13">
        <f>VLOOKUP(I596,'ผังบัญชี 3000'!$E$1:$I$5986,5,0)</f>
        <v>50212202</v>
      </c>
      <c r="T596" s="13" t="str">
        <f>VLOOKUP(I596,'ผังบัญชี 3000'!$E$1:$F$5986,2,0)</f>
        <v>ข-ค่าเช่าเครื่องตกแต่งและเครื่องใช้สำนักงาน</v>
      </c>
    </row>
    <row r="597" spans="1:20" x14ac:dyDescent="0.25">
      <c r="A597" s="12">
        <v>53641106</v>
      </c>
      <c r="B597" s="13" t="s">
        <v>1689</v>
      </c>
      <c r="C597" s="50" t="s">
        <v>2</v>
      </c>
      <c r="D597" s="50" t="s">
        <v>76</v>
      </c>
      <c r="E597" s="51" t="s">
        <v>76</v>
      </c>
      <c r="F597" s="45" t="str">
        <f t="shared" si="13"/>
        <v>T</v>
      </c>
      <c r="G597" s="50" t="str">
        <f>VLOOKUP($A597,รหัสบัญชีตามหมวดบัญชี!$A$1:$D$1261,3,FALSE)</f>
        <v>C13</v>
      </c>
      <c r="H597" s="52" t="str">
        <f>VLOOKUP($A597,รหัสบัญชีตามหมวดบัญชี!$A$1:$D$1261,4,FALSE)</f>
        <v>ค่าเช่าและค่าใช้สินทรัพย์</v>
      </c>
      <c r="I597" s="53">
        <v>53641106</v>
      </c>
      <c r="J597" s="54" t="s">
        <v>1690</v>
      </c>
      <c r="K597" s="55">
        <v>2958465</v>
      </c>
      <c r="L597" s="55">
        <v>1</v>
      </c>
      <c r="M597" s="55">
        <v>40844</v>
      </c>
      <c r="N597" s="13" t="s">
        <v>1689</v>
      </c>
      <c r="O597" s="13" t="s">
        <v>1690</v>
      </c>
      <c r="P597" s="13" t="s">
        <v>6</v>
      </c>
      <c r="Q597" s="13" t="s">
        <v>7</v>
      </c>
      <c r="R597" s="13" t="s">
        <v>3</v>
      </c>
      <c r="S597" s="13">
        <f>VLOOKUP(I597,'ผังบัญชี 3000'!$E$1:$I$5986,5,0)</f>
        <v>50212203</v>
      </c>
      <c r="T597" s="13" t="str">
        <f>VLOOKUP(I597,'ผังบัญชี 3000'!$E$1:$F$5986,2,0)</f>
        <v>ข-ค่าเช่าเครื่องมือและอุปกรณ์</v>
      </c>
    </row>
    <row r="598" spans="1:20" x14ac:dyDescent="0.25">
      <c r="A598" s="12">
        <v>53641107</v>
      </c>
      <c r="B598" s="13" t="s">
        <v>1692</v>
      </c>
      <c r="C598" s="50" t="s">
        <v>2</v>
      </c>
      <c r="D598" s="50" t="s">
        <v>76</v>
      </c>
      <c r="E598" s="51" t="s">
        <v>76</v>
      </c>
      <c r="F598" s="45" t="str">
        <f t="shared" si="13"/>
        <v>T</v>
      </c>
      <c r="G598" s="50" t="str">
        <f>VLOOKUP($A598,รหัสบัญชีตามหมวดบัญชี!$A$1:$D$1261,3,FALSE)</f>
        <v>C13</v>
      </c>
      <c r="H598" s="52" t="str">
        <f>VLOOKUP($A598,รหัสบัญชีตามหมวดบัญชี!$A$1:$D$1261,4,FALSE)</f>
        <v>ค่าเช่าและค่าใช้สินทรัพย์</v>
      </c>
      <c r="I598" s="53">
        <v>53641107</v>
      </c>
      <c r="J598" s="54" t="s">
        <v>1692</v>
      </c>
      <c r="K598" s="55">
        <v>2958465</v>
      </c>
      <c r="L598" s="55">
        <v>1</v>
      </c>
      <c r="M598" s="55">
        <v>40844</v>
      </c>
      <c r="N598" s="13" t="s">
        <v>1692</v>
      </c>
      <c r="O598" s="13" t="s">
        <v>1692</v>
      </c>
      <c r="P598" s="13" t="s">
        <v>6</v>
      </c>
      <c r="Q598" s="13" t="s">
        <v>7</v>
      </c>
      <c r="R598" s="13" t="s">
        <v>3</v>
      </c>
      <c r="S598" s="13">
        <f>VLOOKUP(I598,'ผังบัญชี 3000'!$E$1:$I$5986,5,0)</f>
        <v>50212204</v>
      </c>
      <c r="T598" s="13" t="str">
        <f>VLOOKUP(I598,'ผังบัญชี 3000'!$E$1:$F$5986,2,0)</f>
        <v>ข-ค่าเช่ายานพาหนะ</v>
      </c>
    </row>
    <row r="599" spans="1:20" x14ac:dyDescent="0.25">
      <c r="A599" s="12">
        <v>53641116</v>
      </c>
      <c r="B599" s="13" t="s">
        <v>1694</v>
      </c>
      <c r="C599" s="50" t="s">
        <v>2</v>
      </c>
      <c r="D599" s="50" t="s">
        <v>76</v>
      </c>
      <c r="E599" s="51" t="s">
        <v>76</v>
      </c>
      <c r="F599" s="45" t="str">
        <f t="shared" si="13"/>
        <v>T</v>
      </c>
      <c r="G599" s="50" t="str">
        <f>VLOOKUP($A599,รหัสบัญชีตามหมวดบัญชี!$A$1:$D$1261,3,FALSE)</f>
        <v>C13</v>
      </c>
      <c r="H599" s="52" t="str">
        <f>VLOOKUP($A599,รหัสบัญชีตามหมวดบัญชี!$A$1:$D$1261,4,FALSE)</f>
        <v>ค่าเช่าและค่าใช้สินทรัพย์</v>
      </c>
      <c r="I599" s="53">
        <v>53641116</v>
      </c>
      <c r="J599" s="54" t="s">
        <v>1695</v>
      </c>
      <c r="K599" s="55">
        <v>2958465</v>
      </c>
      <c r="L599" s="55">
        <v>1</v>
      </c>
      <c r="M599" s="55">
        <v>44189</v>
      </c>
      <c r="N599" s="13" t="s">
        <v>1694</v>
      </c>
      <c r="O599" s="13" t="s">
        <v>1695</v>
      </c>
      <c r="P599" s="13" t="s">
        <v>414</v>
      </c>
      <c r="Q599" s="13" t="s">
        <v>7</v>
      </c>
      <c r="R599" s="13" t="s">
        <v>3</v>
      </c>
      <c r="S599" s="13">
        <f>VLOOKUP(I599,'ผังบัญชี 3000'!$E$1:$I$5986,5,0)</f>
        <v>50212205</v>
      </c>
      <c r="T599" s="13" t="str">
        <f>VLOOKUP(I599,'ผังบัญชี 3000'!$E$1:$F$5986,2,0)</f>
        <v>ข-ค่าเช่า-ตามสัญญาใช้ไฟฟ้าโซล่ารูฟ</v>
      </c>
    </row>
    <row r="600" spans="1:20" x14ac:dyDescent="0.25">
      <c r="A600" s="12">
        <v>53641117</v>
      </c>
      <c r="B600" s="13" t="s">
        <v>1697</v>
      </c>
      <c r="C600" s="50" t="s">
        <v>2</v>
      </c>
      <c r="D600" s="50" t="s">
        <v>76</v>
      </c>
      <c r="E600" s="51" t="s">
        <v>76</v>
      </c>
      <c r="F600" s="45" t="str">
        <f t="shared" si="13"/>
        <v>T</v>
      </c>
      <c r="G600" s="50" t="str">
        <f>VLOOKUP($A600,รหัสบัญชีตามหมวดบัญชี!$A$1:$D$1261,3,FALSE)</f>
        <v>C13</v>
      </c>
      <c r="H600" s="52" t="str">
        <f>VLOOKUP($A600,รหัสบัญชีตามหมวดบัญชี!$A$1:$D$1261,4,FALSE)</f>
        <v>ค่าเช่าและค่าใช้สินทรัพย์</v>
      </c>
      <c r="I600" s="53">
        <v>53641117</v>
      </c>
      <c r="J600" s="54" t="s">
        <v>1698</v>
      </c>
      <c r="K600" s="55">
        <v>2958465</v>
      </c>
      <c r="L600" s="55">
        <v>1</v>
      </c>
      <c r="M600" s="55">
        <v>44735</v>
      </c>
      <c r="N600" s="13" t="s">
        <v>1697</v>
      </c>
      <c r="O600" s="13" t="s">
        <v>1698</v>
      </c>
      <c r="P600" s="13" t="s">
        <v>229</v>
      </c>
      <c r="Q600" s="13" t="s">
        <v>7</v>
      </c>
      <c r="R600" s="13" t="s">
        <v>3</v>
      </c>
      <c r="S600" s="13">
        <f>VLOOKUP(I600,'ผังบัญชี 3000'!$E$1:$I$5986,5,0)</f>
        <v>50212301</v>
      </c>
      <c r="T600" s="13" t="str">
        <f>VLOOKUP(I600,'ผังบัญชี 3000'!$E$1:$F$5986,2,0)</f>
        <v>ข-ค่าใช้พื้นที่เขตทางหลวง</v>
      </c>
    </row>
    <row r="601" spans="1:20" x14ac:dyDescent="0.25">
      <c r="A601" s="12">
        <v>53641199</v>
      </c>
      <c r="B601" s="13" t="s">
        <v>1703</v>
      </c>
      <c r="C601" s="50" t="s">
        <v>2</v>
      </c>
      <c r="D601" s="50" t="s">
        <v>76</v>
      </c>
      <c r="E601" s="51" t="s">
        <v>76</v>
      </c>
      <c r="F601" s="45" t="str">
        <f t="shared" si="13"/>
        <v>T</v>
      </c>
      <c r="G601" s="50" t="str">
        <f>VLOOKUP($A601,รหัสบัญชีตามหมวดบัญชี!$A$1:$D$1261,3,FALSE)</f>
        <v>C13</v>
      </c>
      <c r="H601" s="52" t="str">
        <f>VLOOKUP($A601,รหัสบัญชีตามหมวดบัญชี!$A$1:$D$1261,4,FALSE)</f>
        <v>ค่าเช่าและค่าใช้สินทรัพย์</v>
      </c>
      <c r="I601" s="53">
        <v>53641199</v>
      </c>
      <c r="J601" s="54" t="s">
        <v>1703</v>
      </c>
      <c r="K601" s="55">
        <v>2958465</v>
      </c>
      <c r="L601" s="55">
        <v>1</v>
      </c>
      <c r="M601" s="55">
        <v>40844</v>
      </c>
      <c r="N601" s="13" t="s">
        <v>1703</v>
      </c>
      <c r="O601" s="13" t="s">
        <v>1703</v>
      </c>
      <c r="P601" s="13" t="s">
        <v>6</v>
      </c>
      <c r="Q601" s="13" t="s">
        <v>7</v>
      </c>
      <c r="R601" s="13" t="s">
        <v>3</v>
      </c>
      <c r="S601" s="13">
        <f>VLOOKUP(I601,'ผังบัญชี 3000'!$E$1:$I$5986,5,0)</f>
        <v>50212400</v>
      </c>
      <c r="T601" s="13" t="str">
        <f>VLOOKUP(I601,'ผังบัญชี 3000'!$E$1:$F$5986,2,0)</f>
        <v>ค่าเช่าอื่น - ขาย</v>
      </c>
    </row>
    <row r="602" spans="1:20" x14ac:dyDescent="0.25">
      <c r="A602" s="12">
        <v>54641101</v>
      </c>
      <c r="B602" s="13" t="s">
        <v>2409</v>
      </c>
      <c r="C602" s="50" t="s">
        <v>2</v>
      </c>
      <c r="D602" s="50" t="s">
        <v>76</v>
      </c>
      <c r="E602" s="51" t="s">
        <v>76</v>
      </c>
      <c r="F602" s="45" t="str">
        <f t="shared" si="13"/>
        <v>T</v>
      </c>
      <c r="G602" s="50" t="str">
        <f>VLOOKUP($A602,รหัสบัญชีตามหมวดบัญชี!$A$1:$D$1261,3,FALSE)</f>
        <v>C13</v>
      </c>
      <c r="H602" s="52" t="str">
        <f>VLOOKUP($A602,รหัสบัญชีตามหมวดบัญชี!$A$1:$D$1261,4,FALSE)</f>
        <v>ค่าเช่าและค่าใช้สินทรัพย์</v>
      </c>
      <c r="I602" s="53">
        <v>54641101</v>
      </c>
      <c r="J602" s="54" t="s">
        <v>2409</v>
      </c>
      <c r="K602" s="55">
        <v>2958465</v>
      </c>
      <c r="L602" s="55">
        <v>1</v>
      </c>
      <c r="M602" s="55">
        <v>40844</v>
      </c>
      <c r="N602" s="13" t="s">
        <v>2409</v>
      </c>
      <c r="O602" s="13" t="s">
        <v>2409</v>
      </c>
      <c r="P602" s="13" t="s">
        <v>6</v>
      </c>
      <c r="Q602" s="13" t="s">
        <v>7</v>
      </c>
      <c r="R602" s="13" t="s">
        <v>3</v>
      </c>
      <c r="S602" s="13">
        <f>VLOOKUP(I602,'ผังบัญชี 3000'!$E$1:$I$5986,5,0)</f>
        <v>50312101</v>
      </c>
      <c r="T602" s="13" t="str">
        <f>VLOOKUP(I602,'ผังบัญชี 3000'!$E$1:$F$5986,2,0)</f>
        <v>ค่าเช่าที่ดิน</v>
      </c>
    </row>
    <row r="603" spans="1:20" x14ac:dyDescent="0.25">
      <c r="A603" s="12">
        <v>54641102</v>
      </c>
      <c r="B603" s="13" t="s">
        <v>2411</v>
      </c>
      <c r="C603" s="50" t="s">
        <v>2</v>
      </c>
      <c r="D603" s="50" t="s">
        <v>76</v>
      </c>
      <c r="E603" s="51" t="s">
        <v>76</v>
      </c>
      <c r="F603" s="45" t="str">
        <f t="shared" si="13"/>
        <v>T</v>
      </c>
      <c r="G603" s="50" t="str">
        <f>VLOOKUP($A603,รหัสบัญชีตามหมวดบัญชี!$A$1:$D$1261,3,FALSE)</f>
        <v>C13</v>
      </c>
      <c r="H603" s="52" t="str">
        <f>VLOOKUP($A603,รหัสบัญชีตามหมวดบัญชี!$A$1:$D$1261,4,FALSE)</f>
        <v>ค่าเช่าและค่าใช้สินทรัพย์</v>
      </c>
      <c r="I603" s="53">
        <v>54641102</v>
      </c>
      <c r="J603" s="54" t="s">
        <v>2412</v>
      </c>
      <c r="K603" s="55">
        <v>2958465</v>
      </c>
      <c r="L603" s="55">
        <v>1</v>
      </c>
      <c r="M603" s="55">
        <v>40844</v>
      </c>
      <c r="N603" s="13" t="s">
        <v>2411</v>
      </c>
      <c r="O603" s="13" t="s">
        <v>2412</v>
      </c>
      <c r="P603" s="13" t="s">
        <v>6</v>
      </c>
      <c r="Q603" s="13" t="s">
        <v>7</v>
      </c>
      <c r="R603" s="13" t="s">
        <v>3</v>
      </c>
      <c r="S603" s="13">
        <f>VLOOKUP(I603,'ผังบัญชี 3000'!$E$1:$I$5986,5,0)</f>
        <v>50312102</v>
      </c>
      <c r="T603" s="13" t="str">
        <f>VLOOKUP(I603,'ผังบัญชี 3000'!$E$1:$F$5986,2,0)</f>
        <v>บ-ค่าเช่าที่ดินตัดจ่าย</v>
      </c>
    </row>
    <row r="604" spans="1:20" x14ac:dyDescent="0.25">
      <c r="A604" s="12">
        <v>54641103</v>
      </c>
      <c r="B604" s="13" t="s">
        <v>2414</v>
      </c>
      <c r="C604" s="50" t="s">
        <v>2</v>
      </c>
      <c r="D604" s="50" t="s">
        <v>76</v>
      </c>
      <c r="E604" s="51" t="s">
        <v>76</v>
      </c>
      <c r="F604" s="45" t="str">
        <f t="shared" si="13"/>
        <v>T</v>
      </c>
      <c r="G604" s="50" t="str">
        <f>VLOOKUP($A604,รหัสบัญชีตามหมวดบัญชี!$A$1:$D$1261,3,FALSE)</f>
        <v>C13</v>
      </c>
      <c r="H604" s="52" t="str">
        <f>VLOOKUP($A604,รหัสบัญชีตามหมวดบัญชี!$A$1:$D$1261,4,FALSE)</f>
        <v>ค่าเช่าและค่าใช้สินทรัพย์</v>
      </c>
      <c r="I604" s="53">
        <v>54641103</v>
      </c>
      <c r="J604" s="54" t="s">
        <v>2415</v>
      </c>
      <c r="K604" s="55">
        <v>2958465</v>
      </c>
      <c r="L604" s="55">
        <v>1</v>
      </c>
      <c r="M604" s="55">
        <v>40844</v>
      </c>
      <c r="N604" s="13" t="s">
        <v>2414</v>
      </c>
      <c r="O604" s="13" t="s">
        <v>2415</v>
      </c>
      <c r="P604" s="13" t="s">
        <v>6</v>
      </c>
      <c r="Q604" s="13" t="s">
        <v>7</v>
      </c>
      <c r="R604" s="13" t="s">
        <v>3</v>
      </c>
      <c r="S604" s="13">
        <f>VLOOKUP(I604,'ผังบัญชี 3000'!$E$1:$I$5986,5,0)</f>
        <v>50312201</v>
      </c>
      <c r="T604" s="13" t="str">
        <f>VLOOKUP(I604,'ผังบัญชี 3000'!$E$1:$F$5986,2,0)</f>
        <v>ค่าเช่าอาคารสถานที่</v>
      </c>
    </row>
    <row r="605" spans="1:20" x14ac:dyDescent="0.25">
      <c r="A605" s="12">
        <v>54641104</v>
      </c>
      <c r="B605" s="13" t="s">
        <v>2417</v>
      </c>
      <c r="C605" s="50" t="s">
        <v>2</v>
      </c>
      <c r="D605" s="50" t="s">
        <v>76</v>
      </c>
      <c r="E605" s="51" t="s">
        <v>76</v>
      </c>
      <c r="F605" s="45" t="str">
        <f t="shared" si="13"/>
        <v>T</v>
      </c>
      <c r="G605" s="50" t="str">
        <f>VLOOKUP($A605,รหัสบัญชีตามหมวดบัญชี!$A$1:$D$1261,3,FALSE)</f>
        <v>C13</v>
      </c>
      <c r="H605" s="52" t="str">
        <f>VLOOKUP($A605,รหัสบัญชีตามหมวดบัญชี!$A$1:$D$1261,4,FALSE)</f>
        <v>ค่าเช่าและค่าใช้สินทรัพย์</v>
      </c>
      <c r="I605" s="53">
        <v>54641104</v>
      </c>
      <c r="J605" s="54" t="s">
        <v>2417</v>
      </c>
      <c r="K605" s="55">
        <v>2958465</v>
      </c>
      <c r="L605" s="55">
        <v>1</v>
      </c>
      <c r="M605" s="55">
        <v>40844</v>
      </c>
      <c r="N605" s="13" t="s">
        <v>2417</v>
      </c>
      <c r="O605" s="13" t="s">
        <v>2417</v>
      </c>
      <c r="P605" s="13" t="s">
        <v>6</v>
      </c>
      <c r="Q605" s="13" t="s">
        <v>7</v>
      </c>
      <c r="R605" s="13" t="s">
        <v>3</v>
      </c>
      <c r="S605" s="13">
        <f>VLOOKUP(I605,'ผังบัญชี 3000'!$E$1:$I$5986,5,0)</f>
        <v>50312302</v>
      </c>
      <c r="T605" s="13" t="str">
        <f>VLOOKUP(I605,'ผังบัญชี 3000'!$E$1:$F$5986,2,0)</f>
        <v>บ-ค่าใช้อาคารสถานที่</v>
      </c>
    </row>
    <row r="606" spans="1:20" x14ac:dyDescent="0.25">
      <c r="A606" s="12">
        <v>54641105</v>
      </c>
      <c r="B606" s="13" t="s">
        <v>2419</v>
      </c>
      <c r="C606" s="50" t="s">
        <v>2</v>
      </c>
      <c r="D606" s="50" t="s">
        <v>76</v>
      </c>
      <c r="E606" s="51" t="s">
        <v>76</v>
      </c>
      <c r="F606" s="45" t="str">
        <f t="shared" si="13"/>
        <v>T</v>
      </c>
      <c r="G606" s="50" t="str">
        <f>VLOOKUP($A606,รหัสบัญชีตามหมวดบัญชี!$A$1:$D$1261,3,FALSE)</f>
        <v>C13</v>
      </c>
      <c r="H606" s="52" t="str">
        <f>VLOOKUP($A606,รหัสบัญชีตามหมวดบัญชี!$A$1:$D$1261,4,FALSE)</f>
        <v>ค่าเช่าและค่าใช้สินทรัพย์</v>
      </c>
      <c r="I606" s="53">
        <v>54641105</v>
      </c>
      <c r="J606" s="54" t="s">
        <v>2420</v>
      </c>
      <c r="K606" s="55">
        <v>2958465</v>
      </c>
      <c r="L606" s="55">
        <v>1</v>
      </c>
      <c r="M606" s="55">
        <v>40844</v>
      </c>
      <c r="N606" s="13" t="s">
        <v>2419</v>
      </c>
      <c r="O606" s="13" t="s">
        <v>2420</v>
      </c>
      <c r="P606" s="13" t="s">
        <v>6</v>
      </c>
      <c r="Q606" s="13" t="s">
        <v>7</v>
      </c>
      <c r="R606" s="13" t="s">
        <v>3</v>
      </c>
      <c r="S606" s="13">
        <f>VLOOKUP(I606,'ผังบัญชี 3000'!$E$1:$I$5986,5,0)</f>
        <v>50312202</v>
      </c>
      <c r="T606" s="13" t="str">
        <f>VLOOKUP(I606,'ผังบัญชี 3000'!$E$1:$F$5986,2,0)</f>
        <v>บ-ค่าเช่าเครื่องตกแต่งและเครื่องใช้สำนักงาน</v>
      </c>
    </row>
    <row r="607" spans="1:20" x14ac:dyDescent="0.25">
      <c r="A607" s="12">
        <v>54641106</v>
      </c>
      <c r="B607" s="13" t="s">
        <v>2422</v>
      </c>
      <c r="C607" s="50" t="s">
        <v>2</v>
      </c>
      <c r="D607" s="50" t="s">
        <v>76</v>
      </c>
      <c r="E607" s="51" t="s">
        <v>76</v>
      </c>
      <c r="F607" s="45" t="str">
        <f t="shared" si="13"/>
        <v>T</v>
      </c>
      <c r="G607" s="50" t="str">
        <f>VLOOKUP($A607,รหัสบัญชีตามหมวดบัญชี!$A$1:$D$1261,3,FALSE)</f>
        <v>C13</v>
      </c>
      <c r="H607" s="52" t="str">
        <f>VLOOKUP($A607,รหัสบัญชีตามหมวดบัญชี!$A$1:$D$1261,4,FALSE)</f>
        <v>ค่าเช่าและค่าใช้สินทรัพย์</v>
      </c>
      <c r="I607" s="53">
        <v>54641106</v>
      </c>
      <c r="J607" s="54" t="s">
        <v>2423</v>
      </c>
      <c r="K607" s="55">
        <v>2958465</v>
      </c>
      <c r="L607" s="55">
        <v>1</v>
      </c>
      <c r="M607" s="55">
        <v>40844</v>
      </c>
      <c r="N607" s="13" t="s">
        <v>2422</v>
      </c>
      <c r="O607" s="13" t="s">
        <v>2423</v>
      </c>
      <c r="P607" s="13" t="s">
        <v>6</v>
      </c>
      <c r="Q607" s="13" t="s">
        <v>7</v>
      </c>
      <c r="R607" s="13" t="s">
        <v>3</v>
      </c>
      <c r="S607" s="13">
        <f>VLOOKUP(I607,'ผังบัญชี 3000'!$E$1:$I$5986,5,0)</f>
        <v>50312203</v>
      </c>
      <c r="T607" s="13" t="str">
        <f>VLOOKUP(I607,'ผังบัญชี 3000'!$E$1:$F$5986,2,0)</f>
        <v>ค่าเช่าอุปกรณ์เครื่องใช้-บริหาร</v>
      </c>
    </row>
    <row r="608" spans="1:20" x14ac:dyDescent="0.25">
      <c r="A608" s="12">
        <v>54641107</v>
      </c>
      <c r="B608" s="13" t="s">
        <v>2425</v>
      </c>
      <c r="C608" s="50" t="s">
        <v>2</v>
      </c>
      <c r="D608" s="50" t="s">
        <v>76</v>
      </c>
      <c r="E608" s="51" t="s">
        <v>76</v>
      </c>
      <c r="F608" s="45" t="str">
        <f t="shared" si="13"/>
        <v>T</v>
      </c>
      <c r="G608" s="50" t="str">
        <f>VLOOKUP($A608,รหัสบัญชีตามหมวดบัญชี!$A$1:$D$1261,3,FALSE)</f>
        <v>C13</v>
      </c>
      <c r="H608" s="52" t="str">
        <f>VLOOKUP($A608,รหัสบัญชีตามหมวดบัญชี!$A$1:$D$1261,4,FALSE)</f>
        <v>ค่าเช่าและค่าใช้สินทรัพย์</v>
      </c>
      <c r="I608" s="53">
        <v>54641107</v>
      </c>
      <c r="J608" s="54" t="s">
        <v>2425</v>
      </c>
      <c r="K608" s="55">
        <v>2958465</v>
      </c>
      <c r="L608" s="55">
        <v>1</v>
      </c>
      <c r="M608" s="55">
        <v>40844</v>
      </c>
      <c r="N608" s="13" t="s">
        <v>2425</v>
      </c>
      <c r="O608" s="13" t="s">
        <v>2425</v>
      </c>
      <c r="P608" s="13" t="s">
        <v>6</v>
      </c>
      <c r="Q608" s="13" t="s">
        <v>7</v>
      </c>
      <c r="R608" s="13" t="s">
        <v>3</v>
      </c>
      <c r="S608" s="13">
        <f>VLOOKUP(I608,'ผังบัญชี 3000'!$E$1:$I$5986,5,0)</f>
        <v>50312204</v>
      </c>
      <c r="T608" s="13" t="str">
        <f>VLOOKUP(I608,'ผังบัญชี 3000'!$E$1:$F$5986,2,0)</f>
        <v>บ-ค่าเช่ายานพาหนะ</v>
      </c>
    </row>
    <row r="609" spans="1:20" x14ac:dyDescent="0.25">
      <c r="A609" s="12">
        <v>54641116</v>
      </c>
      <c r="B609" s="13" t="s">
        <v>2427</v>
      </c>
      <c r="C609" s="50" t="s">
        <v>2</v>
      </c>
      <c r="D609" s="50" t="s">
        <v>76</v>
      </c>
      <c r="E609" s="51" t="s">
        <v>76</v>
      </c>
      <c r="F609" s="45" t="str">
        <f t="shared" si="13"/>
        <v>T</v>
      </c>
      <c r="G609" s="50" t="str">
        <f>VLOOKUP($A609,รหัสบัญชีตามหมวดบัญชี!$A$1:$D$1261,3,FALSE)</f>
        <v>C13</v>
      </c>
      <c r="H609" s="52" t="str">
        <f>VLOOKUP($A609,รหัสบัญชีตามหมวดบัญชี!$A$1:$D$1261,4,FALSE)</f>
        <v>ค่าเช่าและค่าใช้สินทรัพย์</v>
      </c>
      <c r="I609" s="53">
        <v>54641116</v>
      </c>
      <c r="J609" s="54" t="s">
        <v>2428</v>
      </c>
      <c r="K609" s="55">
        <v>2958465</v>
      </c>
      <c r="L609" s="55">
        <v>1</v>
      </c>
      <c r="M609" s="55">
        <v>44189</v>
      </c>
      <c r="N609" s="13" t="s">
        <v>2427</v>
      </c>
      <c r="O609" s="13" t="s">
        <v>2428</v>
      </c>
      <c r="P609" s="13" t="s">
        <v>414</v>
      </c>
      <c r="Q609" s="13" t="s">
        <v>7</v>
      </c>
      <c r="R609" s="13" t="s">
        <v>3</v>
      </c>
      <c r="S609" s="13">
        <f>VLOOKUP(I609,'ผังบัญชี 3000'!$E$1:$I$5986,5,0)</f>
        <v>50312303</v>
      </c>
      <c r="T609" s="13" t="str">
        <f>VLOOKUP(I609,'ผังบัญชี 3000'!$E$1:$F$5986,2,0)</f>
        <v>บ-ค่าเช่า-ตามสัญญาใช้ไฟฟ้าโซล่ารูฟ</v>
      </c>
    </row>
    <row r="610" spans="1:20" x14ac:dyDescent="0.25">
      <c r="A610" s="12">
        <v>54641117</v>
      </c>
      <c r="B610" s="13" t="s">
        <v>2430</v>
      </c>
      <c r="C610" s="50" t="s">
        <v>2</v>
      </c>
      <c r="D610" s="50" t="s">
        <v>76</v>
      </c>
      <c r="E610" s="51" t="s">
        <v>76</v>
      </c>
      <c r="F610" s="45" t="str">
        <f t="shared" si="13"/>
        <v>T</v>
      </c>
      <c r="G610" s="50" t="str">
        <f>VLOOKUP($A610,รหัสบัญชีตามหมวดบัญชี!$A$1:$D$1261,3,FALSE)</f>
        <v>C13</v>
      </c>
      <c r="H610" s="52" t="str">
        <f>VLOOKUP($A610,รหัสบัญชีตามหมวดบัญชี!$A$1:$D$1261,4,FALSE)</f>
        <v>ค่าเช่าและค่าใช้สินทรัพย์</v>
      </c>
      <c r="I610" s="53">
        <v>54641117</v>
      </c>
      <c r="J610" s="54" t="s">
        <v>2431</v>
      </c>
      <c r="K610" s="55">
        <v>2958465</v>
      </c>
      <c r="L610" s="55">
        <v>1</v>
      </c>
      <c r="M610" s="55">
        <v>44735</v>
      </c>
      <c r="N610" s="13" t="s">
        <v>2430</v>
      </c>
      <c r="O610" s="13" t="s">
        <v>2431</v>
      </c>
      <c r="P610" s="13" t="s">
        <v>229</v>
      </c>
      <c r="Q610" s="13" t="s">
        <v>7</v>
      </c>
      <c r="R610" s="13" t="s">
        <v>3</v>
      </c>
      <c r="S610" s="13">
        <f>VLOOKUP(I610,'ผังบัญชี 3000'!$E$1:$I$5986,5,0)</f>
        <v>50312304</v>
      </c>
      <c r="T610" s="13" t="str">
        <f>VLOOKUP(I610,'ผังบัญชี 3000'!$E$1:$F$5986,2,0)</f>
        <v>บ-ค่าใช้พื้นที่เขตทางหลวง</v>
      </c>
    </row>
    <row r="611" spans="1:20" x14ac:dyDescent="0.25">
      <c r="A611" s="12">
        <v>54641199</v>
      </c>
      <c r="B611" s="13" t="s">
        <v>2436</v>
      </c>
      <c r="C611" s="50" t="s">
        <v>2</v>
      </c>
      <c r="D611" s="50" t="s">
        <v>76</v>
      </c>
      <c r="E611" s="51" t="s">
        <v>76</v>
      </c>
      <c r="F611" s="45" t="str">
        <f t="shared" si="13"/>
        <v>T</v>
      </c>
      <c r="G611" s="50" t="str">
        <f>VLOOKUP($A611,รหัสบัญชีตามหมวดบัญชี!$A$1:$D$1261,3,FALSE)</f>
        <v>C13</v>
      </c>
      <c r="H611" s="52" t="str">
        <f>VLOOKUP($A611,รหัสบัญชีตามหมวดบัญชี!$A$1:$D$1261,4,FALSE)</f>
        <v>ค่าเช่าและค่าใช้สินทรัพย์</v>
      </c>
      <c r="I611" s="53">
        <v>54641199</v>
      </c>
      <c r="J611" s="54" t="s">
        <v>2436</v>
      </c>
      <c r="K611" s="55">
        <v>2958465</v>
      </c>
      <c r="L611" s="55">
        <v>1</v>
      </c>
      <c r="M611" s="55">
        <v>40844</v>
      </c>
      <c r="N611" s="13" t="s">
        <v>2436</v>
      </c>
      <c r="O611" s="13" t="s">
        <v>2436</v>
      </c>
      <c r="P611" s="13" t="s">
        <v>6</v>
      </c>
      <c r="Q611" s="13" t="s">
        <v>7</v>
      </c>
      <c r="R611" s="13" t="s">
        <v>3</v>
      </c>
      <c r="S611" s="13">
        <f>VLOOKUP(I611,'ผังบัญชี 3000'!$E$1:$I$5986,5,0)</f>
        <v>50312400</v>
      </c>
      <c r="T611" s="13" t="str">
        <f>VLOOKUP(I611,'ผังบัญชี 3000'!$E$1:$F$5986,2,0)</f>
        <v>ค่าเช่าอื่น - บริหาร</v>
      </c>
    </row>
    <row r="612" spans="1:20" x14ac:dyDescent="0.25">
      <c r="A612" s="12">
        <v>52301101</v>
      </c>
      <c r="B612" s="13" t="s">
        <v>1170</v>
      </c>
      <c r="C612" s="50" t="s">
        <v>2</v>
      </c>
      <c r="D612" s="50" t="s">
        <v>4</v>
      </c>
      <c r="E612" s="51" t="s">
        <v>4</v>
      </c>
      <c r="F612" s="45" t="str">
        <f t="shared" si="13"/>
        <v>T</v>
      </c>
      <c r="G612" s="50" t="str">
        <f>VLOOKUP($A612,รหัสบัญชีตามหมวดบัญชี!$A$1:$D$1261,3,FALSE)</f>
        <v>C14</v>
      </c>
      <c r="H612" s="52" t="str">
        <f>VLOOKUP($A612,รหัสบัญชีตามหมวดบัญชี!$A$1:$D$1261,4,FALSE)</f>
        <v>ต้นทุนขาย</v>
      </c>
      <c r="I612" s="53">
        <v>52301101</v>
      </c>
      <c r="J612" s="54" t="s">
        <v>1170</v>
      </c>
      <c r="K612" s="55">
        <v>2958465</v>
      </c>
      <c r="L612" s="55">
        <v>1</v>
      </c>
      <c r="M612" s="55">
        <v>40844</v>
      </c>
      <c r="N612" s="13" t="s">
        <v>1170</v>
      </c>
      <c r="O612" s="13" t="s">
        <v>1170</v>
      </c>
      <c r="P612" s="13" t="s">
        <v>6</v>
      </c>
      <c r="Q612" s="13" t="s">
        <v>7</v>
      </c>
      <c r="R612" s="13" t="s">
        <v>3</v>
      </c>
      <c r="S612" s="13">
        <f>VLOOKUP(I612,'ผังบัญชี 3000'!$E$1:$I$5986,5,0)</f>
        <v>50121001</v>
      </c>
      <c r="T612" s="13" t="str">
        <f>VLOOKUP(I612,'ผังบัญชี 3000'!$E$1:$F$5986,2,0)</f>
        <v>ต้นทุนขายสินค้า</v>
      </c>
    </row>
    <row r="613" spans="1:20" x14ac:dyDescent="0.25">
      <c r="A613" s="87">
        <v>52301102</v>
      </c>
      <c r="B613" s="88" t="s">
        <v>1172</v>
      </c>
      <c r="C613" s="89" t="s">
        <v>2</v>
      </c>
      <c r="D613" s="89" t="s">
        <v>4</v>
      </c>
      <c r="E613" s="85" t="s">
        <v>4</v>
      </c>
      <c r="F613" s="90" t="str">
        <f>IF(D613=E613,"T","F")</f>
        <v>T</v>
      </c>
      <c r="G613" s="89" t="e">
        <f>VLOOKUP($A613,รหัสบัญชีตามหมวดบัญชี!$A$1:$D$1261,3,FALSE)</f>
        <v>#N/A</v>
      </c>
      <c r="H613" s="91" t="s">
        <v>1170</v>
      </c>
      <c r="I613" s="53">
        <v>52301102</v>
      </c>
      <c r="J613" s="54" t="s">
        <v>1173</v>
      </c>
      <c r="K613" s="55">
        <v>2958465</v>
      </c>
      <c r="L613" s="55">
        <v>1</v>
      </c>
      <c r="M613" s="55">
        <v>40947</v>
      </c>
      <c r="N613" s="13" t="s">
        <v>1172</v>
      </c>
      <c r="O613" s="13" t="s">
        <v>1173</v>
      </c>
      <c r="P613" s="13" t="s">
        <v>6</v>
      </c>
      <c r="Q613" s="13" t="s">
        <v>7</v>
      </c>
      <c r="R613" s="13" t="s">
        <v>3</v>
      </c>
      <c r="S613" s="13" t="e">
        <f>VLOOKUP(I613,'ผังบัญชี 3000'!$E$1:$I$5986,5,0)</f>
        <v>#N/A</v>
      </c>
      <c r="T613" s="13" t="e">
        <f>VLOOKUP(I613,'ผังบัญชี 3000'!$E$1:$F$5986,2,0)</f>
        <v>#N/A</v>
      </c>
    </row>
    <row r="614" spans="1:20" x14ac:dyDescent="0.25">
      <c r="A614" s="87">
        <v>52301198</v>
      </c>
      <c r="B614" s="88" t="s">
        <v>1175</v>
      </c>
      <c r="C614" s="89" t="s">
        <v>2</v>
      </c>
      <c r="D614" s="89" t="s">
        <v>4</v>
      </c>
      <c r="E614" s="85" t="s">
        <v>4</v>
      </c>
      <c r="F614" s="90" t="str">
        <f>IF(D614=E614,"T","F")</f>
        <v>T</v>
      </c>
      <c r="G614" s="89" t="e">
        <f>VLOOKUP($A614,รหัสบัญชีตามหมวดบัญชี!$A$1:$D$1261,3,FALSE)</f>
        <v>#N/A</v>
      </c>
      <c r="H614" s="91" t="s">
        <v>1170</v>
      </c>
      <c r="I614" s="53">
        <v>52301198</v>
      </c>
      <c r="J614" s="54" t="s">
        <v>1176</v>
      </c>
      <c r="K614" s="55">
        <v>2958465</v>
      </c>
      <c r="L614" s="55">
        <v>1</v>
      </c>
      <c r="M614" s="55">
        <v>40844</v>
      </c>
      <c r="N614" s="13" t="s">
        <v>1175</v>
      </c>
      <c r="O614" s="13" t="s">
        <v>1176</v>
      </c>
      <c r="P614" s="13" t="s">
        <v>6</v>
      </c>
      <c r="Q614" s="13" t="s">
        <v>7</v>
      </c>
      <c r="R614" s="13" t="s">
        <v>3</v>
      </c>
      <c r="S614" s="13" t="e">
        <f>VLOOKUP(I614,'ผังบัญชี 3000'!$E$1:$I$5986,5,0)</f>
        <v>#N/A</v>
      </c>
      <c r="T614" s="13" t="e">
        <f>VLOOKUP(I614,'ผังบัญชี 3000'!$E$1:$F$5986,2,0)</f>
        <v>#N/A</v>
      </c>
    </row>
    <row r="615" spans="1:20" x14ac:dyDescent="0.25">
      <c r="A615" s="12">
        <v>51110901</v>
      </c>
      <c r="B615" s="13" t="s">
        <v>338</v>
      </c>
      <c r="C615" s="50" t="s">
        <v>2</v>
      </c>
      <c r="D615" s="50" t="s">
        <v>4</v>
      </c>
      <c r="E615" s="51" t="s">
        <v>4</v>
      </c>
      <c r="F615" s="45" t="str">
        <f t="shared" si="13"/>
        <v>T</v>
      </c>
      <c r="G615" s="50" t="str">
        <f>VLOOKUP($A615,รหัสบัญชีตามหมวดบัญชี!$A$1:$D$1261,3,FALSE)</f>
        <v>C15</v>
      </c>
      <c r="H615" s="52" t="str">
        <f>VLOOKUP($A615,รหัสบัญชีตามหมวดบัญชี!$A$1:$D$1261,4,FALSE)</f>
        <v>ค่าใช้จ่ายบริการอื่น</v>
      </c>
      <c r="I615" s="53">
        <v>51110901</v>
      </c>
      <c r="J615" s="54" t="s">
        <v>339</v>
      </c>
      <c r="K615" s="55">
        <v>2958465</v>
      </c>
      <c r="L615" s="55">
        <v>1</v>
      </c>
      <c r="M615" s="55">
        <v>43731</v>
      </c>
      <c r="N615" s="13" t="s">
        <v>338</v>
      </c>
      <c r="O615" s="13" t="s">
        <v>339</v>
      </c>
      <c r="P615" s="13" t="s">
        <v>57</v>
      </c>
      <c r="Q615" s="13" t="s">
        <v>7</v>
      </c>
      <c r="R615" s="13" t="s">
        <v>3</v>
      </c>
      <c r="S615" s="13">
        <f>VLOOKUP(I615,'ผังบัญชี 3000'!$E$1:$I$5986,5,0)</f>
        <v>50111420</v>
      </c>
      <c r="T615" s="13" t="str">
        <f>VLOOKUP(I615,'ผังบัญชี 3000'!$E$1:$F$5986,2,0)</f>
        <v>ต-เงินอุดหนุนเกี่ยวกับการกำกับดูแล NSW</v>
      </c>
    </row>
    <row r="616" spans="1:20" x14ac:dyDescent="0.25">
      <c r="A616" s="12">
        <v>51219101</v>
      </c>
      <c r="B616" s="13" t="s">
        <v>401</v>
      </c>
      <c r="C616" s="50" t="s">
        <v>2</v>
      </c>
      <c r="D616" s="50" t="s">
        <v>76</v>
      </c>
      <c r="E616" s="51" t="s">
        <v>76</v>
      </c>
      <c r="F616" s="45" t="str">
        <f t="shared" si="13"/>
        <v>T</v>
      </c>
      <c r="G616" s="50" t="str">
        <f>VLOOKUP($A616,รหัสบัญชีตามหมวดบัญชี!$A$1:$D$1261,3,FALSE)</f>
        <v>C15</v>
      </c>
      <c r="H616" s="52" t="str">
        <f>VLOOKUP($A616,รหัสบัญชีตามหมวดบัญชี!$A$1:$D$1261,4,FALSE)</f>
        <v>ค่าใช้จ่ายบริการอื่น</v>
      </c>
      <c r="I616" s="53">
        <v>51219101</v>
      </c>
      <c r="J616" s="54" t="s">
        <v>402</v>
      </c>
      <c r="K616" s="55">
        <v>2958465</v>
      </c>
      <c r="L616" s="55">
        <v>1</v>
      </c>
      <c r="M616" s="55">
        <v>40844</v>
      </c>
      <c r="N616" s="13" t="s">
        <v>401</v>
      </c>
      <c r="O616" s="13" t="s">
        <v>402</v>
      </c>
      <c r="P616" s="13" t="s">
        <v>6</v>
      </c>
      <c r="Q616" s="13" t="s">
        <v>7</v>
      </c>
      <c r="R616" s="13" t="s">
        <v>3</v>
      </c>
      <c r="S616" s="13">
        <f>VLOOKUP(I616,'ผังบัญชี 3000'!$E$1:$I$5986,5,0)</f>
        <v>50112105</v>
      </c>
      <c r="T616" s="13" t="str">
        <f>VLOOKUP(I616,'ผังบัญชี 3000'!$E$1:$F$5986,2,0)</f>
        <v>ต-ค่าใช้จ่ายบริหารอาคารที่พัก</v>
      </c>
    </row>
    <row r="617" spans="1:20" x14ac:dyDescent="0.25">
      <c r="A617" s="12">
        <v>51219102</v>
      </c>
      <c r="B617" s="13" t="s">
        <v>404</v>
      </c>
      <c r="C617" s="50" t="s">
        <v>2</v>
      </c>
      <c r="D617" s="50" t="s">
        <v>4</v>
      </c>
      <c r="E617" s="51" t="s">
        <v>4</v>
      </c>
      <c r="F617" s="45" t="str">
        <f t="shared" si="13"/>
        <v>T</v>
      </c>
      <c r="G617" s="50" t="str">
        <f>VLOOKUP($A617,รหัสบัญชีตามหมวดบัญชี!$A$1:$D$1261,3,FALSE)</f>
        <v>C15</v>
      </c>
      <c r="H617" s="52" t="str">
        <f>VLOOKUP($A617,รหัสบัญชีตามหมวดบัญชี!$A$1:$D$1261,4,FALSE)</f>
        <v>ค่าใช้จ่ายบริการอื่น</v>
      </c>
      <c r="I617" s="53">
        <v>51219102</v>
      </c>
      <c r="J617" s="54" t="s">
        <v>405</v>
      </c>
      <c r="K617" s="55">
        <v>2958465</v>
      </c>
      <c r="L617" s="55">
        <v>1</v>
      </c>
      <c r="M617" s="55">
        <v>40844</v>
      </c>
      <c r="N617" s="13" t="s">
        <v>404</v>
      </c>
      <c r="O617" s="13" t="s">
        <v>405</v>
      </c>
      <c r="P617" s="13" t="s">
        <v>6</v>
      </c>
      <c r="Q617" s="13" t="s">
        <v>7</v>
      </c>
      <c r="R617" s="13" t="s">
        <v>3</v>
      </c>
      <c r="S617" s="13">
        <f>VLOOKUP(I617,'ผังบัญชี 3000'!$E$1:$I$5986,5,0)</f>
        <v>50112101</v>
      </c>
      <c r="T617" s="13" t="str">
        <f>VLOOKUP(I617,'ผังบัญชี 3000'!$E$1:$F$5986,2,0)</f>
        <v>ต-ค่าจัดฝึกอบรม/สัมมนาให้หน่วยงานภายนอก</v>
      </c>
    </row>
    <row r="618" spans="1:20" x14ac:dyDescent="0.25">
      <c r="A618" s="12">
        <v>51219199</v>
      </c>
      <c r="B618" s="13" t="s">
        <v>410</v>
      </c>
      <c r="C618" s="50" t="s">
        <v>2</v>
      </c>
      <c r="D618" s="50" t="s">
        <v>76</v>
      </c>
      <c r="E618" s="51" t="s">
        <v>76</v>
      </c>
      <c r="F618" s="45" t="str">
        <f t="shared" si="13"/>
        <v>T</v>
      </c>
      <c r="G618" s="50" t="str">
        <f>VLOOKUP($A618,รหัสบัญชีตามหมวดบัญชี!$A$1:$D$1261,3,FALSE)</f>
        <v>C15</v>
      </c>
      <c r="H618" s="52" t="str">
        <f>VLOOKUP($A618,รหัสบัญชีตามหมวดบัญชี!$A$1:$D$1261,4,FALSE)</f>
        <v>ค่าใช้จ่ายบริการอื่น</v>
      </c>
      <c r="I618" s="53">
        <v>51219199</v>
      </c>
      <c r="J618" s="54" t="s">
        <v>411</v>
      </c>
      <c r="K618" s="55">
        <v>2958465</v>
      </c>
      <c r="L618" s="55">
        <v>1</v>
      </c>
      <c r="M618" s="55">
        <v>40844</v>
      </c>
      <c r="N618" s="13" t="s">
        <v>410</v>
      </c>
      <c r="O618" s="13" t="s">
        <v>411</v>
      </c>
      <c r="P618" s="13" t="s">
        <v>6</v>
      </c>
      <c r="Q618" s="13" t="s">
        <v>7</v>
      </c>
      <c r="R618" s="13" t="s">
        <v>3</v>
      </c>
      <c r="S618" s="13">
        <f>VLOOKUP(I618,'ผังบัญชี 3000'!$E$1:$I$5986,5,0)</f>
        <v>50112106</v>
      </c>
      <c r="T618" s="13" t="str">
        <f>VLOOKUP(I618,'ผังบัญชี 3000'!$E$1:$F$5986,2,0)</f>
        <v>ต-ค่าใช้จ่ายบริการอื่น</v>
      </c>
    </row>
    <row r="619" spans="1:20" x14ac:dyDescent="0.25">
      <c r="A619" s="12">
        <v>51219103</v>
      </c>
      <c r="B619" s="13" t="s">
        <v>407</v>
      </c>
      <c r="C619" s="50" t="s">
        <v>2</v>
      </c>
      <c r="D619" s="50" t="s">
        <v>76</v>
      </c>
      <c r="E619" s="85" t="s">
        <v>76</v>
      </c>
      <c r="F619" s="45" t="str">
        <f>IF(D619=E619,"T","F")</f>
        <v>T</v>
      </c>
      <c r="G619" s="50" t="e">
        <f>VLOOKUP($A619,รหัสบัญชีตามหมวดบัญชี!$A$1:$D$1261,3,FALSE)</f>
        <v>#N/A</v>
      </c>
      <c r="H619" s="61" t="s">
        <v>4303</v>
      </c>
      <c r="I619" s="53">
        <v>51219103</v>
      </c>
      <c r="J619" s="54" t="s">
        <v>408</v>
      </c>
      <c r="K619" s="55">
        <v>2958465</v>
      </c>
      <c r="L619" s="55">
        <v>1</v>
      </c>
      <c r="M619" s="55">
        <v>43081</v>
      </c>
      <c r="N619" s="13" t="s">
        <v>407</v>
      </c>
      <c r="O619" s="13" t="s">
        <v>408</v>
      </c>
      <c r="P619" s="13" t="s">
        <v>57</v>
      </c>
      <c r="Q619" s="13" t="s">
        <v>7</v>
      </c>
      <c r="R619" s="13" t="s">
        <v>3</v>
      </c>
      <c r="S619" s="13" t="e">
        <f>VLOOKUP(I619,'ผังบัญชี 3000'!$E$1:$I$5986,5,0)</f>
        <v>#N/A</v>
      </c>
      <c r="T619" s="13" t="e">
        <f>VLOOKUP(I619,'ผังบัญชี 3000'!$E$1:$F$5986,2,0)</f>
        <v>#N/A</v>
      </c>
    </row>
    <row r="620" spans="1:20" x14ac:dyDescent="0.25">
      <c r="A620" s="12">
        <v>51132115</v>
      </c>
      <c r="B620" s="13" t="s">
        <v>364</v>
      </c>
      <c r="C620" s="50" t="s">
        <v>2</v>
      </c>
      <c r="D620" s="50" t="s">
        <v>76</v>
      </c>
      <c r="E620" s="51" t="s">
        <v>76</v>
      </c>
      <c r="F620" s="45" t="str">
        <f t="shared" si="13"/>
        <v>T</v>
      </c>
      <c r="G620" s="50" t="str">
        <f>VLOOKUP($A620,รหัสบัญชีตามหมวดบัญชี!$A$1:$D$1261,3,FALSE)</f>
        <v>C16</v>
      </c>
      <c r="H620" s="52" t="str">
        <f>VLOOKUP($A620,รหัสบัญชีตามหมวดบัญชี!$A$1:$D$1261,4,FALSE)</f>
        <v>ค่าใช้จ่ายดำเนินงานอื่น</v>
      </c>
      <c r="I620" s="53">
        <v>51132115</v>
      </c>
      <c r="J620" s="54" t="s">
        <v>365</v>
      </c>
      <c r="K620" s="55">
        <v>2958465</v>
      </c>
      <c r="L620" s="55">
        <v>1</v>
      </c>
      <c r="M620" s="55">
        <v>44571</v>
      </c>
      <c r="N620" s="13" t="s">
        <v>364</v>
      </c>
      <c r="O620" s="13" t="s">
        <v>365</v>
      </c>
      <c r="P620" s="13" t="s">
        <v>229</v>
      </c>
      <c r="Q620" s="13" t="s">
        <v>7</v>
      </c>
      <c r="R620" s="13" t="s">
        <v>3</v>
      </c>
      <c r="S620" s="13">
        <f>VLOOKUP(I620,'ผังบัญชี 3000'!$E$1:$I$5986,5,0)</f>
        <v>50111505</v>
      </c>
      <c r="T620" s="13" t="str">
        <f>VLOOKUP(I620,'ผังบัญชี 3000'!$E$1:$F$5986,2,0)</f>
        <v>ต-ค่าภาษีที่เกี่ยวข้องกับธุรกิจดาวเทียม</v>
      </c>
    </row>
    <row r="621" spans="1:20" x14ac:dyDescent="0.25">
      <c r="A621" s="12">
        <v>51132117</v>
      </c>
      <c r="B621" s="13" t="s">
        <v>370</v>
      </c>
      <c r="C621" s="50" t="s">
        <v>2</v>
      </c>
      <c r="D621" s="50" t="s">
        <v>76</v>
      </c>
      <c r="E621" s="51" t="s">
        <v>76</v>
      </c>
      <c r="F621" s="45" t="str">
        <f t="shared" si="13"/>
        <v>T</v>
      </c>
      <c r="G621" s="50" t="str">
        <f>VLOOKUP($A621,รหัสบัญชีตามหมวดบัญชี!$A$1:$D$1261,3,FALSE)</f>
        <v>C16</v>
      </c>
      <c r="H621" s="52" t="str">
        <f>VLOOKUP($A621,รหัสบัญชีตามหมวดบัญชี!$A$1:$D$1261,4,FALSE)</f>
        <v>ค่าใช้จ่ายดำเนินงานอื่น</v>
      </c>
      <c r="I621" s="53">
        <v>51132117</v>
      </c>
      <c r="J621" s="54" t="s">
        <v>371</v>
      </c>
      <c r="K621" s="55">
        <v>2958465</v>
      </c>
      <c r="L621" s="55">
        <v>1</v>
      </c>
      <c r="M621" s="55">
        <v>44571</v>
      </c>
      <c r="N621" s="13" t="s">
        <v>370</v>
      </c>
      <c r="O621" s="13" t="s">
        <v>371</v>
      </c>
      <c r="P621" s="13" t="s">
        <v>229</v>
      </c>
      <c r="Q621" s="13" t="s">
        <v>7</v>
      </c>
      <c r="R621" s="13" t="s">
        <v>3</v>
      </c>
      <c r="S621" s="13">
        <f>VLOOKUP(I621,'ผังบัญชี 3000'!$E$1:$I$5986,5,0)</f>
        <v>50111507</v>
      </c>
      <c r="T621" s="13" t="str">
        <f>VLOOKUP(I621,'ผังบัญชี 3000'!$E$1:$F$5986,2,0)</f>
        <v>ต-ค่าสอบบัญชี-ดาวเทียม</v>
      </c>
    </row>
    <row r="622" spans="1:20" x14ac:dyDescent="0.25">
      <c r="A622" s="12">
        <v>51132119</v>
      </c>
      <c r="B622" s="13" t="s">
        <v>376</v>
      </c>
      <c r="C622" s="50" t="s">
        <v>2</v>
      </c>
      <c r="D622" s="50" t="s">
        <v>76</v>
      </c>
      <c r="E622" s="51" t="s">
        <v>76</v>
      </c>
      <c r="F622" s="45" t="str">
        <f t="shared" si="13"/>
        <v>T</v>
      </c>
      <c r="G622" s="50" t="str">
        <f>VLOOKUP($A622,รหัสบัญชีตามหมวดบัญชี!$A$1:$D$1261,3,FALSE)</f>
        <v>C16</v>
      </c>
      <c r="H622" s="52" t="str">
        <f>VLOOKUP($A622,รหัสบัญชีตามหมวดบัญชี!$A$1:$D$1261,4,FALSE)</f>
        <v>ค่าใช้จ่ายดำเนินงานอื่น</v>
      </c>
      <c r="I622" s="53">
        <v>51132119</v>
      </c>
      <c r="J622" s="54" t="s">
        <v>377</v>
      </c>
      <c r="K622" s="55">
        <v>2958465</v>
      </c>
      <c r="L622" s="55">
        <v>1</v>
      </c>
      <c r="M622" s="55">
        <v>44706</v>
      </c>
      <c r="N622" s="13" t="s">
        <v>376</v>
      </c>
      <c r="O622" s="13" t="s">
        <v>377</v>
      </c>
      <c r="P622" s="13" t="s">
        <v>229</v>
      </c>
      <c r="Q622" s="13" t="s">
        <v>7</v>
      </c>
      <c r="R622" s="13" t="s">
        <v>3</v>
      </c>
      <c r="S622" s="13">
        <f>VLOOKUP(I622,'ผังบัญชี 3000'!$E$1:$I$5986,5,0)</f>
        <v>50111509</v>
      </c>
      <c r="T622" s="13" t="str">
        <f>VLOOKUP(I622,'ผังบัญชี 3000'!$E$1:$F$5986,2,0)</f>
        <v>ต-ค่าน้ำมันเชื้อเพลิง-ธุรกิจดาวเทียม</v>
      </c>
    </row>
    <row r="623" spans="1:20" x14ac:dyDescent="0.25">
      <c r="A623" s="12">
        <v>51132122</v>
      </c>
      <c r="B623" s="13" t="s">
        <v>385</v>
      </c>
      <c r="C623" s="50" t="s">
        <v>2</v>
      </c>
      <c r="D623" s="50" t="s">
        <v>76</v>
      </c>
      <c r="E623" s="51" t="s">
        <v>76</v>
      </c>
      <c r="F623" s="45" t="str">
        <f t="shared" ref="F623:F686" si="14">IF(D623=E623,"T","F")</f>
        <v>T</v>
      </c>
      <c r="G623" s="50" t="str">
        <f>VLOOKUP($A623,รหัสบัญชีตามหมวดบัญชี!$A$1:$D$1261,3,FALSE)</f>
        <v>C16</v>
      </c>
      <c r="H623" s="52" t="str">
        <f>VLOOKUP($A623,รหัสบัญชีตามหมวดบัญชี!$A$1:$D$1261,4,FALSE)</f>
        <v>ค่าใช้จ่ายดำเนินงานอื่น</v>
      </c>
      <c r="I623" s="53">
        <v>51132122</v>
      </c>
      <c r="J623" s="54" t="s">
        <v>3096</v>
      </c>
      <c r="K623" s="55">
        <v>2958465</v>
      </c>
      <c r="L623" s="55">
        <v>1</v>
      </c>
      <c r="M623" s="55">
        <v>44726</v>
      </c>
      <c r="N623" s="13" t="s">
        <v>385</v>
      </c>
      <c r="O623" s="13" t="s">
        <v>386</v>
      </c>
      <c r="P623" s="13" t="s">
        <v>229</v>
      </c>
      <c r="Q623" s="13" t="s">
        <v>7</v>
      </c>
      <c r="R623" s="13" t="s">
        <v>3</v>
      </c>
      <c r="S623" s="13">
        <f>VLOOKUP(I623,'ผังบัญชี 3000'!$E$1:$I$5986,5,0)</f>
        <v>50111512</v>
      </c>
      <c r="T623" s="13" t="str">
        <f>VLOOKUP(I623,'ผังบัญชี 3000'!$E$1:$F$5986,2,0)</f>
        <v>ต-ค่าใช้จ่ายเดินทางเพื่อปฏิบัติงาน-ในประเทศ-ดาวเทียม</v>
      </c>
    </row>
    <row r="624" spans="1:20" x14ac:dyDescent="0.25">
      <c r="A624" s="12">
        <v>51132123</v>
      </c>
      <c r="B624" s="13" t="s">
        <v>388</v>
      </c>
      <c r="C624" s="50" t="s">
        <v>2</v>
      </c>
      <c r="D624" s="50" t="s">
        <v>76</v>
      </c>
      <c r="E624" s="51" t="s">
        <v>76</v>
      </c>
      <c r="F624" s="45" t="str">
        <f t="shared" si="14"/>
        <v>T</v>
      </c>
      <c r="G624" s="50" t="str">
        <f>VLOOKUP($A624,รหัสบัญชีตามหมวดบัญชี!$A$1:$D$1261,3,FALSE)</f>
        <v>C16</v>
      </c>
      <c r="H624" s="52" t="str">
        <f>VLOOKUP($A624,รหัสบัญชีตามหมวดบัญชี!$A$1:$D$1261,4,FALSE)</f>
        <v>ค่าใช้จ่ายดำเนินงานอื่น</v>
      </c>
      <c r="I624" s="53">
        <v>51132123</v>
      </c>
      <c r="J624" s="54" t="s">
        <v>3098</v>
      </c>
      <c r="K624" s="55">
        <v>2958465</v>
      </c>
      <c r="L624" s="55">
        <v>1</v>
      </c>
      <c r="M624" s="55">
        <v>44726</v>
      </c>
      <c r="N624" s="13" t="s">
        <v>388</v>
      </c>
      <c r="O624" s="13" t="s">
        <v>389</v>
      </c>
      <c r="P624" s="13" t="s">
        <v>229</v>
      </c>
      <c r="Q624" s="13" t="s">
        <v>7</v>
      </c>
      <c r="R624" s="13" t="s">
        <v>3</v>
      </c>
      <c r="S624" s="13">
        <f>VLOOKUP(I624,'ผังบัญชี 3000'!$E$1:$I$5986,5,0)</f>
        <v>50111513</v>
      </c>
      <c r="T624" s="13" t="str">
        <f>VLOOKUP(I624,'ผังบัญชี 3000'!$E$1:$F$5986,2,0)</f>
        <v>ต-ค่าใช้จ่ายเดินทางเพื่อปฏิบัติงาน-ต่างประเทศ-ดาวเทียม</v>
      </c>
    </row>
    <row r="625" spans="1:20" x14ac:dyDescent="0.25">
      <c r="A625" s="12">
        <v>51132124</v>
      </c>
      <c r="B625" s="13" t="s">
        <v>391</v>
      </c>
      <c r="C625" s="50" t="s">
        <v>2</v>
      </c>
      <c r="D625" s="50" t="s">
        <v>76</v>
      </c>
      <c r="E625" s="51" t="s">
        <v>76</v>
      </c>
      <c r="F625" s="45" t="str">
        <f t="shared" si="14"/>
        <v>T</v>
      </c>
      <c r="G625" s="50" t="str">
        <f>VLOOKUP($A625,รหัสบัญชีตามหมวดบัญชี!$A$1:$D$1261,3,FALSE)</f>
        <v>C16</v>
      </c>
      <c r="H625" s="52" t="str">
        <f>VLOOKUP($A625,รหัสบัญชีตามหมวดบัญชี!$A$1:$D$1261,4,FALSE)</f>
        <v>ค่าใช้จ่ายดำเนินงานอื่น</v>
      </c>
      <c r="I625" s="53">
        <v>51132124</v>
      </c>
      <c r="J625" s="54" t="s">
        <v>392</v>
      </c>
      <c r="K625" s="55">
        <v>2958465</v>
      </c>
      <c r="L625" s="55">
        <v>1</v>
      </c>
      <c r="M625" s="55">
        <v>44726</v>
      </c>
      <c r="N625" s="13" t="s">
        <v>391</v>
      </c>
      <c r="O625" s="13" t="s">
        <v>392</v>
      </c>
      <c r="P625" s="13" t="s">
        <v>229</v>
      </c>
      <c r="Q625" s="13" t="s">
        <v>7</v>
      </c>
      <c r="R625" s="13" t="s">
        <v>3</v>
      </c>
      <c r="S625" s="13">
        <f>VLOOKUP(I625,'ผังบัญชี 3000'!$E$1:$I$5986,5,0)</f>
        <v>50111514</v>
      </c>
      <c r="T625" s="13" t="str">
        <f>VLOOKUP(I625,'ผังบัญชี 3000'!$E$1:$F$5986,2,0)</f>
        <v>ต-ค่าใช้จ่ายในการประชุม-ดาวเทียม</v>
      </c>
    </row>
    <row r="626" spans="1:20" x14ac:dyDescent="0.25">
      <c r="A626" s="12">
        <v>51132125</v>
      </c>
      <c r="B626" s="13" t="s">
        <v>394</v>
      </c>
      <c r="C626" s="50" t="s">
        <v>2</v>
      </c>
      <c r="D626" s="50" t="s">
        <v>76</v>
      </c>
      <c r="E626" s="51" t="s">
        <v>76</v>
      </c>
      <c r="F626" s="45" t="str">
        <f t="shared" si="14"/>
        <v>T</v>
      </c>
      <c r="G626" s="50" t="str">
        <f>VLOOKUP($A626,รหัสบัญชีตามหมวดบัญชี!$A$1:$D$1261,3,FALSE)</f>
        <v>C16</v>
      </c>
      <c r="H626" s="52" t="str">
        <f>VLOOKUP($A626,รหัสบัญชีตามหมวดบัญชี!$A$1:$D$1261,4,FALSE)</f>
        <v>ค่าใช้จ่ายดำเนินงานอื่น</v>
      </c>
      <c r="I626" s="53">
        <v>51132125</v>
      </c>
      <c r="J626" s="54" t="s">
        <v>395</v>
      </c>
      <c r="K626" s="55">
        <v>2958465</v>
      </c>
      <c r="L626" s="55">
        <v>1</v>
      </c>
      <c r="M626" s="55">
        <v>44726</v>
      </c>
      <c r="N626" s="13" t="s">
        <v>394</v>
      </c>
      <c r="O626" s="13" t="s">
        <v>395</v>
      </c>
      <c r="P626" s="13" t="s">
        <v>229</v>
      </c>
      <c r="Q626" s="13" t="s">
        <v>7</v>
      </c>
      <c r="R626" s="13" t="s">
        <v>3</v>
      </c>
      <c r="S626" s="13">
        <f>VLOOKUP(I626,'ผังบัญชี 3000'!$E$1:$I$5986,5,0)</f>
        <v>50111515</v>
      </c>
      <c r="T626" s="13" t="str">
        <f>VLOOKUP(I626,'ผังบัญชี 3000'!$E$1:$F$5986,2,0)</f>
        <v>ต-เงินสมทบองค์กรระหว่างประเทศ-ดาวเทียม</v>
      </c>
    </row>
    <row r="627" spans="1:20" x14ac:dyDescent="0.25">
      <c r="A627" s="12">
        <v>51132126</v>
      </c>
      <c r="B627" s="13" t="s">
        <v>397</v>
      </c>
      <c r="C627" s="50" t="s">
        <v>2</v>
      </c>
      <c r="D627" s="50" t="s">
        <v>76</v>
      </c>
      <c r="E627" s="51" t="s">
        <v>76</v>
      </c>
      <c r="F627" s="45" t="str">
        <f t="shared" si="14"/>
        <v>T</v>
      </c>
      <c r="G627" s="50" t="str">
        <f>VLOOKUP($A627,รหัสบัญชีตามหมวดบัญชี!$A$1:$D$1261,3,FALSE)</f>
        <v>C16</v>
      </c>
      <c r="H627" s="52" t="str">
        <f>VLOOKUP($A627,รหัสบัญชีตามหมวดบัญชี!$A$1:$D$1261,4,FALSE)</f>
        <v>ค่าใช้จ่ายดำเนินงานอื่น</v>
      </c>
      <c r="I627" s="53">
        <v>51132126</v>
      </c>
      <c r="J627" s="54" t="s">
        <v>399</v>
      </c>
      <c r="K627" s="55">
        <v>2958465</v>
      </c>
      <c r="L627" s="55">
        <v>1</v>
      </c>
      <c r="M627" s="55">
        <v>44911</v>
      </c>
      <c r="N627" s="13" t="s">
        <v>398</v>
      </c>
      <c r="O627" s="13" t="s">
        <v>399</v>
      </c>
      <c r="P627" s="13" t="s">
        <v>127</v>
      </c>
      <c r="Q627" s="13" t="s">
        <v>7</v>
      </c>
      <c r="R627" s="13" t="s">
        <v>3</v>
      </c>
      <c r="S627" s="13">
        <f>VLOOKUP(I627,'ผังบัญชี 3000'!$E$1:$I$5986,5,0)</f>
        <v>50111516</v>
      </c>
      <c r="T627" s="13" t="str">
        <f>VLOOKUP(I627,'ผังบัญชี 3000'!$E$1:$F$5986,2,0)</f>
        <v>ต-ค่าใช้จ่าย Deorbit ดาวเทียม</v>
      </c>
    </row>
    <row r="628" spans="1:20" x14ac:dyDescent="0.25">
      <c r="A628" s="12">
        <v>51604101</v>
      </c>
      <c r="B628" s="13" t="s">
        <v>770</v>
      </c>
      <c r="C628" s="50" t="s">
        <v>2</v>
      </c>
      <c r="D628" s="50" t="s">
        <v>76</v>
      </c>
      <c r="E628" s="51" t="s">
        <v>76</v>
      </c>
      <c r="F628" s="45" t="str">
        <f t="shared" si="14"/>
        <v>T</v>
      </c>
      <c r="G628" s="50" t="str">
        <f>VLOOKUP($A628,รหัสบัญชีตามหมวดบัญชี!$A$1:$D$1261,3,FALSE)</f>
        <v>C16</v>
      </c>
      <c r="H628" s="52" t="str">
        <f>VLOOKUP($A628,รหัสบัญชีตามหมวดบัญชี!$A$1:$D$1261,4,FALSE)</f>
        <v>ค่าใช้จ่ายดำเนินงานอื่น</v>
      </c>
      <c r="I628" s="53">
        <v>51604101</v>
      </c>
      <c r="J628" s="54" t="s">
        <v>3232</v>
      </c>
      <c r="K628" s="55">
        <v>2958465</v>
      </c>
      <c r="L628" s="55">
        <v>1</v>
      </c>
      <c r="M628" s="55">
        <v>40844</v>
      </c>
      <c r="N628" s="13" t="s">
        <v>770</v>
      </c>
      <c r="O628" s="13" t="s">
        <v>771</v>
      </c>
      <c r="P628" s="13" t="s">
        <v>6</v>
      </c>
      <c r="Q628" s="13" t="s">
        <v>7</v>
      </c>
      <c r="R628" s="13" t="s">
        <v>3</v>
      </c>
      <c r="S628" s="13">
        <f>VLOOKUP(I628,'ผังบัญชี 3000'!$E$1:$I$5986,5,0)</f>
        <v>50118206</v>
      </c>
      <c r="T628" s="13" t="str">
        <f>VLOOKUP(I628,'ผังบัญชี 3000'!$E$1:$F$5986,2,0)</f>
        <v>ต-ค่าใช้จ่ายเดินทางเพื่อปฏิบัติงาน-ในประเทศ</v>
      </c>
    </row>
    <row r="629" spans="1:20" x14ac:dyDescent="0.25">
      <c r="A629" s="12">
        <v>51604102</v>
      </c>
      <c r="B629" s="13" t="s">
        <v>773</v>
      </c>
      <c r="C629" s="50" t="s">
        <v>2</v>
      </c>
      <c r="D629" s="50" t="s">
        <v>76</v>
      </c>
      <c r="E629" s="51" t="s">
        <v>76</v>
      </c>
      <c r="F629" s="45" t="str">
        <f t="shared" si="14"/>
        <v>T</v>
      </c>
      <c r="G629" s="50" t="str">
        <f>VLOOKUP($A629,รหัสบัญชีตามหมวดบัญชี!$A$1:$D$1261,3,FALSE)</f>
        <v>C16</v>
      </c>
      <c r="H629" s="52" t="str">
        <f>VLOOKUP($A629,รหัสบัญชีตามหมวดบัญชี!$A$1:$D$1261,4,FALSE)</f>
        <v>ค่าใช้จ่ายดำเนินงานอื่น</v>
      </c>
      <c r="I629" s="53">
        <v>51604102</v>
      </c>
      <c r="J629" s="54" t="s">
        <v>3234</v>
      </c>
      <c r="K629" s="55">
        <v>2958465</v>
      </c>
      <c r="L629" s="55">
        <v>1</v>
      </c>
      <c r="M629" s="55">
        <v>40844</v>
      </c>
      <c r="N629" s="13" t="s">
        <v>773</v>
      </c>
      <c r="O629" s="13" t="s">
        <v>774</v>
      </c>
      <c r="P629" s="13" t="s">
        <v>6</v>
      </c>
      <c r="Q629" s="13" t="s">
        <v>7</v>
      </c>
      <c r="R629" s="13" t="s">
        <v>3</v>
      </c>
      <c r="S629" s="13">
        <f>VLOOKUP(I629,'ผังบัญชี 3000'!$E$1:$I$5986,5,0)</f>
        <v>50118207</v>
      </c>
      <c r="T629" s="13" t="str">
        <f>VLOOKUP(I629,'ผังบัญชี 3000'!$E$1:$F$5986,2,0)</f>
        <v>ต-ค่าใช้จ่ายเดินทางเพื่อปฏิบัติงาน-ต่างประเทศ</v>
      </c>
    </row>
    <row r="630" spans="1:20" x14ac:dyDescent="0.25">
      <c r="A630" s="12">
        <v>51625101</v>
      </c>
      <c r="B630" s="13" t="s">
        <v>776</v>
      </c>
      <c r="C630" s="50" t="s">
        <v>2</v>
      </c>
      <c r="D630" s="50" t="s">
        <v>76</v>
      </c>
      <c r="E630" s="51" t="s">
        <v>76</v>
      </c>
      <c r="F630" s="45" t="str">
        <f t="shared" si="14"/>
        <v>T</v>
      </c>
      <c r="G630" s="50" t="str">
        <f>VLOOKUP($A630,รหัสบัญชีตามหมวดบัญชี!$A$1:$D$1261,3,FALSE)</f>
        <v>C16</v>
      </c>
      <c r="H630" s="52" t="str">
        <f>VLOOKUP($A630,รหัสบัญชีตามหมวดบัญชี!$A$1:$D$1261,4,FALSE)</f>
        <v>ค่าใช้จ่ายดำเนินงานอื่น</v>
      </c>
      <c r="I630" s="53">
        <v>51625101</v>
      </c>
      <c r="J630" s="54" t="s">
        <v>777</v>
      </c>
      <c r="K630" s="55">
        <v>2958465</v>
      </c>
      <c r="L630" s="55">
        <v>1</v>
      </c>
      <c r="M630" s="55">
        <v>40844</v>
      </c>
      <c r="N630" s="13" t="s">
        <v>776</v>
      </c>
      <c r="O630" s="13" t="s">
        <v>777</v>
      </c>
      <c r="P630" s="13" t="s">
        <v>6</v>
      </c>
      <c r="Q630" s="13" t="s">
        <v>7</v>
      </c>
      <c r="R630" s="13" t="s">
        <v>3</v>
      </c>
      <c r="S630" s="13">
        <f>VLOOKUP(I630,'ผังบัญชี 3000'!$E$1:$I$5986,5,0)</f>
        <v>50118209</v>
      </c>
      <c r="T630" s="13" t="str">
        <f>VLOOKUP(I630,'ผังบัญชี 3000'!$E$1:$F$5986,2,0)</f>
        <v>ต-ค่าใช้จ่ายในการขนส่ง</v>
      </c>
    </row>
    <row r="631" spans="1:20" x14ac:dyDescent="0.25">
      <c r="A631" s="12">
        <v>51625201</v>
      </c>
      <c r="B631" s="13" t="s">
        <v>779</v>
      </c>
      <c r="C631" s="50" t="s">
        <v>2</v>
      </c>
      <c r="D631" s="50" t="s">
        <v>76</v>
      </c>
      <c r="E631" s="51" t="s">
        <v>76</v>
      </c>
      <c r="F631" s="45" t="str">
        <f t="shared" si="14"/>
        <v>T</v>
      </c>
      <c r="G631" s="50" t="str">
        <f>VLOOKUP($A631,รหัสบัญชีตามหมวดบัญชี!$A$1:$D$1261,3,FALSE)</f>
        <v>C16</v>
      </c>
      <c r="H631" s="52" t="str">
        <f>VLOOKUP($A631,รหัสบัญชีตามหมวดบัญชี!$A$1:$D$1261,4,FALSE)</f>
        <v>ค่าใช้จ่ายดำเนินงานอื่น</v>
      </c>
      <c r="I631" s="53">
        <v>51625201</v>
      </c>
      <c r="J631" s="54" t="s">
        <v>780</v>
      </c>
      <c r="K631" s="55">
        <v>2958465</v>
      </c>
      <c r="L631" s="55">
        <v>1</v>
      </c>
      <c r="M631" s="55">
        <v>40844</v>
      </c>
      <c r="N631" s="13" t="s">
        <v>779</v>
      </c>
      <c r="O631" s="13" t="s">
        <v>780</v>
      </c>
      <c r="P631" s="13" t="s">
        <v>6</v>
      </c>
      <c r="Q631" s="13" t="s">
        <v>7</v>
      </c>
      <c r="R631" s="13" t="s">
        <v>3</v>
      </c>
      <c r="S631" s="13">
        <f>VLOOKUP(I631,'ผังบัญชี 3000'!$E$1:$I$5986,5,0)</f>
        <v>50118210</v>
      </c>
      <c r="T631" s="13" t="str">
        <f>VLOOKUP(I631,'ผังบัญชี 3000'!$E$1:$F$5986,2,0)</f>
        <v>ต-ค่าน้ำมันเชื้อเพลิง</v>
      </c>
    </row>
    <row r="632" spans="1:20" x14ac:dyDescent="0.25">
      <c r="A632" s="12">
        <v>51625202</v>
      </c>
      <c r="B632" s="13" t="s">
        <v>782</v>
      </c>
      <c r="C632" s="50" t="s">
        <v>2</v>
      </c>
      <c r="D632" s="50" t="s">
        <v>76</v>
      </c>
      <c r="E632" s="51" t="s">
        <v>76</v>
      </c>
      <c r="F632" s="45" t="str">
        <f t="shared" si="14"/>
        <v>T</v>
      </c>
      <c r="G632" s="50" t="str">
        <f>VLOOKUP($A632,รหัสบัญชีตามหมวดบัญชี!$A$1:$D$1261,3,FALSE)</f>
        <v>C16</v>
      </c>
      <c r="H632" s="52" t="str">
        <f>VLOOKUP($A632,รหัสบัญชีตามหมวดบัญชี!$A$1:$D$1261,4,FALSE)</f>
        <v>ค่าใช้จ่ายดำเนินงานอื่น</v>
      </c>
      <c r="I632" s="53">
        <v>51625202</v>
      </c>
      <c r="J632" s="54" t="s">
        <v>782</v>
      </c>
      <c r="K632" s="55">
        <v>2958465</v>
      </c>
      <c r="L632" s="55">
        <v>1</v>
      </c>
      <c r="M632" s="55">
        <v>40844</v>
      </c>
      <c r="N632" s="13" t="s">
        <v>782</v>
      </c>
      <c r="O632" s="13" t="s">
        <v>782</v>
      </c>
      <c r="P632" s="13" t="s">
        <v>6</v>
      </c>
      <c r="Q632" s="13" t="s">
        <v>7</v>
      </c>
      <c r="R632" s="13" t="s">
        <v>3</v>
      </c>
      <c r="S632" s="13">
        <f>VLOOKUP(I632,'ผังบัญชี 3000'!$E$1:$I$5986,5,0)</f>
        <v>50118208</v>
      </c>
      <c r="T632" s="13" t="str">
        <f>VLOOKUP(I632,'ผังบัญชี 3000'!$E$1:$F$5986,2,0)</f>
        <v>ต-ค่ายานพาหนะ</v>
      </c>
    </row>
    <row r="633" spans="1:20" x14ac:dyDescent="0.25">
      <c r="A633" s="12">
        <v>51625203</v>
      </c>
      <c r="B633" s="13" t="s">
        <v>784</v>
      </c>
      <c r="C633" s="50" t="s">
        <v>2</v>
      </c>
      <c r="D633" s="50" t="s">
        <v>76</v>
      </c>
      <c r="E633" s="51" t="s">
        <v>76</v>
      </c>
      <c r="F633" s="45" t="str">
        <f t="shared" si="14"/>
        <v>T</v>
      </c>
      <c r="G633" s="50" t="str">
        <f>VLOOKUP($A633,รหัสบัญชีตามหมวดบัญชี!$A$1:$D$1261,3,FALSE)</f>
        <v>C16</v>
      </c>
      <c r="H633" s="52" t="str">
        <f>VLOOKUP($A633,รหัสบัญชีตามหมวดบัญชี!$A$1:$D$1261,4,FALSE)</f>
        <v>ค่าใช้จ่ายดำเนินงานอื่น</v>
      </c>
      <c r="I633" s="53">
        <v>51625203</v>
      </c>
      <c r="J633" s="54" t="s">
        <v>785</v>
      </c>
      <c r="K633" s="55">
        <v>2958465</v>
      </c>
      <c r="L633" s="55">
        <v>1</v>
      </c>
      <c r="M633" s="55">
        <v>45065</v>
      </c>
      <c r="N633" s="13" t="s">
        <v>784</v>
      </c>
      <c r="O633" s="13" t="s">
        <v>785</v>
      </c>
      <c r="P633" s="13" t="s">
        <v>127</v>
      </c>
      <c r="Q633" s="13" t="s">
        <v>7</v>
      </c>
      <c r="R633" s="13" t="s">
        <v>3</v>
      </c>
      <c r="S633" s="13">
        <f>VLOOKUP(I633,'ผังบัญชี 3000'!$E$1:$I$5986,5,0)</f>
        <v>50118212</v>
      </c>
      <c r="T633" s="13" t="str">
        <f>VLOOKUP(I633,'ผังบัญชี 3000'!$E$1:$F$5986,2,0)</f>
        <v>ต-ค่าน้ำมันเชื้อเพลิง-FLEET CARD</v>
      </c>
    </row>
    <row r="634" spans="1:20" x14ac:dyDescent="0.25">
      <c r="A634" s="12">
        <v>51625299</v>
      </c>
      <c r="B634" s="13" t="s">
        <v>787</v>
      </c>
      <c r="C634" s="50" t="s">
        <v>2</v>
      </c>
      <c r="D634" s="50" t="s">
        <v>76</v>
      </c>
      <c r="E634" s="51" t="s">
        <v>76</v>
      </c>
      <c r="F634" s="45" t="str">
        <f t="shared" si="14"/>
        <v>T</v>
      </c>
      <c r="G634" s="50" t="str">
        <f>VLOOKUP($A634,รหัสบัญชีตามหมวดบัญชี!$A$1:$D$1261,3,FALSE)</f>
        <v>C16</v>
      </c>
      <c r="H634" s="52" t="str">
        <f>VLOOKUP($A634,รหัสบัญชีตามหมวดบัญชี!$A$1:$D$1261,4,FALSE)</f>
        <v>ค่าใช้จ่ายดำเนินงานอื่น</v>
      </c>
      <c r="I634" s="53">
        <v>51625299</v>
      </c>
      <c r="J634" s="54" t="s">
        <v>788</v>
      </c>
      <c r="K634" s="55">
        <v>2958465</v>
      </c>
      <c r="L634" s="55">
        <v>1</v>
      </c>
      <c r="M634" s="55">
        <v>40844</v>
      </c>
      <c r="N634" s="13" t="s">
        <v>787</v>
      </c>
      <c r="O634" s="13" t="s">
        <v>788</v>
      </c>
      <c r="P634" s="13" t="s">
        <v>6</v>
      </c>
      <c r="Q634" s="13" t="s">
        <v>7</v>
      </c>
      <c r="R634" s="13" t="s">
        <v>3</v>
      </c>
      <c r="S634" s="13">
        <f>VLOOKUP(I634,'ผังบัญชี 3000'!$E$1:$I$5986,5,0)</f>
        <v>50118211</v>
      </c>
      <c r="T634" s="13" t="str">
        <f>VLOOKUP(I634,'ผังบัญชี 3000'!$E$1:$F$5986,2,0)</f>
        <v>ต-ค่าใช้จ่ายยานพาหนะ-อื่น</v>
      </c>
    </row>
    <row r="635" spans="1:20" x14ac:dyDescent="0.25">
      <c r="A635" s="12">
        <v>51626101</v>
      </c>
      <c r="B635" s="13" t="s">
        <v>790</v>
      </c>
      <c r="C635" s="50" t="s">
        <v>2</v>
      </c>
      <c r="D635" s="50" t="s">
        <v>76</v>
      </c>
      <c r="E635" s="51" t="s">
        <v>76</v>
      </c>
      <c r="F635" s="45" t="str">
        <f t="shared" si="14"/>
        <v>T</v>
      </c>
      <c r="G635" s="50" t="str">
        <f>VLOOKUP($A635,รหัสบัญชีตามหมวดบัญชี!$A$1:$D$1261,3,FALSE)</f>
        <v>C16</v>
      </c>
      <c r="H635" s="52" t="str">
        <f>VLOOKUP($A635,รหัสบัญชีตามหมวดบัญชี!$A$1:$D$1261,4,FALSE)</f>
        <v>ค่าใช้จ่ายดำเนินงานอื่น</v>
      </c>
      <c r="I635" s="53">
        <v>51626101</v>
      </c>
      <c r="J635" s="54" t="s">
        <v>791</v>
      </c>
      <c r="K635" s="55">
        <v>2958465</v>
      </c>
      <c r="L635" s="55">
        <v>1</v>
      </c>
      <c r="M635" s="55">
        <v>40844</v>
      </c>
      <c r="N635" s="13" t="s">
        <v>790</v>
      </c>
      <c r="O635" s="13" t="s">
        <v>791</v>
      </c>
      <c r="P635" s="13" t="s">
        <v>6</v>
      </c>
      <c r="Q635" s="13" t="s">
        <v>7</v>
      </c>
      <c r="R635" s="13" t="s">
        <v>3</v>
      </c>
      <c r="S635" s="13">
        <f>VLOOKUP(I635,'ผังบัญชี 3000'!$E$1:$I$5986,5,0)</f>
        <v>50118917</v>
      </c>
      <c r="T635" s="13" t="str">
        <f>VLOOKUP(I635,'ผังบัญชี 3000'!$E$1:$F$5986,2,0)</f>
        <v>ต-ค่าทำวิจัยและพัฒนา</v>
      </c>
    </row>
    <row r="636" spans="1:20" x14ac:dyDescent="0.25">
      <c r="A636" s="12">
        <v>51662101</v>
      </c>
      <c r="B636" s="13" t="s">
        <v>947</v>
      </c>
      <c r="C636" s="50" t="s">
        <v>2</v>
      </c>
      <c r="D636" s="50" t="s">
        <v>76</v>
      </c>
      <c r="E636" s="51" t="s">
        <v>76</v>
      </c>
      <c r="F636" s="45" t="str">
        <f t="shared" si="14"/>
        <v>T</v>
      </c>
      <c r="G636" s="50" t="str">
        <f>VLOOKUP($A636,รหัสบัญชีตามหมวดบัญชี!$A$1:$D$1261,3,FALSE)</f>
        <v>C16</v>
      </c>
      <c r="H636" s="52" t="str">
        <f>VLOOKUP($A636,รหัสบัญชีตามหมวดบัญชี!$A$1:$D$1261,4,FALSE)</f>
        <v>ค่าใช้จ่ายดำเนินงานอื่น</v>
      </c>
      <c r="I636" s="53">
        <v>51662101</v>
      </c>
      <c r="J636" s="54" t="s">
        <v>948</v>
      </c>
      <c r="K636" s="55">
        <v>2958465</v>
      </c>
      <c r="L636" s="55">
        <v>1</v>
      </c>
      <c r="M636" s="55">
        <v>40918</v>
      </c>
      <c r="N636" s="13" t="s">
        <v>947</v>
      </c>
      <c r="O636" s="13" t="s">
        <v>948</v>
      </c>
      <c r="P636" s="13" t="s">
        <v>6</v>
      </c>
      <c r="Q636" s="13" t="s">
        <v>7</v>
      </c>
      <c r="R636" s="13" t="s">
        <v>3</v>
      </c>
      <c r="S636" s="13">
        <f>VLOOKUP(I636,'ผังบัญชี 3000'!$E$1:$I$5986,5,0)</f>
        <v>50118920</v>
      </c>
      <c r="T636" s="13" t="str">
        <f>VLOOKUP(I636,'ผังบัญชี 3000'!$E$1:$F$5986,2,0)</f>
        <v>ต-ค่าวัสดุสิ้นเปลือง-จัดหาเอง</v>
      </c>
    </row>
    <row r="637" spans="1:20" x14ac:dyDescent="0.25">
      <c r="A637" s="12">
        <v>51662102</v>
      </c>
      <c r="B637" s="13" t="s">
        <v>950</v>
      </c>
      <c r="C637" s="50" t="s">
        <v>2</v>
      </c>
      <c r="D637" s="50" t="s">
        <v>76</v>
      </c>
      <c r="E637" s="51" t="s">
        <v>76</v>
      </c>
      <c r="F637" s="45" t="str">
        <f t="shared" si="14"/>
        <v>T</v>
      </c>
      <c r="G637" s="50" t="str">
        <f>VLOOKUP($A637,รหัสบัญชีตามหมวดบัญชี!$A$1:$D$1261,3,FALSE)</f>
        <v>C16</v>
      </c>
      <c r="H637" s="52" t="str">
        <f>VLOOKUP($A637,รหัสบัญชีตามหมวดบัญชี!$A$1:$D$1261,4,FALSE)</f>
        <v>ค่าใช้จ่ายดำเนินงานอื่น</v>
      </c>
      <c r="I637" s="53">
        <v>51662102</v>
      </c>
      <c r="J637" s="54" t="s">
        <v>3310</v>
      </c>
      <c r="K637" s="55">
        <v>2958465</v>
      </c>
      <c r="L637" s="55">
        <v>1</v>
      </c>
      <c r="M637" s="55">
        <v>40844</v>
      </c>
      <c r="N637" s="13" t="s">
        <v>950</v>
      </c>
      <c r="O637" s="13" t="s">
        <v>951</v>
      </c>
      <c r="P637" s="13" t="s">
        <v>6</v>
      </c>
      <c r="Q637" s="13" t="s">
        <v>7</v>
      </c>
      <c r="R637" s="13" t="s">
        <v>3</v>
      </c>
      <c r="S637" s="13">
        <f>VLOOKUP(I637,'ผังบัญชี 3000'!$E$1:$I$5986,5,0)</f>
        <v>50118921</v>
      </c>
      <c r="T637" s="13" t="str">
        <f>VLOOKUP(I637,'ผังบัญชี 3000'!$E$1:$F$5986,2,0)</f>
        <v>ต-ค่าครุภัณฑ์เครื่องใช้สำนักงาน เครื่องมือขนาดเล็ก</v>
      </c>
    </row>
    <row r="638" spans="1:20" x14ac:dyDescent="0.25">
      <c r="A638" s="12">
        <v>51662104</v>
      </c>
      <c r="B638" s="13" t="s">
        <v>956</v>
      </c>
      <c r="C638" s="50" t="s">
        <v>2</v>
      </c>
      <c r="D638" s="50" t="s">
        <v>76</v>
      </c>
      <c r="E638" s="51" t="s">
        <v>76</v>
      </c>
      <c r="F638" s="45" t="str">
        <f t="shared" si="14"/>
        <v>T</v>
      </c>
      <c r="G638" s="50" t="str">
        <f>VLOOKUP($A638,รหัสบัญชีตามหมวดบัญชี!$A$1:$D$1261,3,FALSE)</f>
        <v>C16</v>
      </c>
      <c r="H638" s="52" t="str">
        <f>VLOOKUP($A638,รหัสบัญชีตามหมวดบัญชี!$A$1:$D$1261,4,FALSE)</f>
        <v>ค่าใช้จ่ายดำเนินงานอื่น</v>
      </c>
      <c r="I638" s="53">
        <v>51662104</v>
      </c>
      <c r="J638" s="54" t="s">
        <v>957</v>
      </c>
      <c r="K638" s="55">
        <v>2958465</v>
      </c>
      <c r="L638" s="55">
        <v>1</v>
      </c>
      <c r="M638" s="55">
        <v>40934</v>
      </c>
      <c r="N638" s="13" t="s">
        <v>956</v>
      </c>
      <c r="O638" s="13" t="s">
        <v>957</v>
      </c>
      <c r="P638" s="13" t="s">
        <v>6</v>
      </c>
      <c r="Q638" s="13" t="s">
        <v>7</v>
      </c>
      <c r="R638" s="13" t="s">
        <v>3</v>
      </c>
      <c r="S638" s="13">
        <f>VLOOKUP(I638,'ผังบัญชี 3000'!$E$1:$I$5986,5,0)</f>
        <v>50118922</v>
      </c>
      <c r="T638" s="13" t="str">
        <f>VLOOKUP(I638,'ผังบัญชี 3000'!$E$1:$F$5986,2,0)</f>
        <v>ต-ค่าใช้จ่ายอื่นในการจัดทำเอกสาร</v>
      </c>
    </row>
    <row r="639" spans="1:20" x14ac:dyDescent="0.25">
      <c r="A639" s="12">
        <v>51662105</v>
      </c>
      <c r="B639" s="13" t="s">
        <v>959</v>
      </c>
      <c r="C639" s="50" t="s">
        <v>2</v>
      </c>
      <c r="D639" s="50" t="s">
        <v>76</v>
      </c>
      <c r="E639" s="51" t="s">
        <v>76</v>
      </c>
      <c r="F639" s="45" t="str">
        <f t="shared" si="14"/>
        <v>T</v>
      </c>
      <c r="G639" s="50" t="str">
        <f>VLOOKUP($A639,รหัสบัญชีตามหมวดบัญชี!$A$1:$D$1261,3,FALSE)</f>
        <v>C16</v>
      </c>
      <c r="H639" s="52" t="str">
        <f>VLOOKUP($A639,รหัสบัญชีตามหมวดบัญชี!$A$1:$D$1261,4,FALSE)</f>
        <v>ค่าใช้จ่ายดำเนินงานอื่น</v>
      </c>
      <c r="I639" s="53">
        <v>51662105</v>
      </c>
      <c r="J639" s="54" t="s">
        <v>960</v>
      </c>
      <c r="K639" s="55">
        <v>2958465</v>
      </c>
      <c r="L639" s="55">
        <v>1</v>
      </c>
      <c r="M639" s="55">
        <v>40844</v>
      </c>
      <c r="N639" s="13" t="s">
        <v>959</v>
      </c>
      <c r="O639" s="13" t="s">
        <v>960</v>
      </c>
      <c r="P639" s="13" t="s">
        <v>6</v>
      </c>
      <c r="Q639" s="13" t="s">
        <v>7</v>
      </c>
      <c r="R639" s="13" t="s">
        <v>3</v>
      </c>
      <c r="S639" s="13">
        <f>VLOOKUP(I639,'ผังบัญชี 3000'!$E$1:$I$5986,5,0)</f>
        <v>50118923</v>
      </c>
      <c r="T639" s="13" t="str">
        <f>VLOOKUP(I639,'ผังบัญชี 3000'!$E$1:$F$5986,2,0)</f>
        <v>ต-ค่าใช้ซอฟแวร์เพื่อการบริหารงาน</v>
      </c>
    </row>
    <row r="640" spans="1:20" x14ac:dyDescent="0.25">
      <c r="A640" s="12">
        <v>51662106</v>
      </c>
      <c r="B640" s="13" t="s">
        <v>962</v>
      </c>
      <c r="C640" s="50" t="s">
        <v>2</v>
      </c>
      <c r="D640" s="50" t="s">
        <v>76</v>
      </c>
      <c r="E640" s="51" t="s">
        <v>76</v>
      </c>
      <c r="F640" s="45" t="str">
        <f t="shared" si="14"/>
        <v>T</v>
      </c>
      <c r="G640" s="50" t="str">
        <f>VLOOKUP($A640,รหัสบัญชีตามหมวดบัญชี!$A$1:$D$1261,3,FALSE)</f>
        <v>C16</v>
      </c>
      <c r="H640" s="52" t="str">
        <f>VLOOKUP($A640,รหัสบัญชีตามหมวดบัญชี!$A$1:$D$1261,4,FALSE)</f>
        <v>ค่าใช้จ่ายดำเนินงานอื่น</v>
      </c>
      <c r="I640" s="53">
        <v>51662106</v>
      </c>
      <c r="J640" s="54" t="s">
        <v>963</v>
      </c>
      <c r="K640" s="55">
        <v>2958465</v>
      </c>
      <c r="L640" s="55">
        <v>1</v>
      </c>
      <c r="M640" s="55">
        <v>40921</v>
      </c>
      <c r="N640" s="13" t="s">
        <v>962</v>
      </c>
      <c r="O640" s="13" t="s">
        <v>963</v>
      </c>
      <c r="P640" s="13" t="s">
        <v>6</v>
      </c>
      <c r="Q640" s="13" t="s">
        <v>7</v>
      </c>
      <c r="R640" s="13" t="s">
        <v>3</v>
      </c>
      <c r="S640" s="13">
        <f>VLOOKUP(I640,'ผังบัญชี 3000'!$E$1:$I$5986,5,0)</f>
        <v>50118924</v>
      </c>
      <c r="T640" s="13" t="str">
        <f>VLOOKUP(I640,'ผังบัญชี 3000'!$E$1:$F$5986,2,0)</f>
        <v>ต-ค่าหนังสือและวารสาร</v>
      </c>
    </row>
    <row r="641" spans="1:20" x14ac:dyDescent="0.25">
      <c r="A641" s="12">
        <v>51662107</v>
      </c>
      <c r="B641" s="13" t="s">
        <v>965</v>
      </c>
      <c r="C641" s="50" t="s">
        <v>2</v>
      </c>
      <c r="D641" s="50" t="s">
        <v>76</v>
      </c>
      <c r="E641" s="51" t="s">
        <v>76</v>
      </c>
      <c r="F641" s="45" t="str">
        <f t="shared" si="14"/>
        <v>T</v>
      </c>
      <c r="G641" s="50" t="str">
        <f>VLOOKUP($A641,รหัสบัญชีตามหมวดบัญชี!$A$1:$D$1261,3,FALSE)</f>
        <v>C16</v>
      </c>
      <c r="H641" s="52" t="str">
        <f>VLOOKUP($A641,รหัสบัญชีตามหมวดบัญชี!$A$1:$D$1261,4,FALSE)</f>
        <v>ค่าใช้จ่ายดำเนินงานอื่น</v>
      </c>
      <c r="I641" s="53">
        <v>51662107</v>
      </c>
      <c r="J641" s="54" t="s">
        <v>965</v>
      </c>
      <c r="K641" s="55">
        <v>2958465</v>
      </c>
      <c r="L641" s="55">
        <v>1</v>
      </c>
      <c r="M641" s="55">
        <v>40921</v>
      </c>
      <c r="N641" s="13" t="s">
        <v>965</v>
      </c>
      <c r="O641" s="13" t="s">
        <v>965</v>
      </c>
      <c r="P641" s="13" t="s">
        <v>6</v>
      </c>
      <c r="Q641" s="13" t="s">
        <v>7</v>
      </c>
      <c r="R641" s="13" t="s">
        <v>3</v>
      </c>
      <c r="S641" s="13">
        <f>VLOOKUP(I641,'ผังบัญชี 3000'!$E$1:$I$5986,5,0)</f>
        <v>50118925</v>
      </c>
      <c r="T641" s="13" t="str">
        <f>VLOOKUP(I641,'ผังบัญชี 3000'!$E$1:$F$5986,2,0)</f>
        <v>ต-ค่าสื่อสารไปรษณีย์</v>
      </c>
    </row>
    <row r="642" spans="1:20" x14ac:dyDescent="0.25">
      <c r="A642" s="12">
        <v>51662108</v>
      </c>
      <c r="B642" s="13" t="s">
        <v>967</v>
      </c>
      <c r="C642" s="50" t="s">
        <v>2</v>
      </c>
      <c r="D642" s="50" t="s">
        <v>76</v>
      </c>
      <c r="E642" s="51" t="s">
        <v>76</v>
      </c>
      <c r="F642" s="45" t="str">
        <f t="shared" si="14"/>
        <v>T</v>
      </c>
      <c r="G642" s="50" t="str">
        <f>VLOOKUP($A642,รหัสบัญชีตามหมวดบัญชี!$A$1:$D$1261,3,FALSE)</f>
        <v>C16</v>
      </c>
      <c r="H642" s="52" t="str">
        <f>VLOOKUP($A642,รหัสบัญชีตามหมวดบัญชี!$A$1:$D$1261,4,FALSE)</f>
        <v>ค่าใช้จ่ายดำเนินงานอื่น</v>
      </c>
      <c r="I642" s="53">
        <v>51662108</v>
      </c>
      <c r="J642" s="54" t="s">
        <v>968</v>
      </c>
      <c r="K642" s="55">
        <v>2958465</v>
      </c>
      <c r="L642" s="55">
        <v>1</v>
      </c>
      <c r="M642" s="55">
        <v>40844</v>
      </c>
      <c r="N642" s="13" t="s">
        <v>967</v>
      </c>
      <c r="O642" s="13" t="s">
        <v>968</v>
      </c>
      <c r="P642" s="13" t="s">
        <v>6</v>
      </c>
      <c r="Q642" s="13" t="s">
        <v>7</v>
      </c>
      <c r="R642" s="13" t="s">
        <v>3</v>
      </c>
      <c r="S642" s="13">
        <f>VLOOKUP(I642,'ผังบัญชี 3000'!$E$1:$I$5986,5,0)</f>
        <v>50118926</v>
      </c>
      <c r="T642" s="13" t="str">
        <f>VLOOKUP(I642,'ผังบัญชี 3000'!$E$1:$F$5986,2,0)</f>
        <v>ต-ค่ารักษาความปลอดภัย</v>
      </c>
    </row>
    <row r="643" spans="1:20" x14ac:dyDescent="0.25">
      <c r="A643" s="12">
        <v>51662109</v>
      </c>
      <c r="B643" s="13" t="s">
        <v>970</v>
      </c>
      <c r="C643" s="50" t="s">
        <v>2</v>
      </c>
      <c r="D643" s="50" t="s">
        <v>76</v>
      </c>
      <c r="E643" s="51" t="s">
        <v>76</v>
      </c>
      <c r="F643" s="45" t="str">
        <f t="shared" si="14"/>
        <v>T</v>
      </c>
      <c r="G643" s="50" t="str">
        <f>VLOOKUP($A643,รหัสบัญชีตามหมวดบัญชี!$A$1:$D$1261,3,FALSE)</f>
        <v>C16</v>
      </c>
      <c r="H643" s="52" t="str">
        <f>VLOOKUP($A643,รหัสบัญชีตามหมวดบัญชี!$A$1:$D$1261,4,FALSE)</f>
        <v>ค่าใช้จ่ายดำเนินงานอื่น</v>
      </c>
      <c r="I643" s="53">
        <v>51662109</v>
      </c>
      <c r="J643" s="54" t="s">
        <v>970</v>
      </c>
      <c r="K643" s="55">
        <v>2958465</v>
      </c>
      <c r="L643" s="55">
        <v>1</v>
      </c>
      <c r="M643" s="55">
        <v>40844</v>
      </c>
      <c r="N643" s="13" t="s">
        <v>970</v>
      </c>
      <c r="O643" s="13" t="s">
        <v>970</v>
      </c>
      <c r="P643" s="13" t="s">
        <v>6</v>
      </c>
      <c r="Q643" s="13" t="s">
        <v>7</v>
      </c>
      <c r="R643" s="13" t="s">
        <v>3</v>
      </c>
      <c r="S643" s="13">
        <f>VLOOKUP(I643,'ผังบัญชี 3000'!$E$1:$I$5986,5,0)</f>
        <v>50118927</v>
      </c>
      <c r="T643" s="13" t="str">
        <f>VLOOKUP(I643,'ผังบัญชี 3000'!$E$1:$F$5986,2,0)</f>
        <v>ต-ค่าทำความสะอาด</v>
      </c>
    </row>
    <row r="644" spans="1:20" x14ac:dyDescent="0.25">
      <c r="A644" s="12">
        <v>51662110</v>
      </c>
      <c r="B644" s="13" t="s">
        <v>972</v>
      </c>
      <c r="C644" s="50" t="s">
        <v>2</v>
      </c>
      <c r="D644" s="50" t="s">
        <v>76</v>
      </c>
      <c r="E644" s="51" t="s">
        <v>76</v>
      </c>
      <c r="F644" s="45" t="str">
        <f t="shared" si="14"/>
        <v>T</v>
      </c>
      <c r="G644" s="50" t="str">
        <f>VLOOKUP($A644,รหัสบัญชีตามหมวดบัญชี!$A$1:$D$1261,3,FALSE)</f>
        <v>C16</v>
      </c>
      <c r="H644" s="52" t="str">
        <f>VLOOKUP($A644,รหัสบัญชีตามหมวดบัญชี!$A$1:$D$1261,4,FALSE)</f>
        <v>ค่าใช้จ่ายดำเนินงานอื่น</v>
      </c>
      <c r="I644" s="53">
        <v>51662110</v>
      </c>
      <c r="J644" s="54" t="s">
        <v>972</v>
      </c>
      <c r="K644" s="55">
        <v>2958465</v>
      </c>
      <c r="L644" s="55">
        <v>1</v>
      </c>
      <c r="M644" s="55">
        <v>40844</v>
      </c>
      <c r="N644" s="13" t="s">
        <v>972</v>
      </c>
      <c r="O644" s="13" t="s">
        <v>972</v>
      </c>
      <c r="P644" s="13" t="s">
        <v>6</v>
      </c>
      <c r="Q644" s="13" t="s">
        <v>7</v>
      </c>
      <c r="R644" s="13" t="s">
        <v>3</v>
      </c>
      <c r="S644" s="13">
        <f>VLOOKUP(I644,'ผังบัญชี 3000'!$E$1:$I$5986,5,0)</f>
        <v>50118928</v>
      </c>
      <c r="T644" s="13" t="str">
        <f>VLOOKUP(I644,'ผังบัญชี 3000'!$E$1:$F$5986,2,0)</f>
        <v>ต-ค่าน้ำดื่ม</v>
      </c>
    </row>
    <row r="645" spans="1:20" x14ac:dyDescent="0.25">
      <c r="A645" s="12">
        <v>51662111</v>
      </c>
      <c r="B645" s="13" t="s">
        <v>974</v>
      </c>
      <c r="C645" s="50" t="s">
        <v>2</v>
      </c>
      <c r="D645" s="50" t="s">
        <v>76</v>
      </c>
      <c r="E645" s="51" t="s">
        <v>76</v>
      </c>
      <c r="F645" s="45" t="str">
        <f t="shared" si="14"/>
        <v>T</v>
      </c>
      <c r="G645" s="50" t="str">
        <f>VLOOKUP($A645,รหัสบัญชีตามหมวดบัญชี!$A$1:$D$1261,3,FALSE)</f>
        <v>C16</v>
      </c>
      <c r="H645" s="52" t="str">
        <f>VLOOKUP($A645,รหัสบัญชีตามหมวดบัญชี!$A$1:$D$1261,4,FALSE)</f>
        <v>ค่าใช้จ่ายดำเนินงานอื่น</v>
      </c>
      <c r="I645" s="53">
        <v>51662111</v>
      </c>
      <c r="J645" s="54" t="s">
        <v>974</v>
      </c>
      <c r="K645" s="55">
        <v>2958465</v>
      </c>
      <c r="L645" s="55">
        <v>1</v>
      </c>
      <c r="M645" s="55">
        <v>44462</v>
      </c>
      <c r="N645" s="13" t="s">
        <v>974</v>
      </c>
      <c r="O645" s="13" t="s">
        <v>974</v>
      </c>
      <c r="P645" s="13" t="s">
        <v>61</v>
      </c>
      <c r="Q645" s="13" t="s">
        <v>7</v>
      </c>
      <c r="R645" s="13" t="s">
        <v>3</v>
      </c>
      <c r="S645" s="13">
        <f>VLOOKUP(I645,'ผังบัญชี 3000'!$E$1:$I$5986,5,0)</f>
        <v>50118947</v>
      </c>
      <c r="T645" s="13" t="str">
        <f>VLOOKUP(I645,'ผังบัญชี 3000'!$E$1:$F$5986,2,0)</f>
        <v>ต-ค่าชุดตรวจโควิด-19</v>
      </c>
    </row>
    <row r="646" spans="1:20" x14ac:dyDescent="0.25">
      <c r="A646" s="12">
        <v>51662112</v>
      </c>
      <c r="B646" s="13" t="s">
        <v>976</v>
      </c>
      <c r="C646" s="50" t="s">
        <v>2</v>
      </c>
      <c r="D646" s="50" t="s">
        <v>76</v>
      </c>
      <c r="E646" s="51" t="s">
        <v>76</v>
      </c>
      <c r="F646" s="45" t="str">
        <f t="shared" si="14"/>
        <v>T</v>
      </c>
      <c r="G646" s="50" t="str">
        <f>VLOOKUP($A646,รหัสบัญชีตามหมวดบัญชี!$A$1:$D$1261,3,FALSE)</f>
        <v>C16</v>
      </c>
      <c r="H646" s="52" t="str">
        <f>VLOOKUP($A646,รหัสบัญชีตามหมวดบัญชี!$A$1:$D$1261,4,FALSE)</f>
        <v>ค่าใช้จ่ายดำเนินงานอื่น</v>
      </c>
      <c r="I646" s="53">
        <v>51662112</v>
      </c>
      <c r="J646" s="54" t="s">
        <v>976</v>
      </c>
      <c r="K646" s="55">
        <v>2958465</v>
      </c>
      <c r="L646" s="55">
        <v>1</v>
      </c>
      <c r="M646" s="55">
        <v>44524</v>
      </c>
      <c r="N646" s="13" t="s">
        <v>976</v>
      </c>
      <c r="O646" s="13" t="s">
        <v>976</v>
      </c>
      <c r="P646" s="13" t="s">
        <v>229</v>
      </c>
      <c r="Q646" s="13" t="s">
        <v>7</v>
      </c>
      <c r="R646" s="13" t="s">
        <v>3</v>
      </c>
      <c r="S646" s="13">
        <f>VLOOKUP(I646,'ผังบัญชี 3000'!$E$1:$I$5986,5,0)</f>
        <v>50118948</v>
      </c>
      <c r="T646" s="13" t="str">
        <f>VLOOKUP(I646,'ผังบัญชี 3000'!$E$1:$F$5986,2,0)</f>
        <v>ต-ค่าตรวจโควิด</v>
      </c>
    </row>
    <row r="647" spans="1:20" x14ac:dyDescent="0.25">
      <c r="A647" s="12">
        <v>51663101</v>
      </c>
      <c r="B647" s="13" t="s">
        <v>978</v>
      </c>
      <c r="C647" s="50" t="s">
        <v>2</v>
      </c>
      <c r="D647" s="50" t="s">
        <v>76</v>
      </c>
      <c r="E647" s="51" t="s">
        <v>76</v>
      </c>
      <c r="F647" s="45" t="str">
        <f t="shared" si="14"/>
        <v>T</v>
      </c>
      <c r="G647" s="50" t="str">
        <f>VLOOKUP($A647,รหัสบัญชีตามหมวดบัญชี!$A$1:$D$1261,3,FALSE)</f>
        <v>C16</v>
      </c>
      <c r="H647" s="52" t="str">
        <f>VLOOKUP($A647,รหัสบัญชีตามหมวดบัญชี!$A$1:$D$1261,4,FALSE)</f>
        <v>ค่าใช้จ่ายดำเนินงานอื่น</v>
      </c>
      <c r="I647" s="53">
        <v>51663101</v>
      </c>
      <c r="J647" s="54" t="s">
        <v>3323</v>
      </c>
      <c r="K647" s="55">
        <v>2958465</v>
      </c>
      <c r="L647" s="55">
        <v>1</v>
      </c>
      <c r="M647" s="55">
        <v>40844</v>
      </c>
      <c r="N647" s="13" t="s">
        <v>978</v>
      </c>
      <c r="O647" s="13" t="s">
        <v>979</v>
      </c>
      <c r="P647" s="13" t="s">
        <v>6</v>
      </c>
      <c r="Q647" s="13" t="s">
        <v>7</v>
      </c>
      <c r="R647" s="13" t="s">
        <v>3</v>
      </c>
      <c r="S647" s="13">
        <f>VLOOKUP(I647,'ผังบัญชี 3000'!$E$1:$I$5986,5,0)</f>
        <v>50118101</v>
      </c>
      <c r="T647" s="13" t="str">
        <f>VLOOKUP(I647,'ผังบัญชี 3000'!$E$1:$F$5986,2,0)</f>
        <v>ต-ค่าเบี้ยประกันภัย-อาคารและสิ่งปลูกสร้าง</v>
      </c>
    </row>
    <row r="648" spans="1:20" x14ac:dyDescent="0.25">
      <c r="A648" s="12">
        <v>51663102</v>
      </c>
      <c r="B648" s="13" t="s">
        <v>981</v>
      </c>
      <c r="C648" s="50" t="s">
        <v>2</v>
      </c>
      <c r="D648" s="50" t="s">
        <v>76</v>
      </c>
      <c r="E648" s="51" t="s">
        <v>76</v>
      </c>
      <c r="F648" s="45" t="str">
        <f t="shared" si="14"/>
        <v>T</v>
      </c>
      <c r="G648" s="50" t="str">
        <f>VLOOKUP($A648,รหัสบัญชีตามหมวดบัญชี!$A$1:$D$1261,3,FALSE)</f>
        <v>C16</v>
      </c>
      <c r="H648" s="52" t="str">
        <f>VLOOKUP($A648,รหัสบัญชีตามหมวดบัญชี!$A$1:$D$1261,4,FALSE)</f>
        <v>ค่าใช้จ่ายดำเนินงานอื่น</v>
      </c>
      <c r="I648" s="53">
        <v>51663102</v>
      </c>
      <c r="J648" s="54" t="s">
        <v>982</v>
      </c>
      <c r="K648" s="55">
        <v>2958465</v>
      </c>
      <c r="L648" s="55">
        <v>1</v>
      </c>
      <c r="M648" s="55">
        <v>40844</v>
      </c>
      <c r="N648" s="13" t="s">
        <v>981</v>
      </c>
      <c r="O648" s="13" t="s">
        <v>982</v>
      </c>
      <c r="P648" s="13" t="s">
        <v>6</v>
      </c>
      <c r="Q648" s="13" t="s">
        <v>7</v>
      </c>
      <c r="R648" s="13" t="s">
        <v>3</v>
      </c>
      <c r="S648" s="13">
        <f>VLOOKUP(I648,'ผังบัญชี 3000'!$E$1:$I$5986,5,0)</f>
        <v>50118102</v>
      </c>
      <c r="T648" s="13" t="str">
        <f>VLOOKUP(I648,'ผังบัญชี 3000'!$E$1:$F$5986,2,0)</f>
        <v>ต-ค่าเบี้ยประกันภัย-อุปกรณ์โทรคมนาคม</v>
      </c>
    </row>
    <row r="649" spans="1:20" x14ac:dyDescent="0.25">
      <c r="A649" s="12">
        <v>51663103</v>
      </c>
      <c r="B649" s="13" t="s">
        <v>984</v>
      </c>
      <c r="C649" s="50" t="s">
        <v>2</v>
      </c>
      <c r="D649" s="50" t="s">
        <v>76</v>
      </c>
      <c r="E649" s="51" t="s">
        <v>76</v>
      </c>
      <c r="F649" s="45" t="str">
        <f t="shared" si="14"/>
        <v>T</v>
      </c>
      <c r="G649" s="50" t="str">
        <f>VLOOKUP($A649,รหัสบัญชีตามหมวดบัญชี!$A$1:$D$1261,3,FALSE)</f>
        <v>C16</v>
      </c>
      <c r="H649" s="52" t="str">
        <f>VLOOKUP($A649,รหัสบัญชีตามหมวดบัญชี!$A$1:$D$1261,4,FALSE)</f>
        <v>ค่าใช้จ่ายดำเนินงานอื่น</v>
      </c>
      <c r="I649" s="53">
        <v>51663103</v>
      </c>
      <c r="J649" s="54" t="s">
        <v>985</v>
      </c>
      <c r="K649" s="55">
        <v>2958465</v>
      </c>
      <c r="L649" s="55">
        <v>1</v>
      </c>
      <c r="M649" s="55">
        <v>40844</v>
      </c>
      <c r="N649" s="13" t="s">
        <v>984</v>
      </c>
      <c r="O649" s="13" t="s">
        <v>985</v>
      </c>
      <c r="P649" s="13" t="s">
        <v>6</v>
      </c>
      <c r="Q649" s="13" t="s">
        <v>7</v>
      </c>
      <c r="R649" s="13" t="s">
        <v>3</v>
      </c>
      <c r="S649" s="13">
        <f>VLOOKUP(I649,'ผังบัญชี 3000'!$E$1:$I$5986,5,0)</f>
        <v>50118103</v>
      </c>
      <c r="T649" s="13" t="str">
        <f>VLOOKUP(I649,'ผังบัญชี 3000'!$E$1:$F$5986,2,0)</f>
        <v>ต-ค่าเบี้ยประกันภัย-ยานพาหนะ</v>
      </c>
    </row>
    <row r="650" spans="1:20" x14ac:dyDescent="0.25">
      <c r="A650" s="12">
        <v>51663104</v>
      </c>
      <c r="B650" s="13" t="s">
        <v>987</v>
      </c>
      <c r="C650" s="50" t="s">
        <v>2</v>
      </c>
      <c r="D650" s="50" t="s">
        <v>76</v>
      </c>
      <c r="E650" s="51" t="s">
        <v>76</v>
      </c>
      <c r="F650" s="45" t="str">
        <f t="shared" si="14"/>
        <v>T</v>
      </c>
      <c r="G650" s="50" t="str">
        <f>VLOOKUP($A650,รหัสบัญชีตามหมวดบัญชี!$A$1:$D$1261,3,FALSE)</f>
        <v>C16</v>
      </c>
      <c r="H650" s="52" t="str">
        <f>VLOOKUP($A650,รหัสบัญชีตามหมวดบัญชี!$A$1:$D$1261,4,FALSE)</f>
        <v>ค่าใช้จ่ายดำเนินงานอื่น</v>
      </c>
      <c r="I650" s="53">
        <v>51663104</v>
      </c>
      <c r="J650" s="54" t="s">
        <v>988</v>
      </c>
      <c r="K650" s="55">
        <v>2958465</v>
      </c>
      <c r="L650" s="55">
        <v>1</v>
      </c>
      <c r="M650" s="55">
        <v>42027</v>
      </c>
      <c r="N650" s="13" t="s">
        <v>987</v>
      </c>
      <c r="O650" s="13" t="s">
        <v>988</v>
      </c>
      <c r="P650" s="13" t="s">
        <v>61</v>
      </c>
      <c r="Q650" s="13" t="s">
        <v>7</v>
      </c>
      <c r="R650" s="13" t="s">
        <v>3</v>
      </c>
      <c r="S650" s="13">
        <f>VLOOKUP(I650,'ผังบัญชี 3000'!$E$1:$I$5986,5,0)</f>
        <v>50118104</v>
      </c>
      <c r="T650" s="13" t="str">
        <f>VLOOKUP(I650,'ผังบัญชี 3000'!$E$1:$F$5986,2,0)</f>
        <v>ต-ค่าเบื้ยประกันชีวิต</v>
      </c>
    </row>
    <row r="651" spans="1:20" x14ac:dyDescent="0.25">
      <c r="A651" s="12">
        <v>51663121</v>
      </c>
      <c r="B651" s="13" t="s">
        <v>990</v>
      </c>
      <c r="C651" s="50" t="s">
        <v>2</v>
      </c>
      <c r="D651" s="50" t="s">
        <v>76</v>
      </c>
      <c r="E651" s="51" t="s">
        <v>76</v>
      </c>
      <c r="F651" s="45" t="str">
        <f t="shared" si="14"/>
        <v>T</v>
      </c>
      <c r="G651" s="50" t="str">
        <f>VLOOKUP($A651,รหัสบัญชีตามหมวดบัญชี!$A$1:$D$1261,3,FALSE)</f>
        <v>C16</v>
      </c>
      <c r="H651" s="52" t="str">
        <f>VLOOKUP($A651,รหัสบัญชีตามหมวดบัญชี!$A$1:$D$1261,4,FALSE)</f>
        <v>ค่าใช้จ่ายดำเนินงานอื่น</v>
      </c>
      <c r="I651" s="53">
        <v>51663121</v>
      </c>
      <c r="J651" s="54" t="s">
        <v>3328</v>
      </c>
      <c r="K651" s="55">
        <v>2958465</v>
      </c>
      <c r="L651" s="55">
        <v>1</v>
      </c>
      <c r="M651" s="55">
        <v>44532</v>
      </c>
      <c r="N651" s="13" t="s">
        <v>990</v>
      </c>
      <c r="O651" s="13" t="s">
        <v>991</v>
      </c>
      <c r="P651" s="13" t="s">
        <v>229</v>
      </c>
      <c r="Q651" s="13" t="s">
        <v>7</v>
      </c>
      <c r="R651" s="13" t="s">
        <v>3</v>
      </c>
      <c r="S651" s="13">
        <f>VLOOKUP(I651,'ผังบัญชี 3000'!$E$1:$I$5986,5,0)</f>
        <v>50118107</v>
      </c>
      <c r="T651" s="13" t="str">
        <f>VLOOKUP(I651,'ผังบัญชี 3000'!$E$1:$F$5986,2,0)</f>
        <v>ค่าเบี้ยประกันภัย-ส/ท สิทธิฯส.เช่า-ดาวเทียม</v>
      </c>
    </row>
    <row r="652" spans="1:20" x14ac:dyDescent="0.25">
      <c r="A652" s="12">
        <v>51663199</v>
      </c>
      <c r="B652" s="13" t="s">
        <v>993</v>
      </c>
      <c r="C652" s="50" t="s">
        <v>2</v>
      </c>
      <c r="D652" s="50" t="s">
        <v>76</v>
      </c>
      <c r="E652" s="51" t="s">
        <v>76</v>
      </c>
      <c r="F652" s="45" t="str">
        <f t="shared" si="14"/>
        <v>T</v>
      </c>
      <c r="G652" s="50" t="str">
        <f>VLOOKUP($A652,รหัสบัญชีตามหมวดบัญชี!$A$1:$D$1261,3,FALSE)</f>
        <v>C16</v>
      </c>
      <c r="H652" s="52" t="str">
        <f>VLOOKUP($A652,รหัสบัญชีตามหมวดบัญชี!$A$1:$D$1261,4,FALSE)</f>
        <v>ค่าใช้จ่ายดำเนินงานอื่น</v>
      </c>
      <c r="I652" s="53">
        <v>51663199</v>
      </c>
      <c r="J652" s="54" t="s">
        <v>994</v>
      </c>
      <c r="K652" s="55">
        <v>2958465</v>
      </c>
      <c r="L652" s="55">
        <v>1</v>
      </c>
      <c r="M652" s="55">
        <v>40937</v>
      </c>
      <c r="N652" s="13" t="s">
        <v>993</v>
      </c>
      <c r="O652" s="13" t="s">
        <v>994</v>
      </c>
      <c r="P652" s="13" t="s">
        <v>6</v>
      </c>
      <c r="Q652" s="13" t="s">
        <v>7</v>
      </c>
      <c r="R652" s="13" t="s">
        <v>3</v>
      </c>
      <c r="S652" s="13">
        <f>VLOOKUP(I652,'ผังบัญชี 3000'!$E$1:$I$5986,5,0)</f>
        <v>50118105</v>
      </c>
      <c r="T652" s="13" t="str">
        <f>VLOOKUP(I652,'ผังบัญชี 3000'!$E$1:$F$5986,2,0)</f>
        <v>ต-ค่าเบี้ยประกันภัยอื่น</v>
      </c>
    </row>
    <row r="653" spans="1:20" x14ac:dyDescent="0.25">
      <c r="A653" s="12">
        <v>51664101</v>
      </c>
      <c r="B653" s="13" t="s">
        <v>996</v>
      </c>
      <c r="C653" s="50" t="s">
        <v>2</v>
      </c>
      <c r="D653" s="50" t="s">
        <v>76</v>
      </c>
      <c r="E653" s="51" t="s">
        <v>76</v>
      </c>
      <c r="F653" s="45" t="str">
        <f t="shared" si="14"/>
        <v>T</v>
      </c>
      <c r="G653" s="50" t="str">
        <f>VLOOKUP($A653,รหัสบัญชีตามหมวดบัญชี!$A$1:$D$1261,3,FALSE)</f>
        <v>C16</v>
      </c>
      <c r="H653" s="52" t="str">
        <f>VLOOKUP($A653,รหัสบัญชีตามหมวดบัญชี!$A$1:$D$1261,4,FALSE)</f>
        <v>ค่าใช้จ่ายดำเนินงานอื่น</v>
      </c>
      <c r="I653" s="53">
        <v>51664101</v>
      </c>
      <c r="J653" s="54" t="s">
        <v>996</v>
      </c>
      <c r="K653" s="55">
        <v>2958465</v>
      </c>
      <c r="L653" s="55">
        <v>1</v>
      </c>
      <c r="M653" s="55">
        <v>40940</v>
      </c>
      <c r="N653" s="13" t="s">
        <v>996</v>
      </c>
      <c r="O653" s="13" t="s">
        <v>996</v>
      </c>
      <c r="P653" s="13" t="s">
        <v>6</v>
      </c>
      <c r="Q653" s="13" t="s">
        <v>7</v>
      </c>
      <c r="R653" s="13" t="s">
        <v>3</v>
      </c>
      <c r="S653" s="13">
        <f>VLOOKUP(I653,'ผังบัญชี 3000'!$E$1:$I$5986,5,0)</f>
        <v>50118929</v>
      </c>
      <c r="T653" s="13" t="str">
        <f>VLOOKUP(I653,'ผังบัญชี 3000'!$E$1:$F$5986,2,0)</f>
        <v>ต-ค่าที่ปรึกษาทั่วไป</v>
      </c>
    </row>
    <row r="654" spans="1:20" x14ac:dyDescent="0.25">
      <c r="A654" s="12">
        <v>51665101</v>
      </c>
      <c r="B654" s="13" t="s">
        <v>998</v>
      </c>
      <c r="C654" s="50" t="s">
        <v>2</v>
      </c>
      <c r="D654" s="50" t="s">
        <v>76</v>
      </c>
      <c r="E654" s="51" t="s">
        <v>76</v>
      </c>
      <c r="F654" s="45" t="str">
        <f t="shared" si="14"/>
        <v>T</v>
      </c>
      <c r="G654" s="50" t="str">
        <f>VLOOKUP($A654,รหัสบัญชีตามหมวดบัญชี!$A$1:$D$1261,3,FALSE)</f>
        <v>C16</v>
      </c>
      <c r="H654" s="52" t="str">
        <f>VLOOKUP($A654,รหัสบัญชีตามหมวดบัญชี!$A$1:$D$1261,4,FALSE)</f>
        <v>ค่าใช้จ่ายดำเนินงานอื่น</v>
      </c>
      <c r="I654" s="53">
        <v>51665101</v>
      </c>
      <c r="J654" s="54" t="s">
        <v>999</v>
      </c>
      <c r="K654" s="55">
        <v>2958465</v>
      </c>
      <c r="L654" s="55">
        <v>1</v>
      </c>
      <c r="M654" s="55">
        <v>40844</v>
      </c>
      <c r="N654" s="13" t="s">
        <v>998</v>
      </c>
      <c r="O654" s="13" t="s">
        <v>999</v>
      </c>
      <c r="P654" s="13" t="s">
        <v>6</v>
      </c>
      <c r="Q654" s="13" t="s">
        <v>7</v>
      </c>
      <c r="R654" s="13" t="s">
        <v>3</v>
      </c>
      <c r="S654" s="13">
        <f>VLOOKUP(I654,'ผังบัญชี 3000'!$E$1:$I$5986,5,0)</f>
        <v>50322801</v>
      </c>
      <c r="T654" s="13" t="str">
        <f>VLOOKUP(I654,'ผังบัญชี 3000'!$E$1:$F$5986,2,0)</f>
        <v>ต-ค่าภาษีบำรุงท้องที่และค่าภาษีโรงเรือน</v>
      </c>
    </row>
    <row r="655" spans="1:20" x14ac:dyDescent="0.25">
      <c r="A655" s="12">
        <v>51665199</v>
      </c>
      <c r="B655" s="13" t="s">
        <v>1003</v>
      </c>
      <c r="C655" s="50" t="s">
        <v>2</v>
      </c>
      <c r="D655" s="50" t="s">
        <v>76</v>
      </c>
      <c r="E655" s="51" t="s">
        <v>76</v>
      </c>
      <c r="F655" s="45" t="str">
        <f t="shared" si="14"/>
        <v>T</v>
      </c>
      <c r="G655" s="50" t="str">
        <f>VLOOKUP($A655,รหัสบัญชีตามหมวดบัญชี!$A$1:$D$1261,3,FALSE)</f>
        <v>C16</v>
      </c>
      <c r="H655" s="52" t="str">
        <f>VLOOKUP($A655,รหัสบัญชีตามหมวดบัญชี!$A$1:$D$1261,4,FALSE)</f>
        <v>ค่าใช้จ่ายดำเนินงานอื่น</v>
      </c>
      <c r="I655" s="53">
        <v>51665199</v>
      </c>
      <c r="J655" s="54" t="s">
        <v>1003</v>
      </c>
      <c r="K655" s="55">
        <v>2958465</v>
      </c>
      <c r="L655" s="55">
        <v>1</v>
      </c>
      <c r="M655" s="55">
        <v>40934</v>
      </c>
      <c r="N655" s="13" t="s">
        <v>1003</v>
      </c>
      <c r="O655" s="13" t="s">
        <v>1003</v>
      </c>
      <c r="P655" s="13" t="s">
        <v>6</v>
      </c>
      <c r="Q655" s="13" t="s">
        <v>7</v>
      </c>
      <c r="R655" s="13" t="s">
        <v>3</v>
      </c>
      <c r="S655" s="13">
        <f>VLOOKUP(I655,'ผังบัญชี 3000'!$E$1:$I$5986,5,0)</f>
        <v>50322802</v>
      </c>
      <c r="T655" s="13" t="str">
        <f>VLOOKUP(I655,'ผังบัญชี 3000'!$E$1:$F$5986,2,0)</f>
        <v>ต-ค่าภาษีอากรอื่น</v>
      </c>
    </row>
    <row r="656" spans="1:20" x14ac:dyDescent="0.25">
      <c r="A656" s="12">
        <v>51691201</v>
      </c>
      <c r="B656" s="13" t="s">
        <v>1005</v>
      </c>
      <c r="C656" s="50" t="s">
        <v>2</v>
      </c>
      <c r="D656" s="50" t="s">
        <v>76</v>
      </c>
      <c r="E656" s="51" t="s">
        <v>76</v>
      </c>
      <c r="F656" s="45" t="str">
        <f t="shared" si="14"/>
        <v>T</v>
      </c>
      <c r="G656" s="50" t="str">
        <f>VLOOKUP($A656,รหัสบัญชีตามหมวดบัญชี!$A$1:$D$1261,3,FALSE)</f>
        <v>C16</v>
      </c>
      <c r="H656" s="52" t="str">
        <f>VLOOKUP($A656,รหัสบัญชีตามหมวดบัญชี!$A$1:$D$1261,4,FALSE)</f>
        <v>ค่าใช้จ่ายดำเนินงานอื่น</v>
      </c>
      <c r="I656" s="53">
        <v>51691201</v>
      </c>
      <c r="J656" s="54" t="s">
        <v>1006</v>
      </c>
      <c r="K656" s="55">
        <v>2958465</v>
      </c>
      <c r="L656" s="55">
        <v>1</v>
      </c>
      <c r="M656" s="55">
        <v>40844</v>
      </c>
      <c r="N656" s="13" t="s">
        <v>1005</v>
      </c>
      <c r="O656" s="13" t="s">
        <v>1006</v>
      </c>
      <c r="P656" s="13" t="s">
        <v>6</v>
      </c>
      <c r="Q656" s="13" t="s">
        <v>7</v>
      </c>
      <c r="R656" s="13" t="s">
        <v>3</v>
      </c>
      <c r="S656" s="13">
        <f>VLOOKUP(I656,'ผังบัญชี 3000'!$E$1:$I$5986,5,0)</f>
        <v>50118930</v>
      </c>
      <c r="T656" s="13" t="str">
        <f>VLOOKUP(I656,'ผังบัญชี 3000'!$E$1:$F$5986,2,0)</f>
        <v>ต-เงินสมทบองค์กรระหว่างประเทศ</v>
      </c>
    </row>
    <row r="657" spans="1:20" x14ac:dyDescent="0.25">
      <c r="A657" s="12">
        <v>51691202</v>
      </c>
      <c r="B657" s="13" t="s">
        <v>1008</v>
      </c>
      <c r="C657" s="50" t="s">
        <v>2</v>
      </c>
      <c r="D657" s="50" t="s">
        <v>76</v>
      </c>
      <c r="E657" s="51" t="s">
        <v>76</v>
      </c>
      <c r="F657" s="45" t="str">
        <f t="shared" si="14"/>
        <v>T</v>
      </c>
      <c r="G657" s="50" t="str">
        <f>VLOOKUP($A657,รหัสบัญชีตามหมวดบัญชี!$A$1:$D$1261,3,FALSE)</f>
        <v>C16</v>
      </c>
      <c r="H657" s="52" t="str">
        <f>VLOOKUP($A657,รหัสบัญชีตามหมวดบัญชี!$A$1:$D$1261,4,FALSE)</f>
        <v>ค่าใช้จ่ายดำเนินงานอื่น</v>
      </c>
      <c r="I657" s="53">
        <v>51691202</v>
      </c>
      <c r="J657" s="54" t="s">
        <v>1009</v>
      </c>
      <c r="K657" s="55">
        <v>2958465</v>
      </c>
      <c r="L657" s="55">
        <v>1</v>
      </c>
      <c r="M657" s="55">
        <v>40844</v>
      </c>
      <c r="N657" s="13" t="s">
        <v>1008</v>
      </c>
      <c r="O657" s="13" t="s">
        <v>1009</v>
      </c>
      <c r="P657" s="13" t="s">
        <v>6</v>
      </c>
      <c r="Q657" s="13" t="s">
        <v>7</v>
      </c>
      <c r="R657" s="13" t="s">
        <v>3</v>
      </c>
      <c r="S657" s="13">
        <f>VLOOKUP(I657,'ผังบัญชี 3000'!$E$1:$I$5986,5,0)</f>
        <v>50118949</v>
      </c>
      <c r="T657" s="13" t="str">
        <f>VLOOKUP(I657,'ผังบัญชี 3000'!$E$1:$F$5986,2,0)</f>
        <v>ต-เงินสมทบองค์กรในประเทศ</v>
      </c>
    </row>
    <row r="658" spans="1:20" x14ac:dyDescent="0.25">
      <c r="A658" s="12">
        <v>51691502</v>
      </c>
      <c r="B658" s="13" t="s">
        <v>1017</v>
      </c>
      <c r="C658" s="50" t="s">
        <v>2</v>
      </c>
      <c r="D658" s="50" t="s">
        <v>76</v>
      </c>
      <c r="E658" s="51" t="s">
        <v>76</v>
      </c>
      <c r="F658" s="45" t="str">
        <f t="shared" si="14"/>
        <v>T</v>
      </c>
      <c r="G658" s="50" t="str">
        <f>VLOOKUP($A658,รหัสบัญชีตามหมวดบัญชี!$A$1:$D$1261,3,FALSE)</f>
        <v>C16</v>
      </c>
      <c r="H658" s="52" t="str">
        <f>VLOOKUP($A658,รหัสบัญชีตามหมวดบัญชี!$A$1:$D$1261,4,FALSE)</f>
        <v>ค่าใช้จ่ายดำเนินงานอื่น</v>
      </c>
      <c r="I658" s="53">
        <v>51691502</v>
      </c>
      <c r="J658" s="54" t="s">
        <v>1018</v>
      </c>
      <c r="K658" s="55">
        <v>2958465</v>
      </c>
      <c r="L658" s="55">
        <v>1</v>
      </c>
      <c r="M658" s="55">
        <v>40844</v>
      </c>
      <c r="N658" s="13" t="s">
        <v>1017</v>
      </c>
      <c r="O658" s="13" t="s">
        <v>1018</v>
      </c>
      <c r="P658" s="13" t="s">
        <v>6</v>
      </c>
      <c r="Q658" s="13" t="s">
        <v>7</v>
      </c>
      <c r="R658" s="13" t="s">
        <v>3</v>
      </c>
      <c r="S658" s="13">
        <f>VLOOKUP(I658,'ผังบัญชี 3000'!$E$1:$I$5986,5,0)</f>
        <v>50118931</v>
      </c>
      <c r="T658" s="13" t="str">
        <f>VLOOKUP(I658,'ผังบัญชี 3000'!$E$1:$F$5986,2,0)</f>
        <v>ต-ค่าใช้จ่ายในการประชุม</v>
      </c>
    </row>
    <row r="659" spans="1:20" x14ac:dyDescent="0.25">
      <c r="A659" s="12">
        <v>51691902</v>
      </c>
      <c r="B659" s="13" t="s">
        <v>1023</v>
      </c>
      <c r="C659" s="50" t="s">
        <v>2</v>
      </c>
      <c r="D659" s="50" t="s">
        <v>76</v>
      </c>
      <c r="E659" s="51" t="s">
        <v>76</v>
      </c>
      <c r="F659" s="45" t="str">
        <f t="shared" si="14"/>
        <v>T</v>
      </c>
      <c r="G659" s="50" t="str">
        <f>VLOOKUP($A659,รหัสบัญชีตามหมวดบัญชี!$A$1:$D$1261,3,FALSE)</f>
        <v>C16</v>
      </c>
      <c r="H659" s="52" t="str">
        <f>VLOOKUP($A659,รหัสบัญชีตามหมวดบัญชี!$A$1:$D$1261,4,FALSE)</f>
        <v>ค่าใช้จ่ายดำเนินงานอื่น</v>
      </c>
      <c r="I659" s="53">
        <v>51691902</v>
      </c>
      <c r="J659" s="54" t="s">
        <v>1024</v>
      </c>
      <c r="K659" s="55">
        <v>2958465</v>
      </c>
      <c r="L659" s="55">
        <v>1</v>
      </c>
      <c r="M659" s="55">
        <v>41019</v>
      </c>
      <c r="N659" s="13" t="s">
        <v>1023</v>
      </c>
      <c r="O659" s="13" t="s">
        <v>1024</v>
      </c>
      <c r="P659" s="13" t="s">
        <v>6</v>
      </c>
      <c r="Q659" s="13" t="s">
        <v>7</v>
      </c>
      <c r="R659" s="13" t="s">
        <v>3</v>
      </c>
      <c r="S659" s="13">
        <f>VLOOKUP(I659,'ผังบัญชี 3000'!$E$1:$I$5986,5,0)</f>
        <v>50118940</v>
      </c>
      <c r="T659" s="13" t="str">
        <f>VLOOKUP(I659,'ผังบัญชี 3000'!$E$1:$F$5986,2,0)</f>
        <v>ต-ค่าของขวัญและรางวัลให้บุคคลภายใน กสท</v>
      </c>
    </row>
    <row r="660" spans="1:20" x14ac:dyDescent="0.25">
      <c r="A660" s="12">
        <v>51691907</v>
      </c>
      <c r="B660" s="13" t="s">
        <v>1026</v>
      </c>
      <c r="C660" s="50" t="s">
        <v>2</v>
      </c>
      <c r="D660" s="50" t="s">
        <v>76</v>
      </c>
      <c r="E660" s="51" t="s">
        <v>76</v>
      </c>
      <c r="F660" s="45" t="str">
        <f t="shared" si="14"/>
        <v>T</v>
      </c>
      <c r="G660" s="50" t="str">
        <f>VLOOKUP($A660,รหัสบัญชีตามหมวดบัญชี!$A$1:$D$1261,3,FALSE)</f>
        <v>C16</v>
      </c>
      <c r="H660" s="52" t="str">
        <f>VLOOKUP($A660,รหัสบัญชีตามหมวดบัญชี!$A$1:$D$1261,4,FALSE)</f>
        <v>ค่าใช้จ่ายดำเนินงานอื่น</v>
      </c>
      <c r="I660" s="53">
        <v>51691907</v>
      </c>
      <c r="J660" s="54" t="s">
        <v>1027</v>
      </c>
      <c r="K660" s="55">
        <v>2958465</v>
      </c>
      <c r="L660" s="55">
        <v>1</v>
      </c>
      <c r="M660" s="55">
        <v>40938</v>
      </c>
      <c r="N660" s="13" t="s">
        <v>1026</v>
      </c>
      <c r="O660" s="13" t="s">
        <v>1027</v>
      </c>
      <c r="P660" s="13" t="s">
        <v>6</v>
      </c>
      <c r="Q660" s="13" t="s">
        <v>7</v>
      </c>
      <c r="R660" s="13" t="s">
        <v>3</v>
      </c>
      <c r="S660" s="13">
        <f>VLOOKUP(I660,'ผังบัญชี 3000'!$E$1:$I$5986,5,0)</f>
        <v>50118932</v>
      </c>
      <c r="T660" s="13" t="str">
        <f>VLOOKUP(I660,'ผังบัญชี 3000'!$E$1:$F$5986,2,0)</f>
        <v>ต-ค่าใช้จ่ายเกี่ยวกับคดีความ</v>
      </c>
    </row>
    <row r="661" spans="1:20" x14ac:dyDescent="0.25">
      <c r="A661" s="12">
        <v>51691908</v>
      </c>
      <c r="B661" s="13" t="s">
        <v>1029</v>
      </c>
      <c r="C661" s="50" t="s">
        <v>2</v>
      </c>
      <c r="D661" s="50" t="s">
        <v>76</v>
      </c>
      <c r="E661" s="51" t="s">
        <v>76</v>
      </c>
      <c r="F661" s="45" t="str">
        <f t="shared" si="14"/>
        <v>T</v>
      </c>
      <c r="G661" s="50" t="str">
        <f>VLOOKUP($A661,รหัสบัญชีตามหมวดบัญชี!$A$1:$D$1261,3,FALSE)</f>
        <v>C16</v>
      </c>
      <c r="H661" s="52" t="str">
        <f>VLOOKUP($A661,รหัสบัญชีตามหมวดบัญชี!$A$1:$D$1261,4,FALSE)</f>
        <v>ค่าใช้จ่ายดำเนินงานอื่น</v>
      </c>
      <c r="I661" s="53">
        <v>51691908</v>
      </c>
      <c r="J661" s="54" t="s">
        <v>1030</v>
      </c>
      <c r="K661" s="55">
        <v>2958465</v>
      </c>
      <c r="L661" s="55">
        <v>1</v>
      </c>
      <c r="M661" s="55">
        <v>40938</v>
      </c>
      <c r="N661" s="13" t="s">
        <v>1029</v>
      </c>
      <c r="O661" s="13" t="s">
        <v>1030</v>
      </c>
      <c r="P661" s="13" t="s">
        <v>6</v>
      </c>
      <c r="Q661" s="13" t="s">
        <v>7</v>
      </c>
      <c r="R661" s="13" t="s">
        <v>3</v>
      </c>
      <c r="S661" s="13">
        <f>VLOOKUP(I661,'ผังบัญชี 3000'!$E$1:$I$5986,5,0)</f>
        <v>50118301</v>
      </c>
      <c r="T661" s="13" t="str">
        <f>VLOOKUP(I661,'ผังบัญชี 3000'!$E$1:$F$5986,2,0)</f>
        <v>ค่าธรรมเนียมธนาคารและอื่น - บริการ</v>
      </c>
    </row>
    <row r="662" spans="1:20" x14ac:dyDescent="0.25">
      <c r="A662" s="12">
        <v>51691910</v>
      </c>
      <c r="B662" s="13" t="s">
        <v>1035</v>
      </c>
      <c r="C662" s="50" t="s">
        <v>2</v>
      </c>
      <c r="D662" s="50" t="s">
        <v>76</v>
      </c>
      <c r="E662" s="51" t="s">
        <v>76</v>
      </c>
      <c r="F662" s="45" t="str">
        <f t="shared" si="14"/>
        <v>T</v>
      </c>
      <c r="G662" s="50" t="str">
        <f>VLOOKUP($A662,รหัสบัญชีตามหมวดบัญชี!$A$1:$D$1261,3,FALSE)</f>
        <v>C16</v>
      </c>
      <c r="H662" s="52" t="str">
        <f>VLOOKUP($A662,รหัสบัญชีตามหมวดบัญชี!$A$1:$D$1261,4,FALSE)</f>
        <v>ค่าใช้จ่ายดำเนินงานอื่น</v>
      </c>
      <c r="I662" s="53">
        <v>51691910</v>
      </c>
      <c r="J662" s="54" t="s">
        <v>3343</v>
      </c>
      <c r="K662" s="55">
        <v>2958465</v>
      </c>
      <c r="L662" s="55">
        <v>1</v>
      </c>
      <c r="M662" s="55">
        <v>40938</v>
      </c>
      <c r="N662" s="13" t="s">
        <v>1035</v>
      </c>
      <c r="O662" s="13" t="s">
        <v>1036</v>
      </c>
      <c r="P662" s="13" t="s">
        <v>6</v>
      </c>
      <c r="Q662" s="13" t="s">
        <v>7</v>
      </c>
      <c r="R662" s="13" t="s">
        <v>3</v>
      </c>
      <c r="S662" s="13">
        <f>VLOOKUP(I662,'ผังบัญชี 3000'!$E$1:$I$5986,5,0)</f>
        <v>50118933</v>
      </c>
      <c r="T662" s="13" t="str">
        <f>VLOOKUP(I662,'ผังบัญชี 3000'!$E$1:$F$5986,2,0)</f>
        <v>ต-ค่าใช้จ่ายเกี่ยวกับการสำรวจและใช้ข้อมูล</v>
      </c>
    </row>
    <row r="663" spans="1:20" x14ac:dyDescent="0.25">
      <c r="A663" s="12">
        <v>51691911</v>
      </c>
      <c r="B663" s="13" t="s">
        <v>1038</v>
      </c>
      <c r="C663" s="50" t="s">
        <v>2</v>
      </c>
      <c r="D663" s="50" t="s">
        <v>76</v>
      </c>
      <c r="E663" s="51" t="s">
        <v>76</v>
      </c>
      <c r="F663" s="45" t="str">
        <f t="shared" si="14"/>
        <v>T</v>
      </c>
      <c r="G663" s="50" t="str">
        <f>VLOOKUP($A663,รหัสบัญชีตามหมวดบัญชี!$A$1:$D$1261,3,FALSE)</f>
        <v>C16</v>
      </c>
      <c r="H663" s="52" t="str">
        <f>VLOOKUP($A663,รหัสบัญชีตามหมวดบัญชี!$A$1:$D$1261,4,FALSE)</f>
        <v>ค่าใช้จ่ายดำเนินงานอื่น</v>
      </c>
      <c r="I663" s="53">
        <v>51691911</v>
      </c>
      <c r="J663" s="54" t="s">
        <v>1039</v>
      </c>
      <c r="K663" s="55">
        <v>2958465</v>
      </c>
      <c r="L663" s="55">
        <v>1</v>
      </c>
      <c r="M663" s="55">
        <v>40938</v>
      </c>
      <c r="N663" s="13" t="s">
        <v>1038</v>
      </c>
      <c r="O663" s="13" t="s">
        <v>1039</v>
      </c>
      <c r="P663" s="13" t="s">
        <v>6</v>
      </c>
      <c r="Q663" s="13" t="s">
        <v>7</v>
      </c>
      <c r="R663" s="13" t="s">
        <v>3</v>
      </c>
      <c r="S663" s="13">
        <f>VLOOKUP(I663,'ผังบัญชี 3000'!$E$1:$I$5986,5,0)</f>
        <v>50118934</v>
      </c>
      <c r="T663" s="13" t="str">
        <f>VLOOKUP(I663,'ผังบัญชี 3000'!$E$1:$F$5986,2,0)</f>
        <v>ต-ค่าใช้จ่ายในการปรับปรุงภูมิทัศน์</v>
      </c>
    </row>
    <row r="664" spans="1:20" x14ac:dyDescent="0.25">
      <c r="A664" s="12">
        <v>51691912</v>
      </c>
      <c r="B664" s="13" t="s">
        <v>1041</v>
      </c>
      <c r="C664" s="50" t="s">
        <v>2</v>
      </c>
      <c r="D664" s="50" t="s">
        <v>76</v>
      </c>
      <c r="E664" s="51" t="s">
        <v>76</v>
      </c>
      <c r="F664" s="45" t="str">
        <f t="shared" si="14"/>
        <v>T</v>
      </c>
      <c r="G664" s="50" t="str">
        <f>VLOOKUP($A664,รหัสบัญชีตามหมวดบัญชี!$A$1:$D$1261,3,FALSE)</f>
        <v>C16</v>
      </c>
      <c r="H664" s="52" t="str">
        <f>VLOOKUP($A664,รหัสบัญชีตามหมวดบัญชี!$A$1:$D$1261,4,FALSE)</f>
        <v>ค่าใช้จ่ายดำเนินงานอื่น</v>
      </c>
      <c r="I664" s="53">
        <v>51691912</v>
      </c>
      <c r="J664" s="54" t="s">
        <v>1042</v>
      </c>
      <c r="K664" s="55">
        <v>2958465</v>
      </c>
      <c r="L664" s="55">
        <v>1</v>
      </c>
      <c r="M664" s="55">
        <v>40940</v>
      </c>
      <c r="N664" s="13" t="s">
        <v>1041</v>
      </c>
      <c r="O664" s="13" t="s">
        <v>1042</v>
      </c>
      <c r="P664" s="13" t="s">
        <v>6</v>
      </c>
      <c r="Q664" s="13" t="s">
        <v>7</v>
      </c>
      <c r="R664" s="13" t="s">
        <v>3</v>
      </c>
      <c r="S664" s="13">
        <f>VLOOKUP(I664,'ผังบัญชี 3000'!$E$1:$I$5986,5,0)</f>
        <v>50118935</v>
      </c>
      <c r="T664" s="13" t="str">
        <f>VLOOKUP(I664,'ผังบัญชี 3000'!$E$1:$F$5986,2,0)</f>
        <v>ต-ค่าตอบแทนให้บุคคลภายนอก</v>
      </c>
    </row>
    <row r="665" spans="1:20" x14ac:dyDescent="0.25">
      <c r="A665" s="12">
        <v>51691913</v>
      </c>
      <c r="B665" s="13" t="s">
        <v>1044</v>
      </c>
      <c r="C665" s="50" t="s">
        <v>2</v>
      </c>
      <c r="D665" s="50" t="s">
        <v>76</v>
      </c>
      <c r="E665" s="51" t="s">
        <v>76</v>
      </c>
      <c r="F665" s="45" t="str">
        <f t="shared" si="14"/>
        <v>T</v>
      </c>
      <c r="G665" s="50" t="str">
        <f>VLOOKUP($A665,รหัสบัญชีตามหมวดบัญชี!$A$1:$D$1261,3,FALSE)</f>
        <v>C16</v>
      </c>
      <c r="H665" s="52" t="str">
        <f>VLOOKUP($A665,รหัสบัญชีตามหมวดบัญชี!$A$1:$D$1261,4,FALSE)</f>
        <v>ค่าใช้จ่ายดำเนินงานอื่น</v>
      </c>
      <c r="I665" s="53">
        <v>51691913</v>
      </c>
      <c r="J665" s="54" t="s">
        <v>3347</v>
      </c>
      <c r="K665" s="55">
        <v>2958465</v>
      </c>
      <c r="L665" s="55">
        <v>1</v>
      </c>
      <c r="M665" s="55">
        <v>41257</v>
      </c>
      <c r="N665" s="13" t="s">
        <v>1044</v>
      </c>
      <c r="O665" s="13" t="s">
        <v>1045</v>
      </c>
      <c r="P665" s="13" t="s">
        <v>61</v>
      </c>
      <c r="Q665" s="13" t="s">
        <v>7</v>
      </c>
      <c r="R665" s="13" t="s">
        <v>3</v>
      </c>
      <c r="S665" s="13">
        <f>VLOOKUP(I665,'ผังบัญชี 3000'!$E$1:$I$5986,5,0)</f>
        <v>50118936</v>
      </c>
      <c r="T665" s="13" t="str">
        <f>VLOOKUP(I665,'ผังบัญชี 3000'!$E$1:$F$5986,2,0)</f>
        <v>ต-ค่าของขวัญและรางวัลให้บุคคลภายนอกทั่วไป</v>
      </c>
    </row>
    <row r="666" spans="1:20" x14ac:dyDescent="0.25">
      <c r="A666" s="12">
        <v>51691914</v>
      </c>
      <c r="B666" s="13" t="s">
        <v>1047</v>
      </c>
      <c r="C666" s="50" t="s">
        <v>2</v>
      </c>
      <c r="D666" s="50" t="s">
        <v>76</v>
      </c>
      <c r="E666" s="51" t="s">
        <v>76</v>
      </c>
      <c r="F666" s="45" t="str">
        <f t="shared" si="14"/>
        <v>T</v>
      </c>
      <c r="G666" s="50" t="str">
        <f>VLOOKUP($A666,รหัสบัญชีตามหมวดบัญชี!$A$1:$D$1261,3,FALSE)</f>
        <v>C16</v>
      </c>
      <c r="H666" s="52" t="str">
        <f>VLOOKUP($A666,รหัสบัญชีตามหมวดบัญชี!$A$1:$D$1261,4,FALSE)</f>
        <v>ค่าใช้จ่ายดำเนินงานอื่น</v>
      </c>
      <c r="I666" s="53">
        <v>51691914</v>
      </c>
      <c r="J666" s="54" t="s">
        <v>1048</v>
      </c>
      <c r="K666" s="55">
        <v>2958465</v>
      </c>
      <c r="L666" s="55">
        <v>1</v>
      </c>
      <c r="M666" s="55">
        <v>41183</v>
      </c>
      <c r="N666" s="13" t="s">
        <v>1047</v>
      </c>
      <c r="O666" s="13" t="s">
        <v>1048</v>
      </c>
      <c r="P666" s="13" t="s">
        <v>61</v>
      </c>
      <c r="Q666" s="13" t="s">
        <v>7</v>
      </c>
      <c r="R666" s="13" t="s">
        <v>3</v>
      </c>
      <c r="S666" s="13">
        <f>VLOOKUP(I666,'ผังบัญชี 3000'!$E$1:$I$5986,5,0)</f>
        <v>50118937</v>
      </c>
      <c r="T666" s="13" t="str">
        <f>VLOOKUP(I666,'ผังบัญชี 3000'!$E$1:$F$5986,2,0)</f>
        <v>ต-ค่ารื้อถอน/ย้ายสินทรัพย์ถาวรอื่น</v>
      </c>
    </row>
    <row r="667" spans="1:20" x14ac:dyDescent="0.25">
      <c r="A667" s="12">
        <v>51691998</v>
      </c>
      <c r="B667" s="13" t="s">
        <v>1050</v>
      </c>
      <c r="C667" s="50" t="s">
        <v>2</v>
      </c>
      <c r="D667" s="50" t="s">
        <v>76</v>
      </c>
      <c r="E667" s="51" t="s">
        <v>76</v>
      </c>
      <c r="F667" s="45" t="str">
        <f t="shared" si="14"/>
        <v>T</v>
      </c>
      <c r="G667" s="50" t="str">
        <f>VLOOKUP($A667,รหัสบัญชีตามหมวดบัญชี!$A$1:$D$1261,3,FALSE)</f>
        <v>C16</v>
      </c>
      <c r="H667" s="52" t="str">
        <f>VLOOKUP($A667,รหัสบัญชีตามหมวดบัญชี!$A$1:$D$1261,4,FALSE)</f>
        <v>ค่าใช้จ่ายดำเนินงานอื่น</v>
      </c>
      <c r="I667" s="53">
        <v>51691998</v>
      </c>
      <c r="J667" s="54" t="s">
        <v>1051</v>
      </c>
      <c r="K667" s="55">
        <v>2958465</v>
      </c>
      <c r="L667" s="55">
        <v>1</v>
      </c>
      <c r="M667" s="55">
        <v>40938</v>
      </c>
      <c r="N667" s="13" t="s">
        <v>1050</v>
      </c>
      <c r="O667" s="13" t="s">
        <v>1051</v>
      </c>
      <c r="P667" s="13" t="s">
        <v>6</v>
      </c>
      <c r="Q667" s="13" t="s">
        <v>7</v>
      </c>
      <c r="R667" s="13" t="s">
        <v>3</v>
      </c>
      <c r="S667" s="13">
        <f>VLOOKUP(I667,'ผังบัญชี 3000'!$E$1:$I$5986,5,0)</f>
        <v>50118938</v>
      </c>
      <c r="T667" s="13" t="str">
        <f>VLOOKUP(I667,'ผังบัญชี 3000'!$E$1:$F$5986,2,0)</f>
        <v>ต-ส่วนลดรับ-ค่าใช้จ่ายดำเนินงานอื่น</v>
      </c>
    </row>
    <row r="668" spans="1:20" x14ac:dyDescent="0.25">
      <c r="A668" s="12">
        <v>51691999</v>
      </c>
      <c r="B668" s="13" t="s">
        <v>1053</v>
      </c>
      <c r="C668" s="50" t="s">
        <v>2</v>
      </c>
      <c r="D668" s="50" t="s">
        <v>76</v>
      </c>
      <c r="E668" s="51" t="s">
        <v>76</v>
      </c>
      <c r="F668" s="45" t="str">
        <f t="shared" si="14"/>
        <v>T</v>
      </c>
      <c r="G668" s="50" t="str">
        <f>VLOOKUP($A668,รหัสบัญชีตามหมวดบัญชี!$A$1:$D$1261,3,FALSE)</f>
        <v>C16</v>
      </c>
      <c r="H668" s="52" t="str">
        <f>VLOOKUP($A668,รหัสบัญชีตามหมวดบัญชี!$A$1:$D$1261,4,FALSE)</f>
        <v>ค่าใช้จ่ายดำเนินงานอื่น</v>
      </c>
      <c r="I668" s="53">
        <v>51691999</v>
      </c>
      <c r="J668" s="54" t="s">
        <v>1054</v>
      </c>
      <c r="K668" s="55">
        <v>2958465</v>
      </c>
      <c r="L668" s="55">
        <v>1</v>
      </c>
      <c r="M668" s="55">
        <v>40938</v>
      </c>
      <c r="N668" s="13" t="s">
        <v>1053</v>
      </c>
      <c r="O668" s="13" t="s">
        <v>1054</v>
      </c>
      <c r="P668" s="13" t="s">
        <v>6</v>
      </c>
      <c r="Q668" s="13" t="s">
        <v>7</v>
      </c>
      <c r="R668" s="13" t="s">
        <v>3</v>
      </c>
      <c r="S668" s="13">
        <f>VLOOKUP(I668,'ผังบัญชี 3000'!$E$1:$I$5986,5,0)</f>
        <v>50118939</v>
      </c>
      <c r="T668" s="13" t="str">
        <f>VLOOKUP(I668,'ผังบัญชี 3000'!$E$1:$F$5986,2,0)</f>
        <v>ต-ค่าใช้จ่ายดำเนินงานอื่น-อื่น</v>
      </c>
    </row>
    <row r="669" spans="1:20" x14ac:dyDescent="0.25">
      <c r="A669" s="12">
        <v>53132115</v>
      </c>
      <c r="B669" s="13" t="s">
        <v>1203</v>
      </c>
      <c r="C669" s="50" t="s">
        <v>2</v>
      </c>
      <c r="D669" s="50" t="s">
        <v>76</v>
      </c>
      <c r="E669" s="51" t="s">
        <v>76</v>
      </c>
      <c r="F669" s="45" t="str">
        <f t="shared" si="14"/>
        <v>T</v>
      </c>
      <c r="G669" s="50" t="str">
        <f>VLOOKUP($A669,รหัสบัญชีตามหมวดบัญชี!$A$1:$D$1261,3,FALSE)</f>
        <v>C16</v>
      </c>
      <c r="H669" s="52" t="str">
        <f>VLOOKUP($A669,รหัสบัญชีตามหมวดบัญชี!$A$1:$D$1261,4,FALSE)</f>
        <v>ค่าใช้จ่ายดำเนินงานอื่น</v>
      </c>
      <c r="I669" s="53">
        <v>53132115</v>
      </c>
      <c r="J669" s="54" t="s">
        <v>1204</v>
      </c>
      <c r="K669" s="55">
        <v>2958465</v>
      </c>
      <c r="L669" s="55">
        <v>1</v>
      </c>
      <c r="M669" s="55">
        <v>44571</v>
      </c>
      <c r="N669" s="13" t="s">
        <v>1203</v>
      </c>
      <c r="O669" s="13" t="s">
        <v>1204</v>
      </c>
      <c r="P669" s="13" t="s">
        <v>229</v>
      </c>
      <c r="Q669" s="13" t="s">
        <v>7</v>
      </c>
      <c r="R669" s="13" t="s">
        <v>3</v>
      </c>
      <c r="S669" s="13">
        <f>VLOOKUP(I669,'ผังบัญชี 3000'!$E$1:$I$5986,5,0)</f>
        <v>50219105</v>
      </c>
      <c r="T669" s="13" t="str">
        <f>VLOOKUP(I669,'ผังบัญชี 3000'!$E$1:$F$5986,2,0)</f>
        <v>ข-ค่าภาษีที่เกี่ยวข้องกับธุรกิจดาวเทียม</v>
      </c>
    </row>
    <row r="670" spans="1:20" x14ac:dyDescent="0.25">
      <c r="A670" s="12">
        <v>53132117</v>
      </c>
      <c r="B670" s="13" t="s">
        <v>1209</v>
      </c>
      <c r="C670" s="50" t="s">
        <v>2</v>
      </c>
      <c r="D670" s="50" t="s">
        <v>76</v>
      </c>
      <c r="E670" s="51" t="s">
        <v>76</v>
      </c>
      <c r="F670" s="45" t="str">
        <f t="shared" si="14"/>
        <v>T</v>
      </c>
      <c r="G670" s="50" t="str">
        <f>VLOOKUP($A670,รหัสบัญชีตามหมวดบัญชี!$A$1:$D$1261,3,FALSE)</f>
        <v>C16</v>
      </c>
      <c r="H670" s="52" t="str">
        <f>VLOOKUP($A670,รหัสบัญชีตามหมวดบัญชี!$A$1:$D$1261,4,FALSE)</f>
        <v>ค่าใช้จ่ายดำเนินงานอื่น</v>
      </c>
      <c r="I670" s="53">
        <v>53132117</v>
      </c>
      <c r="J670" s="54" t="s">
        <v>1210</v>
      </c>
      <c r="K670" s="55">
        <v>2958465</v>
      </c>
      <c r="L670" s="55">
        <v>1</v>
      </c>
      <c r="M670" s="55">
        <v>44571</v>
      </c>
      <c r="N670" s="13" t="s">
        <v>1209</v>
      </c>
      <c r="O670" s="13" t="s">
        <v>1210</v>
      </c>
      <c r="P670" s="13" t="s">
        <v>229</v>
      </c>
      <c r="Q670" s="13" t="s">
        <v>7</v>
      </c>
      <c r="R670" s="13" t="s">
        <v>3</v>
      </c>
      <c r="S670" s="13">
        <f>VLOOKUP(I670,'ผังบัญชี 3000'!$E$1:$I$5986,5,0)</f>
        <v>50219107</v>
      </c>
      <c r="T670" s="13" t="str">
        <f>VLOOKUP(I670,'ผังบัญชี 3000'!$E$1:$F$5986,2,0)</f>
        <v>ข-ค่าสอบบัญชี-ดาวเทียม</v>
      </c>
    </row>
    <row r="671" spans="1:20" x14ac:dyDescent="0.25">
      <c r="A671" s="12">
        <v>53132119</v>
      </c>
      <c r="B671" s="13" t="s">
        <v>1215</v>
      </c>
      <c r="C671" s="50" t="s">
        <v>2</v>
      </c>
      <c r="D671" s="50" t="s">
        <v>76</v>
      </c>
      <c r="E671" s="51" t="s">
        <v>76</v>
      </c>
      <c r="F671" s="45" t="str">
        <f t="shared" si="14"/>
        <v>T</v>
      </c>
      <c r="G671" s="50" t="str">
        <f>VLOOKUP($A671,รหัสบัญชีตามหมวดบัญชี!$A$1:$D$1261,3,FALSE)</f>
        <v>C16</v>
      </c>
      <c r="H671" s="52" t="str">
        <f>VLOOKUP($A671,รหัสบัญชีตามหมวดบัญชี!$A$1:$D$1261,4,FALSE)</f>
        <v>ค่าใช้จ่ายดำเนินงานอื่น</v>
      </c>
      <c r="I671" s="53">
        <v>53132119</v>
      </c>
      <c r="J671" s="54" t="s">
        <v>1216</v>
      </c>
      <c r="K671" s="55">
        <v>2958465</v>
      </c>
      <c r="L671" s="55">
        <v>1</v>
      </c>
      <c r="M671" s="55">
        <v>44706</v>
      </c>
      <c r="N671" s="13" t="s">
        <v>1215</v>
      </c>
      <c r="O671" s="13" t="s">
        <v>1216</v>
      </c>
      <c r="P671" s="13" t="s">
        <v>229</v>
      </c>
      <c r="Q671" s="13" t="s">
        <v>7</v>
      </c>
      <c r="R671" s="13" t="s">
        <v>3</v>
      </c>
      <c r="S671" s="13">
        <f>VLOOKUP(I671,'ผังบัญชี 3000'!$E$1:$I$5986,5,0)</f>
        <v>50219109</v>
      </c>
      <c r="T671" s="13" t="str">
        <f>VLOOKUP(I671,'ผังบัญชี 3000'!$E$1:$F$5986,2,0)</f>
        <v>ข-ค่าน้ำมันเชื้อเพลิง-ธุรกิจดาวเทียม</v>
      </c>
    </row>
    <row r="672" spans="1:20" x14ac:dyDescent="0.25">
      <c r="A672" s="12">
        <v>53132122</v>
      </c>
      <c r="B672" s="13" t="s">
        <v>1224</v>
      </c>
      <c r="C672" s="50" t="s">
        <v>2</v>
      </c>
      <c r="D672" s="50" t="s">
        <v>76</v>
      </c>
      <c r="E672" s="51" t="s">
        <v>76</v>
      </c>
      <c r="F672" s="45" t="str">
        <f t="shared" si="14"/>
        <v>T</v>
      </c>
      <c r="G672" s="50" t="str">
        <f>VLOOKUP($A672,รหัสบัญชีตามหมวดบัญชี!$A$1:$D$1261,3,FALSE)</f>
        <v>C16</v>
      </c>
      <c r="H672" s="52" t="str">
        <f>VLOOKUP($A672,รหัสบัญชีตามหมวดบัญชี!$A$1:$D$1261,4,FALSE)</f>
        <v>ค่าใช้จ่ายดำเนินงานอื่น</v>
      </c>
      <c r="I672" s="53">
        <v>53132122</v>
      </c>
      <c r="J672" s="54" t="s">
        <v>3422</v>
      </c>
      <c r="K672" s="55">
        <v>2958465</v>
      </c>
      <c r="L672" s="55">
        <v>1</v>
      </c>
      <c r="M672" s="55">
        <v>44726</v>
      </c>
      <c r="N672" s="13" t="s">
        <v>1224</v>
      </c>
      <c r="O672" s="13" t="s">
        <v>1225</v>
      </c>
      <c r="P672" s="13" t="s">
        <v>229</v>
      </c>
      <c r="Q672" s="13" t="s">
        <v>7</v>
      </c>
      <c r="R672" s="13" t="s">
        <v>3</v>
      </c>
      <c r="S672" s="13">
        <f>VLOOKUP(I672,'ผังบัญชี 3000'!$E$1:$I$5986,5,0)</f>
        <v>50219112</v>
      </c>
      <c r="T672" s="13" t="str">
        <f>VLOOKUP(I672,'ผังบัญชี 3000'!$E$1:$F$5986,2,0)</f>
        <v>ข-ค่าใช้จ่ายเดินทางเพื่อปฏิบัติงาน-ในประเทศ-ดาวเทียม</v>
      </c>
    </row>
    <row r="673" spans="1:20" x14ac:dyDescent="0.25">
      <c r="A673" s="12">
        <v>53132123</v>
      </c>
      <c r="B673" s="13" t="s">
        <v>1227</v>
      </c>
      <c r="C673" s="50" t="s">
        <v>2</v>
      </c>
      <c r="D673" s="50" t="s">
        <v>76</v>
      </c>
      <c r="E673" s="51" t="s">
        <v>76</v>
      </c>
      <c r="F673" s="45" t="str">
        <f t="shared" si="14"/>
        <v>T</v>
      </c>
      <c r="G673" s="50" t="str">
        <f>VLOOKUP($A673,รหัสบัญชีตามหมวดบัญชี!$A$1:$D$1261,3,FALSE)</f>
        <v>C16</v>
      </c>
      <c r="H673" s="52" t="str">
        <f>VLOOKUP($A673,รหัสบัญชีตามหมวดบัญชี!$A$1:$D$1261,4,FALSE)</f>
        <v>ค่าใช้จ่ายดำเนินงานอื่น</v>
      </c>
      <c r="I673" s="53">
        <v>53132123</v>
      </c>
      <c r="J673" s="54" t="s">
        <v>3423</v>
      </c>
      <c r="K673" s="55">
        <v>2958465</v>
      </c>
      <c r="L673" s="55">
        <v>1</v>
      </c>
      <c r="M673" s="55">
        <v>44726</v>
      </c>
      <c r="N673" s="13" t="s">
        <v>1227</v>
      </c>
      <c r="O673" s="13" t="s">
        <v>1228</v>
      </c>
      <c r="P673" s="13" t="s">
        <v>229</v>
      </c>
      <c r="Q673" s="13" t="s">
        <v>7</v>
      </c>
      <c r="R673" s="13" t="s">
        <v>3</v>
      </c>
      <c r="S673" s="13">
        <f>VLOOKUP(I673,'ผังบัญชี 3000'!$E$1:$I$5986,5,0)</f>
        <v>50219113</v>
      </c>
      <c r="T673" s="13" t="str">
        <f>VLOOKUP(I673,'ผังบัญชี 3000'!$E$1:$F$5986,2,0)</f>
        <v>ข-ค่าใช้จ่ายเดินทางเพื่อปฏิบัติงาน-ต่างประเทศ-ดาวเทียม</v>
      </c>
    </row>
    <row r="674" spans="1:20" x14ac:dyDescent="0.25">
      <c r="A674" s="12">
        <v>53132124</v>
      </c>
      <c r="B674" s="13" t="s">
        <v>1230</v>
      </c>
      <c r="C674" s="50" t="s">
        <v>2</v>
      </c>
      <c r="D674" s="50" t="s">
        <v>76</v>
      </c>
      <c r="E674" s="51" t="s">
        <v>76</v>
      </c>
      <c r="F674" s="45" t="str">
        <f t="shared" si="14"/>
        <v>T</v>
      </c>
      <c r="G674" s="50" t="str">
        <f>VLOOKUP($A674,รหัสบัญชีตามหมวดบัญชี!$A$1:$D$1261,3,FALSE)</f>
        <v>C16</v>
      </c>
      <c r="H674" s="52" t="str">
        <f>VLOOKUP($A674,รหัสบัญชีตามหมวดบัญชี!$A$1:$D$1261,4,FALSE)</f>
        <v>ค่าใช้จ่ายดำเนินงานอื่น</v>
      </c>
      <c r="I674" s="53">
        <v>53132124</v>
      </c>
      <c r="J674" s="54" t="s">
        <v>1231</v>
      </c>
      <c r="K674" s="55">
        <v>2958465</v>
      </c>
      <c r="L674" s="55">
        <v>1</v>
      </c>
      <c r="M674" s="55">
        <v>44726</v>
      </c>
      <c r="N674" s="13" t="s">
        <v>1230</v>
      </c>
      <c r="O674" s="13" t="s">
        <v>1231</v>
      </c>
      <c r="P674" s="13" t="s">
        <v>229</v>
      </c>
      <c r="Q674" s="13" t="s">
        <v>7</v>
      </c>
      <c r="R674" s="13" t="s">
        <v>3</v>
      </c>
      <c r="S674" s="13">
        <f>VLOOKUP(I674,'ผังบัญชี 3000'!$E$1:$I$5986,5,0)</f>
        <v>50219114</v>
      </c>
      <c r="T674" s="13" t="str">
        <f>VLOOKUP(I674,'ผังบัญชี 3000'!$E$1:$F$5986,2,0)</f>
        <v>ข-ค่าใช้จ่ายในการประชุม-ดาวเทียม</v>
      </c>
    </row>
    <row r="675" spans="1:20" x14ac:dyDescent="0.25">
      <c r="A675" s="12">
        <v>53132125</v>
      </c>
      <c r="B675" s="13" t="s">
        <v>1233</v>
      </c>
      <c r="C675" s="50" t="s">
        <v>2</v>
      </c>
      <c r="D675" s="50" t="s">
        <v>76</v>
      </c>
      <c r="E675" s="51" t="s">
        <v>76</v>
      </c>
      <c r="F675" s="45" t="str">
        <f t="shared" si="14"/>
        <v>T</v>
      </c>
      <c r="G675" s="50" t="str">
        <f>VLOOKUP($A675,รหัสบัญชีตามหมวดบัญชี!$A$1:$D$1261,3,FALSE)</f>
        <v>C16</v>
      </c>
      <c r="H675" s="52" t="str">
        <f>VLOOKUP($A675,รหัสบัญชีตามหมวดบัญชี!$A$1:$D$1261,4,FALSE)</f>
        <v>ค่าใช้จ่ายดำเนินงานอื่น</v>
      </c>
      <c r="I675" s="53">
        <v>53132125</v>
      </c>
      <c r="J675" s="54" t="s">
        <v>1234</v>
      </c>
      <c r="K675" s="55">
        <v>2958465</v>
      </c>
      <c r="L675" s="55">
        <v>1</v>
      </c>
      <c r="M675" s="55">
        <v>44726</v>
      </c>
      <c r="N675" s="13" t="s">
        <v>1233</v>
      </c>
      <c r="O675" s="13" t="s">
        <v>1234</v>
      </c>
      <c r="P675" s="13" t="s">
        <v>229</v>
      </c>
      <c r="Q675" s="13" t="s">
        <v>7</v>
      </c>
      <c r="R675" s="13" t="s">
        <v>3</v>
      </c>
      <c r="S675" s="13">
        <f>VLOOKUP(I675,'ผังบัญชี 3000'!$E$1:$I$5986,5,0)</f>
        <v>50219115</v>
      </c>
      <c r="T675" s="13" t="str">
        <f>VLOOKUP(I675,'ผังบัญชี 3000'!$E$1:$F$5986,2,0)</f>
        <v>ข-เงินสมทบองค์กรระหว่างประเทศ-ดาวเทียม</v>
      </c>
    </row>
    <row r="676" spans="1:20" x14ac:dyDescent="0.25">
      <c r="A676" s="12">
        <v>53132126</v>
      </c>
      <c r="B676" s="13" t="s">
        <v>1236</v>
      </c>
      <c r="C676" s="50" t="s">
        <v>2</v>
      </c>
      <c r="D676" s="50" t="s">
        <v>76</v>
      </c>
      <c r="E676" s="51" t="s">
        <v>76</v>
      </c>
      <c r="F676" s="45" t="str">
        <f t="shared" si="14"/>
        <v>T</v>
      </c>
      <c r="G676" s="50" t="str">
        <f>VLOOKUP($A676,รหัสบัญชีตามหมวดบัญชี!$A$1:$D$1261,3,FALSE)</f>
        <v>C16</v>
      </c>
      <c r="H676" s="52" t="str">
        <f>VLOOKUP($A676,รหัสบัญชีตามหมวดบัญชี!$A$1:$D$1261,4,FALSE)</f>
        <v>ค่าใช้จ่ายดำเนินงานอื่น</v>
      </c>
      <c r="I676" s="53">
        <v>53132126</v>
      </c>
      <c r="J676" s="54" t="s">
        <v>1238</v>
      </c>
      <c r="K676" s="55">
        <v>2958465</v>
      </c>
      <c r="L676" s="55">
        <v>1</v>
      </c>
      <c r="M676" s="55">
        <v>44911</v>
      </c>
      <c r="N676" s="13" t="s">
        <v>1237</v>
      </c>
      <c r="O676" s="13" t="s">
        <v>1238</v>
      </c>
      <c r="P676" s="13" t="s">
        <v>127</v>
      </c>
      <c r="Q676" s="13" t="s">
        <v>7</v>
      </c>
      <c r="R676" s="13" t="s">
        <v>3</v>
      </c>
      <c r="S676" s="13">
        <f>VLOOKUP(I676,'ผังบัญชี 3000'!$E$1:$I$5986,5,0)</f>
        <v>50219116</v>
      </c>
      <c r="T676" s="13" t="str">
        <f>VLOOKUP(I676,'ผังบัญชี 3000'!$E$1:$F$5986,2,0)</f>
        <v>ข-ค่าใช้จ่าย Deorbit ดาวเทียม</v>
      </c>
    </row>
    <row r="677" spans="1:20" x14ac:dyDescent="0.25">
      <c r="A677" s="12">
        <v>53604101</v>
      </c>
      <c r="B677" s="13" t="s">
        <v>1596</v>
      </c>
      <c r="C677" s="50" t="s">
        <v>2</v>
      </c>
      <c r="D677" s="50" t="s">
        <v>76</v>
      </c>
      <c r="E677" s="51" t="s">
        <v>76</v>
      </c>
      <c r="F677" s="45" t="str">
        <f t="shared" si="14"/>
        <v>T</v>
      </c>
      <c r="G677" s="50" t="str">
        <f>VLOOKUP($A677,รหัสบัญชีตามหมวดบัญชี!$A$1:$D$1261,3,FALSE)</f>
        <v>C16</v>
      </c>
      <c r="H677" s="52" t="str">
        <f>VLOOKUP($A677,รหัสบัญชีตามหมวดบัญชี!$A$1:$D$1261,4,FALSE)</f>
        <v>ค่าใช้จ่ายดำเนินงานอื่น</v>
      </c>
      <c r="I677" s="53">
        <v>53604101</v>
      </c>
      <c r="J677" s="54" t="s">
        <v>3463</v>
      </c>
      <c r="K677" s="55">
        <v>2958465</v>
      </c>
      <c r="L677" s="55">
        <v>1</v>
      </c>
      <c r="M677" s="55">
        <v>40844</v>
      </c>
      <c r="N677" s="13" t="s">
        <v>1596</v>
      </c>
      <c r="O677" s="13" t="s">
        <v>1597</v>
      </c>
      <c r="P677" s="13" t="s">
        <v>6</v>
      </c>
      <c r="Q677" s="13" t="s">
        <v>7</v>
      </c>
      <c r="R677" s="13" t="s">
        <v>3</v>
      </c>
      <c r="S677" s="13">
        <f>VLOOKUP(I677,'ผังบัญชี 3000'!$E$1:$I$5986,5,0)</f>
        <v>50217201</v>
      </c>
      <c r="T677" s="13" t="str">
        <f>VLOOKUP(I677,'ผังบัญชี 3000'!$E$1:$F$5986,2,0)</f>
        <v>ข-ค่าใช้จ่ายเดินทางเพื่อปฏิบัติงาน-ในประเทศ</v>
      </c>
    </row>
    <row r="678" spans="1:20" x14ac:dyDescent="0.25">
      <c r="A678" s="12">
        <v>53604102</v>
      </c>
      <c r="B678" s="13" t="s">
        <v>1599</v>
      </c>
      <c r="C678" s="50" t="s">
        <v>2</v>
      </c>
      <c r="D678" s="50" t="s">
        <v>76</v>
      </c>
      <c r="E678" s="51" t="s">
        <v>76</v>
      </c>
      <c r="F678" s="45" t="str">
        <f t="shared" si="14"/>
        <v>T</v>
      </c>
      <c r="G678" s="50" t="str">
        <f>VLOOKUP($A678,รหัสบัญชีตามหมวดบัญชี!$A$1:$D$1261,3,FALSE)</f>
        <v>C16</v>
      </c>
      <c r="H678" s="52" t="str">
        <f>VLOOKUP($A678,รหัสบัญชีตามหมวดบัญชี!$A$1:$D$1261,4,FALSE)</f>
        <v>ค่าใช้จ่ายดำเนินงานอื่น</v>
      </c>
      <c r="I678" s="53">
        <v>53604102</v>
      </c>
      <c r="J678" s="54" t="s">
        <v>3464</v>
      </c>
      <c r="K678" s="55">
        <v>2958465</v>
      </c>
      <c r="L678" s="55">
        <v>1</v>
      </c>
      <c r="M678" s="55">
        <v>40844</v>
      </c>
      <c r="N678" s="13" t="s">
        <v>1599</v>
      </c>
      <c r="O678" s="13" t="s">
        <v>1600</v>
      </c>
      <c r="P678" s="13" t="s">
        <v>6</v>
      </c>
      <c r="Q678" s="13" t="s">
        <v>7</v>
      </c>
      <c r="R678" s="13" t="s">
        <v>3</v>
      </c>
      <c r="S678" s="13">
        <f>VLOOKUP(I678,'ผังบัญชี 3000'!$E$1:$I$5986,5,0)</f>
        <v>50217202</v>
      </c>
      <c r="T678" s="13" t="str">
        <f>VLOOKUP(I678,'ผังบัญชี 3000'!$E$1:$F$5986,2,0)</f>
        <v>ข-ค่าใช้จ่ายเดินทางเพื่อปฏิบัติงาน-ต่างประเทศ</v>
      </c>
    </row>
    <row r="679" spans="1:20" x14ac:dyDescent="0.25">
      <c r="A679" s="12">
        <v>53625201</v>
      </c>
      <c r="B679" s="13" t="s">
        <v>1656</v>
      </c>
      <c r="C679" s="50" t="s">
        <v>2</v>
      </c>
      <c r="D679" s="50" t="s">
        <v>76</v>
      </c>
      <c r="E679" s="51" t="s">
        <v>76</v>
      </c>
      <c r="F679" s="45" t="str">
        <f t="shared" si="14"/>
        <v>T</v>
      </c>
      <c r="G679" s="50" t="str">
        <f>VLOOKUP($A679,รหัสบัญชีตามหมวดบัญชี!$A$1:$D$1261,3,FALSE)</f>
        <v>C16</v>
      </c>
      <c r="H679" s="52" t="str">
        <f>VLOOKUP($A679,รหัสบัญชีตามหมวดบัญชี!$A$1:$D$1261,4,FALSE)</f>
        <v>ค่าใช้จ่ายดำเนินงานอื่น</v>
      </c>
      <c r="I679" s="53">
        <v>53625201</v>
      </c>
      <c r="J679" s="54" t="s">
        <v>1657</v>
      </c>
      <c r="K679" s="55">
        <v>2958465</v>
      </c>
      <c r="L679" s="55">
        <v>1</v>
      </c>
      <c r="M679" s="55">
        <v>40928</v>
      </c>
      <c r="N679" s="13" t="s">
        <v>1656</v>
      </c>
      <c r="O679" s="13" t="s">
        <v>1657</v>
      </c>
      <c r="P679" s="13" t="s">
        <v>6</v>
      </c>
      <c r="Q679" s="13" t="s">
        <v>7</v>
      </c>
      <c r="R679" s="13" t="s">
        <v>3</v>
      </c>
      <c r="S679" s="13">
        <f>VLOOKUP(I679,'ผังบัญชี 3000'!$E$1:$I$5986,5,0)</f>
        <v>50217204</v>
      </c>
      <c r="T679" s="13" t="str">
        <f>VLOOKUP(I679,'ผังบัญชี 3000'!$E$1:$F$5986,2,0)</f>
        <v>ข-ค่าน้ำมันเชื้อเพลิง</v>
      </c>
    </row>
    <row r="680" spans="1:20" x14ac:dyDescent="0.25">
      <c r="A680" s="12">
        <v>53625202</v>
      </c>
      <c r="B680" s="13" t="s">
        <v>1659</v>
      </c>
      <c r="C680" s="50" t="s">
        <v>2</v>
      </c>
      <c r="D680" s="50" t="s">
        <v>4</v>
      </c>
      <c r="E680" s="51" t="s">
        <v>4</v>
      </c>
      <c r="F680" s="45" t="str">
        <f t="shared" si="14"/>
        <v>T</v>
      </c>
      <c r="G680" s="50" t="str">
        <f>VLOOKUP($A680,รหัสบัญชีตามหมวดบัญชี!$A$1:$D$1261,3,FALSE)</f>
        <v>C16</v>
      </c>
      <c r="H680" s="52" t="str">
        <f>VLOOKUP($A680,รหัสบัญชีตามหมวดบัญชี!$A$1:$D$1261,4,FALSE)</f>
        <v>ค่าใช้จ่ายดำเนินงานอื่น</v>
      </c>
      <c r="I680" s="53">
        <v>53625202</v>
      </c>
      <c r="J680" s="54" t="s">
        <v>1659</v>
      </c>
      <c r="K680" s="55">
        <v>2958465</v>
      </c>
      <c r="L680" s="55">
        <v>1</v>
      </c>
      <c r="M680" s="55">
        <v>40928</v>
      </c>
      <c r="N680" s="13" t="s">
        <v>1659</v>
      </c>
      <c r="O680" s="13" t="s">
        <v>1659</v>
      </c>
      <c r="P680" s="13" t="s">
        <v>6</v>
      </c>
      <c r="Q680" s="13" t="s">
        <v>7</v>
      </c>
      <c r="R680" s="13" t="s">
        <v>3</v>
      </c>
      <c r="S680" s="13">
        <f>VLOOKUP(I680,'ผังบัญชี 3000'!$E$1:$I$5986,5,0)</f>
        <v>50217205</v>
      </c>
      <c r="T680" s="13" t="str">
        <f>VLOOKUP(I680,'ผังบัญชี 3000'!$E$1:$F$5986,2,0)</f>
        <v>ข-ค่ายานพาหนะ</v>
      </c>
    </row>
    <row r="681" spans="1:20" x14ac:dyDescent="0.25">
      <c r="A681" s="12">
        <v>53625203</v>
      </c>
      <c r="B681" s="13" t="s">
        <v>1661</v>
      </c>
      <c r="C681" s="50" t="s">
        <v>2</v>
      </c>
      <c r="D681" s="50" t="s">
        <v>76</v>
      </c>
      <c r="E681" s="51" t="s">
        <v>76</v>
      </c>
      <c r="F681" s="45" t="str">
        <f t="shared" si="14"/>
        <v>T</v>
      </c>
      <c r="G681" s="50" t="str">
        <f>VLOOKUP($A681,รหัสบัญชีตามหมวดบัญชี!$A$1:$D$1261,3,FALSE)</f>
        <v>C16</v>
      </c>
      <c r="H681" s="52" t="str">
        <f>VLOOKUP($A681,รหัสบัญชีตามหมวดบัญชี!$A$1:$D$1261,4,FALSE)</f>
        <v>ค่าใช้จ่ายดำเนินงานอื่น</v>
      </c>
      <c r="I681" s="53">
        <v>53625203</v>
      </c>
      <c r="J681" s="54" t="s">
        <v>1662</v>
      </c>
      <c r="K681" s="55">
        <v>2958465</v>
      </c>
      <c r="L681" s="55">
        <v>1</v>
      </c>
      <c r="M681" s="55">
        <v>45065</v>
      </c>
      <c r="N681" s="13" t="s">
        <v>1661</v>
      </c>
      <c r="O681" s="13" t="s">
        <v>1662</v>
      </c>
      <c r="P681" s="13" t="s">
        <v>127</v>
      </c>
      <c r="Q681" s="13" t="s">
        <v>7</v>
      </c>
      <c r="R681" s="13" t="s">
        <v>3</v>
      </c>
      <c r="S681" s="13">
        <f>VLOOKUP(I681,'ผังบัญชี 3000'!$E$1:$I$5986,5,0)</f>
        <v>50217207</v>
      </c>
      <c r="T681" s="13" t="str">
        <f>VLOOKUP(I681,'ผังบัญชี 3000'!$E$1:$F$5986,2,0)</f>
        <v>ข-ค่าน้ำมันเชื้อเพลิง-FLEET CARD</v>
      </c>
    </row>
    <row r="682" spans="1:20" x14ac:dyDescent="0.25">
      <c r="A682" s="12">
        <v>53625299</v>
      </c>
      <c r="B682" s="13" t="s">
        <v>1664</v>
      </c>
      <c r="C682" s="50" t="s">
        <v>2</v>
      </c>
      <c r="D682" s="50" t="s">
        <v>76</v>
      </c>
      <c r="E682" s="51" t="s">
        <v>76</v>
      </c>
      <c r="F682" s="45" t="str">
        <f t="shared" si="14"/>
        <v>T</v>
      </c>
      <c r="G682" s="50" t="str">
        <f>VLOOKUP($A682,รหัสบัญชีตามหมวดบัญชี!$A$1:$D$1261,3,FALSE)</f>
        <v>C16</v>
      </c>
      <c r="H682" s="52" t="str">
        <f>VLOOKUP($A682,รหัสบัญชีตามหมวดบัญชี!$A$1:$D$1261,4,FALSE)</f>
        <v>ค่าใช้จ่ายดำเนินงานอื่น</v>
      </c>
      <c r="I682" s="53">
        <v>53625299</v>
      </c>
      <c r="J682" s="54" t="s">
        <v>1665</v>
      </c>
      <c r="K682" s="55">
        <v>2958465</v>
      </c>
      <c r="L682" s="55">
        <v>1</v>
      </c>
      <c r="M682" s="55">
        <v>40928</v>
      </c>
      <c r="N682" s="13" t="s">
        <v>1664</v>
      </c>
      <c r="O682" s="13" t="s">
        <v>1665</v>
      </c>
      <c r="P682" s="13" t="s">
        <v>6</v>
      </c>
      <c r="Q682" s="13" t="s">
        <v>7</v>
      </c>
      <c r="R682" s="13" t="s">
        <v>3</v>
      </c>
      <c r="S682" s="13">
        <f>VLOOKUP(I682,'ผังบัญชี 3000'!$E$1:$I$5986,5,0)</f>
        <v>50217206</v>
      </c>
      <c r="T682" s="13" t="str">
        <f>VLOOKUP(I682,'ผังบัญชี 3000'!$E$1:$F$5986,2,0)</f>
        <v>ข-ค่าใช้จ่ายยานพาหนะ-อื่น</v>
      </c>
    </row>
    <row r="683" spans="1:20" x14ac:dyDescent="0.25">
      <c r="A683" s="12">
        <v>53626101</v>
      </c>
      <c r="B683" s="13" t="s">
        <v>1667</v>
      </c>
      <c r="C683" s="50" t="s">
        <v>2</v>
      </c>
      <c r="D683" s="50" t="s">
        <v>76</v>
      </c>
      <c r="E683" s="51" t="s">
        <v>76</v>
      </c>
      <c r="F683" s="45" t="str">
        <f t="shared" si="14"/>
        <v>T</v>
      </c>
      <c r="G683" s="50" t="str">
        <f>VLOOKUP($A683,รหัสบัญชีตามหมวดบัญชี!$A$1:$D$1261,3,FALSE)</f>
        <v>C16</v>
      </c>
      <c r="H683" s="52" t="str">
        <f>VLOOKUP($A683,รหัสบัญชีตามหมวดบัญชี!$A$1:$D$1261,4,FALSE)</f>
        <v>ค่าใช้จ่ายดำเนินงานอื่น</v>
      </c>
      <c r="I683" s="53">
        <v>53626101</v>
      </c>
      <c r="J683" s="54" t="s">
        <v>1668</v>
      </c>
      <c r="K683" s="55">
        <v>2958465</v>
      </c>
      <c r="L683" s="55">
        <v>1</v>
      </c>
      <c r="M683" s="55">
        <v>40844</v>
      </c>
      <c r="N683" s="13" t="s">
        <v>1667</v>
      </c>
      <c r="O683" s="13" t="s">
        <v>1668</v>
      </c>
      <c r="P683" s="13" t="s">
        <v>6</v>
      </c>
      <c r="Q683" s="13" t="s">
        <v>7</v>
      </c>
      <c r="R683" s="13" t="s">
        <v>3</v>
      </c>
      <c r="S683" s="13">
        <f>VLOOKUP(I683,'ผังบัญชี 3000'!$E$1:$I$5986,5,0)</f>
        <v>50217908</v>
      </c>
      <c r="T683" s="13" t="str">
        <f>VLOOKUP(I683,'ผังบัญชี 3000'!$E$1:$F$5986,2,0)</f>
        <v>ข-ค่าทำวิจัยและพัฒนา</v>
      </c>
    </row>
    <row r="684" spans="1:20" x14ac:dyDescent="0.25">
      <c r="A684" s="12">
        <v>53662101</v>
      </c>
      <c r="B684" s="13" t="s">
        <v>1753</v>
      </c>
      <c r="C684" s="50" t="s">
        <v>2</v>
      </c>
      <c r="D684" s="50" t="s">
        <v>76</v>
      </c>
      <c r="E684" s="51" t="s">
        <v>76</v>
      </c>
      <c r="F684" s="45" t="str">
        <f t="shared" si="14"/>
        <v>T</v>
      </c>
      <c r="G684" s="50" t="str">
        <f>VLOOKUP($A684,รหัสบัญชีตามหมวดบัญชี!$A$1:$D$1261,3,FALSE)</f>
        <v>C16</v>
      </c>
      <c r="H684" s="52" t="str">
        <f>VLOOKUP($A684,รหัสบัญชีตามหมวดบัญชี!$A$1:$D$1261,4,FALSE)</f>
        <v>ค่าใช้จ่ายดำเนินงานอื่น</v>
      </c>
      <c r="I684" s="53">
        <v>53662101</v>
      </c>
      <c r="J684" s="54" t="s">
        <v>1754</v>
      </c>
      <c r="K684" s="55">
        <v>2958465</v>
      </c>
      <c r="L684" s="55">
        <v>1</v>
      </c>
      <c r="M684" s="55">
        <v>40919</v>
      </c>
      <c r="N684" s="13" t="s">
        <v>1753</v>
      </c>
      <c r="O684" s="13" t="s">
        <v>1754</v>
      </c>
      <c r="P684" s="13" t="s">
        <v>6</v>
      </c>
      <c r="Q684" s="13" t="s">
        <v>7</v>
      </c>
      <c r="R684" s="13" t="s">
        <v>3</v>
      </c>
      <c r="S684" s="13">
        <f>VLOOKUP(I684,'ผังบัญชี 3000'!$E$1:$I$5986,5,0)</f>
        <v>50217913</v>
      </c>
      <c r="T684" s="13" t="str">
        <f>VLOOKUP(I684,'ผังบัญชี 3000'!$E$1:$F$5986,2,0)</f>
        <v>ข-ค่าวัสดุสิ้นเปลือง-จัดหาเอง</v>
      </c>
    </row>
    <row r="685" spans="1:20" x14ac:dyDescent="0.25">
      <c r="A685" s="12">
        <v>53662102</v>
      </c>
      <c r="B685" s="13" t="s">
        <v>1756</v>
      </c>
      <c r="C685" s="50" t="s">
        <v>2</v>
      </c>
      <c r="D685" s="50" t="s">
        <v>76</v>
      </c>
      <c r="E685" s="51" t="s">
        <v>76</v>
      </c>
      <c r="F685" s="45" t="str">
        <f t="shared" si="14"/>
        <v>T</v>
      </c>
      <c r="G685" s="50" t="str">
        <f>VLOOKUP($A685,รหัสบัญชีตามหมวดบัญชี!$A$1:$D$1261,3,FALSE)</f>
        <v>C16</v>
      </c>
      <c r="H685" s="52" t="str">
        <f>VLOOKUP($A685,รหัสบัญชีตามหมวดบัญชี!$A$1:$D$1261,4,FALSE)</f>
        <v>ค่าใช้จ่ายดำเนินงานอื่น</v>
      </c>
      <c r="I685" s="53">
        <v>53662102</v>
      </c>
      <c r="J685" s="54" t="s">
        <v>3494</v>
      </c>
      <c r="K685" s="55">
        <v>2958465</v>
      </c>
      <c r="L685" s="55">
        <v>1</v>
      </c>
      <c r="M685" s="55">
        <v>40844</v>
      </c>
      <c r="N685" s="13" t="s">
        <v>1756</v>
      </c>
      <c r="O685" s="13" t="s">
        <v>1757</v>
      </c>
      <c r="P685" s="13" t="s">
        <v>6</v>
      </c>
      <c r="Q685" s="13" t="s">
        <v>7</v>
      </c>
      <c r="R685" s="13" t="s">
        <v>3</v>
      </c>
      <c r="S685" s="13">
        <f>VLOOKUP(I685,'ผังบัญชี 3000'!$E$1:$I$5986,5,0)</f>
        <v>50217914</v>
      </c>
      <c r="T685" s="13" t="str">
        <f>VLOOKUP(I685,'ผังบัญชี 3000'!$E$1:$F$5986,2,0)</f>
        <v>ข-ค่าครุภัณฑ์เครื่องใช้สำนักงานและเครื่องมือขนาดเล็ก</v>
      </c>
    </row>
    <row r="686" spans="1:20" x14ac:dyDescent="0.25">
      <c r="A686" s="12">
        <v>53662104</v>
      </c>
      <c r="B686" s="13" t="s">
        <v>1762</v>
      </c>
      <c r="C686" s="50" t="s">
        <v>2</v>
      </c>
      <c r="D686" s="50" t="s">
        <v>76</v>
      </c>
      <c r="E686" s="51" t="s">
        <v>76</v>
      </c>
      <c r="F686" s="45" t="str">
        <f t="shared" si="14"/>
        <v>T</v>
      </c>
      <c r="G686" s="50" t="str">
        <f>VLOOKUP($A686,รหัสบัญชีตามหมวดบัญชี!$A$1:$D$1261,3,FALSE)</f>
        <v>C16</v>
      </c>
      <c r="H686" s="52" t="str">
        <f>VLOOKUP($A686,รหัสบัญชีตามหมวดบัญชี!$A$1:$D$1261,4,FALSE)</f>
        <v>ค่าใช้จ่ายดำเนินงานอื่น</v>
      </c>
      <c r="I686" s="53">
        <v>53662104</v>
      </c>
      <c r="J686" s="54" t="s">
        <v>1763</v>
      </c>
      <c r="K686" s="55">
        <v>2958465</v>
      </c>
      <c r="L686" s="55">
        <v>1</v>
      </c>
      <c r="M686" s="55">
        <v>40924</v>
      </c>
      <c r="N686" s="13" t="s">
        <v>1762</v>
      </c>
      <c r="O686" s="13" t="s">
        <v>1763</v>
      </c>
      <c r="P686" s="13" t="s">
        <v>6</v>
      </c>
      <c r="Q686" s="13" t="s">
        <v>7</v>
      </c>
      <c r="R686" s="13" t="s">
        <v>3</v>
      </c>
      <c r="S686" s="13">
        <f>VLOOKUP(I686,'ผังบัญชี 3000'!$E$1:$I$5986,5,0)</f>
        <v>50217915</v>
      </c>
      <c r="T686" s="13" t="str">
        <f>VLOOKUP(I686,'ผังบัญชี 3000'!$E$1:$F$5986,2,0)</f>
        <v>ข-ค่าใช้จ่ายอื่นในการจัดทำเอกสาร</v>
      </c>
    </row>
    <row r="687" spans="1:20" x14ac:dyDescent="0.25">
      <c r="A687" s="12">
        <v>53662105</v>
      </c>
      <c r="B687" s="13" t="s">
        <v>1765</v>
      </c>
      <c r="C687" s="50" t="s">
        <v>2</v>
      </c>
      <c r="D687" s="50" t="s">
        <v>76</v>
      </c>
      <c r="E687" s="51" t="s">
        <v>76</v>
      </c>
      <c r="F687" s="45" t="str">
        <f t="shared" ref="F687:F751" si="15">IF(D687=E687,"T","F")</f>
        <v>T</v>
      </c>
      <c r="G687" s="50" t="str">
        <f>VLOOKUP($A687,รหัสบัญชีตามหมวดบัญชี!$A$1:$D$1261,3,FALSE)</f>
        <v>C16</v>
      </c>
      <c r="H687" s="52" t="str">
        <f>VLOOKUP($A687,รหัสบัญชีตามหมวดบัญชี!$A$1:$D$1261,4,FALSE)</f>
        <v>ค่าใช้จ่ายดำเนินงานอื่น</v>
      </c>
      <c r="I687" s="53">
        <v>53662105</v>
      </c>
      <c r="J687" s="54" t="s">
        <v>1766</v>
      </c>
      <c r="K687" s="55">
        <v>2958465</v>
      </c>
      <c r="L687" s="55">
        <v>1</v>
      </c>
      <c r="M687" s="55">
        <v>40844</v>
      </c>
      <c r="N687" s="13" t="s">
        <v>1765</v>
      </c>
      <c r="O687" s="13" t="s">
        <v>1766</v>
      </c>
      <c r="P687" s="13" t="s">
        <v>6</v>
      </c>
      <c r="Q687" s="13" t="s">
        <v>7</v>
      </c>
      <c r="R687" s="13" t="s">
        <v>3</v>
      </c>
      <c r="S687" s="13">
        <f>VLOOKUP(I687,'ผังบัญชี 3000'!$E$1:$I$5986,5,0)</f>
        <v>50217916</v>
      </c>
      <c r="T687" s="13" t="str">
        <f>VLOOKUP(I687,'ผังบัญชี 3000'!$E$1:$F$5986,2,0)</f>
        <v>ข-ค่าใช้ซอฟแวร์เพื่อการบริหารงาน</v>
      </c>
    </row>
    <row r="688" spans="1:20" x14ac:dyDescent="0.25">
      <c r="A688" s="12">
        <v>53662106</v>
      </c>
      <c r="B688" s="13" t="s">
        <v>1768</v>
      </c>
      <c r="C688" s="50" t="s">
        <v>2</v>
      </c>
      <c r="D688" s="50" t="s">
        <v>76</v>
      </c>
      <c r="E688" s="51" t="s">
        <v>76</v>
      </c>
      <c r="F688" s="45" t="str">
        <f t="shared" si="15"/>
        <v>T</v>
      </c>
      <c r="G688" s="50" t="str">
        <f>VLOOKUP($A688,รหัสบัญชีตามหมวดบัญชี!$A$1:$D$1261,3,FALSE)</f>
        <v>C16</v>
      </c>
      <c r="H688" s="52" t="str">
        <f>VLOOKUP($A688,รหัสบัญชีตามหมวดบัญชี!$A$1:$D$1261,4,FALSE)</f>
        <v>ค่าใช้จ่ายดำเนินงานอื่น</v>
      </c>
      <c r="I688" s="53">
        <v>53662106</v>
      </c>
      <c r="J688" s="54" t="s">
        <v>1769</v>
      </c>
      <c r="K688" s="55">
        <v>2958465</v>
      </c>
      <c r="L688" s="55">
        <v>1</v>
      </c>
      <c r="M688" s="55">
        <v>40921</v>
      </c>
      <c r="N688" s="13" t="s">
        <v>1768</v>
      </c>
      <c r="O688" s="13" t="s">
        <v>1769</v>
      </c>
      <c r="P688" s="13" t="s">
        <v>6</v>
      </c>
      <c r="Q688" s="13" t="s">
        <v>7</v>
      </c>
      <c r="R688" s="13" t="s">
        <v>3</v>
      </c>
      <c r="S688" s="13">
        <f>VLOOKUP(I688,'ผังบัญชี 3000'!$E$1:$I$5986,5,0)</f>
        <v>50217917</v>
      </c>
      <c r="T688" s="13" t="str">
        <f>VLOOKUP(I688,'ผังบัญชี 3000'!$E$1:$F$5986,2,0)</f>
        <v>ข-ค่าหนังสือและวารสาร</v>
      </c>
    </row>
    <row r="689" spans="1:20" x14ac:dyDescent="0.25">
      <c r="A689" s="12">
        <v>53662107</v>
      </c>
      <c r="B689" s="13" t="s">
        <v>1771</v>
      </c>
      <c r="C689" s="50" t="s">
        <v>2</v>
      </c>
      <c r="D689" s="50" t="s">
        <v>76</v>
      </c>
      <c r="E689" s="51" t="s">
        <v>76</v>
      </c>
      <c r="F689" s="45" t="str">
        <f t="shared" si="15"/>
        <v>T</v>
      </c>
      <c r="G689" s="50" t="str">
        <f>VLOOKUP($A689,รหัสบัญชีตามหมวดบัญชี!$A$1:$D$1261,3,FALSE)</f>
        <v>C16</v>
      </c>
      <c r="H689" s="52" t="str">
        <f>VLOOKUP($A689,รหัสบัญชีตามหมวดบัญชี!$A$1:$D$1261,4,FALSE)</f>
        <v>ค่าใช้จ่ายดำเนินงานอื่น</v>
      </c>
      <c r="I689" s="53">
        <v>53662107</v>
      </c>
      <c r="J689" s="54" t="s">
        <v>1771</v>
      </c>
      <c r="K689" s="55">
        <v>2958465</v>
      </c>
      <c r="L689" s="55">
        <v>1</v>
      </c>
      <c r="M689" s="55">
        <v>40919</v>
      </c>
      <c r="N689" s="13" t="s">
        <v>1771</v>
      </c>
      <c r="O689" s="13" t="s">
        <v>1771</v>
      </c>
      <c r="P689" s="13" t="s">
        <v>6</v>
      </c>
      <c r="Q689" s="13" t="s">
        <v>7</v>
      </c>
      <c r="R689" s="13" t="s">
        <v>3</v>
      </c>
      <c r="S689" s="13">
        <f>VLOOKUP(I689,'ผังบัญชี 3000'!$E$1:$I$5986,5,0)</f>
        <v>50217918</v>
      </c>
      <c r="T689" s="13" t="str">
        <f>VLOOKUP(I689,'ผังบัญชี 3000'!$E$1:$F$5986,2,0)</f>
        <v>ข-ค่าสื่อสารไปรษณีย์</v>
      </c>
    </row>
    <row r="690" spans="1:20" x14ac:dyDescent="0.25">
      <c r="A690" s="12">
        <v>53662108</v>
      </c>
      <c r="B690" s="13" t="s">
        <v>1773</v>
      </c>
      <c r="C690" s="50" t="s">
        <v>2</v>
      </c>
      <c r="D690" s="50" t="s">
        <v>76</v>
      </c>
      <c r="E690" s="51" t="s">
        <v>76</v>
      </c>
      <c r="F690" s="45" t="str">
        <f t="shared" si="15"/>
        <v>T</v>
      </c>
      <c r="G690" s="50" t="str">
        <f>VLOOKUP($A690,รหัสบัญชีตามหมวดบัญชี!$A$1:$D$1261,3,FALSE)</f>
        <v>C16</v>
      </c>
      <c r="H690" s="52" t="str">
        <f>VLOOKUP($A690,รหัสบัญชีตามหมวดบัญชี!$A$1:$D$1261,4,FALSE)</f>
        <v>ค่าใช้จ่ายดำเนินงานอื่น</v>
      </c>
      <c r="I690" s="53">
        <v>53662108</v>
      </c>
      <c r="J690" s="54" t="s">
        <v>1774</v>
      </c>
      <c r="K690" s="55">
        <v>2958465</v>
      </c>
      <c r="L690" s="55">
        <v>1</v>
      </c>
      <c r="M690" s="55">
        <v>40844</v>
      </c>
      <c r="N690" s="13" t="s">
        <v>1773</v>
      </c>
      <c r="O690" s="13" t="s">
        <v>1774</v>
      </c>
      <c r="P690" s="13" t="s">
        <v>6</v>
      </c>
      <c r="Q690" s="13" t="s">
        <v>7</v>
      </c>
      <c r="R690" s="13" t="s">
        <v>3</v>
      </c>
      <c r="S690" s="13">
        <f>VLOOKUP(I690,'ผังบัญชี 3000'!$E$1:$I$5986,5,0)</f>
        <v>50217919</v>
      </c>
      <c r="T690" s="13" t="str">
        <f>VLOOKUP(I690,'ผังบัญชี 3000'!$E$1:$F$5986,2,0)</f>
        <v>ข-ค่ารักษาความปลอดภัย</v>
      </c>
    </row>
    <row r="691" spans="1:20" x14ac:dyDescent="0.25">
      <c r="A691" s="12">
        <v>53662109</v>
      </c>
      <c r="B691" s="13" t="s">
        <v>1776</v>
      </c>
      <c r="C691" s="50" t="s">
        <v>2</v>
      </c>
      <c r="D691" s="50" t="s">
        <v>76</v>
      </c>
      <c r="E691" s="51" t="s">
        <v>76</v>
      </c>
      <c r="F691" s="45" t="str">
        <f t="shared" si="15"/>
        <v>T</v>
      </c>
      <c r="G691" s="50" t="str">
        <f>VLOOKUP($A691,รหัสบัญชีตามหมวดบัญชี!$A$1:$D$1261,3,FALSE)</f>
        <v>C16</v>
      </c>
      <c r="H691" s="52" t="str">
        <f>VLOOKUP($A691,รหัสบัญชีตามหมวดบัญชี!$A$1:$D$1261,4,FALSE)</f>
        <v>ค่าใช้จ่ายดำเนินงานอื่น</v>
      </c>
      <c r="I691" s="53">
        <v>53662109</v>
      </c>
      <c r="J691" s="54" t="s">
        <v>1776</v>
      </c>
      <c r="K691" s="55">
        <v>2958465</v>
      </c>
      <c r="L691" s="55">
        <v>1</v>
      </c>
      <c r="M691" s="55">
        <v>40844</v>
      </c>
      <c r="N691" s="13" t="s">
        <v>1776</v>
      </c>
      <c r="O691" s="13" t="s">
        <v>1776</v>
      </c>
      <c r="P691" s="13" t="s">
        <v>6</v>
      </c>
      <c r="Q691" s="13" t="s">
        <v>7</v>
      </c>
      <c r="R691" s="13" t="s">
        <v>3</v>
      </c>
      <c r="S691" s="13">
        <f>VLOOKUP(I691,'ผังบัญชี 3000'!$E$1:$I$5986,5,0)</f>
        <v>50217920</v>
      </c>
      <c r="T691" s="13" t="str">
        <f>VLOOKUP(I691,'ผังบัญชี 3000'!$E$1:$F$5986,2,0)</f>
        <v>ข-ค่าทำความสะอาด</v>
      </c>
    </row>
    <row r="692" spans="1:20" x14ac:dyDescent="0.25">
      <c r="A692" s="12">
        <v>53662110</v>
      </c>
      <c r="B692" s="13" t="s">
        <v>1778</v>
      </c>
      <c r="C692" s="50" t="s">
        <v>2</v>
      </c>
      <c r="D692" s="50" t="s">
        <v>76</v>
      </c>
      <c r="E692" s="51" t="s">
        <v>76</v>
      </c>
      <c r="F692" s="45" t="str">
        <f t="shared" si="15"/>
        <v>T</v>
      </c>
      <c r="G692" s="50" t="str">
        <f>VLOOKUP($A692,รหัสบัญชีตามหมวดบัญชี!$A$1:$D$1261,3,FALSE)</f>
        <v>C16</v>
      </c>
      <c r="H692" s="52" t="str">
        <f>VLOOKUP($A692,รหัสบัญชีตามหมวดบัญชี!$A$1:$D$1261,4,FALSE)</f>
        <v>ค่าใช้จ่ายดำเนินงานอื่น</v>
      </c>
      <c r="I692" s="53">
        <v>53662110</v>
      </c>
      <c r="J692" s="54" t="s">
        <v>1778</v>
      </c>
      <c r="K692" s="55">
        <v>2958465</v>
      </c>
      <c r="L692" s="55">
        <v>1</v>
      </c>
      <c r="M692" s="55">
        <v>40844</v>
      </c>
      <c r="N692" s="13" t="s">
        <v>1778</v>
      </c>
      <c r="O692" s="13" t="s">
        <v>1778</v>
      </c>
      <c r="P692" s="13" t="s">
        <v>6</v>
      </c>
      <c r="Q692" s="13" t="s">
        <v>7</v>
      </c>
      <c r="R692" s="13" t="s">
        <v>3</v>
      </c>
      <c r="S692" s="13">
        <f>VLOOKUP(I692,'ผังบัญชี 3000'!$E$1:$I$5986,5,0)</f>
        <v>50217921</v>
      </c>
      <c r="T692" s="13" t="str">
        <f>VLOOKUP(I692,'ผังบัญชี 3000'!$E$1:$F$5986,2,0)</f>
        <v>ข-ค่าน้ำดื่ม</v>
      </c>
    </row>
    <row r="693" spans="1:20" x14ac:dyDescent="0.25">
      <c r="A693" s="12">
        <v>53662111</v>
      </c>
      <c r="B693" s="13" t="s">
        <v>1780</v>
      </c>
      <c r="C693" s="50" t="s">
        <v>2</v>
      </c>
      <c r="D693" s="50" t="s">
        <v>76</v>
      </c>
      <c r="E693" s="51" t="s">
        <v>76</v>
      </c>
      <c r="F693" s="45" t="str">
        <f t="shared" si="15"/>
        <v>T</v>
      </c>
      <c r="G693" s="50" t="str">
        <f>VLOOKUP($A693,รหัสบัญชีตามหมวดบัญชี!$A$1:$D$1261,3,FALSE)</f>
        <v>C16</v>
      </c>
      <c r="H693" s="52" t="str">
        <f>VLOOKUP($A693,รหัสบัญชีตามหมวดบัญชี!$A$1:$D$1261,4,FALSE)</f>
        <v>ค่าใช้จ่ายดำเนินงานอื่น</v>
      </c>
      <c r="I693" s="53">
        <v>53662111</v>
      </c>
      <c r="J693" s="54" t="s">
        <v>1780</v>
      </c>
      <c r="K693" s="55">
        <v>2958465</v>
      </c>
      <c r="L693" s="55">
        <v>1</v>
      </c>
      <c r="M693" s="55">
        <v>44462</v>
      </c>
      <c r="N693" s="13" t="s">
        <v>1780</v>
      </c>
      <c r="O693" s="13" t="s">
        <v>1780</v>
      </c>
      <c r="P693" s="13" t="s">
        <v>61</v>
      </c>
      <c r="Q693" s="13" t="s">
        <v>7</v>
      </c>
      <c r="R693" s="13" t="s">
        <v>3</v>
      </c>
      <c r="S693" s="13">
        <f>VLOOKUP(I693,'ผังบัญชี 3000'!$E$1:$I$5986,5,0)</f>
        <v>50217942</v>
      </c>
      <c r="T693" s="13" t="str">
        <f>VLOOKUP(I693,'ผังบัญชี 3000'!$E$1:$F$5986,2,0)</f>
        <v>ข-ค่าชุดตรวจโควิด-19</v>
      </c>
    </row>
    <row r="694" spans="1:20" x14ac:dyDescent="0.25">
      <c r="A694" s="12">
        <v>53662112</v>
      </c>
      <c r="B694" s="13" t="s">
        <v>1782</v>
      </c>
      <c r="C694" s="50" t="s">
        <v>2</v>
      </c>
      <c r="D694" s="50" t="s">
        <v>76</v>
      </c>
      <c r="E694" s="51" t="s">
        <v>76</v>
      </c>
      <c r="F694" s="45" t="str">
        <f t="shared" si="15"/>
        <v>T</v>
      </c>
      <c r="G694" s="50" t="str">
        <f>VLOOKUP($A694,รหัสบัญชีตามหมวดบัญชี!$A$1:$D$1261,3,FALSE)</f>
        <v>C16</v>
      </c>
      <c r="H694" s="52" t="str">
        <f>VLOOKUP($A694,รหัสบัญชีตามหมวดบัญชี!$A$1:$D$1261,4,FALSE)</f>
        <v>ค่าใช้จ่ายดำเนินงานอื่น</v>
      </c>
      <c r="I694" s="53">
        <v>53662112</v>
      </c>
      <c r="J694" s="54" t="s">
        <v>1782</v>
      </c>
      <c r="K694" s="55">
        <v>2958465</v>
      </c>
      <c r="L694" s="55">
        <v>1</v>
      </c>
      <c r="M694" s="55">
        <v>44524</v>
      </c>
      <c r="N694" s="13" t="s">
        <v>1782</v>
      </c>
      <c r="O694" s="13" t="s">
        <v>1782</v>
      </c>
      <c r="P694" s="13" t="s">
        <v>229</v>
      </c>
      <c r="Q694" s="13" t="s">
        <v>7</v>
      </c>
      <c r="R694" s="13" t="s">
        <v>3</v>
      </c>
      <c r="S694" s="13">
        <f>VLOOKUP(I694,'ผังบัญชี 3000'!$E$1:$I$5986,5,0)</f>
        <v>50217943</v>
      </c>
      <c r="T694" s="13" t="str">
        <f>VLOOKUP(I694,'ผังบัญชี 3000'!$E$1:$F$5986,2,0)</f>
        <v>ข-ค่าตรวจโควิด-19</v>
      </c>
    </row>
    <row r="695" spans="1:20" x14ac:dyDescent="0.25">
      <c r="A695" s="12">
        <v>53663101</v>
      </c>
      <c r="B695" s="13" t="s">
        <v>1784</v>
      </c>
      <c r="C695" s="50" t="s">
        <v>2</v>
      </c>
      <c r="D695" s="50" t="s">
        <v>76</v>
      </c>
      <c r="E695" s="51" t="s">
        <v>76</v>
      </c>
      <c r="F695" s="45" t="str">
        <f t="shared" si="15"/>
        <v>T</v>
      </c>
      <c r="G695" s="50" t="str">
        <f>VLOOKUP($A695,รหัสบัญชีตามหมวดบัญชี!$A$1:$D$1261,3,FALSE)</f>
        <v>C16</v>
      </c>
      <c r="H695" s="52" t="str">
        <f>VLOOKUP($A695,รหัสบัญชีตามหมวดบัญชี!$A$1:$D$1261,4,FALSE)</f>
        <v>ค่าใช้จ่ายดำเนินงานอื่น</v>
      </c>
      <c r="I695" s="53">
        <v>53663101</v>
      </c>
      <c r="J695" s="54" t="s">
        <v>3497</v>
      </c>
      <c r="K695" s="55">
        <v>2958465</v>
      </c>
      <c r="L695" s="55">
        <v>1</v>
      </c>
      <c r="M695" s="55">
        <v>40844</v>
      </c>
      <c r="N695" s="13" t="s">
        <v>1784</v>
      </c>
      <c r="O695" s="13" t="s">
        <v>1785</v>
      </c>
      <c r="P695" s="13" t="s">
        <v>6</v>
      </c>
      <c r="Q695" s="13" t="s">
        <v>7</v>
      </c>
      <c r="R695" s="13" t="s">
        <v>3</v>
      </c>
      <c r="S695" s="13">
        <f>VLOOKUP(I695,'ผังบัญชี 3000'!$E$1:$I$5986,5,0)</f>
        <v>50217101</v>
      </c>
      <c r="T695" s="13" t="str">
        <f>VLOOKUP(I695,'ผังบัญชี 3000'!$E$1:$F$5986,2,0)</f>
        <v>ข-ค่าเบี้ยประกันภัย-อาคารและสิ่งปลูกสร้าง</v>
      </c>
    </row>
    <row r="696" spans="1:20" x14ac:dyDescent="0.25">
      <c r="A696" s="12">
        <v>53663103</v>
      </c>
      <c r="B696" s="13" t="s">
        <v>1787</v>
      </c>
      <c r="C696" s="50" t="s">
        <v>2</v>
      </c>
      <c r="D696" s="50" t="s">
        <v>76</v>
      </c>
      <c r="E696" s="51" t="s">
        <v>76</v>
      </c>
      <c r="F696" s="45" t="str">
        <f t="shared" si="15"/>
        <v>T</v>
      </c>
      <c r="G696" s="50" t="str">
        <f>VLOOKUP($A696,รหัสบัญชีตามหมวดบัญชี!$A$1:$D$1261,3,FALSE)</f>
        <v>C16</v>
      </c>
      <c r="H696" s="52" t="str">
        <f>VLOOKUP($A696,รหัสบัญชีตามหมวดบัญชี!$A$1:$D$1261,4,FALSE)</f>
        <v>ค่าใช้จ่ายดำเนินงานอื่น</v>
      </c>
      <c r="I696" s="53">
        <v>53663103</v>
      </c>
      <c r="J696" s="54" t="s">
        <v>1788</v>
      </c>
      <c r="K696" s="55">
        <v>2958465</v>
      </c>
      <c r="L696" s="55">
        <v>1</v>
      </c>
      <c r="M696" s="55">
        <v>40883</v>
      </c>
      <c r="N696" s="13" t="s">
        <v>1787</v>
      </c>
      <c r="O696" s="13" t="s">
        <v>1788</v>
      </c>
      <c r="P696" s="13" t="s">
        <v>6</v>
      </c>
      <c r="Q696" s="13" t="s">
        <v>7</v>
      </c>
      <c r="R696" s="13" t="s">
        <v>3</v>
      </c>
      <c r="S696" s="13">
        <f>VLOOKUP(I696,'ผังบัญชี 3000'!$E$1:$I$5986,5,0)</f>
        <v>50217102</v>
      </c>
      <c r="T696" s="13" t="str">
        <f>VLOOKUP(I696,'ผังบัญชี 3000'!$E$1:$F$5986,2,0)</f>
        <v>ข-ค่าเบี้ยประกันภัย-ยานพาหนะ</v>
      </c>
    </row>
    <row r="697" spans="1:20" x14ac:dyDescent="0.25">
      <c r="A697" s="12">
        <v>53663104</v>
      </c>
      <c r="B697" s="13" t="s">
        <v>1790</v>
      </c>
      <c r="C697" s="50" t="s">
        <v>2</v>
      </c>
      <c r="D697" s="50" t="s">
        <v>76</v>
      </c>
      <c r="E697" s="51" t="s">
        <v>76</v>
      </c>
      <c r="F697" s="45" t="str">
        <f t="shared" si="15"/>
        <v>T</v>
      </c>
      <c r="G697" s="50" t="str">
        <f>VLOOKUP($A697,รหัสบัญชีตามหมวดบัญชี!$A$1:$D$1261,3,FALSE)</f>
        <v>C16</v>
      </c>
      <c r="H697" s="52" t="str">
        <f>VLOOKUP($A697,รหัสบัญชีตามหมวดบัญชี!$A$1:$D$1261,4,FALSE)</f>
        <v>ค่าใช้จ่ายดำเนินงานอื่น</v>
      </c>
      <c r="I697" s="53">
        <v>53663104</v>
      </c>
      <c r="J697" s="54" t="s">
        <v>1791</v>
      </c>
      <c r="K697" s="55">
        <v>2958465</v>
      </c>
      <c r="L697" s="55">
        <v>1</v>
      </c>
      <c r="M697" s="55">
        <v>42027</v>
      </c>
      <c r="N697" s="13" t="s">
        <v>1790</v>
      </c>
      <c r="O697" s="13" t="s">
        <v>1791</v>
      </c>
      <c r="P697" s="13" t="s">
        <v>61</v>
      </c>
      <c r="Q697" s="13" t="s">
        <v>7</v>
      </c>
      <c r="R697" s="13" t="s">
        <v>3</v>
      </c>
      <c r="S697" s="13">
        <f>VLOOKUP(I697,'ผังบัญชี 3000'!$E$1:$I$5986,5,0)</f>
        <v>50217103</v>
      </c>
      <c r="T697" s="13" t="str">
        <f>VLOOKUP(I697,'ผังบัญชี 3000'!$E$1:$F$5986,2,0)</f>
        <v>ข-ค่าเบื้ยประกันชีวิต</v>
      </c>
    </row>
    <row r="698" spans="1:20" x14ac:dyDescent="0.25">
      <c r="A698" s="12">
        <v>53663199</v>
      </c>
      <c r="B698" s="13" t="s">
        <v>1793</v>
      </c>
      <c r="C698" s="50" t="s">
        <v>2</v>
      </c>
      <c r="D698" s="50" t="s">
        <v>76</v>
      </c>
      <c r="E698" s="51" t="s">
        <v>76</v>
      </c>
      <c r="F698" s="45" t="str">
        <f t="shared" si="15"/>
        <v>T</v>
      </c>
      <c r="G698" s="50" t="str">
        <f>VLOOKUP($A698,รหัสบัญชีตามหมวดบัญชี!$A$1:$D$1261,3,FALSE)</f>
        <v>C16</v>
      </c>
      <c r="H698" s="52" t="str">
        <f>VLOOKUP($A698,รหัสบัญชีตามหมวดบัญชี!$A$1:$D$1261,4,FALSE)</f>
        <v>ค่าใช้จ่ายดำเนินงานอื่น</v>
      </c>
      <c r="I698" s="53">
        <v>53663199</v>
      </c>
      <c r="J698" s="54" t="s">
        <v>1794</v>
      </c>
      <c r="K698" s="55">
        <v>2958465</v>
      </c>
      <c r="L698" s="55">
        <v>1</v>
      </c>
      <c r="M698" s="55">
        <v>40937</v>
      </c>
      <c r="N698" s="13" t="s">
        <v>1793</v>
      </c>
      <c r="O698" s="13" t="s">
        <v>1794</v>
      </c>
      <c r="P698" s="13" t="s">
        <v>6</v>
      </c>
      <c r="Q698" s="13" t="s">
        <v>7</v>
      </c>
      <c r="R698" s="13" t="s">
        <v>3</v>
      </c>
      <c r="S698" s="13">
        <f>VLOOKUP(I698,'ผังบัญชี 3000'!$E$1:$I$5986,5,0)</f>
        <v>50217104</v>
      </c>
      <c r="T698" s="13" t="str">
        <f>VLOOKUP(I698,'ผังบัญชี 3000'!$E$1:$F$5986,2,0)</f>
        <v>ข-ค่าเบี้ยประกันภัยอื่น</v>
      </c>
    </row>
    <row r="699" spans="1:20" x14ac:dyDescent="0.25">
      <c r="A699" s="12">
        <v>53664101</v>
      </c>
      <c r="B699" s="13" t="s">
        <v>1796</v>
      </c>
      <c r="C699" s="50" t="s">
        <v>2</v>
      </c>
      <c r="D699" s="50" t="s">
        <v>76</v>
      </c>
      <c r="E699" s="51" t="s">
        <v>76</v>
      </c>
      <c r="F699" s="45" t="str">
        <f t="shared" si="15"/>
        <v>T</v>
      </c>
      <c r="G699" s="50" t="str">
        <f>VLOOKUP($A699,รหัสบัญชีตามหมวดบัญชี!$A$1:$D$1261,3,FALSE)</f>
        <v>C16</v>
      </c>
      <c r="H699" s="52" t="str">
        <f>VLOOKUP($A699,รหัสบัญชีตามหมวดบัญชี!$A$1:$D$1261,4,FALSE)</f>
        <v>ค่าใช้จ่ายดำเนินงานอื่น</v>
      </c>
      <c r="I699" s="53">
        <v>53664101</v>
      </c>
      <c r="J699" s="54" t="s">
        <v>1796</v>
      </c>
      <c r="K699" s="55">
        <v>2958465</v>
      </c>
      <c r="L699" s="55">
        <v>1</v>
      </c>
      <c r="M699" s="55">
        <v>40940</v>
      </c>
      <c r="N699" s="13" t="s">
        <v>1796</v>
      </c>
      <c r="O699" s="13" t="s">
        <v>1796</v>
      </c>
      <c r="P699" s="13" t="s">
        <v>6</v>
      </c>
      <c r="Q699" s="13" t="s">
        <v>7</v>
      </c>
      <c r="R699" s="13" t="s">
        <v>3</v>
      </c>
      <c r="S699" s="13">
        <f>VLOOKUP(I699,'ผังบัญชี 3000'!$E$1:$I$5986,5,0)</f>
        <v>50217922</v>
      </c>
      <c r="T699" s="13" t="str">
        <f>VLOOKUP(I699,'ผังบัญชี 3000'!$E$1:$F$5986,2,0)</f>
        <v>ข-ค่าที่ปรึกษาทั่วไป</v>
      </c>
    </row>
    <row r="700" spans="1:20" x14ac:dyDescent="0.25">
      <c r="A700" s="12">
        <v>53665101</v>
      </c>
      <c r="B700" s="13" t="s">
        <v>1798</v>
      </c>
      <c r="C700" s="50" t="s">
        <v>2</v>
      </c>
      <c r="D700" s="50" t="s">
        <v>76</v>
      </c>
      <c r="E700" s="51" t="s">
        <v>76</v>
      </c>
      <c r="F700" s="45" t="str">
        <f t="shared" si="15"/>
        <v>T</v>
      </c>
      <c r="G700" s="50" t="str">
        <f>VLOOKUP($A700,รหัสบัญชีตามหมวดบัญชี!$A$1:$D$1261,3,FALSE)</f>
        <v>C16</v>
      </c>
      <c r="H700" s="52" t="str">
        <f>VLOOKUP($A700,รหัสบัญชีตามหมวดบัญชี!$A$1:$D$1261,4,FALSE)</f>
        <v>ค่าใช้จ่ายดำเนินงานอื่น</v>
      </c>
      <c r="I700" s="53">
        <v>53665101</v>
      </c>
      <c r="J700" s="54" t="s">
        <v>1799</v>
      </c>
      <c r="K700" s="55">
        <v>2958465</v>
      </c>
      <c r="L700" s="55">
        <v>1</v>
      </c>
      <c r="M700" s="55">
        <v>40844</v>
      </c>
      <c r="N700" s="13" t="s">
        <v>1798</v>
      </c>
      <c r="O700" s="13" t="s">
        <v>1799</v>
      </c>
      <c r="P700" s="13" t="s">
        <v>6</v>
      </c>
      <c r="Q700" s="13" t="s">
        <v>7</v>
      </c>
      <c r="R700" s="13" t="s">
        <v>3</v>
      </c>
      <c r="S700" s="13">
        <f>VLOOKUP(I700,'ผังบัญชี 3000'!$E$1:$I$5986,5,0)</f>
        <v>50322814</v>
      </c>
      <c r="T700" s="13" t="str">
        <f>VLOOKUP(I700,'ผังบัญชี 3000'!$E$1:$F$5986,2,0)</f>
        <v>ข-ค่าภาษีบำรุงท้องที่และค่าภาษีโรงเรือน</v>
      </c>
    </row>
    <row r="701" spans="1:20" x14ac:dyDescent="0.25">
      <c r="A701" s="12">
        <v>53665199</v>
      </c>
      <c r="B701" s="13" t="s">
        <v>1801</v>
      </c>
      <c r="C701" s="50" t="s">
        <v>2</v>
      </c>
      <c r="D701" s="50" t="s">
        <v>76</v>
      </c>
      <c r="E701" s="51" t="s">
        <v>76</v>
      </c>
      <c r="F701" s="45" t="str">
        <f t="shared" si="15"/>
        <v>T</v>
      </c>
      <c r="G701" s="50" t="str">
        <f>VLOOKUP($A701,รหัสบัญชีตามหมวดบัญชี!$A$1:$D$1261,3,FALSE)</f>
        <v>C16</v>
      </c>
      <c r="H701" s="52" t="str">
        <f>VLOOKUP($A701,รหัสบัญชีตามหมวดบัญชี!$A$1:$D$1261,4,FALSE)</f>
        <v>ค่าใช้จ่ายดำเนินงานอื่น</v>
      </c>
      <c r="I701" s="53">
        <v>53665199</v>
      </c>
      <c r="J701" s="54" t="s">
        <v>1801</v>
      </c>
      <c r="K701" s="55">
        <v>2958465</v>
      </c>
      <c r="L701" s="55">
        <v>1</v>
      </c>
      <c r="M701" s="55">
        <v>40921</v>
      </c>
      <c r="N701" s="13" t="s">
        <v>1801</v>
      </c>
      <c r="O701" s="13" t="s">
        <v>1801</v>
      </c>
      <c r="P701" s="13" t="s">
        <v>6</v>
      </c>
      <c r="Q701" s="13" t="s">
        <v>7</v>
      </c>
      <c r="R701" s="13" t="s">
        <v>3</v>
      </c>
      <c r="S701" s="13">
        <f>VLOOKUP(I701,'ผังบัญชี 3000'!$E$1:$I$5986,5,0)</f>
        <v>50322815</v>
      </c>
      <c r="T701" s="13" t="str">
        <f>VLOOKUP(I701,'ผังบัญชี 3000'!$E$1:$F$5986,2,0)</f>
        <v>ข-ค่าภาษีอากรอื่น</v>
      </c>
    </row>
    <row r="702" spans="1:20" x14ac:dyDescent="0.25">
      <c r="A702" s="12">
        <v>53691201</v>
      </c>
      <c r="B702" s="13" t="s">
        <v>1803</v>
      </c>
      <c r="C702" s="50" t="s">
        <v>2</v>
      </c>
      <c r="D702" s="50" t="s">
        <v>76</v>
      </c>
      <c r="E702" s="51" t="s">
        <v>76</v>
      </c>
      <c r="F702" s="45" t="str">
        <f t="shared" si="15"/>
        <v>T</v>
      </c>
      <c r="G702" s="50" t="str">
        <f>VLOOKUP($A702,รหัสบัญชีตามหมวดบัญชี!$A$1:$D$1261,3,FALSE)</f>
        <v>C16</v>
      </c>
      <c r="H702" s="52" t="str">
        <f>VLOOKUP($A702,รหัสบัญชีตามหมวดบัญชี!$A$1:$D$1261,4,FALSE)</f>
        <v>ค่าใช้จ่ายดำเนินงานอื่น</v>
      </c>
      <c r="I702" s="53">
        <v>53691201</v>
      </c>
      <c r="J702" s="54" t="s">
        <v>1804</v>
      </c>
      <c r="K702" s="55">
        <v>2958465</v>
      </c>
      <c r="L702" s="55">
        <v>1</v>
      </c>
      <c r="M702" s="55">
        <v>40844</v>
      </c>
      <c r="N702" s="13" t="s">
        <v>1803</v>
      </c>
      <c r="O702" s="13" t="s">
        <v>1804</v>
      </c>
      <c r="P702" s="13" t="s">
        <v>6</v>
      </c>
      <c r="Q702" s="13" t="s">
        <v>7</v>
      </c>
      <c r="R702" s="13" t="s">
        <v>3</v>
      </c>
      <c r="S702" s="13">
        <f>VLOOKUP(I702,'ผังบัญชี 3000'!$E$1:$I$5986,5,0)</f>
        <v>50217925</v>
      </c>
      <c r="T702" s="13" t="str">
        <f>VLOOKUP(I702,'ผังบัญชี 3000'!$E$1:$F$5986,2,0)</f>
        <v>ข-เงินสมทบองค์กรระหว่างประเทศ</v>
      </c>
    </row>
    <row r="703" spans="1:20" x14ac:dyDescent="0.25">
      <c r="A703" s="12">
        <v>53691202</v>
      </c>
      <c r="B703" s="13" t="s">
        <v>1806</v>
      </c>
      <c r="C703" s="50" t="s">
        <v>2</v>
      </c>
      <c r="D703" s="50" t="s">
        <v>76</v>
      </c>
      <c r="E703" s="51" t="s">
        <v>76</v>
      </c>
      <c r="F703" s="45" t="str">
        <f t="shared" si="15"/>
        <v>T</v>
      </c>
      <c r="G703" s="50" t="str">
        <f>VLOOKUP($A703,รหัสบัญชีตามหมวดบัญชี!$A$1:$D$1261,3,FALSE)</f>
        <v>C16</v>
      </c>
      <c r="H703" s="52" t="str">
        <f>VLOOKUP($A703,รหัสบัญชีตามหมวดบัญชี!$A$1:$D$1261,4,FALSE)</f>
        <v>ค่าใช้จ่ายดำเนินงานอื่น</v>
      </c>
      <c r="I703" s="53">
        <v>53691202</v>
      </c>
      <c r="J703" s="54" t="s">
        <v>1807</v>
      </c>
      <c r="K703" s="55">
        <v>2958465</v>
      </c>
      <c r="L703" s="55">
        <v>1</v>
      </c>
      <c r="M703" s="55">
        <v>40844</v>
      </c>
      <c r="N703" s="13" t="s">
        <v>1806</v>
      </c>
      <c r="O703" s="13" t="s">
        <v>1807</v>
      </c>
      <c r="P703" s="13" t="s">
        <v>6</v>
      </c>
      <c r="Q703" s="13" t="s">
        <v>7</v>
      </c>
      <c r="R703" s="13" t="s">
        <v>3</v>
      </c>
      <c r="S703" s="13">
        <f>VLOOKUP(I703,'ผังบัญชี 3000'!$E$1:$I$5986,5,0)</f>
        <v>50217926</v>
      </c>
      <c r="T703" s="13" t="str">
        <f>VLOOKUP(I703,'ผังบัญชี 3000'!$E$1:$F$5986,2,0)</f>
        <v>ข-เงินสมทบองค์กรในประเทศ</v>
      </c>
    </row>
    <row r="704" spans="1:20" x14ac:dyDescent="0.25">
      <c r="A704" s="12">
        <v>53691502</v>
      </c>
      <c r="B704" s="13" t="s">
        <v>1812</v>
      </c>
      <c r="C704" s="50" t="s">
        <v>2</v>
      </c>
      <c r="D704" s="50" t="s">
        <v>76</v>
      </c>
      <c r="E704" s="51" t="s">
        <v>76</v>
      </c>
      <c r="F704" s="45" t="str">
        <f t="shared" si="15"/>
        <v>T</v>
      </c>
      <c r="G704" s="50" t="str">
        <f>VLOOKUP($A704,รหัสบัญชีตามหมวดบัญชี!$A$1:$D$1261,3,FALSE)</f>
        <v>C16</v>
      </c>
      <c r="H704" s="52" t="str">
        <f>VLOOKUP($A704,รหัสบัญชีตามหมวดบัญชี!$A$1:$D$1261,4,FALSE)</f>
        <v>ค่าใช้จ่ายดำเนินงานอื่น</v>
      </c>
      <c r="I704" s="53">
        <v>53691502</v>
      </c>
      <c r="J704" s="54" t="s">
        <v>1813</v>
      </c>
      <c r="K704" s="55">
        <v>2958465</v>
      </c>
      <c r="L704" s="55">
        <v>1</v>
      </c>
      <c r="M704" s="55">
        <v>40844</v>
      </c>
      <c r="N704" s="13" t="s">
        <v>1812</v>
      </c>
      <c r="O704" s="13" t="s">
        <v>1813</v>
      </c>
      <c r="P704" s="13" t="s">
        <v>6</v>
      </c>
      <c r="Q704" s="13" t="s">
        <v>7</v>
      </c>
      <c r="R704" s="13" t="s">
        <v>3</v>
      </c>
      <c r="S704" s="13">
        <f>VLOOKUP(I704,'ผังบัญชี 3000'!$E$1:$I$5986,5,0)</f>
        <v>50217927</v>
      </c>
      <c r="T704" s="13" t="str">
        <f>VLOOKUP(I704,'ผังบัญชี 3000'!$E$1:$F$5986,2,0)</f>
        <v>ข-ค่าใช้จ่ายในการประชุม</v>
      </c>
    </row>
    <row r="705" spans="1:20" x14ac:dyDescent="0.25">
      <c r="A705" s="12">
        <v>53691902</v>
      </c>
      <c r="B705" s="13" t="s">
        <v>1818</v>
      </c>
      <c r="C705" s="50" t="s">
        <v>2</v>
      </c>
      <c r="D705" s="50" t="s">
        <v>76</v>
      </c>
      <c r="E705" s="51" t="s">
        <v>76</v>
      </c>
      <c r="F705" s="45" t="str">
        <f t="shared" si="15"/>
        <v>T</v>
      </c>
      <c r="G705" s="50" t="str">
        <f>VLOOKUP($A705,รหัสบัญชีตามหมวดบัญชี!$A$1:$D$1261,3,FALSE)</f>
        <v>C16</v>
      </c>
      <c r="H705" s="52" t="str">
        <f>VLOOKUP($A705,รหัสบัญชีตามหมวดบัญชี!$A$1:$D$1261,4,FALSE)</f>
        <v>ค่าใช้จ่ายดำเนินงานอื่น</v>
      </c>
      <c r="I705" s="53">
        <v>53691902</v>
      </c>
      <c r="J705" s="54" t="s">
        <v>1819</v>
      </c>
      <c r="K705" s="55">
        <v>2958465</v>
      </c>
      <c r="L705" s="55">
        <v>1</v>
      </c>
      <c r="M705" s="55">
        <v>41019</v>
      </c>
      <c r="N705" s="13" t="s">
        <v>1818</v>
      </c>
      <c r="O705" s="13" t="s">
        <v>1819</v>
      </c>
      <c r="P705" s="13" t="s">
        <v>6</v>
      </c>
      <c r="Q705" s="13" t="s">
        <v>7</v>
      </c>
      <c r="R705" s="13" t="s">
        <v>3</v>
      </c>
      <c r="S705" s="13">
        <f>VLOOKUP(I705,'ผังบัญชี 3000'!$E$1:$I$5986,5,0)</f>
        <v>50217938</v>
      </c>
      <c r="T705" s="13" t="str">
        <f>VLOOKUP(I705,'ผังบัญชี 3000'!$E$1:$F$5986,2,0)</f>
        <v>ข-ค่าของขวัญและรางวัลให้บุคคลภายใน กสท</v>
      </c>
    </row>
    <row r="706" spans="1:20" x14ac:dyDescent="0.25">
      <c r="A706" s="12">
        <v>53691905</v>
      </c>
      <c r="B706" s="13" t="s">
        <v>1821</v>
      </c>
      <c r="C706" s="50" t="s">
        <v>2</v>
      </c>
      <c r="D706" s="50" t="s">
        <v>76</v>
      </c>
      <c r="E706" s="51" t="s">
        <v>76</v>
      </c>
      <c r="F706" s="45" t="str">
        <f t="shared" si="15"/>
        <v>T</v>
      </c>
      <c r="G706" s="50" t="str">
        <f>VLOOKUP($A706,รหัสบัญชีตามหมวดบัญชี!$A$1:$D$1261,3,FALSE)</f>
        <v>C16</v>
      </c>
      <c r="H706" s="52" t="str">
        <f>VLOOKUP($A706,รหัสบัญชีตามหมวดบัญชี!$A$1:$D$1261,4,FALSE)</f>
        <v>ค่าใช้จ่ายดำเนินงานอื่น</v>
      </c>
      <c r="I706" s="53">
        <v>53691905</v>
      </c>
      <c r="J706" s="54" t="s">
        <v>1821</v>
      </c>
      <c r="K706" s="55">
        <v>2958465</v>
      </c>
      <c r="L706" s="55">
        <v>1</v>
      </c>
      <c r="M706" s="55">
        <v>40940</v>
      </c>
      <c r="N706" s="13" t="s">
        <v>1821</v>
      </c>
      <c r="O706" s="13" t="s">
        <v>1821</v>
      </c>
      <c r="P706" s="13" t="s">
        <v>6</v>
      </c>
      <c r="Q706" s="13" t="s">
        <v>7</v>
      </c>
      <c r="R706" s="13" t="s">
        <v>3</v>
      </c>
      <c r="S706" s="13">
        <f>VLOOKUP(I706,'ผังบัญชี 3000'!$E$1:$I$5986,5,0)</f>
        <v>50217929</v>
      </c>
      <c r="T706" s="13" t="str">
        <f>VLOOKUP(I706,'ผังบัญชี 3000'!$E$1:$F$5986,2,0)</f>
        <v>ข-ภาษีขายที่ออกให้</v>
      </c>
    </row>
    <row r="707" spans="1:20" x14ac:dyDescent="0.25">
      <c r="A707" s="12">
        <v>53691906</v>
      </c>
      <c r="B707" s="13" t="s">
        <v>1823</v>
      </c>
      <c r="C707" s="50" t="s">
        <v>2</v>
      </c>
      <c r="D707" s="50" t="s">
        <v>76</v>
      </c>
      <c r="E707" s="51" t="s">
        <v>76</v>
      </c>
      <c r="F707" s="45" t="str">
        <f t="shared" si="15"/>
        <v>T</v>
      </c>
      <c r="G707" s="50" t="str">
        <f>VLOOKUP($A707,รหัสบัญชีตามหมวดบัญชี!$A$1:$D$1261,3,FALSE)</f>
        <v>C16</v>
      </c>
      <c r="H707" s="52" t="str">
        <f>VLOOKUP($A707,รหัสบัญชีตามหมวดบัญชี!$A$1:$D$1261,4,FALSE)</f>
        <v>ค่าใช้จ่ายดำเนินงานอื่น</v>
      </c>
      <c r="I707" s="53">
        <v>53691906</v>
      </c>
      <c r="J707" s="54" t="s">
        <v>1823</v>
      </c>
      <c r="K707" s="55">
        <v>2958465</v>
      </c>
      <c r="L707" s="55">
        <v>1</v>
      </c>
      <c r="M707" s="55">
        <v>41053</v>
      </c>
      <c r="N707" s="13" t="s">
        <v>1823</v>
      </c>
      <c r="O707" s="13" t="s">
        <v>1823</v>
      </c>
      <c r="P707" s="13" t="s">
        <v>61</v>
      </c>
      <c r="Q707" s="13" t="s">
        <v>7</v>
      </c>
      <c r="R707" s="13" t="s">
        <v>3</v>
      </c>
      <c r="S707" s="13">
        <f>VLOOKUP(I707,'ผังบัญชี 3000'!$E$1:$I$5986,5,0)</f>
        <v>50217930</v>
      </c>
      <c r="T707" s="13" t="str">
        <f>VLOOKUP(I707,'ผังบัญชี 3000'!$E$1:$F$5986,2,0)</f>
        <v>ข-ภาษีซื้อไม่ขอคืน</v>
      </c>
    </row>
    <row r="708" spans="1:20" x14ac:dyDescent="0.25">
      <c r="A708" s="12">
        <v>53691907</v>
      </c>
      <c r="B708" s="13" t="s">
        <v>1825</v>
      </c>
      <c r="C708" s="50" t="s">
        <v>2</v>
      </c>
      <c r="D708" s="50" t="s">
        <v>76</v>
      </c>
      <c r="E708" s="51" t="s">
        <v>76</v>
      </c>
      <c r="F708" s="45" t="str">
        <f t="shared" si="15"/>
        <v>T</v>
      </c>
      <c r="G708" s="50" t="str">
        <f>VLOOKUP($A708,รหัสบัญชีตามหมวดบัญชี!$A$1:$D$1261,3,FALSE)</f>
        <v>C16</v>
      </c>
      <c r="H708" s="52" t="str">
        <f>VLOOKUP($A708,รหัสบัญชีตามหมวดบัญชี!$A$1:$D$1261,4,FALSE)</f>
        <v>ค่าใช้จ่ายดำเนินงานอื่น</v>
      </c>
      <c r="I708" s="53">
        <v>53691907</v>
      </c>
      <c r="J708" s="54" t="s">
        <v>1826</v>
      </c>
      <c r="K708" s="55">
        <v>2958465</v>
      </c>
      <c r="L708" s="55">
        <v>1</v>
      </c>
      <c r="M708" s="55">
        <v>40938</v>
      </c>
      <c r="N708" s="13" t="s">
        <v>1825</v>
      </c>
      <c r="O708" s="13" t="s">
        <v>1826</v>
      </c>
      <c r="P708" s="13" t="s">
        <v>6</v>
      </c>
      <c r="Q708" s="13" t="s">
        <v>7</v>
      </c>
      <c r="R708" s="13" t="s">
        <v>3</v>
      </c>
      <c r="S708" s="13">
        <f>VLOOKUP(I708,'ผังบัญชี 3000'!$E$1:$I$5986,5,0)</f>
        <v>50217931</v>
      </c>
      <c r="T708" s="13" t="str">
        <f>VLOOKUP(I708,'ผังบัญชี 3000'!$E$1:$F$5986,2,0)</f>
        <v>ข-ค่าใช้จ่ายเกี่ยวกับคดีความ</v>
      </c>
    </row>
    <row r="709" spans="1:20" x14ac:dyDescent="0.25">
      <c r="A709" s="12">
        <v>53691908</v>
      </c>
      <c r="B709" s="13" t="s">
        <v>1828</v>
      </c>
      <c r="C709" s="50" t="s">
        <v>2</v>
      </c>
      <c r="D709" s="50" t="s">
        <v>76</v>
      </c>
      <c r="E709" s="51" t="s">
        <v>76</v>
      </c>
      <c r="F709" s="45" t="str">
        <f t="shared" si="15"/>
        <v>T</v>
      </c>
      <c r="G709" s="50" t="str">
        <f>VLOOKUP($A709,รหัสบัญชีตามหมวดบัญชี!$A$1:$D$1261,3,FALSE)</f>
        <v>C16</v>
      </c>
      <c r="H709" s="52" t="str">
        <f>VLOOKUP($A709,รหัสบัญชีตามหมวดบัญชี!$A$1:$D$1261,4,FALSE)</f>
        <v>ค่าใช้จ่ายดำเนินงานอื่น</v>
      </c>
      <c r="I709" s="53">
        <v>53691908</v>
      </c>
      <c r="J709" s="54" t="s">
        <v>1829</v>
      </c>
      <c r="K709" s="55">
        <v>2958465</v>
      </c>
      <c r="L709" s="55">
        <v>1</v>
      </c>
      <c r="M709" s="55">
        <v>40921</v>
      </c>
      <c r="N709" s="13" t="s">
        <v>1828</v>
      </c>
      <c r="O709" s="13" t="s">
        <v>1829</v>
      </c>
      <c r="P709" s="13" t="s">
        <v>6</v>
      </c>
      <c r="Q709" s="13" t="s">
        <v>7</v>
      </c>
      <c r="R709" s="13" t="s">
        <v>3</v>
      </c>
      <c r="S709" s="13">
        <f>VLOOKUP(I709,'ผังบัญชี 3000'!$E$1:$I$5986,5,0)</f>
        <v>50217401</v>
      </c>
      <c r="T709" s="13" t="str">
        <f>VLOOKUP(I709,'ผังบัญชี 3000'!$E$1:$F$5986,2,0)</f>
        <v>ค่าธรรมเนียมธนาคารและอื่น - ขาย</v>
      </c>
    </row>
    <row r="710" spans="1:20" x14ac:dyDescent="0.25">
      <c r="A710" s="12">
        <v>53691910</v>
      </c>
      <c r="B710" s="13" t="s">
        <v>1834</v>
      </c>
      <c r="C710" s="50" t="s">
        <v>2</v>
      </c>
      <c r="D710" s="50" t="s">
        <v>76</v>
      </c>
      <c r="E710" s="51" t="s">
        <v>76</v>
      </c>
      <c r="F710" s="45" t="str">
        <f t="shared" si="15"/>
        <v>T</v>
      </c>
      <c r="G710" s="50" t="str">
        <f>VLOOKUP($A710,รหัสบัญชีตามหมวดบัญชี!$A$1:$D$1261,3,FALSE)</f>
        <v>C16</v>
      </c>
      <c r="H710" s="52" t="str">
        <f>VLOOKUP($A710,รหัสบัญชีตามหมวดบัญชี!$A$1:$D$1261,4,FALSE)</f>
        <v>ค่าใช้จ่ายดำเนินงานอื่น</v>
      </c>
      <c r="I710" s="53">
        <v>53691910</v>
      </c>
      <c r="J710" s="54" t="s">
        <v>3500</v>
      </c>
      <c r="K710" s="55">
        <v>2958465</v>
      </c>
      <c r="L710" s="55">
        <v>1</v>
      </c>
      <c r="M710" s="55">
        <v>40938</v>
      </c>
      <c r="N710" s="13" t="s">
        <v>1834</v>
      </c>
      <c r="O710" s="13" t="s">
        <v>1835</v>
      </c>
      <c r="P710" s="13" t="s">
        <v>6</v>
      </c>
      <c r="Q710" s="13" t="s">
        <v>7</v>
      </c>
      <c r="R710" s="13" t="s">
        <v>3</v>
      </c>
      <c r="S710" s="13">
        <f>VLOOKUP(I710,'ผังบัญชี 3000'!$E$1:$I$5986,5,0)</f>
        <v>50217932</v>
      </c>
      <c r="T710" s="13" t="str">
        <f>VLOOKUP(I710,'ผังบัญชี 3000'!$E$1:$F$5986,2,0)</f>
        <v>ข-ค่าใช้จ่ายเกี่ยวกับการสำรวจและใช้ข้อมูล</v>
      </c>
    </row>
    <row r="711" spans="1:20" x14ac:dyDescent="0.25">
      <c r="A711" s="12">
        <v>53691911</v>
      </c>
      <c r="B711" s="13" t="s">
        <v>1837</v>
      </c>
      <c r="C711" s="50" t="s">
        <v>2</v>
      </c>
      <c r="D711" s="50" t="s">
        <v>76</v>
      </c>
      <c r="E711" s="51" t="s">
        <v>76</v>
      </c>
      <c r="F711" s="45" t="str">
        <f t="shared" si="15"/>
        <v>T</v>
      </c>
      <c r="G711" s="50" t="str">
        <f>VLOOKUP($A711,รหัสบัญชีตามหมวดบัญชี!$A$1:$D$1261,3,FALSE)</f>
        <v>C16</v>
      </c>
      <c r="H711" s="52" t="str">
        <f>VLOOKUP($A711,รหัสบัญชีตามหมวดบัญชี!$A$1:$D$1261,4,FALSE)</f>
        <v>ค่าใช้จ่ายดำเนินงานอื่น</v>
      </c>
      <c r="I711" s="53">
        <v>53691911</v>
      </c>
      <c r="J711" s="54" t="s">
        <v>1838</v>
      </c>
      <c r="K711" s="55">
        <v>2958465</v>
      </c>
      <c r="L711" s="55">
        <v>1</v>
      </c>
      <c r="M711" s="55">
        <v>40928</v>
      </c>
      <c r="N711" s="13" t="s">
        <v>1837</v>
      </c>
      <c r="O711" s="13" t="s">
        <v>1838</v>
      </c>
      <c r="P711" s="13" t="s">
        <v>6</v>
      </c>
      <c r="Q711" s="13" t="s">
        <v>7</v>
      </c>
      <c r="R711" s="13" t="s">
        <v>3</v>
      </c>
      <c r="S711" s="13">
        <f>VLOOKUP(I711,'ผังบัญชี 3000'!$E$1:$I$5986,5,0)</f>
        <v>50217933</v>
      </c>
      <c r="T711" s="13" t="str">
        <f>VLOOKUP(I711,'ผังบัญชี 3000'!$E$1:$F$5986,2,0)</f>
        <v>ข-ค่าใช้จ่ายในการปรับปรุงภูมิทัศน์</v>
      </c>
    </row>
    <row r="712" spans="1:20" x14ac:dyDescent="0.25">
      <c r="A712" s="12">
        <v>53691912</v>
      </c>
      <c r="B712" s="13" t="s">
        <v>1840</v>
      </c>
      <c r="C712" s="50" t="s">
        <v>2</v>
      </c>
      <c r="D712" s="50" t="s">
        <v>76</v>
      </c>
      <c r="E712" s="51" t="s">
        <v>76</v>
      </c>
      <c r="F712" s="45" t="str">
        <f t="shared" si="15"/>
        <v>T</v>
      </c>
      <c r="G712" s="50" t="str">
        <f>VLOOKUP($A712,รหัสบัญชีตามหมวดบัญชี!$A$1:$D$1261,3,FALSE)</f>
        <v>C16</v>
      </c>
      <c r="H712" s="52" t="str">
        <f>VLOOKUP($A712,รหัสบัญชีตามหมวดบัญชี!$A$1:$D$1261,4,FALSE)</f>
        <v>ค่าใช้จ่ายดำเนินงานอื่น</v>
      </c>
      <c r="I712" s="53">
        <v>53691912</v>
      </c>
      <c r="J712" s="54" t="s">
        <v>1841</v>
      </c>
      <c r="K712" s="55">
        <v>2958465</v>
      </c>
      <c r="L712" s="55">
        <v>1</v>
      </c>
      <c r="M712" s="55">
        <v>40940</v>
      </c>
      <c r="N712" s="13" t="s">
        <v>1840</v>
      </c>
      <c r="O712" s="13" t="s">
        <v>1841</v>
      </c>
      <c r="P712" s="13" t="s">
        <v>6</v>
      </c>
      <c r="Q712" s="13" t="s">
        <v>7</v>
      </c>
      <c r="R712" s="13" t="s">
        <v>3</v>
      </c>
      <c r="S712" s="13">
        <f>VLOOKUP(I712,'ผังบัญชี 3000'!$E$1:$I$5986,5,0)</f>
        <v>50217934</v>
      </c>
      <c r="T712" s="13" t="str">
        <f>VLOOKUP(I712,'ผังบัญชี 3000'!$E$1:$F$5986,2,0)</f>
        <v>ข-ค่าตอบแทนให้บุคคลภายนอก</v>
      </c>
    </row>
    <row r="713" spans="1:20" x14ac:dyDescent="0.25">
      <c r="A713" s="12">
        <v>53691914</v>
      </c>
      <c r="B713" s="13" t="s">
        <v>1843</v>
      </c>
      <c r="C713" s="50" t="s">
        <v>2</v>
      </c>
      <c r="D713" s="50" t="s">
        <v>76</v>
      </c>
      <c r="E713" s="51" t="s">
        <v>76</v>
      </c>
      <c r="F713" s="45" t="str">
        <f t="shared" si="15"/>
        <v>T</v>
      </c>
      <c r="G713" s="50" t="str">
        <f>VLOOKUP($A713,รหัสบัญชีตามหมวดบัญชี!$A$1:$D$1261,3,FALSE)</f>
        <v>C16</v>
      </c>
      <c r="H713" s="52" t="str">
        <f>VLOOKUP($A713,รหัสบัญชีตามหมวดบัญชี!$A$1:$D$1261,4,FALSE)</f>
        <v>ค่าใช้จ่ายดำเนินงานอื่น</v>
      </c>
      <c r="I713" s="53">
        <v>53691914</v>
      </c>
      <c r="J713" s="54" t="s">
        <v>1844</v>
      </c>
      <c r="K713" s="55">
        <v>2958465</v>
      </c>
      <c r="L713" s="55">
        <v>1</v>
      </c>
      <c r="M713" s="55">
        <v>41183</v>
      </c>
      <c r="N713" s="13" t="s">
        <v>1843</v>
      </c>
      <c r="O713" s="13" t="s">
        <v>1844</v>
      </c>
      <c r="P713" s="13" t="s">
        <v>61</v>
      </c>
      <c r="Q713" s="13" t="s">
        <v>7</v>
      </c>
      <c r="R713" s="13" t="s">
        <v>3</v>
      </c>
      <c r="S713" s="13">
        <f>VLOOKUP(I713,'ผังบัญชี 3000'!$E$1:$I$5986,5,0)</f>
        <v>50217935</v>
      </c>
      <c r="T713" s="13" t="str">
        <f>VLOOKUP(I713,'ผังบัญชี 3000'!$E$1:$F$5986,2,0)</f>
        <v>ข-ค่ารื้อถอน/ย้ายสินทรัพย์ถาวรอื่น</v>
      </c>
    </row>
    <row r="714" spans="1:20" x14ac:dyDescent="0.25">
      <c r="A714" s="12">
        <v>53691998</v>
      </c>
      <c r="B714" s="13" t="s">
        <v>1846</v>
      </c>
      <c r="C714" s="50" t="s">
        <v>2</v>
      </c>
      <c r="D714" s="50" t="s">
        <v>76</v>
      </c>
      <c r="E714" s="51" t="s">
        <v>76</v>
      </c>
      <c r="F714" s="45" t="str">
        <f t="shared" si="15"/>
        <v>T</v>
      </c>
      <c r="G714" s="50" t="str">
        <f>VLOOKUP($A714,รหัสบัญชีตามหมวดบัญชี!$A$1:$D$1261,3,FALSE)</f>
        <v>C16</v>
      </c>
      <c r="H714" s="52" t="str">
        <f>VLOOKUP($A714,รหัสบัญชีตามหมวดบัญชี!$A$1:$D$1261,4,FALSE)</f>
        <v>ค่าใช้จ่ายดำเนินงานอื่น</v>
      </c>
      <c r="I714" s="53">
        <v>53691998</v>
      </c>
      <c r="J714" s="54" t="s">
        <v>1847</v>
      </c>
      <c r="K714" s="55">
        <v>2958465</v>
      </c>
      <c r="L714" s="55">
        <v>1</v>
      </c>
      <c r="M714" s="55">
        <v>40938</v>
      </c>
      <c r="N714" s="13" t="s">
        <v>1846</v>
      </c>
      <c r="O714" s="13" t="s">
        <v>1847</v>
      </c>
      <c r="P714" s="13" t="s">
        <v>6</v>
      </c>
      <c r="Q714" s="13" t="s">
        <v>7</v>
      </c>
      <c r="R714" s="13" t="s">
        <v>3</v>
      </c>
      <c r="S714" s="13">
        <f>VLOOKUP(I714,'ผังบัญชี 3000'!$E$1:$I$5986,5,0)</f>
        <v>50217936</v>
      </c>
      <c r="T714" s="13" t="str">
        <f>VLOOKUP(I714,'ผังบัญชี 3000'!$E$1:$F$5986,2,0)</f>
        <v>ข-ส่วนลดรับ-ค่าใช้จ่ายดำเนินงานอื่น</v>
      </c>
    </row>
    <row r="715" spans="1:20" x14ac:dyDescent="0.25">
      <c r="A715" s="12">
        <v>53691999</v>
      </c>
      <c r="B715" s="13" t="s">
        <v>1849</v>
      </c>
      <c r="C715" s="50" t="s">
        <v>2</v>
      </c>
      <c r="D715" s="50" t="s">
        <v>76</v>
      </c>
      <c r="E715" s="51" t="s">
        <v>76</v>
      </c>
      <c r="F715" s="45" t="str">
        <f t="shared" si="15"/>
        <v>T</v>
      </c>
      <c r="G715" s="50" t="str">
        <f>VLOOKUP($A715,รหัสบัญชีตามหมวดบัญชี!$A$1:$D$1261,3,FALSE)</f>
        <v>C16</v>
      </c>
      <c r="H715" s="52" t="str">
        <f>VLOOKUP($A715,รหัสบัญชีตามหมวดบัญชี!$A$1:$D$1261,4,FALSE)</f>
        <v>ค่าใช้จ่ายดำเนินงานอื่น</v>
      </c>
      <c r="I715" s="53">
        <v>53691999</v>
      </c>
      <c r="J715" s="54" t="s">
        <v>1054</v>
      </c>
      <c r="K715" s="55">
        <v>2958465</v>
      </c>
      <c r="L715" s="55">
        <v>1</v>
      </c>
      <c r="M715" s="55">
        <v>40938</v>
      </c>
      <c r="N715" s="13" t="s">
        <v>1849</v>
      </c>
      <c r="O715" s="13" t="s">
        <v>1054</v>
      </c>
      <c r="P715" s="13" t="s">
        <v>6</v>
      </c>
      <c r="Q715" s="13" t="s">
        <v>7</v>
      </c>
      <c r="R715" s="13" t="s">
        <v>3</v>
      </c>
      <c r="S715" s="13">
        <f>VLOOKUP(I715,'ผังบัญชี 3000'!$E$1:$I$5986,5,0)</f>
        <v>50217937</v>
      </c>
      <c r="T715" s="13" t="str">
        <f>VLOOKUP(I715,'ผังบัญชี 3000'!$E$1:$F$5986,2,0)</f>
        <v>ข-ค่าใช้จ่ายดำเนินงานอื่น-อื่น</v>
      </c>
    </row>
    <row r="716" spans="1:20" x14ac:dyDescent="0.25">
      <c r="A716" s="12">
        <v>54110401</v>
      </c>
      <c r="B716" s="13" t="s">
        <v>1910</v>
      </c>
      <c r="C716" s="50" t="s">
        <v>2</v>
      </c>
      <c r="D716" s="50" t="s">
        <v>76</v>
      </c>
      <c r="E716" s="51" t="s">
        <v>76</v>
      </c>
      <c r="F716" s="45" t="str">
        <f t="shared" si="15"/>
        <v>T</v>
      </c>
      <c r="G716" s="50" t="str">
        <f>VLOOKUP($A716,รหัสบัญชีตามหมวดบัญชี!$A$1:$D$1261,3,FALSE)</f>
        <v>C16</v>
      </c>
      <c r="H716" s="52" t="str">
        <f>VLOOKUP($A716,รหัสบัญชีตามหมวดบัญชี!$A$1:$D$1261,4,FALSE)</f>
        <v>ค่าใช้จ่ายดำเนินงานอื่น</v>
      </c>
      <c r="I716" s="53">
        <v>54110401</v>
      </c>
      <c r="J716" s="54" t="s">
        <v>1910</v>
      </c>
      <c r="K716" s="55">
        <v>2958465</v>
      </c>
      <c r="L716" s="55">
        <v>1</v>
      </c>
      <c r="M716" s="55">
        <v>43346</v>
      </c>
      <c r="N716" s="13" t="s">
        <v>1910</v>
      </c>
      <c r="O716" s="13" t="s">
        <v>1910</v>
      </c>
      <c r="P716" s="13" t="s">
        <v>57</v>
      </c>
      <c r="Q716" s="13" t="s">
        <v>7</v>
      </c>
      <c r="R716" s="13" t="s">
        <v>3</v>
      </c>
      <c r="S716" s="13">
        <f>VLOOKUP(I716,'ผังบัญชี 3000'!$E$1:$I$5986,5,0)</f>
        <v>50399083</v>
      </c>
      <c r="T716" s="13" t="str">
        <f>VLOOKUP(I716,'ผังบัญชี 3000'!$E$1:$F$5986,2,0)</f>
        <v>บ-ค่าเลขหมายทั่วไป</v>
      </c>
    </row>
    <row r="717" spans="1:20" x14ac:dyDescent="0.25">
      <c r="A717" s="12">
        <v>54132115</v>
      </c>
      <c r="B717" s="13" t="s">
        <v>1922</v>
      </c>
      <c r="C717" s="50" t="s">
        <v>2</v>
      </c>
      <c r="D717" s="50" t="s">
        <v>76</v>
      </c>
      <c r="E717" s="51" t="s">
        <v>76</v>
      </c>
      <c r="F717" s="45" t="str">
        <f t="shared" si="15"/>
        <v>T</v>
      </c>
      <c r="G717" s="50" t="str">
        <f>VLOOKUP($A717,รหัสบัญชีตามหมวดบัญชี!$A$1:$D$1261,3,FALSE)</f>
        <v>C16</v>
      </c>
      <c r="H717" s="52" t="str">
        <f>VLOOKUP($A717,รหัสบัญชีตามหมวดบัญชี!$A$1:$D$1261,4,FALSE)</f>
        <v>ค่าใช้จ่ายดำเนินงานอื่น</v>
      </c>
      <c r="I717" s="53">
        <v>54132115</v>
      </c>
      <c r="J717" s="54" t="s">
        <v>1923</v>
      </c>
      <c r="K717" s="55">
        <v>2958465</v>
      </c>
      <c r="L717" s="55">
        <v>1</v>
      </c>
      <c r="M717" s="55">
        <v>44571</v>
      </c>
      <c r="N717" s="13" t="s">
        <v>1922</v>
      </c>
      <c r="O717" s="13" t="s">
        <v>1923</v>
      </c>
      <c r="P717" s="13" t="s">
        <v>229</v>
      </c>
      <c r="Q717" s="13" t="s">
        <v>7</v>
      </c>
      <c r="R717" s="13" t="s">
        <v>3</v>
      </c>
      <c r="S717" s="13">
        <f>VLOOKUP(I717,'ผังบัญชี 3000'!$E$1:$I$5986,5,0)</f>
        <v>50331005</v>
      </c>
      <c r="T717" s="13" t="str">
        <f>VLOOKUP(I717,'ผังบัญชี 3000'!$E$1:$F$5986,2,0)</f>
        <v>บ-ค่าภาษีที่เกี่ยวข้องกับธุรกิจดาวเทียม</v>
      </c>
    </row>
    <row r="718" spans="1:20" x14ac:dyDescent="0.25">
      <c r="A718" s="12">
        <v>54132117</v>
      </c>
      <c r="B718" s="13" t="s">
        <v>1928</v>
      </c>
      <c r="C718" s="50" t="s">
        <v>2</v>
      </c>
      <c r="D718" s="50" t="s">
        <v>76</v>
      </c>
      <c r="E718" s="51" t="s">
        <v>76</v>
      </c>
      <c r="F718" s="45" t="str">
        <f t="shared" si="15"/>
        <v>T</v>
      </c>
      <c r="G718" s="50" t="str">
        <f>VLOOKUP($A718,รหัสบัญชีตามหมวดบัญชี!$A$1:$D$1261,3,FALSE)</f>
        <v>C16</v>
      </c>
      <c r="H718" s="52" t="str">
        <f>VLOOKUP($A718,รหัสบัญชีตามหมวดบัญชี!$A$1:$D$1261,4,FALSE)</f>
        <v>ค่าใช้จ่ายดำเนินงานอื่น</v>
      </c>
      <c r="I718" s="53">
        <v>54132117</v>
      </c>
      <c r="J718" s="54" t="s">
        <v>1929</v>
      </c>
      <c r="K718" s="55">
        <v>2958465</v>
      </c>
      <c r="L718" s="55">
        <v>1</v>
      </c>
      <c r="M718" s="55">
        <v>44571</v>
      </c>
      <c r="N718" s="13" t="s">
        <v>1928</v>
      </c>
      <c r="O718" s="13" t="s">
        <v>1929</v>
      </c>
      <c r="P718" s="13" t="s">
        <v>229</v>
      </c>
      <c r="Q718" s="13" t="s">
        <v>7</v>
      </c>
      <c r="R718" s="13" t="s">
        <v>3</v>
      </c>
      <c r="S718" s="13">
        <f>VLOOKUP(I718,'ผังบัญชี 3000'!$E$1:$I$5986,5,0)</f>
        <v>50331007</v>
      </c>
      <c r="T718" s="13" t="str">
        <f>VLOOKUP(I718,'ผังบัญชี 3000'!$E$1:$F$5986,2,0)</f>
        <v>บ-ค่าสอบบัญชี-ดาวเทียม</v>
      </c>
    </row>
    <row r="719" spans="1:20" x14ac:dyDescent="0.25">
      <c r="A719" s="12">
        <v>54132119</v>
      </c>
      <c r="B719" s="13" t="s">
        <v>1934</v>
      </c>
      <c r="C719" s="50" t="s">
        <v>2</v>
      </c>
      <c r="D719" s="50" t="s">
        <v>76</v>
      </c>
      <c r="E719" s="51" t="s">
        <v>76</v>
      </c>
      <c r="F719" s="45" t="str">
        <f t="shared" si="15"/>
        <v>T</v>
      </c>
      <c r="G719" s="50" t="str">
        <f>VLOOKUP($A719,รหัสบัญชีตามหมวดบัญชี!$A$1:$D$1261,3,FALSE)</f>
        <v>C16</v>
      </c>
      <c r="H719" s="52" t="str">
        <f>VLOOKUP($A719,รหัสบัญชีตามหมวดบัญชี!$A$1:$D$1261,4,FALSE)</f>
        <v>ค่าใช้จ่ายดำเนินงานอื่น</v>
      </c>
      <c r="I719" s="53">
        <v>54132119</v>
      </c>
      <c r="J719" s="54" t="s">
        <v>1935</v>
      </c>
      <c r="K719" s="55">
        <v>2958465</v>
      </c>
      <c r="L719" s="55">
        <v>1</v>
      </c>
      <c r="M719" s="55">
        <v>44706</v>
      </c>
      <c r="N719" s="13" t="s">
        <v>1934</v>
      </c>
      <c r="O719" s="13" t="s">
        <v>1935</v>
      </c>
      <c r="P719" s="13" t="s">
        <v>229</v>
      </c>
      <c r="Q719" s="13" t="s">
        <v>7</v>
      </c>
      <c r="R719" s="13" t="s">
        <v>3</v>
      </c>
      <c r="S719" s="13">
        <f>VLOOKUP(I719,'ผังบัญชี 3000'!$E$1:$I$5986,5,0)</f>
        <v>50331009</v>
      </c>
      <c r="T719" s="13" t="str">
        <f>VLOOKUP(I719,'ผังบัญชี 3000'!$E$1:$F$5986,2,0)</f>
        <v>บ-ค่าน้ำมันเชื้อเพลิง-ธุรกิจดาวเทียม</v>
      </c>
    </row>
    <row r="720" spans="1:20" x14ac:dyDescent="0.25">
      <c r="A720" s="12">
        <v>54132122</v>
      </c>
      <c r="B720" s="13" t="s">
        <v>1943</v>
      </c>
      <c r="C720" s="50" t="s">
        <v>2</v>
      </c>
      <c r="D720" s="50" t="s">
        <v>76</v>
      </c>
      <c r="E720" s="51" t="s">
        <v>76</v>
      </c>
      <c r="F720" s="45" t="str">
        <f t="shared" si="15"/>
        <v>T</v>
      </c>
      <c r="G720" s="50" t="str">
        <f>VLOOKUP($A720,รหัสบัญชีตามหมวดบัญชี!$A$1:$D$1261,3,FALSE)</f>
        <v>C16</v>
      </c>
      <c r="H720" s="52" t="str">
        <f>VLOOKUP($A720,รหัสบัญชีตามหมวดบัญชี!$A$1:$D$1261,4,FALSE)</f>
        <v>ค่าใช้จ่ายดำเนินงานอื่น</v>
      </c>
      <c r="I720" s="53">
        <v>54132122</v>
      </c>
      <c r="J720" s="54" t="s">
        <v>3517</v>
      </c>
      <c r="K720" s="55">
        <v>2958465</v>
      </c>
      <c r="L720" s="55">
        <v>1</v>
      </c>
      <c r="M720" s="55">
        <v>44726</v>
      </c>
      <c r="N720" s="13" t="s">
        <v>1943</v>
      </c>
      <c r="O720" s="13" t="s">
        <v>1944</v>
      </c>
      <c r="P720" s="13" t="s">
        <v>229</v>
      </c>
      <c r="Q720" s="13" t="s">
        <v>7</v>
      </c>
      <c r="R720" s="13" t="s">
        <v>3</v>
      </c>
      <c r="S720" s="13">
        <f>VLOOKUP(I720,'ผังบัญชี 3000'!$E$1:$I$5986,5,0)</f>
        <v>50331012</v>
      </c>
      <c r="T720" s="13" t="str">
        <f>VLOOKUP(I720,'ผังบัญชี 3000'!$E$1:$F$5986,2,0)</f>
        <v>บ-ค่าใช้จ่ายเดินทางเพื่อปฏิบัติงาน-ในประเทศ-ดาวเทียม</v>
      </c>
    </row>
    <row r="721" spans="1:20" x14ac:dyDescent="0.25">
      <c r="A721" s="12">
        <v>54132123</v>
      </c>
      <c r="B721" s="13" t="s">
        <v>1946</v>
      </c>
      <c r="C721" s="50" t="s">
        <v>2</v>
      </c>
      <c r="D721" s="50" t="s">
        <v>76</v>
      </c>
      <c r="E721" s="51" t="s">
        <v>76</v>
      </c>
      <c r="F721" s="45" t="str">
        <f t="shared" si="15"/>
        <v>T</v>
      </c>
      <c r="G721" s="50" t="str">
        <f>VLOOKUP($A721,รหัสบัญชีตามหมวดบัญชี!$A$1:$D$1261,3,FALSE)</f>
        <v>C16</v>
      </c>
      <c r="H721" s="52" t="str">
        <f>VLOOKUP($A721,รหัสบัญชีตามหมวดบัญชี!$A$1:$D$1261,4,FALSE)</f>
        <v>ค่าใช้จ่ายดำเนินงานอื่น</v>
      </c>
      <c r="I721" s="53">
        <v>54132123</v>
      </c>
      <c r="J721" s="54" t="s">
        <v>3518</v>
      </c>
      <c r="K721" s="55">
        <v>2958465</v>
      </c>
      <c r="L721" s="55">
        <v>1</v>
      </c>
      <c r="M721" s="55">
        <v>44726</v>
      </c>
      <c r="N721" s="13" t="s">
        <v>1946</v>
      </c>
      <c r="O721" s="13" t="s">
        <v>1947</v>
      </c>
      <c r="P721" s="13" t="s">
        <v>229</v>
      </c>
      <c r="Q721" s="13" t="s">
        <v>7</v>
      </c>
      <c r="R721" s="13" t="s">
        <v>3</v>
      </c>
      <c r="S721" s="13">
        <f>VLOOKUP(I721,'ผังบัญชี 3000'!$E$1:$I$5986,5,0)</f>
        <v>50331013</v>
      </c>
      <c r="T721" s="13" t="str">
        <f>VLOOKUP(I721,'ผังบัญชี 3000'!$E$1:$F$5986,2,0)</f>
        <v>บ-ค่าใช้จ่ายเดินทางเพื่อปฏิบัติงาน-ต่างประเทศ-ดาวเทียม</v>
      </c>
    </row>
    <row r="722" spans="1:20" x14ac:dyDescent="0.25">
      <c r="A722" s="12">
        <v>54132124</v>
      </c>
      <c r="B722" s="13" t="s">
        <v>1949</v>
      </c>
      <c r="C722" s="50" t="s">
        <v>2</v>
      </c>
      <c r="D722" s="50" t="s">
        <v>76</v>
      </c>
      <c r="E722" s="51" t="s">
        <v>76</v>
      </c>
      <c r="F722" s="45" t="str">
        <f t="shared" si="15"/>
        <v>T</v>
      </c>
      <c r="G722" s="50" t="str">
        <f>VLOOKUP($A722,รหัสบัญชีตามหมวดบัญชี!$A$1:$D$1261,3,FALSE)</f>
        <v>C16</v>
      </c>
      <c r="H722" s="52" t="str">
        <f>VLOOKUP($A722,รหัสบัญชีตามหมวดบัญชี!$A$1:$D$1261,4,FALSE)</f>
        <v>ค่าใช้จ่ายดำเนินงานอื่น</v>
      </c>
      <c r="I722" s="53">
        <v>54132124</v>
      </c>
      <c r="J722" s="54" t="s">
        <v>1950</v>
      </c>
      <c r="K722" s="55">
        <v>2958465</v>
      </c>
      <c r="L722" s="55">
        <v>1</v>
      </c>
      <c r="M722" s="55">
        <v>44726</v>
      </c>
      <c r="N722" s="13" t="s">
        <v>1949</v>
      </c>
      <c r="O722" s="13" t="s">
        <v>1950</v>
      </c>
      <c r="P722" s="13" t="s">
        <v>229</v>
      </c>
      <c r="Q722" s="13" t="s">
        <v>7</v>
      </c>
      <c r="R722" s="13" t="s">
        <v>3</v>
      </c>
      <c r="S722" s="13">
        <f>VLOOKUP(I722,'ผังบัญชี 3000'!$E$1:$I$5986,5,0)</f>
        <v>50331014</v>
      </c>
      <c r="T722" s="13" t="str">
        <f>VLOOKUP(I722,'ผังบัญชี 3000'!$E$1:$F$5986,2,0)</f>
        <v>บ-ค่าใช้จ่ายในการประชุม-ดาวเทียม</v>
      </c>
    </row>
    <row r="723" spans="1:20" x14ac:dyDescent="0.25">
      <c r="A723" s="12">
        <v>54132125</v>
      </c>
      <c r="B723" s="13" t="s">
        <v>1952</v>
      </c>
      <c r="C723" s="50" t="s">
        <v>2</v>
      </c>
      <c r="D723" s="50" t="s">
        <v>76</v>
      </c>
      <c r="E723" s="51" t="s">
        <v>76</v>
      </c>
      <c r="F723" s="45" t="str">
        <f t="shared" si="15"/>
        <v>T</v>
      </c>
      <c r="G723" s="50" t="str">
        <f>VLOOKUP($A723,รหัสบัญชีตามหมวดบัญชี!$A$1:$D$1261,3,FALSE)</f>
        <v>C16</v>
      </c>
      <c r="H723" s="52" t="str">
        <f>VLOOKUP($A723,รหัสบัญชีตามหมวดบัญชี!$A$1:$D$1261,4,FALSE)</f>
        <v>ค่าใช้จ่ายดำเนินงานอื่น</v>
      </c>
      <c r="I723" s="53">
        <v>54132125</v>
      </c>
      <c r="J723" s="54" t="s">
        <v>1953</v>
      </c>
      <c r="K723" s="55">
        <v>2958465</v>
      </c>
      <c r="L723" s="55">
        <v>1</v>
      </c>
      <c r="M723" s="55">
        <v>44726</v>
      </c>
      <c r="N723" s="13" t="s">
        <v>1952</v>
      </c>
      <c r="O723" s="13" t="s">
        <v>1953</v>
      </c>
      <c r="P723" s="13" t="s">
        <v>229</v>
      </c>
      <c r="Q723" s="13" t="s">
        <v>7</v>
      </c>
      <c r="R723" s="13" t="s">
        <v>3</v>
      </c>
      <c r="S723" s="13">
        <f>VLOOKUP(I723,'ผังบัญชี 3000'!$E$1:$I$5986,5,0)</f>
        <v>50331015</v>
      </c>
      <c r="T723" s="13" t="str">
        <f>VLOOKUP(I723,'ผังบัญชี 3000'!$E$1:$F$5986,2,0)</f>
        <v>บ-เงินสมทบองค์กรระหว่างประเทศ-ดาวเทียม</v>
      </c>
    </row>
    <row r="724" spans="1:20" x14ac:dyDescent="0.25">
      <c r="A724" s="12">
        <v>54132126</v>
      </c>
      <c r="B724" s="13" t="s">
        <v>1955</v>
      </c>
      <c r="C724" s="50" t="s">
        <v>2</v>
      </c>
      <c r="D724" s="50" t="s">
        <v>76</v>
      </c>
      <c r="E724" s="51" t="s">
        <v>76</v>
      </c>
      <c r="F724" s="45" t="str">
        <f t="shared" si="15"/>
        <v>T</v>
      </c>
      <c r="G724" s="50" t="str">
        <f>VLOOKUP($A724,รหัสบัญชีตามหมวดบัญชี!$A$1:$D$1261,3,FALSE)</f>
        <v>C16</v>
      </c>
      <c r="H724" s="52" t="str">
        <f>VLOOKUP($A724,รหัสบัญชีตามหมวดบัญชี!$A$1:$D$1261,4,FALSE)</f>
        <v>ค่าใช้จ่ายดำเนินงานอื่น</v>
      </c>
      <c r="I724" s="53">
        <v>54132126</v>
      </c>
      <c r="J724" s="54" t="s">
        <v>1957</v>
      </c>
      <c r="K724" s="55">
        <v>2958465</v>
      </c>
      <c r="L724" s="55">
        <v>1</v>
      </c>
      <c r="M724" s="55">
        <v>44911</v>
      </c>
      <c r="N724" s="13" t="s">
        <v>1956</v>
      </c>
      <c r="O724" s="13" t="s">
        <v>1957</v>
      </c>
      <c r="P724" s="13" t="s">
        <v>127</v>
      </c>
      <c r="Q724" s="13" t="s">
        <v>7</v>
      </c>
      <c r="R724" s="13" t="s">
        <v>3</v>
      </c>
      <c r="S724" s="13">
        <f>VLOOKUP(I724,'ผังบัญชี 3000'!$E$1:$I$5986,5,0)</f>
        <v>50331016</v>
      </c>
      <c r="T724" s="13" t="str">
        <f>VLOOKUP(I724,'ผังบัญชี 3000'!$E$1:$F$5986,2,0)</f>
        <v>บ-ค่าใช้จ่าย Deorbit ดาวเทียม</v>
      </c>
    </row>
    <row r="725" spans="1:20" x14ac:dyDescent="0.25">
      <c r="A725" s="12">
        <v>54604101</v>
      </c>
      <c r="B725" s="13" t="s">
        <v>2317</v>
      </c>
      <c r="C725" s="50" t="s">
        <v>2</v>
      </c>
      <c r="D725" s="50" t="s">
        <v>76</v>
      </c>
      <c r="E725" s="51" t="s">
        <v>76</v>
      </c>
      <c r="F725" s="45" t="str">
        <f t="shared" si="15"/>
        <v>T</v>
      </c>
      <c r="G725" s="50" t="str">
        <f>VLOOKUP($A725,รหัสบัญชีตามหมวดบัญชี!$A$1:$D$1261,3,FALSE)</f>
        <v>C16</v>
      </c>
      <c r="H725" s="52" t="str">
        <f>VLOOKUP($A725,รหัสบัญชีตามหมวดบัญชี!$A$1:$D$1261,4,FALSE)</f>
        <v>ค่าใช้จ่ายดำเนินงานอื่น</v>
      </c>
      <c r="I725" s="53">
        <v>54604101</v>
      </c>
      <c r="J725" s="54" t="s">
        <v>3557</v>
      </c>
      <c r="K725" s="55">
        <v>2958465</v>
      </c>
      <c r="L725" s="55">
        <v>1</v>
      </c>
      <c r="M725" s="55">
        <v>40844</v>
      </c>
      <c r="N725" s="13" t="s">
        <v>2317</v>
      </c>
      <c r="O725" s="13" t="s">
        <v>2318</v>
      </c>
      <c r="P725" s="13" t="s">
        <v>6</v>
      </c>
      <c r="Q725" s="13" t="s">
        <v>7</v>
      </c>
      <c r="R725" s="13" t="s">
        <v>3</v>
      </c>
      <c r="S725" s="13">
        <f>VLOOKUP(I725,'ผังบัญชี 3000'!$E$1:$I$5986,5,0)</f>
        <v>50322202</v>
      </c>
      <c r="T725" s="13" t="str">
        <f>VLOOKUP(I725,'ผังบัญชี 3000'!$E$1:$F$5986,2,0)</f>
        <v>บ-ค่าใช้จ่ายเดินทางเพื่อปฏิบัติงาน-ในประเทศ</v>
      </c>
    </row>
    <row r="726" spans="1:20" x14ac:dyDescent="0.25">
      <c r="A726" s="12">
        <v>54604102</v>
      </c>
      <c r="B726" s="13" t="s">
        <v>2320</v>
      </c>
      <c r="C726" s="50" t="s">
        <v>2</v>
      </c>
      <c r="D726" s="50" t="s">
        <v>76</v>
      </c>
      <c r="E726" s="51" t="s">
        <v>76</v>
      </c>
      <c r="F726" s="45" t="str">
        <f t="shared" si="15"/>
        <v>T</v>
      </c>
      <c r="G726" s="50" t="str">
        <f>VLOOKUP($A726,รหัสบัญชีตามหมวดบัญชี!$A$1:$D$1261,3,FALSE)</f>
        <v>C16</v>
      </c>
      <c r="H726" s="52" t="str">
        <f>VLOOKUP($A726,รหัสบัญชีตามหมวดบัญชี!$A$1:$D$1261,4,FALSE)</f>
        <v>ค่าใช้จ่ายดำเนินงานอื่น</v>
      </c>
      <c r="I726" s="53">
        <v>54604102</v>
      </c>
      <c r="J726" s="54" t="s">
        <v>3558</v>
      </c>
      <c r="K726" s="55">
        <v>2958465</v>
      </c>
      <c r="L726" s="55">
        <v>1</v>
      </c>
      <c r="M726" s="55">
        <v>40844</v>
      </c>
      <c r="N726" s="13" t="s">
        <v>2320</v>
      </c>
      <c r="O726" s="13" t="s">
        <v>2321</v>
      </c>
      <c r="P726" s="13" t="s">
        <v>6</v>
      </c>
      <c r="Q726" s="13" t="s">
        <v>7</v>
      </c>
      <c r="R726" s="13" t="s">
        <v>3</v>
      </c>
      <c r="S726" s="13">
        <f>VLOOKUP(I726,'ผังบัญชี 3000'!$E$1:$I$5986,5,0)</f>
        <v>50322203</v>
      </c>
      <c r="T726" s="13" t="str">
        <f>VLOOKUP(I726,'ผังบัญชี 3000'!$E$1:$F$5986,2,0)</f>
        <v>บ-ค่าใช้จ่ายเดินทางเพื่อปฏิบัติงาน-ต่างประเทศ</v>
      </c>
    </row>
    <row r="727" spans="1:20" x14ac:dyDescent="0.25">
      <c r="A727" s="12">
        <v>54623102</v>
      </c>
      <c r="B727" s="13" t="s">
        <v>2337</v>
      </c>
      <c r="C727" s="50" t="s">
        <v>2</v>
      </c>
      <c r="D727" s="50" t="s">
        <v>76</v>
      </c>
      <c r="E727" s="51" t="s">
        <v>76</v>
      </c>
      <c r="F727" s="45" t="str">
        <f t="shared" si="15"/>
        <v>T</v>
      </c>
      <c r="G727" s="50" t="str">
        <f>VLOOKUP($A727,รหัสบัญชีตามหมวดบัญชี!$A$1:$D$1261,3,FALSE)</f>
        <v>C16</v>
      </c>
      <c r="H727" s="52" t="str">
        <f>VLOOKUP($A727,รหัสบัญชีตามหมวดบัญชี!$A$1:$D$1261,4,FALSE)</f>
        <v>ค่าใช้จ่ายดำเนินงานอื่น</v>
      </c>
      <c r="I727" s="53">
        <v>54623102</v>
      </c>
      <c r="J727" s="54" t="s">
        <v>2337</v>
      </c>
      <c r="K727" s="55">
        <v>2958465</v>
      </c>
      <c r="L727" s="55">
        <v>1</v>
      </c>
      <c r="M727" s="55">
        <v>40844</v>
      </c>
      <c r="N727" s="13" t="s">
        <v>2337</v>
      </c>
      <c r="O727" s="13" t="s">
        <v>2337</v>
      </c>
      <c r="P727" s="13" t="s">
        <v>6</v>
      </c>
      <c r="Q727" s="13" t="s">
        <v>7</v>
      </c>
      <c r="R727" s="13" t="s">
        <v>3</v>
      </c>
      <c r="S727" s="13">
        <f>VLOOKUP(I727,'ผังบัญชี 3000'!$E$1:$I$5986,5,0)</f>
        <v>50322401</v>
      </c>
      <c r="T727" s="13" t="str">
        <f>VLOOKUP(I727,'ผังบัญชี 3000'!$E$1:$F$5986,2,0)</f>
        <v>ค่ารับรอง- บริหาร</v>
      </c>
    </row>
    <row r="728" spans="1:20" x14ac:dyDescent="0.25">
      <c r="A728" s="12">
        <v>54624101</v>
      </c>
      <c r="B728" s="13" t="s">
        <v>2339</v>
      </c>
      <c r="C728" s="50" t="s">
        <v>2</v>
      </c>
      <c r="D728" s="50" t="s">
        <v>76</v>
      </c>
      <c r="E728" s="51" t="s">
        <v>76</v>
      </c>
      <c r="F728" s="45" t="str">
        <f t="shared" si="15"/>
        <v>T</v>
      </c>
      <c r="G728" s="50" t="str">
        <f>VLOOKUP($A728,รหัสบัญชีตามหมวดบัญชี!$A$1:$D$1261,3,FALSE)</f>
        <v>C16</v>
      </c>
      <c r="H728" s="52" t="str">
        <f>VLOOKUP($A728,รหัสบัญชีตามหมวดบัญชี!$A$1:$D$1261,4,FALSE)</f>
        <v>ค่าใช้จ่ายดำเนินงานอื่น</v>
      </c>
      <c r="I728" s="53">
        <v>54624101</v>
      </c>
      <c r="J728" s="54" t="s">
        <v>2340</v>
      </c>
      <c r="K728" s="55">
        <v>2958465</v>
      </c>
      <c r="L728" s="55">
        <v>1</v>
      </c>
      <c r="M728" s="55">
        <v>40844</v>
      </c>
      <c r="N728" s="13" t="s">
        <v>2339</v>
      </c>
      <c r="O728" s="13" t="s">
        <v>2340</v>
      </c>
      <c r="P728" s="13" t="s">
        <v>6</v>
      </c>
      <c r="Q728" s="13" t="s">
        <v>7</v>
      </c>
      <c r="R728" s="13" t="s">
        <v>3</v>
      </c>
      <c r="S728" s="13">
        <f>VLOOKUP(I728,'ผังบัญชี 3000'!$E$1:$I$5986,5,0)</f>
        <v>50317201</v>
      </c>
      <c r="T728" s="13" t="str">
        <f>VLOOKUP(I728,'ผังบัญชี 3000'!$E$1:$F$5986,2,0)</f>
        <v>บ-หนี้สงสัยจะสูญ-ลูกหนี้บริการ</v>
      </c>
    </row>
    <row r="729" spans="1:20" x14ac:dyDescent="0.25">
      <c r="A729" s="12">
        <v>54624102</v>
      </c>
      <c r="B729" s="13" t="s">
        <v>2342</v>
      </c>
      <c r="C729" s="50" t="s">
        <v>2</v>
      </c>
      <c r="D729" s="50" t="s">
        <v>76</v>
      </c>
      <c r="E729" s="51" t="s">
        <v>76</v>
      </c>
      <c r="F729" s="45" t="str">
        <f t="shared" si="15"/>
        <v>T</v>
      </c>
      <c r="G729" s="50" t="str">
        <f>VLOOKUP($A729,รหัสบัญชีตามหมวดบัญชี!$A$1:$D$1261,3,FALSE)</f>
        <v>C16</v>
      </c>
      <c r="H729" s="52" t="str">
        <f>VLOOKUP($A729,รหัสบัญชีตามหมวดบัญชี!$A$1:$D$1261,4,FALSE)</f>
        <v>ค่าใช้จ่ายดำเนินงานอื่น</v>
      </c>
      <c r="I729" s="53">
        <v>54624102</v>
      </c>
      <c r="J729" s="54" t="s">
        <v>2343</v>
      </c>
      <c r="K729" s="55">
        <v>2958465</v>
      </c>
      <c r="L729" s="55">
        <v>1</v>
      </c>
      <c r="M729" s="55">
        <v>40844</v>
      </c>
      <c r="N729" s="13" t="s">
        <v>2342</v>
      </c>
      <c r="O729" s="13" t="s">
        <v>2343</v>
      </c>
      <c r="P729" s="13" t="s">
        <v>6</v>
      </c>
      <c r="Q729" s="13" t="s">
        <v>7</v>
      </c>
      <c r="R729" s="13" t="s">
        <v>3</v>
      </c>
      <c r="S729" s="13">
        <f>VLOOKUP(I729,'ผังบัญชี 3000'!$E$1:$I$5986,5,0)</f>
        <v>50317101</v>
      </c>
      <c r="T729" s="13" t="str">
        <f>VLOOKUP(I729,'ผังบัญชี 3000'!$E$1:$F$5986,2,0)</f>
        <v>บ-หนี้สูญ-ลูกหนี้บริการ</v>
      </c>
    </row>
    <row r="730" spans="1:20" x14ac:dyDescent="0.25">
      <c r="A730" s="12">
        <v>54624105</v>
      </c>
      <c r="B730" s="13" t="s">
        <v>2351</v>
      </c>
      <c r="C730" s="50" t="s">
        <v>2</v>
      </c>
      <c r="D730" s="50" t="s">
        <v>76</v>
      </c>
      <c r="E730" s="51" t="s">
        <v>76</v>
      </c>
      <c r="F730" s="45" t="str">
        <f t="shared" si="15"/>
        <v>T</v>
      </c>
      <c r="G730" s="50" t="str">
        <f>VLOOKUP($A730,รหัสบัญชีตามหมวดบัญชี!$A$1:$D$1261,3,FALSE)</f>
        <v>C16</v>
      </c>
      <c r="H730" s="52" t="str">
        <f>VLOOKUP($A730,รหัสบัญชีตามหมวดบัญชี!$A$1:$D$1261,4,FALSE)</f>
        <v>ค่าใช้จ่ายดำเนินงานอื่น</v>
      </c>
      <c r="I730" s="53">
        <v>54624105</v>
      </c>
      <c r="J730" s="54" t="s">
        <v>3572</v>
      </c>
      <c r="K730" s="55">
        <v>2958465</v>
      </c>
      <c r="L730" s="55">
        <v>1</v>
      </c>
      <c r="M730" s="55">
        <v>40844</v>
      </c>
      <c r="N730" s="13" t="s">
        <v>2351</v>
      </c>
      <c r="O730" s="13" t="s">
        <v>2352</v>
      </c>
      <c r="P730" s="13" t="s">
        <v>6</v>
      </c>
      <c r="Q730" s="13" t="s">
        <v>7</v>
      </c>
      <c r="R730" s="13" t="s">
        <v>3</v>
      </c>
      <c r="S730" s="13">
        <f>VLOOKUP(I730,'ผังบัญชี 3000'!$E$1:$I$5986,5,0)</f>
        <v>50317202</v>
      </c>
      <c r="T730" s="13" t="str">
        <f>VLOOKUP(I730,'ผังบัญชี 3000'!$E$1:$F$5986,2,0)</f>
        <v>บ-หนี้สงสัยจะสูญ-ลูกหนี้ส่วนแบ่งบริการโทรคมนาคม</v>
      </c>
    </row>
    <row r="731" spans="1:20" x14ac:dyDescent="0.25">
      <c r="A731" s="12">
        <v>54624106</v>
      </c>
      <c r="B731" s="13" t="s">
        <v>2354</v>
      </c>
      <c r="C731" s="50" t="s">
        <v>2</v>
      </c>
      <c r="D731" s="50" t="s">
        <v>76</v>
      </c>
      <c r="E731" s="51" t="s">
        <v>76</v>
      </c>
      <c r="F731" s="45" t="str">
        <f t="shared" si="15"/>
        <v>T</v>
      </c>
      <c r="G731" s="50" t="str">
        <f>VLOOKUP($A731,รหัสบัญชีตามหมวดบัญชี!$A$1:$D$1261,3,FALSE)</f>
        <v>C16</v>
      </c>
      <c r="H731" s="52" t="str">
        <f>VLOOKUP($A731,รหัสบัญชีตามหมวดบัญชี!$A$1:$D$1261,4,FALSE)</f>
        <v>ค่าใช้จ่ายดำเนินงานอื่น</v>
      </c>
      <c r="I731" s="53">
        <v>54624106</v>
      </c>
      <c r="J731" s="54" t="s">
        <v>2355</v>
      </c>
      <c r="K731" s="55">
        <v>2958465</v>
      </c>
      <c r="L731" s="55">
        <v>1</v>
      </c>
      <c r="M731" s="55">
        <v>40844</v>
      </c>
      <c r="N731" s="13" t="s">
        <v>2354</v>
      </c>
      <c r="O731" s="13" t="s">
        <v>2355</v>
      </c>
      <c r="P731" s="13" t="s">
        <v>6</v>
      </c>
      <c r="Q731" s="13" t="s">
        <v>7</v>
      </c>
      <c r="R731" s="13" t="s">
        <v>3</v>
      </c>
      <c r="S731" s="13">
        <f>VLOOKUP(I731,'ผังบัญชี 3000'!$E$1:$I$5986,5,0)</f>
        <v>50317102</v>
      </c>
      <c r="T731" s="13" t="str">
        <f>VLOOKUP(I731,'ผังบัญชี 3000'!$E$1:$F$5986,2,0)</f>
        <v>บ-หนี้สูญ-ลูกหนี้ส่วนแบ่งบริการโทรคมนาคม</v>
      </c>
    </row>
    <row r="732" spans="1:20" x14ac:dyDescent="0.25">
      <c r="A732" s="12">
        <v>54624107</v>
      </c>
      <c r="B732" s="13" t="s">
        <v>2357</v>
      </c>
      <c r="C732" s="50" t="s">
        <v>2</v>
      </c>
      <c r="D732" s="50" t="s">
        <v>76</v>
      </c>
      <c r="E732" s="51" t="s">
        <v>76</v>
      </c>
      <c r="F732" s="45" t="str">
        <f t="shared" si="15"/>
        <v>T</v>
      </c>
      <c r="G732" s="50" t="str">
        <f>VLOOKUP($A732,รหัสบัญชีตามหมวดบัญชี!$A$1:$D$1261,3,FALSE)</f>
        <v>C16</v>
      </c>
      <c r="H732" s="52" t="str">
        <f>VLOOKUP($A732,รหัสบัญชีตามหมวดบัญชี!$A$1:$D$1261,4,FALSE)</f>
        <v>ค่าใช้จ่ายดำเนินงานอื่น</v>
      </c>
      <c r="I732" s="53">
        <v>54624107</v>
      </c>
      <c r="J732" s="54" t="s">
        <v>2357</v>
      </c>
      <c r="K732" s="55">
        <v>2958465</v>
      </c>
      <c r="L732" s="55">
        <v>1</v>
      </c>
      <c r="M732" s="55">
        <v>40844</v>
      </c>
      <c r="N732" s="13" t="s">
        <v>2357</v>
      </c>
      <c r="O732" s="13" t="s">
        <v>2357</v>
      </c>
      <c r="P732" s="13" t="s">
        <v>6</v>
      </c>
      <c r="Q732" s="13" t="s">
        <v>7</v>
      </c>
      <c r="R732" s="13" t="s">
        <v>3</v>
      </c>
      <c r="S732" s="13">
        <f>VLOOKUP(I732,'ผังบัญชี 3000'!$E$1:$I$5986,5,0)</f>
        <v>50317103</v>
      </c>
      <c r="T732" s="13" t="str">
        <f>VLOOKUP(I732,'ผังบัญชี 3000'!$E$1:$F$5986,2,0)</f>
        <v>บ-ค่าใช้จ่ายยกหนี้</v>
      </c>
    </row>
    <row r="733" spans="1:20" x14ac:dyDescent="0.25">
      <c r="A733" s="12">
        <v>54624111</v>
      </c>
      <c r="B733" s="13" t="s">
        <v>2359</v>
      </c>
      <c r="C733" s="50" t="s">
        <v>2</v>
      </c>
      <c r="D733" s="50" t="s">
        <v>76</v>
      </c>
      <c r="E733" s="51" t="s">
        <v>76</v>
      </c>
      <c r="F733" s="45" t="str">
        <f t="shared" si="15"/>
        <v>T</v>
      </c>
      <c r="G733" s="50" t="str">
        <f>VLOOKUP($A733,รหัสบัญชีตามหมวดบัญชี!$A$1:$D$1261,3,FALSE)</f>
        <v>C16</v>
      </c>
      <c r="H733" s="52" t="str">
        <f>VLOOKUP($A733,รหัสบัญชีตามหมวดบัญชี!$A$1:$D$1261,4,FALSE)</f>
        <v>ค่าใช้จ่ายดำเนินงานอื่น</v>
      </c>
      <c r="I733" s="53">
        <v>54624111</v>
      </c>
      <c r="J733" s="54" t="s">
        <v>3576</v>
      </c>
      <c r="K733" s="55">
        <v>2958465</v>
      </c>
      <c r="L733" s="55">
        <v>1</v>
      </c>
      <c r="M733" s="55">
        <v>44020</v>
      </c>
      <c r="N733" s="13" t="s">
        <v>2359</v>
      </c>
      <c r="O733" s="13" t="s">
        <v>2360</v>
      </c>
      <c r="P733" s="13" t="s">
        <v>57</v>
      </c>
      <c r="Q733" s="13" t="s">
        <v>7</v>
      </c>
      <c r="R733" s="13" t="s">
        <v>3</v>
      </c>
      <c r="S733" s="13">
        <f>VLOOKUP(I733,'ผังบัญชี 3000'!$E$1:$I$5986,5,0)</f>
        <v>50317203</v>
      </c>
      <c r="T733" s="13" t="str">
        <f>VLOOKUP(I733,'ผังบัญชี 3000'!$E$1:$F$5986,2,0)</f>
        <v>บ - หนี้สงสัยจะสูญ - ดอกเบี้ยเงินให้กู้ยืมค้างรับ</v>
      </c>
    </row>
    <row r="734" spans="1:20" x14ac:dyDescent="0.25">
      <c r="A734" s="12">
        <v>54624113</v>
      </c>
      <c r="B734" s="13" t="s">
        <v>2362</v>
      </c>
      <c r="C734" s="50" t="s">
        <v>2</v>
      </c>
      <c r="D734" s="50" t="s">
        <v>76</v>
      </c>
      <c r="E734" s="51" t="s">
        <v>76</v>
      </c>
      <c r="F734" s="45" t="str">
        <f t="shared" si="15"/>
        <v>T</v>
      </c>
      <c r="G734" s="50" t="str">
        <f>VLOOKUP($A734,รหัสบัญชีตามหมวดบัญชี!$A$1:$D$1261,3,FALSE)</f>
        <v>C16</v>
      </c>
      <c r="H734" s="52" t="str">
        <f>VLOOKUP($A734,รหัสบัญชีตามหมวดบัญชี!$A$1:$D$1261,4,FALSE)</f>
        <v>ค่าใช้จ่ายดำเนินงานอื่น</v>
      </c>
      <c r="I734" s="53">
        <v>54624113</v>
      </c>
      <c r="J734" s="54" t="s">
        <v>3578</v>
      </c>
      <c r="K734" s="55">
        <v>2958465</v>
      </c>
      <c r="L734" s="55">
        <v>1</v>
      </c>
      <c r="M734" s="55">
        <v>44020</v>
      </c>
      <c r="N734" s="13" t="s">
        <v>2362</v>
      </c>
      <c r="O734" s="13" t="s">
        <v>2363</v>
      </c>
      <c r="P734" s="13" t="s">
        <v>57</v>
      </c>
      <c r="Q734" s="13" t="s">
        <v>7</v>
      </c>
      <c r="R734" s="13" t="s">
        <v>3</v>
      </c>
      <c r="S734" s="13">
        <f>VLOOKUP(I734,'ผังบัญชี 3000'!$E$1:$I$5986,5,0)</f>
        <v>50317204</v>
      </c>
      <c r="T734" s="13" t="str">
        <f>VLOOKUP(I734,'ผังบัญชี 3000'!$E$1:$F$5986,2,0)</f>
        <v>บ - หนี้สงสัยจะสูญ - เงินกู้</v>
      </c>
    </row>
    <row r="735" spans="1:20" x14ac:dyDescent="0.25">
      <c r="A735" s="12">
        <v>54624121</v>
      </c>
      <c r="B735" s="13" t="s">
        <v>2365</v>
      </c>
      <c r="C735" s="50" t="s">
        <v>2</v>
      </c>
      <c r="D735" s="50" t="s">
        <v>76</v>
      </c>
      <c r="E735" s="51" t="s">
        <v>76</v>
      </c>
      <c r="F735" s="45" t="str">
        <f t="shared" si="15"/>
        <v>T</v>
      </c>
      <c r="G735" s="50" t="str">
        <f>VLOOKUP($A735,รหัสบัญชีตามหมวดบัญชี!$A$1:$D$1261,3,FALSE)</f>
        <v>C16</v>
      </c>
      <c r="H735" s="52" t="str">
        <f>VLOOKUP($A735,รหัสบัญชีตามหมวดบัญชี!$A$1:$D$1261,4,FALSE)</f>
        <v>ค่าใช้จ่ายดำเนินงานอื่น</v>
      </c>
      <c r="I735" s="53">
        <v>54624121</v>
      </c>
      <c r="J735" s="54" t="s">
        <v>2366</v>
      </c>
      <c r="K735" s="55">
        <v>2958465</v>
      </c>
      <c r="L735" s="55">
        <v>1</v>
      </c>
      <c r="M735" s="55">
        <v>44474</v>
      </c>
      <c r="N735" s="13" t="s">
        <v>2365</v>
      </c>
      <c r="O735" s="13" t="s">
        <v>2366</v>
      </c>
      <c r="P735" s="13" t="s">
        <v>61</v>
      </c>
      <c r="Q735" s="13" t="s">
        <v>7</v>
      </c>
      <c r="R735" s="13" t="s">
        <v>3</v>
      </c>
      <c r="S735" s="13">
        <f>VLOOKUP(I735,'ผังบัญชี 3000'!$E$1:$I$5986,5,0)</f>
        <v>50317222</v>
      </c>
      <c r="T735" s="13" t="str">
        <f>VLOOKUP(I735,'ผังบัญชี 3000'!$E$1:$F$5986,2,0)</f>
        <v>บ-หนี้สงสัยจะสูญ - ลูกหนี้บริการระยะยาว</v>
      </c>
    </row>
    <row r="736" spans="1:20" x14ac:dyDescent="0.25">
      <c r="A736" s="12">
        <v>54624122</v>
      </c>
      <c r="B736" s="13" t="s">
        <v>2368</v>
      </c>
      <c r="C736" s="50" t="s">
        <v>2</v>
      </c>
      <c r="D736" s="50" t="s">
        <v>76</v>
      </c>
      <c r="E736" s="51" t="s">
        <v>76</v>
      </c>
      <c r="F736" s="45" t="str">
        <f t="shared" si="15"/>
        <v>T</v>
      </c>
      <c r="G736" s="50" t="str">
        <f>VLOOKUP($A736,รหัสบัญชีตามหมวดบัญชี!$A$1:$D$1261,3,FALSE)</f>
        <v>C16</v>
      </c>
      <c r="H736" s="52" t="str">
        <f>VLOOKUP($A736,รหัสบัญชีตามหมวดบัญชี!$A$1:$D$1261,4,FALSE)</f>
        <v>ค่าใช้จ่ายดำเนินงานอื่น</v>
      </c>
      <c r="I736" s="53">
        <v>54624122</v>
      </c>
      <c r="J736" s="54" t="s">
        <v>2369</v>
      </c>
      <c r="K736" s="55">
        <v>2958465</v>
      </c>
      <c r="L736" s="55">
        <v>1</v>
      </c>
      <c r="M736" s="55">
        <v>44474</v>
      </c>
      <c r="N736" s="13" t="s">
        <v>2368</v>
      </c>
      <c r="O736" s="13" t="s">
        <v>2369</v>
      </c>
      <c r="P736" s="13" t="s">
        <v>61</v>
      </c>
      <c r="Q736" s="13" t="s">
        <v>7</v>
      </c>
      <c r="R736" s="13" t="s">
        <v>3</v>
      </c>
      <c r="S736" s="13">
        <f>VLOOKUP(I736,'ผังบัญชี 3000'!$E$1:$I$5986,5,0)</f>
        <v>50317117</v>
      </c>
      <c r="T736" s="13" t="str">
        <f>VLOOKUP(I736,'ผังบัญชี 3000'!$E$1:$F$5986,2,0)</f>
        <v>บ-หนี้สูญ-ลูกหนี้บริการระยะยาว</v>
      </c>
    </row>
    <row r="737" spans="1:20" x14ac:dyDescent="0.25">
      <c r="A737" s="12">
        <v>54624125</v>
      </c>
      <c r="B737" s="13" t="s">
        <v>2371</v>
      </c>
      <c r="C737" s="50" t="s">
        <v>2</v>
      </c>
      <c r="D737" s="50" t="s">
        <v>76</v>
      </c>
      <c r="E737" s="51" t="s">
        <v>76</v>
      </c>
      <c r="F737" s="45" t="str">
        <f t="shared" si="15"/>
        <v>T</v>
      </c>
      <c r="G737" s="50" t="str">
        <f>VLOOKUP($A737,รหัสบัญชีตามหมวดบัญชี!$A$1:$D$1261,3,FALSE)</f>
        <v>C16</v>
      </c>
      <c r="H737" s="52" t="str">
        <f>VLOOKUP($A737,รหัสบัญชีตามหมวดบัญชี!$A$1:$D$1261,4,FALSE)</f>
        <v>ค่าใช้จ่ายดำเนินงานอื่น</v>
      </c>
      <c r="I737" s="53">
        <v>54624125</v>
      </c>
      <c r="J737" s="54" t="s">
        <v>3582</v>
      </c>
      <c r="K737" s="55">
        <v>2958465</v>
      </c>
      <c r="L737" s="55">
        <v>1</v>
      </c>
      <c r="M737" s="55">
        <v>44474</v>
      </c>
      <c r="N737" s="13" t="s">
        <v>2371</v>
      </c>
      <c r="O737" s="13" t="s">
        <v>2372</v>
      </c>
      <c r="P737" s="13" t="s">
        <v>61</v>
      </c>
      <c r="Q737" s="13" t="s">
        <v>7</v>
      </c>
      <c r="R737" s="13" t="s">
        <v>3</v>
      </c>
      <c r="S737" s="13">
        <f>VLOOKUP(I737,'ผังบัญชี 3000'!$E$1:$I$5986,5,0)</f>
        <v>50317224</v>
      </c>
      <c r="T737" s="13" t="str">
        <f>VLOOKUP(I737,'ผังบัญชี 3000'!$E$1:$F$5986,2,0)</f>
        <v>บ-หนี้สงสัยจะสูญ - รายได้ค้างรับ(ลูกหนี้การค้า)</v>
      </c>
    </row>
    <row r="738" spans="1:20" x14ac:dyDescent="0.25">
      <c r="A738" s="12">
        <v>54624126</v>
      </c>
      <c r="B738" s="13" t="s">
        <v>2374</v>
      </c>
      <c r="C738" s="50" t="s">
        <v>2</v>
      </c>
      <c r="D738" s="50" t="s">
        <v>76</v>
      </c>
      <c r="E738" s="51" t="s">
        <v>76</v>
      </c>
      <c r="F738" s="45" t="str">
        <f t="shared" si="15"/>
        <v>T</v>
      </c>
      <c r="G738" s="50" t="str">
        <f>VLOOKUP($A738,รหัสบัญชีตามหมวดบัญชี!$A$1:$D$1261,3,FALSE)</f>
        <v>C16</v>
      </c>
      <c r="H738" s="52" t="str">
        <f>VLOOKUP($A738,รหัสบัญชีตามหมวดบัญชี!$A$1:$D$1261,4,FALSE)</f>
        <v>ค่าใช้จ่ายดำเนินงานอื่น</v>
      </c>
      <c r="I738" s="53">
        <v>54624126</v>
      </c>
      <c r="J738" s="54" t="s">
        <v>3584</v>
      </c>
      <c r="K738" s="55">
        <v>2958465</v>
      </c>
      <c r="L738" s="55">
        <v>1</v>
      </c>
      <c r="M738" s="55">
        <v>44474</v>
      </c>
      <c r="N738" s="13" t="s">
        <v>2374</v>
      </c>
      <c r="O738" s="13" t="s">
        <v>2375</v>
      </c>
      <c r="P738" s="13" t="s">
        <v>61</v>
      </c>
      <c r="Q738" s="13" t="s">
        <v>7</v>
      </c>
      <c r="R738" s="13" t="s">
        <v>3</v>
      </c>
      <c r="S738" s="13">
        <f>VLOOKUP(I738,'ผังบัญชี 3000'!$E$1:$I$5986,5,0)</f>
        <v>50317225</v>
      </c>
      <c r="T738" s="13" t="str">
        <f>VLOOKUP(I738,'ผังบัญชี 3000'!$E$1:$F$5986,2,0)</f>
        <v>บ-หนี้สงสัยจะสูญ - รายได้ค้างรับ(ลูกหนี้อื่น)</v>
      </c>
    </row>
    <row r="739" spans="1:20" x14ac:dyDescent="0.25">
      <c r="A739" s="12">
        <v>54624108</v>
      </c>
      <c r="B739" s="13" t="s">
        <v>10318</v>
      </c>
      <c r="C739" s="50" t="s">
        <v>2</v>
      </c>
      <c r="D739" s="50" t="s">
        <v>76</v>
      </c>
      <c r="E739" s="51" t="s">
        <v>76</v>
      </c>
      <c r="F739" s="45" t="str">
        <f t="shared" si="15"/>
        <v>T</v>
      </c>
      <c r="G739" s="50" t="s">
        <v>4310</v>
      </c>
      <c r="H739" s="52" t="s">
        <v>4311</v>
      </c>
      <c r="I739" s="53">
        <v>54624108</v>
      </c>
      <c r="J739" s="54" t="s">
        <v>10318</v>
      </c>
      <c r="K739" s="55">
        <v>2958465</v>
      </c>
      <c r="L739" s="55">
        <v>1</v>
      </c>
      <c r="M739" s="55">
        <v>45534</v>
      </c>
      <c r="N739" s="13" t="s">
        <v>10319</v>
      </c>
      <c r="O739" s="13" t="s">
        <v>10320</v>
      </c>
      <c r="P739" s="13" t="s">
        <v>127</v>
      </c>
      <c r="Q739" s="13" t="s">
        <v>7</v>
      </c>
      <c r="R739" s="13"/>
      <c r="S739" s="13">
        <f>VLOOKUP(I739,'ผังบัญชี 3000'!$E$1:$I$5986,5,0)</f>
        <v>50317226</v>
      </c>
      <c r="T739" s="13" t="str">
        <f>VLOOKUP(I739,'ผังบัญชี 3000'!$E$1:$F$5986,2,0)</f>
        <v>หนี้สงสัยจะสูญ-ลูกหนี้บริการ ตปท.</v>
      </c>
    </row>
    <row r="740" spans="1:20" x14ac:dyDescent="0.25">
      <c r="A740" s="12">
        <v>54624131</v>
      </c>
      <c r="B740" s="13" t="s">
        <v>2377</v>
      </c>
      <c r="C740" s="50" t="s">
        <v>2</v>
      </c>
      <c r="D740" s="50" t="s">
        <v>76</v>
      </c>
      <c r="E740" s="51" t="s">
        <v>76</v>
      </c>
      <c r="F740" s="45" t="str">
        <f t="shared" si="15"/>
        <v>T</v>
      </c>
      <c r="G740" s="50" t="str">
        <f>VLOOKUP($A740,รหัสบัญชีตามหมวดบัญชี!$A$1:$D$1261,3,FALSE)</f>
        <v>C16</v>
      </c>
      <c r="H740" s="52" t="str">
        <f>VLOOKUP($A740,รหัสบัญชีตามหมวดบัญชี!$A$1:$D$1261,4,FALSE)</f>
        <v>ค่าใช้จ่ายดำเนินงานอื่น</v>
      </c>
      <c r="I740" s="53">
        <v>54624131</v>
      </c>
      <c r="J740" s="54" t="s">
        <v>2378</v>
      </c>
      <c r="K740" s="55">
        <v>2958465</v>
      </c>
      <c r="L740" s="55">
        <v>1</v>
      </c>
      <c r="M740" s="55">
        <v>44474</v>
      </c>
      <c r="N740" s="13" t="s">
        <v>2377</v>
      </c>
      <c r="O740" s="13" t="s">
        <v>2378</v>
      </c>
      <c r="P740" s="13" t="s">
        <v>61</v>
      </c>
      <c r="Q740" s="13" t="s">
        <v>7</v>
      </c>
      <c r="R740" s="13" t="s">
        <v>3</v>
      </c>
      <c r="S740" s="13">
        <f>VLOOKUP(I740,'ผังบัญชี 3000'!$E$1:$I$5986,5,0)</f>
        <v>50317223</v>
      </c>
      <c r="T740" s="13" t="str">
        <f>VLOOKUP(I740,'ผังบัญชี 3000'!$E$1:$F$5986,2,0)</f>
        <v>บ-หนี้สงสัยจะสูญ - ลูกหนี้ขายสินค้า</v>
      </c>
    </row>
    <row r="741" spans="1:20" x14ac:dyDescent="0.25">
      <c r="A741" s="12">
        <v>54624132</v>
      </c>
      <c r="B741" s="13" t="s">
        <v>2380</v>
      </c>
      <c r="C741" s="50" t="s">
        <v>2</v>
      </c>
      <c r="D741" s="50" t="s">
        <v>76</v>
      </c>
      <c r="E741" s="51" t="s">
        <v>76</v>
      </c>
      <c r="F741" s="45" t="str">
        <f t="shared" si="15"/>
        <v>T</v>
      </c>
      <c r="G741" s="50" t="str">
        <f>VLOOKUP($A741,รหัสบัญชีตามหมวดบัญชี!$A$1:$D$1261,3,FALSE)</f>
        <v>C16</v>
      </c>
      <c r="H741" s="52" t="str">
        <f>VLOOKUP($A741,รหัสบัญชีตามหมวดบัญชี!$A$1:$D$1261,4,FALSE)</f>
        <v>ค่าใช้จ่ายดำเนินงานอื่น</v>
      </c>
      <c r="I741" s="53">
        <v>54624132</v>
      </c>
      <c r="J741" s="54" t="s">
        <v>2381</v>
      </c>
      <c r="K741" s="55">
        <v>2958465</v>
      </c>
      <c r="L741" s="55">
        <v>1</v>
      </c>
      <c r="M741" s="55">
        <v>44474</v>
      </c>
      <c r="N741" s="13" t="s">
        <v>2380</v>
      </c>
      <c r="O741" s="13" t="s">
        <v>2381</v>
      </c>
      <c r="P741" s="13" t="s">
        <v>61</v>
      </c>
      <c r="Q741" s="13" t="s">
        <v>7</v>
      </c>
      <c r="R741" s="13" t="s">
        <v>3</v>
      </c>
      <c r="S741" s="13">
        <f>VLOOKUP(I741,'ผังบัญชี 3000'!$E$1:$I$5986,5,0)</f>
        <v>50317118</v>
      </c>
      <c r="T741" s="13" t="str">
        <f>VLOOKUP(I741,'ผังบัญชี 3000'!$E$1:$F$5986,2,0)</f>
        <v>บ-หนี้สูญ-ลูกหนี้ขายสินค้า</v>
      </c>
    </row>
    <row r="742" spans="1:20" x14ac:dyDescent="0.25">
      <c r="A742" s="12">
        <v>54624198</v>
      </c>
      <c r="B742" s="13" t="s">
        <v>2383</v>
      </c>
      <c r="C742" s="50" t="s">
        <v>2</v>
      </c>
      <c r="D742" s="50" t="s">
        <v>76</v>
      </c>
      <c r="E742" s="51" t="s">
        <v>76</v>
      </c>
      <c r="F742" s="45" t="str">
        <f t="shared" si="15"/>
        <v>T</v>
      </c>
      <c r="G742" s="50" t="str">
        <f>VLOOKUP($A742,รหัสบัญชีตามหมวดบัญชี!$A$1:$D$1261,3,FALSE)</f>
        <v>C16</v>
      </c>
      <c r="H742" s="52" t="str">
        <f>VLOOKUP($A742,รหัสบัญชีตามหมวดบัญชี!$A$1:$D$1261,4,FALSE)</f>
        <v>ค่าใช้จ่ายดำเนินงานอื่น</v>
      </c>
      <c r="I742" s="53">
        <v>54624198</v>
      </c>
      <c r="J742" s="54" t="s">
        <v>2384</v>
      </c>
      <c r="K742" s="55">
        <v>2958465</v>
      </c>
      <c r="L742" s="55">
        <v>1</v>
      </c>
      <c r="M742" s="55">
        <v>40883</v>
      </c>
      <c r="N742" s="13" t="s">
        <v>2383</v>
      </c>
      <c r="O742" s="13" t="s">
        <v>2384</v>
      </c>
      <c r="P742" s="13" t="s">
        <v>6</v>
      </c>
      <c r="Q742" s="13" t="s">
        <v>7</v>
      </c>
      <c r="R742" s="13" t="s">
        <v>3</v>
      </c>
      <c r="S742" s="13">
        <f>VLOOKUP(I742,'ผังบัญชี 3000'!$E$1:$I$5986,5,0)</f>
        <v>50317205</v>
      </c>
      <c r="T742" s="13" t="str">
        <f>VLOOKUP(I742,'ผังบัญชี 3000'!$E$1:$F$5986,2,0)</f>
        <v>บ-หนี้สงสัยจะสูญ-ลูกหนี้อื่น</v>
      </c>
    </row>
    <row r="743" spans="1:20" x14ac:dyDescent="0.25">
      <c r="A743" s="12">
        <v>54624199</v>
      </c>
      <c r="B743" s="13" t="s">
        <v>2386</v>
      </c>
      <c r="C743" s="50" t="s">
        <v>2</v>
      </c>
      <c r="D743" s="50" t="s">
        <v>76</v>
      </c>
      <c r="E743" s="51" t="s">
        <v>76</v>
      </c>
      <c r="F743" s="45" t="str">
        <f t="shared" si="15"/>
        <v>T</v>
      </c>
      <c r="G743" s="50" t="str">
        <f>VLOOKUP($A743,รหัสบัญชีตามหมวดบัญชี!$A$1:$D$1261,3,FALSE)</f>
        <v>C16</v>
      </c>
      <c r="H743" s="52" t="str">
        <f>VLOOKUP($A743,รหัสบัญชีตามหมวดบัญชี!$A$1:$D$1261,4,FALSE)</f>
        <v>ค่าใช้จ่ายดำเนินงานอื่น</v>
      </c>
      <c r="I743" s="53">
        <v>54624199</v>
      </c>
      <c r="J743" s="54" t="s">
        <v>2387</v>
      </c>
      <c r="K743" s="55">
        <v>2958465</v>
      </c>
      <c r="L743" s="55">
        <v>1</v>
      </c>
      <c r="M743" s="55">
        <v>40883</v>
      </c>
      <c r="N743" s="13" t="s">
        <v>2386</v>
      </c>
      <c r="O743" s="13" t="s">
        <v>2387</v>
      </c>
      <c r="P743" s="13" t="s">
        <v>6</v>
      </c>
      <c r="Q743" s="13" t="s">
        <v>7</v>
      </c>
      <c r="R743" s="13" t="s">
        <v>3</v>
      </c>
      <c r="S743" s="13">
        <f>VLOOKUP(I743,'ผังบัญชี 3000'!$E$1:$I$5986,5,0)</f>
        <v>50317104</v>
      </c>
      <c r="T743" s="13" t="str">
        <f>VLOOKUP(I743,'ผังบัญชี 3000'!$E$1:$F$5986,2,0)</f>
        <v>บ-หนี้สูญ-ลูกหนี้อื่น</v>
      </c>
    </row>
    <row r="744" spans="1:20" x14ac:dyDescent="0.25">
      <c r="A744" s="12">
        <v>54625101</v>
      </c>
      <c r="B744" s="13" t="s">
        <v>2389</v>
      </c>
      <c r="C744" s="50" t="s">
        <v>2</v>
      </c>
      <c r="D744" s="50" t="s">
        <v>76</v>
      </c>
      <c r="E744" s="51" t="s">
        <v>76</v>
      </c>
      <c r="F744" s="45" t="str">
        <f t="shared" si="15"/>
        <v>T</v>
      </c>
      <c r="G744" s="50" t="str">
        <f>VLOOKUP($A744,รหัสบัญชีตามหมวดบัญชี!$A$1:$D$1261,3,FALSE)</f>
        <v>C16</v>
      </c>
      <c r="H744" s="52" t="str">
        <f>VLOOKUP($A744,รหัสบัญชีตามหมวดบัญชี!$A$1:$D$1261,4,FALSE)</f>
        <v>ค่าใช้จ่ายดำเนินงานอื่น</v>
      </c>
      <c r="I744" s="53">
        <v>54625101</v>
      </c>
      <c r="J744" s="54" t="s">
        <v>2390</v>
      </c>
      <c r="K744" s="55">
        <v>2958465</v>
      </c>
      <c r="L744" s="55">
        <v>1</v>
      </c>
      <c r="M744" s="55">
        <v>40844</v>
      </c>
      <c r="N744" s="13" t="s">
        <v>2389</v>
      </c>
      <c r="O744" s="13" t="s">
        <v>2390</v>
      </c>
      <c r="P744" s="13" t="s">
        <v>6</v>
      </c>
      <c r="Q744" s="13" t="s">
        <v>7</v>
      </c>
      <c r="R744" s="13" t="s">
        <v>3</v>
      </c>
      <c r="S744" s="13">
        <f>VLOOKUP(I744,'ผังบัญชี 3000'!$E$1:$I$5986,5,0)</f>
        <v>50322201</v>
      </c>
      <c r="T744" s="13" t="str">
        <f>VLOOKUP(I744,'ผังบัญชี 3000'!$E$1:$F$5986,2,0)</f>
        <v>ค่าขนส่ง- บริหาร</v>
      </c>
    </row>
    <row r="745" spans="1:20" x14ac:dyDescent="0.25">
      <c r="A745" s="12">
        <v>54625201</v>
      </c>
      <c r="B745" s="13" t="s">
        <v>2392</v>
      </c>
      <c r="C745" s="50" t="s">
        <v>2</v>
      </c>
      <c r="D745" s="50" t="s">
        <v>76</v>
      </c>
      <c r="E745" s="51" t="s">
        <v>76</v>
      </c>
      <c r="F745" s="45" t="str">
        <f t="shared" si="15"/>
        <v>T</v>
      </c>
      <c r="G745" s="50" t="str">
        <f>VLOOKUP($A745,รหัสบัญชีตามหมวดบัญชี!$A$1:$D$1261,3,FALSE)</f>
        <v>C16</v>
      </c>
      <c r="H745" s="52" t="str">
        <f>VLOOKUP($A745,รหัสบัญชีตามหมวดบัญชี!$A$1:$D$1261,4,FALSE)</f>
        <v>ค่าใช้จ่ายดำเนินงานอื่น</v>
      </c>
      <c r="I745" s="53">
        <v>54625201</v>
      </c>
      <c r="J745" s="54" t="s">
        <v>2393</v>
      </c>
      <c r="K745" s="55">
        <v>2958465</v>
      </c>
      <c r="L745" s="55">
        <v>1</v>
      </c>
      <c r="M745" s="55">
        <v>40844</v>
      </c>
      <c r="N745" s="13" t="s">
        <v>2392</v>
      </c>
      <c r="O745" s="13" t="s">
        <v>2393</v>
      </c>
      <c r="P745" s="13" t="s">
        <v>6</v>
      </c>
      <c r="Q745" s="13" t="s">
        <v>7</v>
      </c>
      <c r="R745" s="13" t="s">
        <v>3</v>
      </c>
      <c r="S745" s="13">
        <f>VLOOKUP(I745,'ผังบัญชี 3000'!$E$1:$I$5986,5,0)</f>
        <v>50322204</v>
      </c>
      <c r="T745" s="13" t="str">
        <f>VLOOKUP(I745,'ผังบัญชี 3000'!$E$1:$F$5986,2,0)</f>
        <v>ค่าน้ำมันเชื้อเพลิง</v>
      </c>
    </row>
    <row r="746" spans="1:20" x14ac:dyDescent="0.25">
      <c r="A746" s="12">
        <v>54625202</v>
      </c>
      <c r="B746" s="13" t="s">
        <v>2395</v>
      </c>
      <c r="C746" s="50" t="s">
        <v>2</v>
      </c>
      <c r="D746" s="50" t="s">
        <v>76</v>
      </c>
      <c r="E746" s="51" t="s">
        <v>76</v>
      </c>
      <c r="F746" s="45" t="str">
        <f t="shared" si="15"/>
        <v>T</v>
      </c>
      <c r="G746" s="50" t="str">
        <f>VLOOKUP($A746,รหัสบัญชีตามหมวดบัญชี!$A$1:$D$1261,3,FALSE)</f>
        <v>C16</v>
      </c>
      <c r="H746" s="52" t="str">
        <f>VLOOKUP($A746,รหัสบัญชีตามหมวดบัญชี!$A$1:$D$1261,4,FALSE)</f>
        <v>ค่าใช้จ่ายดำเนินงานอื่น</v>
      </c>
      <c r="I746" s="53">
        <v>54625202</v>
      </c>
      <c r="J746" s="54" t="s">
        <v>2395</v>
      </c>
      <c r="K746" s="55">
        <v>2958465</v>
      </c>
      <c r="L746" s="55">
        <v>1</v>
      </c>
      <c r="M746" s="55">
        <v>40844</v>
      </c>
      <c r="N746" s="13" t="s">
        <v>2395</v>
      </c>
      <c r="O746" s="13" t="s">
        <v>2395</v>
      </c>
      <c r="P746" s="13" t="s">
        <v>6</v>
      </c>
      <c r="Q746" s="13" t="s">
        <v>7</v>
      </c>
      <c r="R746" s="13" t="s">
        <v>3</v>
      </c>
      <c r="S746" s="13">
        <f>VLOOKUP(I746,'ผังบัญชี 3000'!$E$1:$I$5986,5,0)</f>
        <v>50322205</v>
      </c>
      <c r="T746" s="13" t="str">
        <f>VLOOKUP(I746,'ผังบัญชี 3000'!$E$1:$F$5986,2,0)</f>
        <v>บ-ค่ายานพาหนะ</v>
      </c>
    </row>
    <row r="747" spans="1:20" x14ac:dyDescent="0.25">
      <c r="A747" s="12">
        <v>54625203</v>
      </c>
      <c r="B747" s="13" t="s">
        <v>2397</v>
      </c>
      <c r="C747" s="50" t="s">
        <v>2</v>
      </c>
      <c r="D747" s="50" t="s">
        <v>76</v>
      </c>
      <c r="E747" s="51" t="s">
        <v>76</v>
      </c>
      <c r="F747" s="45" t="str">
        <f t="shared" si="15"/>
        <v>T</v>
      </c>
      <c r="G747" s="50" t="str">
        <f>VLOOKUP($A747,รหัสบัญชีตามหมวดบัญชี!$A$1:$D$1261,3,FALSE)</f>
        <v>C16</v>
      </c>
      <c r="H747" s="52" t="str">
        <f>VLOOKUP($A747,รหัสบัญชีตามหมวดบัญชี!$A$1:$D$1261,4,FALSE)</f>
        <v>ค่าใช้จ่ายดำเนินงานอื่น</v>
      </c>
      <c r="I747" s="53">
        <v>54625203</v>
      </c>
      <c r="J747" s="54" t="s">
        <v>2398</v>
      </c>
      <c r="K747" s="55">
        <v>2958465</v>
      </c>
      <c r="L747" s="55">
        <v>1</v>
      </c>
      <c r="M747" s="55">
        <v>45065</v>
      </c>
      <c r="N747" s="13" t="s">
        <v>2397</v>
      </c>
      <c r="O747" s="13" t="s">
        <v>2398</v>
      </c>
      <c r="P747" s="13" t="s">
        <v>127</v>
      </c>
      <c r="Q747" s="13" t="s">
        <v>7</v>
      </c>
      <c r="R747" s="13" t="s">
        <v>3</v>
      </c>
      <c r="S747" s="13">
        <f>VLOOKUP(I747,'ผังบัญชี 3000'!$E$1:$I$5986,5,0)</f>
        <v>50322207</v>
      </c>
      <c r="T747" s="13" t="str">
        <f>VLOOKUP(I747,'ผังบัญชี 3000'!$E$1:$F$5986,2,0)</f>
        <v>บ-ค่าน้ำมันเชื้อเพลิง-FLEET CARD</v>
      </c>
    </row>
    <row r="748" spans="1:20" x14ac:dyDescent="0.25">
      <c r="A748" s="12">
        <v>54625299</v>
      </c>
      <c r="B748" s="13" t="s">
        <v>2400</v>
      </c>
      <c r="C748" s="50" t="s">
        <v>2</v>
      </c>
      <c r="D748" s="50" t="s">
        <v>76</v>
      </c>
      <c r="E748" s="51" t="s">
        <v>76</v>
      </c>
      <c r="F748" s="45" t="str">
        <f t="shared" si="15"/>
        <v>T</v>
      </c>
      <c r="G748" s="50" t="str">
        <f>VLOOKUP($A748,รหัสบัญชีตามหมวดบัญชี!$A$1:$D$1261,3,FALSE)</f>
        <v>C16</v>
      </c>
      <c r="H748" s="52" t="str">
        <f>VLOOKUP($A748,รหัสบัญชีตามหมวดบัญชี!$A$1:$D$1261,4,FALSE)</f>
        <v>ค่าใช้จ่ายดำเนินงานอื่น</v>
      </c>
      <c r="I748" s="53">
        <v>54625299</v>
      </c>
      <c r="J748" s="54" t="s">
        <v>2401</v>
      </c>
      <c r="K748" s="55">
        <v>2958465</v>
      </c>
      <c r="L748" s="55">
        <v>1</v>
      </c>
      <c r="M748" s="55">
        <v>40844</v>
      </c>
      <c r="N748" s="13" t="s">
        <v>2400</v>
      </c>
      <c r="O748" s="13" t="s">
        <v>2401</v>
      </c>
      <c r="P748" s="13" t="s">
        <v>6</v>
      </c>
      <c r="Q748" s="13" t="s">
        <v>7</v>
      </c>
      <c r="R748" s="13" t="s">
        <v>3</v>
      </c>
      <c r="S748" s="13">
        <f>VLOOKUP(I748,'ผังบัญชี 3000'!$E$1:$I$5986,5,0)</f>
        <v>50322206</v>
      </c>
      <c r="T748" s="13" t="str">
        <f>VLOOKUP(I748,'ผังบัญชี 3000'!$E$1:$F$5986,2,0)</f>
        <v>บ-ค่าใช้จ่ายยานพาหนะ-อื่น</v>
      </c>
    </row>
    <row r="749" spans="1:20" x14ac:dyDescent="0.25">
      <c r="A749" s="12">
        <v>54626101</v>
      </c>
      <c r="B749" s="13" t="s">
        <v>2403</v>
      </c>
      <c r="C749" s="50" t="s">
        <v>2</v>
      </c>
      <c r="D749" s="50" t="s">
        <v>76</v>
      </c>
      <c r="E749" s="51" t="s">
        <v>76</v>
      </c>
      <c r="F749" s="45" t="str">
        <f t="shared" si="15"/>
        <v>T</v>
      </c>
      <c r="G749" s="50" t="str">
        <f>VLOOKUP($A749,รหัสบัญชีตามหมวดบัญชี!$A$1:$D$1261,3,FALSE)</f>
        <v>C16</v>
      </c>
      <c r="H749" s="52" t="str">
        <f>VLOOKUP($A749,รหัสบัญชีตามหมวดบัญชี!$A$1:$D$1261,4,FALSE)</f>
        <v>ค่าใช้จ่ายดำเนินงานอื่น</v>
      </c>
      <c r="I749" s="53">
        <v>54626101</v>
      </c>
      <c r="J749" s="54" t="s">
        <v>2404</v>
      </c>
      <c r="K749" s="55">
        <v>2958465</v>
      </c>
      <c r="L749" s="55">
        <v>1</v>
      </c>
      <c r="M749" s="55">
        <v>40940</v>
      </c>
      <c r="N749" s="13" t="s">
        <v>2403</v>
      </c>
      <c r="O749" s="13" t="s">
        <v>2404</v>
      </c>
      <c r="P749" s="13" t="s">
        <v>6</v>
      </c>
      <c r="Q749" s="13" t="s">
        <v>7</v>
      </c>
      <c r="R749" s="13" t="s">
        <v>3</v>
      </c>
      <c r="S749" s="13">
        <f>VLOOKUP(I749,'ผังบัญชี 3000'!$E$1:$I$5986,5,0)</f>
        <v>50399009</v>
      </c>
      <c r="T749" s="13" t="str">
        <f>VLOOKUP(I749,'ผังบัญชี 3000'!$E$1:$F$5986,2,0)</f>
        <v>บ-ค่าทำวิจัยและพัฒนา</v>
      </c>
    </row>
    <row r="750" spans="1:20" x14ac:dyDescent="0.25">
      <c r="A750" s="12">
        <v>54662101</v>
      </c>
      <c r="B750" s="13" t="s">
        <v>2483</v>
      </c>
      <c r="C750" s="50" t="s">
        <v>2</v>
      </c>
      <c r="D750" s="50" t="s">
        <v>76</v>
      </c>
      <c r="E750" s="51" t="s">
        <v>76</v>
      </c>
      <c r="F750" s="45" t="str">
        <f t="shared" si="15"/>
        <v>T</v>
      </c>
      <c r="G750" s="50" t="str">
        <f>VLOOKUP($A750,รหัสบัญชีตามหมวดบัญชี!$A$1:$D$1261,3,FALSE)</f>
        <v>C16</v>
      </c>
      <c r="H750" s="52" t="str">
        <f>VLOOKUP($A750,รหัสบัญชีตามหมวดบัญชี!$A$1:$D$1261,4,FALSE)</f>
        <v>ค่าใช้จ่ายดำเนินงานอื่น</v>
      </c>
      <c r="I750" s="53">
        <v>54662101</v>
      </c>
      <c r="J750" s="54" t="s">
        <v>2484</v>
      </c>
      <c r="K750" s="55">
        <v>2958465</v>
      </c>
      <c r="L750" s="55">
        <v>1</v>
      </c>
      <c r="M750" s="55">
        <v>40844</v>
      </c>
      <c r="N750" s="13" t="s">
        <v>2483</v>
      </c>
      <c r="O750" s="13" t="s">
        <v>2484</v>
      </c>
      <c r="P750" s="13" t="s">
        <v>6</v>
      </c>
      <c r="Q750" s="13" t="s">
        <v>7</v>
      </c>
      <c r="R750" s="13" t="s">
        <v>3</v>
      </c>
      <c r="S750" s="13">
        <f>VLOOKUP(I750,'ผังบัญชี 3000'!$E$1:$I$5986,5,0)</f>
        <v>50399013</v>
      </c>
      <c r="T750" s="13" t="str">
        <f>VLOOKUP(I750,'ผังบัญชี 3000'!$E$1:$F$5986,2,0)</f>
        <v>บ-ค่าวัสดุสิ้นเปลือง-จัดหาเอง</v>
      </c>
    </row>
    <row r="751" spans="1:20" x14ac:dyDescent="0.25">
      <c r="A751" s="12">
        <v>54662102</v>
      </c>
      <c r="B751" s="13" t="s">
        <v>2486</v>
      </c>
      <c r="C751" s="50" t="s">
        <v>2</v>
      </c>
      <c r="D751" s="50" t="s">
        <v>76</v>
      </c>
      <c r="E751" s="51" t="s">
        <v>76</v>
      </c>
      <c r="F751" s="45" t="str">
        <f t="shared" si="15"/>
        <v>T</v>
      </c>
      <c r="G751" s="50" t="str">
        <f>VLOOKUP($A751,รหัสบัญชีตามหมวดบัญชี!$A$1:$D$1261,3,FALSE)</f>
        <v>C16</v>
      </c>
      <c r="H751" s="52" t="str">
        <f>VLOOKUP($A751,รหัสบัญชีตามหมวดบัญชี!$A$1:$D$1261,4,FALSE)</f>
        <v>ค่าใช้จ่ายดำเนินงานอื่น</v>
      </c>
      <c r="I751" s="53">
        <v>54662102</v>
      </c>
      <c r="J751" s="54" t="s">
        <v>3597</v>
      </c>
      <c r="K751" s="55">
        <v>2958465</v>
      </c>
      <c r="L751" s="55">
        <v>1</v>
      </c>
      <c r="M751" s="55">
        <v>40844</v>
      </c>
      <c r="N751" s="13" t="s">
        <v>2486</v>
      </c>
      <c r="O751" s="13" t="s">
        <v>2487</v>
      </c>
      <c r="P751" s="13" t="s">
        <v>6</v>
      </c>
      <c r="Q751" s="13" t="s">
        <v>7</v>
      </c>
      <c r="R751" s="13" t="s">
        <v>3</v>
      </c>
      <c r="S751" s="13">
        <f>VLOOKUP(I751,'ผังบัญชี 3000'!$E$1:$I$5986,5,0)</f>
        <v>50399014</v>
      </c>
      <c r="T751" s="13" t="str">
        <f>VLOOKUP(I751,'ผังบัญชี 3000'!$E$1:$F$5986,2,0)</f>
        <v>บ-ค่าครุภัณฑ์เครื่องใช้สำนักงาน เครื่องมือขนาดเล็ก</v>
      </c>
    </row>
    <row r="752" spans="1:20" x14ac:dyDescent="0.25">
      <c r="A752" s="12">
        <v>54662104</v>
      </c>
      <c r="B752" s="13" t="s">
        <v>2492</v>
      </c>
      <c r="C752" s="50" t="s">
        <v>2</v>
      </c>
      <c r="D752" s="50" t="s">
        <v>76</v>
      </c>
      <c r="E752" s="51" t="s">
        <v>76</v>
      </c>
      <c r="F752" s="45" t="str">
        <f t="shared" ref="F752:F816" si="16">IF(D752=E752,"T","F")</f>
        <v>T</v>
      </c>
      <c r="G752" s="50" t="str">
        <f>VLOOKUP($A752,รหัสบัญชีตามหมวดบัญชี!$A$1:$D$1261,3,FALSE)</f>
        <v>C16</v>
      </c>
      <c r="H752" s="52" t="str">
        <f>VLOOKUP($A752,รหัสบัญชีตามหมวดบัญชี!$A$1:$D$1261,4,FALSE)</f>
        <v>ค่าใช้จ่ายดำเนินงานอื่น</v>
      </c>
      <c r="I752" s="53">
        <v>54662104</v>
      </c>
      <c r="J752" s="54" t="s">
        <v>2493</v>
      </c>
      <c r="K752" s="55">
        <v>2958465</v>
      </c>
      <c r="L752" s="55">
        <v>1</v>
      </c>
      <c r="M752" s="55">
        <v>40844</v>
      </c>
      <c r="N752" s="13" t="s">
        <v>2492</v>
      </c>
      <c r="O752" s="13" t="s">
        <v>2493</v>
      </c>
      <c r="P752" s="13" t="s">
        <v>6</v>
      </c>
      <c r="Q752" s="13" t="s">
        <v>7</v>
      </c>
      <c r="R752" s="13" t="s">
        <v>3</v>
      </c>
      <c r="S752" s="13">
        <f>VLOOKUP(I752,'ผังบัญชี 3000'!$E$1:$I$5986,5,0)</f>
        <v>50399015</v>
      </c>
      <c r="T752" s="13" t="str">
        <f>VLOOKUP(I752,'ผังบัญชี 3000'!$E$1:$F$5986,2,0)</f>
        <v>บ-ค่าใช้จ่ายอื่นในการจัดทำเอกสาร</v>
      </c>
    </row>
    <row r="753" spans="1:20" x14ac:dyDescent="0.25">
      <c r="A753" s="12">
        <v>54662105</v>
      </c>
      <c r="B753" s="13" t="s">
        <v>2495</v>
      </c>
      <c r="C753" s="50" t="s">
        <v>2</v>
      </c>
      <c r="D753" s="50" t="s">
        <v>76</v>
      </c>
      <c r="E753" s="51" t="s">
        <v>76</v>
      </c>
      <c r="F753" s="45" t="str">
        <f t="shared" si="16"/>
        <v>T</v>
      </c>
      <c r="G753" s="50" t="str">
        <f>VLOOKUP($A753,รหัสบัญชีตามหมวดบัญชี!$A$1:$D$1261,3,FALSE)</f>
        <v>C16</v>
      </c>
      <c r="H753" s="52" t="str">
        <f>VLOOKUP($A753,รหัสบัญชีตามหมวดบัญชี!$A$1:$D$1261,4,FALSE)</f>
        <v>ค่าใช้จ่ายดำเนินงานอื่น</v>
      </c>
      <c r="I753" s="53">
        <v>54662105</v>
      </c>
      <c r="J753" s="54" t="s">
        <v>2496</v>
      </c>
      <c r="K753" s="55">
        <v>2958465</v>
      </c>
      <c r="L753" s="55">
        <v>1</v>
      </c>
      <c r="M753" s="55">
        <v>40844</v>
      </c>
      <c r="N753" s="13" t="s">
        <v>2495</v>
      </c>
      <c r="O753" s="13" t="s">
        <v>2496</v>
      </c>
      <c r="P753" s="13" t="s">
        <v>6</v>
      </c>
      <c r="Q753" s="13" t="s">
        <v>7</v>
      </c>
      <c r="R753" s="13" t="s">
        <v>3</v>
      </c>
      <c r="S753" s="13">
        <f>VLOOKUP(I753,'ผังบัญชี 3000'!$E$1:$I$5986,5,0)</f>
        <v>50399016</v>
      </c>
      <c r="T753" s="13" t="str">
        <f>VLOOKUP(I753,'ผังบัญชี 3000'!$E$1:$F$5986,2,0)</f>
        <v>บ-ค่าใช้ซอฟแวร์เพื่อการบริหารงาน</v>
      </c>
    </row>
    <row r="754" spans="1:20" x14ac:dyDescent="0.25">
      <c r="A754" s="12">
        <v>54662106</v>
      </c>
      <c r="B754" s="13" t="s">
        <v>2498</v>
      </c>
      <c r="C754" s="50" t="s">
        <v>2</v>
      </c>
      <c r="D754" s="50" t="s">
        <v>76</v>
      </c>
      <c r="E754" s="51" t="s">
        <v>76</v>
      </c>
      <c r="F754" s="45" t="str">
        <f t="shared" si="16"/>
        <v>T</v>
      </c>
      <c r="G754" s="50" t="str">
        <f>VLOOKUP($A754,รหัสบัญชีตามหมวดบัญชี!$A$1:$D$1261,3,FALSE)</f>
        <v>C16</v>
      </c>
      <c r="H754" s="52" t="str">
        <f>VLOOKUP($A754,รหัสบัญชีตามหมวดบัญชี!$A$1:$D$1261,4,FALSE)</f>
        <v>ค่าใช้จ่ายดำเนินงานอื่น</v>
      </c>
      <c r="I754" s="53">
        <v>54662106</v>
      </c>
      <c r="J754" s="54" t="s">
        <v>2499</v>
      </c>
      <c r="K754" s="55">
        <v>2958465</v>
      </c>
      <c r="L754" s="55">
        <v>1</v>
      </c>
      <c r="M754" s="55">
        <v>40844</v>
      </c>
      <c r="N754" s="13" t="s">
        <v>2498</v>
      </c>
      <c r="O754" s="13" t="s">
        <v>2499</v>
      </c>
      <c r="P754" s="13" t="s">
        <v>6</v>
      </c>
      <c r="Q754" s="13" t="s">
        <v>7</v>
      </c>
      <c r="R754" s="13" t="s">
        <v>3</v>
      </c>
      <c r="S754" s="13">
        <f>VLOOKUP(I754,'ผังบัญชี 3000'!$E$1:$I$5986,5,0)</f>
        <v>50399017</v>
      </c>
      <c r="T754" s="13" t="str">
        <f>VLOOKUP(I754,'ผังบัญชี 3000'!$E$1:$F$5986,2,0)</f>
        <v>บ-ค่าหนังสือและวารสาร</v>
      </c>
    </row>
    <row r="755" spans="1:20" x14ac:dyDescent="0.25">
      <c r="A755" s="12">
        <v>54662107</v>
      </c>
      <c r="B755" s="13" t="s">
        <v>2501</v>
      </c>
      <c r="C755" s="50" t="s">
        <v>2</v>
      </c>
      <c r="D755" s="50" t="s">
        <v>76</v>
      </c>
      <c r="E755" s="51" t="s">
        <v>76</v>
      </c>
      <c r="F755" s="45" t="str">
        <f t="shared" si="16"/>
        <v>T</v>
      </c>
      <c r="G755" s="50" t="str">
        <f>VLOOKUP($A755,รหัสบัญชีตามหมวดบัญชี!$A$1:$D$1261,3,FALSE)</f>
        <v>C16</v>
      </c>
      <c r="H755" s="52" t="str">
        <f>VLOOKUP($A755,รหัสบัญชีตามหมวดบัญชี!$A$1:$D$1261,4,FALSE)</f>
        <v>ค่าใช้จ่ายดำเนินงานอื่น</v>
      </c>
      <c r="I755" s="53">
        <v>54662107</v>
      </c>
      <c r="J755" s="54" t="s">
        <v>2501</v>
      </c>
      <c r="K755" s="55">
        <v>2958465</v>
      </c>
      <c r="L755" s="55">
        <v>1</v>
      </c>
      <c r="M755" s="55">
        <v>40844</v>
      </c>
      <c r="N755" s="13" t="s">
        <v>2501</v>
      </c>
      <c r="O755" s="13" t="s">
        <v>2501</v>
      </c>
      <c r="P755" s="13" t="s">
        <v>6</v>
      </c>
      <c r="Q755" s="13" t="s">
        <v>7</v>
      </c>
      <c r="R755" s="13" t="s">
        <v>3</v>
      </c>
      <c r="S755" s="13">
        <f>VLOOKUP(I755,'ผังบัญชี 3000'!$E$1:$I$5986,5,0)</f>
        <v>50399018</v>
      </c>
      <c r="T755" s="13" t="str">
        <f>VLOOKUP(I755,'ผังบัญชี 3000'!$E$1:$F$5986,2,0)</f>
        <v>บ-ค่าสื่อสารไปรษณีย์</v>
      </c>
    </row>
    <row r="756" spans="1:20" x14ac:dyDescent="0.25">
      <c r="A756" s="12">
        <v>54662108</v>
      </c>
      <c r="B756" s="13" t="s">
        <v>2503</v>
      </c>
      <c r="C756" s="50" t="s">
        <v>2</v>
      </c>
      <c r="D756" s="50" t="s">
        <v>76</v>
      </c>
      <c r="E756" s="51" t="s">
        <v>76</v>
      </c>
      <c r="F756" s="45" t="str">
        <f t="shared" si="16"/>
        <v>T</v>
      </c>
      <c r="G756" s="50" t="str">
        <f>VLOOKUP($A756,รหัสบัญชีตามหมวดบัญชี!$A$1:$D$1261,3,FALSE)</f>
        <v>C16</v>
      </c>
      <c r="H756" s="52" t="str">
        <f>VLOOKUP($A756,รหัสบัญชีตามหมวดบัญชี!$A$1:$D$1261,4,FALSE)</f>
        <v>ค่าใช้จ่ายดำเนินงานอื่น</v>
      </c>
      <c r="I756" s="53">
        <v>54662108</v>
      </c>
      <c r="J756" s="54" t="s">
        <v>2504</v>
      </c>
      <c r="K756" s="55">
        <v>2958465</v>
      </c>
      <c r="L756" s="55">
        <v>1</v>
      </c>
      <c r="M756" s="55">
        <v>40844</v>
      </c>
      <c r="N756" s="13" t="s">
        <v>2503</v>
      </c>
      <c r="O756" s="13" t="s">
        <v>2504</v>
      </c>
      <c r="P756" s="13" t="s">
        <v>6</v>
      </c>
      <c r="Q756" s="13" t="s">
        <v>7</v>
      </c>
      <c r="R756" s="13" t="s">
        <v>3</v>
      </c>
      <c r="S756" s="13">
        <f>VLOOKUP(I756,'ผังบัญชี 3000'!$E$1:$I$5986,5,0)</f>
        <v>50399019</v>
      </c>
      <c r="T756" s="13" t="str">
        <f>VLOOKUP(I756,'ผังบัญชี 3000'!$E$1:$F$5986,2,0)</f>
        <v>บ-ค่ารักษาความปลอดภัย</v>
      </c>
    </row>
    <row r="757" spans="1:20" x14ac:dyDescent="0.25">
      <c r="A757" s="12">
        <v>54662109</v>
      </c>
      <c r="B757" s="13" t="s">
        <v>2506</v>
      </c>
      <c r="C757" s="50" t="s">
        <v>2</v>
      </c>
      <c r="D757" s="50" t="s">
        <v>76</v>
      </c>
      <c r="E757" s="51" t="s">
        <v>76</v>
      </c>
      <c r="F757" s="45" t="str">
        <f t="shared" si="16"/>
        <v>T</v>
      </c>
      <c r="G757" s="50" t="str">
        <f>VLOOKUP($A757,รหัสบัญชีตามหมวดบัญชี!$A$1:$D$1261,3,FALSE)</f>
        <v>C16</v>
      </c>
      <c r="H757" s="52" t="str">
        <f>VLOOKUP($A757,รหัสบัญชีตามหมวดบัญชี!$A$1:$D$1261,4,FALSE)</f>
        <v>ค่าใช้จ่ายดำเนินงานอื่น</v>
      </c>
      <c r="I757" s="53">
        <v>54662109</v>
      </c>
      <c r="J757" s="54" t="s">
        <v>2506</v>
      </c>
      <c r="K757" s="55">
        <v>2958465</v>
      </c>
      <c r="L757" s="55">
        <v>1</v>
      </c>
      <c r="M757" s="55">
        <v>40844</v>
      </c>
      <c r="N757" s="13" t="s">
        <v>2506</v>
      </c>
      <c r="O757" s="13" t="s">
        <v>2506</v>
      </c>
      <c r="P757" s="13" t="s">
        <v>6</v>
      </c>
      <c r="Q757" s="13" t="s">
        <v>7</v>
      </c>
      <c r="R757" s="13" t="s">
        <v>3</v>
      </c>
      <c r="S757" s="13">
        <f>VLOOKUP(I757,'ผังบัญชี 3000'!$E$1:$I$5986,5,0)</f>
        <v>50399020</v>
      </c>
      <c r="T757" s="13" t="str">
        <f>VLOOKUP(I757,'ผังบัญชี 3000'!$E$1:$F$5986,2,0)</f>
        <v>บ-ค่าทำความสะอาด</v>
      </c>
    </row>
    <row r="758" spans="1:20" x14ac:dyDescent="0.25">
      <c r="A758" s="12">
        <v>54662110</v>
      </c>
      <c r="B758" s="13" t="s">
        <v>2508</v>
      </c>
      <c r="C758" s="50" t="s">
        <v>2</v>
      </c>
      <c r="D758" s="50" t="s">
        <v>76</v>
      </c>
      <c r="E758" s="51" t="s">
        <v>76</v>
      </c>
      <c r="F758" s="45" t="str">
        <f t="shared" si="16"/>
        <v>T</v>
      </c>
      <c r="G758" s="50" t="str">
        <f>VLOOKUP($A758,รหัสบัญชีตามหมวดบัญชี!$A$1:$D$1261,3,FALSE)</f>
        <v>C16</v>
      </c>
      <c r="H758" s="52" t="str">
        <f>VLOOKUP($A758,รหัสบัญชีตามหมวดบัญชี!$A$1:$D$1261,4,FALSE)</f>
        <v>ค่าใช้จ่ายดำเนินงานอื่น</v>
      </c>
      <c r="I758" s="53">
        <v>54662110</v>
      </c>
      <c r="J758" s="54" t="s">
        <v>2508</v>
      </c>
      <c r="K758" s="55">
        <v>2958465</v>
      </c>
      <c r="L758" s="55">
        <v>1</v>
      </c>
      <c r="M758" s="55">
        <v>40844</v>
      </c>
      <c r="N758" s="13" t="s">
        <v>2508</v>
      </c>
      <c r="O758" s="13" t="s">
        <v>2508</v>
      </c>
      <c r="P758" s="13" t="s">
        <v>6</v>
      </c>
      <c r="Q758" s="13" t="s">
        <v>7</v>
      </c>
      <c r="R758" s="13" t="s">
        <v>3</v>
      </c>
      <c r="S758" s="13">
        <f>VLOOKUP(I758,'ผังบัญชี 3000'!$E$1:$I$5986,5,0)</f>
        <v>50399021</v>
      </c>
      <c r="T758" s="13" t="str">
        <f>VLOOKUP(I758,'ผังบัญชี 3000'!$E$1:$F$5986,2,0)</f>
        <v>บ-ค่าน้ำดื่ม</v>
      </c>
    </row>
    <row r="759" spans="1:20" x14ac:dyDescent="0.25">
      <c r="A759" s="12">
        <v>54662111</v>
      </c>
      <c r="B759" s="13" t="s">
        <v>2510</v>
      </c>
      <c r="C759" s="50" t="s">
        <v>2</v>
      </c>
      <c r="D759" s="50" t="s">
        <v>76</v>
      </c>
      <c r="E759" s="51" t="s">
        <v>76</v>
      </c>
      <c r="F759" s="45" t="str">
        <f t="shared" si="16"/>
        <v>T</v>
      </c>
      <c r="G759" s="50" t="str">
        <f>VLOOKUP($A759,รหัสบัญชีตามหมวดบัญชี!$A$1:$D$1261,3,FALSE)</f>
        <v>C16</v>
      </c>
      <c r="H759" s="52" t="str">
        <f>VLOOKUP($A759,รหัสบัญชีตามหมวดบัญชี!$A$1:$D$1261,4,FALSE)</f>
        <v>ค่าใช้จ่ายดำเนินงานอื่น</v>
      </c>
      <c r="I759" s="53">
        <v>54662111</v>
      </c>
      <c r="J759" s="54" t="s">
        <v>2510</v>
      </c>
      <c r="K759" s="55">
        <v>2958465</v>
      </c>
      <c r="L759" s="55">
        <v>1</v>
      </c>
      <c r="M759" s="55">
        <v>44462</v>
      </c>
      <c r="N759" s="13" t="s">
        <v>2510</v>
      </c>
      <c r="O759" s="13" t="s">
        <v>2510</v>
      </c>
      <c r="P759" s="13" t="s">
        <v>61</v>
      </c>
      <c r="Q759" s="13" t="s">
        <v>7</v>
      </c>
      <c r="R759" s="13" t="s">
        <v>3</v>
      </c>
      <c r="S759" s="13">
        <f>VLOOKUP(I759,'ผังบัญชี 3000'!$E$1:$I$5986,5,0)</f>
        <v>50399086</v>
      </c>
      <c r="T759" s="13" t="str">
        <f>VLOOKUP(I759,'ผังบัญชี 3000'!$E$1:$F$5986,2,0)</f>
        <v>บ-ค่าชุดตรวจโควิด-19</v>
      </c>
    </row>
    <row r="760" spans="1:20" x14ac:dyDescent="0.25">
      <c r="A760" s="12">
        <v>54662112</v>
      </c>
      <c r="B760" s="13" t="s">
        <v>2512</v>
      </c>
      <c r="C760" s="50" t="s">
        <v>2</v>
      </c>
      <c r="D760" s="50" t="s">
        <v>76</v>
      </c>
      <c r="E760" s="51" t="s">
        <v>76</v>
      </c>
      <c r="F760" s="45" t="str">
        <f t="shared" si="16"/>
        <v>T</v>
      </c>
      <c r="G760" s="50" t="str">
        <f>VLOOKUP($A760,รหัสบัญชีตามหมวดบัญชี!$A$1:$D$1261,3,FALSE)</f>
        <v>C16</v>
      </c>
      <c r="H760" s="52" t="str">
        <f>VLOOKUP($A760,รหัสบัญชีตามหมวดบัญชี!$A$1:$D$1261,4,FALSE)</f>
        <v>ค่าใช้จ่ายดำเนินงานอื่น</v>
      </c>
      <c r="I760" s="53">
        <v>54662112</v>
      </c>
      <c r="J760" s="54" t="s">
        <v>2512</v>
      </c>
      <c r="K760" s="55">
        <v>2958465</v>
      </c>
      <c r="L760" s="55">
        <v>1</v>
      </c>
      <c r="M760" s="55">
        <v>44524</v>
      </c>
      <c r="N760" s="13" t="s">
        <v>2512</v>
      </c>
      <c r="O760" s="13" t="s">
        <v>2512</v>
      </c>
      <c r="P760" s="13" t="s">
        <v>229</v>
      </c>
      <c r="Q760" s="13" t="s">
        <v>7</v>
      </c>
      <c r="R760" s="13" t="s">
        <v>3</v>
      </c>
      <c r="S760" s="13">
        <f>VLOOKUP(I760,'ผังบัญชี 3000'!$E$1:$I$5986,5,0)</f>
        <v>50399088</v>
      </c>
      <c r="T760" s="13" t="str">
        <f>VLOOKUP(I760,'ผังบัญชี 3000'!$E$1:$F$5986,2,0)</f>
        <v>บ-ค่าตรวจโควิด-19</v>
      </c>
    </row>
    <row r="761" spans="1:20" x14ac:dyDescent="0.25">
      <c r="A761" s="12">
        <v>54663101</v>
      </c>
      <c r="B761" s="13" t="s">
        <v>2514</v>
      </c>
      <c r="C761" s="50" t="s">
        <v>2</v>
      </c>
      <c r="D761" s="50" t="s">
        <v>76</v>
      </c>
      <c r="E761" s="51" t="s">
        <v>76</v>
      </c>
      <c r="F761" s="45" t="str">
        <f t="shared" si="16"/>
        <v>T</v>
      </c>
      <c r="G761" s="50" t="str">
        <f>VLOOKUP($A761,รหัสบัญชีตามหมวดบัญชี!$A$1:$D$1261,3,FALSE)</f>
        <v>C16</v>
      </c>
      <c r="H761" s="52" t="str">
        <f>VLOOKUP($A761,รหัสบัญชีตามหมวดบัญชี!$A$1:$D$1261,4,FALSE)</f>
        <v>ค่าใช้จ่ายดำเนินงานอื่น</v>
      </c>
      <c r="I761" s="53">
        <v>54663101</v>
      </c>
      <c r="J761" s="54" t="s">
        <v>3601</v>
      </c>
      <c r="K761" s="55">
        <v>2958465</v>
      </c>
      <c r="L761" s="55">
        <v>1</v>
      </c>
      <c r="M761" s="55">
        <v>40844</v>
      </c>
      <c r="N761" s="13" t="s">
        <v>2514</v>
      </c>
      <c r="O761" s="13" t="s">
        <v>2515</v>
      </c>
      <c r="P761" s="13" t="s">
        <v>6</v>
      </c>
      <c r="Q761" s="13" t="s">
        <v>7</v>
      </c>
      <c r="R761" s="13" t="s">
        <v>3</v>
      </c>
      <c r="S761" s="13">
        <f>VLOOKUP(I761,'ผังบัญชี 3000'!$E$1:$I$5986,5,0)</f>
        <v>50322101</v>
      </c>
      <c r="T761" s="13" t="str">
        <f>VLOOKUP(I761,'ผังบัญชี 3000'!$E$1:$F$5986,2,0)</f>
        <v>ค่าเบี้ยประกันภัย - อาคาร</v>
      </c>
    </row>
    <row r="762" spans="1:20" x14ac:dyDescent="0.25">
      <c r="A762" s="12">
        <v>54663103</v>
      </c>
      <c r="B762" s="13" t="s">
        <v>2517</v>
      </c>
      <c r="C762" s="50" t="s">
        <v>2</v>
      </c>
      <c r="D762" s="50" t="s">
        <v>76</v>
      </c>
      <c r="E762" s="51" t="s">
        <v>76</v>
      </c>
      <c r="F762" s="45" t="str">
        <f t="shared" si="16"/>
        <v>T</v>
      </c>
      <c r="G762" s="50" t="str">
        <f>VLOOKUP($A762,รหัสบัญชีตามหมวดบัญชี!$A$1:$D$1261,3,FALSE)</f>
        <v>C16</v>
      </c>
      <c r="H762" s="52" t="str">
        <f>VLOOKUP($A762,รหัสบัญชีตามหมวดบัญชี!$A$1:$D$1261,4,FALSE)</f>
        <v>ค่าใช้จ่ายดำเนินงานอื่น</v>
      </c>
      <c r="I762" s="53">
        <v>54663103</v>
      </c>
      <c r="J762" s="54" t="s">
        <v>2518</v>
      </c>
      <c r="K762" s="55">
        <v>2958465</v>
      </c>
      <c r="L762" s="55">
        <v>1</v>
      </c>
      <c r="M762" s="55">
        <v>40844</v>
      </c>
      <c r="N762" s="13" t="s">
        <v>2517</v>
      </c>
      <c r="O762" s="13" t="s">
        <v>2518</v>
      </c>
      <c r="P762" s="13" t="s">
        <v>6</v>
      </c>
      <c r="Q762" s="13" t="s">
        <v>7</v>
      </c>
      <c r="R762" s="13" t="s">
        <v>3</v>
      </c>
      <c r="S762" s="13">
        <f>VLOOKUP(I762,'ผังบัญชี 3000'!$E$1:$I$5986,5,0)</f>
        <v>50322102</v>
      </c>
      <c r="T762" s="13" t="str">
        <f>VLOOKUP(I762,'ผังบัญชี 3000'!$E$1:$F$5986,2,0)</f>
        <v>ค่าเบี้ยประกันภัย - อุบัติเหตุของยานพาหนะ</v>
      </c>
    </row>
    <row r="763" spans="1:20" x14ac:dyDescent="0.25">
      <c r="A763" s="12">
        <v>54663104</v>
      </c>
      <c r="B763" s="13" t="s">
        <v>2520</v>
      </c>
      <c r="C763" s="50" t="s">
        <v>2</v>
      </c>
      <c r="D763" s="50" t="s">
        <v>76</v>
      </c>
      <c r="E763" s="51" t="s">
        <v>76</v>
      </c>
      <c r="F763" s="45" t="str">
        <f t="shared" si="16"/>
        <v>T</v>
      </c>
      <c r="G763" s="50" t="str">
        <f>VLOOKUP($A763,รหัสบัญชีตามหมวดบัญชี!$A$1:$D$1261,3,FALSE)</f>
        <v>C16</v>
      </c>
      <c r="H763" s="52" t="str">
        <f>VLOOKUP($A763,รหัสบัญชีตามหมวดบัญชี!$A$1:$D$1261,4,FALSE)</f>
        <v>ค่าใช้จ่ายดำเนินงานอื่น</v>
      </c>
      <c r="I763" s="53">
        <v>54663104</v>
      </c>
      <c r="J763" s="54" t="s">
        <v>2521</v>
      </c>
      <c r="K763" s="55">
        <v>2958465</v>
      </c>
      <c r="L763" s="55">
        <v>1</v>
      </c>
      <c r="M763" s="55">
        <v>42027</v>
      </c>
      <c r="N763" s="13" t="s">
        <v>2520</v>
      </c>
      <c r="O763" s="13" t="s">
        <v>2521</v>
      </c>
      <c r="P763" s="13" t="s">
        <v>61</v>
      </c>
      <c r="Q763" s="13" t="s">
        <v>7</v>
      </c>
      <c r="R763" s="13" t="s">
        <v>3</v>
      </c>
      <c r="S763" s="13">
        <f>VLOOKUP(I763,'ผังบัญชี 3000'!$E$1:$I$5986,5,0)</f>
        <v>50322103</v>
      </c>
      <c r="T763" s="13" t="str">
        <f>VLOOKUP(I763,'ผังบัญชี 3000'!$E$1:$F$5986,2,0)</f>
        <v>บ-ค่าเบื้ยประกันชีวิต</v>
      </c>
    </row>
    <row r="764" spans="1:20" x14ac:dyDescent="0.25">
      <c r="A764" s="12">
        <v>54663199</v>
      </c>
      <c r="B764" s="13" t="s">
        <v>2523</v>
      </c>
      <c r="C764" s="50" t="s">
        <v>2</v>
      </c>
      <c r="D764" s="50" t="s">
        <v>76</v>
      </c>
      <c r="E764" s="51" t="s">
        <v>76</v>
      </c>
      <c r="F764" s="45" t="str">
        <f t="shared" si="16"/>
        <v>T</v>
      </c>
      <c r="G764" s="50" t="str">
        <f>VLOOKUP($A764,รหัสบัญชีตามหมวดบัญชี!$A$1:$D$1261,3,FALSE)</f>
        <v>C16</v>
      </c>
      <c r="H764" s="52" t="str">
        <f>VLOOKUP($A764,รหัสบัญชีตามหมวดบัญชี!$A$1:$D$1261,4,FALSE)</f>
        <v>ค่าใช้จ่ายดำเนินงานอื่น</v>
      </c>
      <c r="I764" s="53">
        <v>54663199</v>
      </c>
      <c r="J764" s="54" t="s">
        <v>2524</v>
      </c>
      <c r="K764" s="55">
        <v>2958465</v>
      </c>
      <c r="L764" s="55">
        <v>1</v>
      </c>
      <c r="M764" s="55">
        <v>40937</v>
      </c>
      <c r="N764" s="13" t="s">
        <v>2523</v>
      </c>
      <c r="O764" s="13" t="s">
        <v>2524</v>
      </c>
      <c r="P764" s="13" t="s">
        <v>6</v>
      </c>
      <c r="Q764" s="13" t="s">
        <v>7</v>
      </c>
      <c r="R764" s="13" t="s">
        <v>3</v>
      </c>
      <c r="S764" s="13">
        <f>VLOOKUP(I764,'ผังบัญชี 3000'!$E$1:$I$5986,5,0)</f>
        <v>50322104</v>
      </c>
      <c r="T764" s="13" t="str">
        <f>VLOOKUP(I764,'ผังบัญชี 3000'!$E$1:$F$5986,2,0)</f>
        <v>บ-ค่าเบี้ยประกันภัยอื่น</v>
      </c>
    </row>
    <row r="765" spans="1:20" x14ac:dyDescent="0.25">
      <c r="A765" s="12">
        <v>54664101</v>
      </c>
      <c r="B765" s="13" t="s">
        <v>2526</v>
      </c>
      <c r="C765" s="50" t="s">
        <v>2</v>
      </c>
      <c r="D765" s="50" t="s">
        <v>76</v>
      </c>
      <c r="E765" s="51" t="s">
        <v>76</v>
      </c>
      <c r="F765" s="45" t="str">
        <f t="shared" si="16"/>
        <v>T</v>
      </c>
      <c r="G765" s="50" t="str">
        <f>VLOOKUP($A765,รหัสบัญชีตามหมวดบัญชี!$A$1:$D$1261,3,FALSE)</f>
        <v>C16</v>
      </c>
      <c r="H765" s="52" t="str">
        <f>VLOOKUP($A765,รหัสบัญชีตามหมวดบัญชี!$A$1:$D$1261,4,FALSE)</f>
        <v>ค่าใช้จ่ายดำเนินงานอื่น</v>
      </c>
      <c r="I765" s="53">
        <v>54664101</v>
      </c>
      <c r="J765" s="54" t="s">
        <v>2526</v>
      </c>
      <c r="K765" s="55">
        <v>2958465</v>
      </c>
      <c r="L765" s="55">
        <v>1</v>
      </c>
      <c r="M765" s="55">
        <v>40844</v>
      </c>
      <c r="N765" s="13" t="s">
        <v>2526</v>
      </c>
      <c r="O765" s="13" t="s">
        <v>2526</v>
      </c>
      <c r="P765" s="13" t="s">
        <v>6</v>
      </c>
      <c r="Q765" s="13" t="s">
        <v>7</v>
      </c>
      <c r="R765" s="13" t="s">
        <v>3</v>
      </c>
      <c r="S765" s="13">
        <f>VLOOKUP(I765,'ผังบัญชี 3000'!$E$1:$I$5986,5,0)</f>
        <v>50316301</v>
      </c>
      <c r="T765" s="13" t="str">
        <f>VLOOKUP(I765,'ผังบัญชี 3000'!$E$1:$F$5986,2,0)</f>
        <v>บ-ค่าที่ปรึกษาทั่วไป</v>
      </c>
    </row>
    <row r="766" spans="1:20" x14ac:dyDescent="0.25">
      <c r="A766" s="12">
        <v>54664102</v>
      </c>
      <c r="B766" s="13" t="s">
        <v>2528</v>
      </c>
      <c r="C766" s="50" t="s">
        <v>2</v>
      </c>
      <c r="D766" s="50" t="s">
        <v>76</v>
      </c>
      <c r="E766" s="51" t="s">
        <v>76</v>
      </c>
      <c r="F766" s="45" t="str">
        <f t="shared" si="16"/>
        <v>T</v>
      </c>
      <c r="G766" s="50" t="str">
        <f>VLOOKUP($A766,รหัสบัญชีตามหมวดบัญชี!$A$1:$D$1261,3,FALSE)</f>
        <v>C16</v>
      </c>
      <c r="H766" s="52" t="str">
        <f>VLOOKUP($A766,รหัสบัญชีตามหมวดบัญชี!$A$1:$D$1261,4,FALSE)</f>
        <v>ค่าใช้จ่ายดำเนินงานอื่น</v>
      </c>
      <c r="I766" s="53">
        <v>54664102</v>
      </c>
      <c r="J766" s="54" t="s">
        <v>2529</v>
      </c>
      <c r="K766" s="55">
        <v>2958465</v>
      </c>
      <c r="L766" s="55">
        <v>1</v>
      </c>
      <c r="M766" s="55">
        <v>40844</v>
      </c>
      <c r="N766" s="13" t="s">
        <v>2528</v>
      </c>
      <c r="O766" s="13" t="s">
        <v>2529</v>
      </c>
      <c r="P766" s="13" t="s">
        <v>6</v>
      </c>
      <c r="Q766" s="13" t="s">
        <v>7</v>
      </c>
      <c r="R766" s="13" t="s">
        <v>3</v>
      </c>
      <c r="S766" s="13">
        <f>VLOOKUP(I766,'ผังบัญชี 3000'!$E$1:$I$5986,5,0)</f>
        <v>50316302</v>
      </c>
      <c r="T766" s="13" t="str">
        <f>VLOOKUP(I766,'ผังบัญชี 3000'!$E$1:$F$5986,2,0)</f>
        <v>บ-ค่าที่ปรึกษาวิชาชีพ</v>
      </c>
    </row>
    <row r="767" spans="1:20" x14ac:dyDescent="0.25">
      <c r="A767" s="12">
        <v>54664103</v>
      </c>
      <c r="B767" s="13" t="s">
        <v>2531</v>
      </c>
      <c r="C767" s="50" t="s">
        <v>2</v>
      </c>
      <c r="D767" s="50" t="s">
        <v>76</v>
      </c>
      <c r="E767" s="51" t="s">
        <v>76</v>
      </c>
      <c r="F767" s="45" t="str">
        <f t="shared" si="16"/>
        <v>T</v>
      </c>
      <c r="G767" s="50" t="str">
        <f>VLOOKUP($A767,รหัสบัญชีตามหมวดบัญชี!$A$1:$D$1261,3,FALSE)</f>
        <v>C16</v>
      </c>
      <c r="H767" s="52" t="str">
        <f>VLOOKUP($A767,รหัสบัญชีตามหมวดบัญชี!$A$1:$D$1261,4,FALSE)</f>
        <v>ค่าใช้จ่ายดำเนินงานอื่น</v>
      </c>
      <c r="I767" s="53">
        <v>54664103</v>
      </c>
      <c r="J767" s="54" t="s">
        <v>2531</v>
      </c>
      <c r="K767" s="55">
        <v>2958465</v>
      </c>
      <c r="L767" s="55">
        <v>1</v>
      </c>
      <c r="M767" s="55">
        <v>40844</v>
      </c>
      <c r="N767" s="13" t="s">
        <v>2531</v>
      </c>
      <c r="O767" s="13" t="s">
        <v>2531</v>
      </c>
      <c r="P767" s="13" t="s">
        <v>6</v>
      </c>
      <c r="Q767" s="13" t="s">
        <v>7</v>
      </c>
      <c r="R767" s="13" t="s">
        <v>3</v>
      </c>
      <c r="S767" s="13">
        <f>VLOOKUP(I767,'ผังบัญชี 3000'!$E$1:$I$5986,5,0)</f>
        <v>50316101</v>
      </c>
      <c r="T767" s="13" t="str">
        <f>VLOOKUP(I767,'ผังบัญชี 3000'!$E$1:$F$5986,2,0)</f>
        <v>ค่าสอบบัญชี</v>
      </c>
    </row>
    <row r="768" spans="1:20" x14ac:dyDescent="0.25">
      <c r="A768" s="12">
        <v>54664104</v>
      </c>
      <c r="B768" s="13" t="s">
        <v>2533</v>
      </c>
      <c r="C768" s="50" t="s">
        <v>2</v>
      </c>
      <c r="D768" s="50" t="s">
        <v>76</v>
      </c>
      <c r="E768" s="51" t="s">
        <v>76</v>
      </c>
      <c r="F768" s="45" t="str">
        <f t="shared" si="16"/>
        <v>T</v>
      </c>
      <c r="G768" s="50" t="str">
        <f>VLOOKUP($A768,รหัสบัญชีตามหมวดบัญชี!$A$1:$D$1261,3,FALSE)</f>
        <v>C16</v>
      </c>
      <c r="H768" s="52" t="str">
        <f>VLOOKUP($A768,รหัสบัญชีตามหมวดบัญชี!$A$1:$D$1261,4,FALSE)</f>
        <v>ค่าใช้จ่ายดำเนินงานอื่น</v>
      </c>
      <c r="I768" s="53">
        <v>54664104</v>
      </c>
      <c r="J768" s="54" t="s">
        <v>2534</v>
      </c>
      <c r="K768" s="55">
        <v>2958465</v>
      </c>
      <c r="L768" s="55">
        <v>1</v>
      </c>
      <c r="M768" s="55">
        <v>41108</v>
      </c>
      <c r="N768" s="13" t="s">
        <v>2533</v>
      </c>
      <c r="O768" s="13" t="s">
        <v>2534</v>
      </c>
      <c r="P768" s="13" t="s">
        <v>61</v>
      </c>
      <c r="Q768" s="13" t="s">
        <v>7</v>
      </c>
      <c r="R768" s="13" t="s">
        <v>3</v>
      </c>
      <c r="S768" s="13">
        <f>VLOOKUP(I768,'ผังบัญชี 3000'!$E$1:$I$5986,5,0)</f>
        <v>50316303</v>
      </c>
      <c r="T768" s="13" t="str">
        <f>VLOOKUP(I768,'ผังบัญชี 3000'!$E$1:$F$5986,2,0)</f>
        <v>บ-ค่าใช้จ่ายเกี่ยวกับวิชาชีพ</v>
      </c>
    </row>
    <row r="769" spans="1:20" x14ac:dyDescent="0.25">
      <c r="A769" s="12">
        <v>54665101</v>
      </c>
      <c r="B769" s="13" t="s">
        <v>2536</v>
      </c>
      <c r="C769" s="50" t="s">
        <v>2</v>
      </c>
      <c r="D769" s="50" t="s">
        <v>76</v>
      </c>
      <c r="E769" s="51" t="s">
        <v>76</v>
      </c>
      <c r="F769" s="45" t="str">
        <f t="shared" si="16"/>
        <v>T</v>
      </c>
      <c r="G769" s="50" t="str">
        <f>VLOOKUP($A769,รหัสบัญชีตามหมวดบัญชี!$A$1:$D$1261,3,FALSE)</f>
        <v>C16</v>
      </c>
      <c r="H769" s="52" t="str">
        <f>VLOOKUP($A769,รหัสบัญชีตามหมวดบัญชี!$A$1:$D$1261,4,FALSE)</f>
        <v>ค่าใช้จ่ายดำเนินงานอื่น</v>
      </c>
      <c r="I769" s="53">
        <v>54665101</v>
      </c>
      <c r="J769" s="54" t="s">
        <v>2537</v>
      </c>
      <c r="K769" s="55">
        <v>2958465</v>
      </c>
      <c r="L769" s="55">
        <v>1</v>
      </c>
      <c r="M769" s="55">
        <v>40844</v>
      </c>
      <c r="N769" s="13" t="s">
        <v>2536</v>
      </c>
      <c r="O769" s="13" t="s">
        <v>2537</v>
      </c>
      <c r="P769" s="13" t="s">
        <v>6</v>
      </c>
      <c r="Q769" s="13" t="s">
        <v>7</v>
      </c>
      <c r="R769" s="13" t="s">
        <v>3</v>
      </c>
      <c r="S769" s="13">
        <f>VLOOKUP(I769,'ผังบัญชี 3000'!$E$1:$I$5986,5,0)</f>
        <v>50322803</v>
      </c>
      <c r="T769" s="13" t="str">
        <f>VLOOKUP(I769,'ผังบัญชี 3000'!$E$1:$F$5986,2,0)</f>
        <v>บ-ค่าภาษีบำรุงท้องที่และค่าภาษีโรงเรือน</v>
      </c>
    </row>
    <row r="770" spans="1:20" x14ac:dyDescent="0.25">
      <c r="A770" s="12">
        <v>54665199</v>
      </c>
      <c r="B770" s="13" t="s">
        <v>2539</v>
      </c>
      <c r="C770" s="50" t="s">
        <v>2</v>
      </c>
      <c r="D770" s="50" t="s">
        <v>76</v>
      </c>
      <c r="E770" s="51" t="s">
        <v>76</v>
      </c>
      <c r="F770" s="45" t="str">
        <f t="shared" si="16"/>
        <v>T</v>
      </c>
      <c r="G770" s="50" t="str">
        <f>VLOOKUP($A770,รหัสบัญชีตามหมวดบัญชี!$A$1:$D$1261,3,FALSE)</f>
        <v>C16</v>
      </c>
      <c r="H770" s="52" t="str">
        <f>VLOOKUP($A770,รหัสบัญชีตามหมวดบัญชี!$A$1:$D$1261,4,FALSE)</f>
        <v>ค่าใช้จ่ายดำเนินงานอื่น</v>
      </c>
      <c r="I770" s="53">
        <v>54665199</v>
      </c>
      <c r="J770" s="54" t="s">
        <v>2539</v>
      </c>
      <c r="K770" s="55">
        <v>2958465</v>
      </c>
      <c r="L770" s="55">
        <v>1</v>
      </c>
      <c r="M770" s="55">
        <v>40844</v>
      </c>
      <c r="N770" s="13" t="s">
        <v>2539</v>
      </c>
      <c r="O770" s="13" t="s">
        <v>2539</v>
      </c>
      <c r="P770" s="13" t="s">
        <v>6</v>
      </c>
      <c r="Q770" s="13" t="s">
        <v>7</v>
      </c>
      <c r="R770" s="13" t="s">
        <v>3</v>
      </c>
      <c r="S770" s="13">
        <f>VLOOKUP(I770,'ผังบัญชี 3000'!$E$1:$I$5986,5,0)</f>
        <v>50322804</v>
      </c>
      <c r="T770" s="13" t="str">
        <f>VLOOKUP(I770,'ผังบัญชี 3000'!$E$1:$F$5986,2,0)</f>
        <v>บ-ค่าภาษีอากรอื่น</v>
      </c>
    </row>
    <row r="771" spans="1:20" x14ac:dyDescent="0.25">
      <c r="A771" s="12">
        <v>54681105</v>
      </c>
      <c r="B771" s="13" t="s">
        <v>2554</v>
      </c>
      <c r="C771" s="50" t="s">
        <v>2</v>
      </c>
      <c r="D771" s="50" t="s">
        <v>76</v>
      </c>
      <c r="E771" s="51" t="s">
        <v>76</v>
      </c>
      <c r="F771" s="45" t="str">
        <f t="shared" si="16"/>
        <v>T</v>
      </c>
      <c r="G771" s="50" t="str">
        <f>VLOOKUP($A771,รหัสบัญชีตามหมวดบัญชี!$A$1:$D$1261,3,FALSE)</f>
        <v>C16</v>
      </c>
      <c r="H771" s="52" t="str">
        <f>VLOOKUP($A771,รหัสบัญชีตามหมวดบัญชี!$A$1:$D$1261,4,FALSE)</f>
        <v>ค่าใช้จ่ายดำเนินงานอื่น</v>
      </c>
      <c r="I771" s="53">
        <v>54681105</v>
      </c>
      <c r="J771" s="54" t="s">
        <v>3612</v>
      </c>
      <c r="K771" s="55">
        <v>2958465</v>
      </c>
      <c r="L771" s="55">
        <v>1</v>
      </c>
      <c r="M771" s="55">
        <v>44727</v>
      </c>
      <c r="N771" s="13" t="s">
        <v>2554</v>
      </c>
      <c r="O771" s="13" t="s">
        <v>2555</v>
      </c>
      <c r="P771" s="13" t="s">
        <v>229</v>
      </c>
      <c r="Q771" s="13" t="s">
        <v>7</v>
      </c>
      <c r="R771" s="13" t="s">
        <v>3</v>
      </c>
      <c r="S771" s="13">
        <f>VLOOKUP(I771,'ผังบัญชี 3000'!$E$1:$I$5986,5,0)</f>
        <v>50318601</v>
      </c>
      <c r="T771" s="13" t="str">
        <f>VLOOKUP(I771,'ผังบัญชี 3000'!$E$1:$F$5986,2,0)</f>
        <v>ขาดทุนจากการด้อยค่าวัสดุโทรคมนาคมเพื่อบริการ</v>
      </c>
    </row>
    <row r="772" spans="1:20" x14ac:dyDescent="0.25">
      <c r="A772" s="12">
        <v>54691101</v>
      </c>
      <c r="B772" s="13" t="s">
        <v>2566</v>
      </c>
      <c r="C772" s="50" t="s">
        <v>2</v>
      </c>
      <c r="D772" s="50" t="s">
        <v>76</v>
      </c>
      <c r="E772" s="51" t="s">
        <v>76</v>
      </c>
      <c r="F772" s="45" t="str">
        <f t="shared" si="16"/>
        <v>T</v>
      </c>
      <c r="G772" s="50" t="str">
        <f>VLOOKUP($A772,รหัสบัญชีตามหมวดบัญชี!$A$1:$D$1261,3,FALSE)</f>
        <v>C16</v>
      </c>
      <c r="H772" s="52" t="str">
        <f>VLOOKUP($A772,รหัสบัญชีตามหมวดบัญชี!$A$1:$D$1261,4,FALSE)</f>
        <v>ค่าใช้จ่ายดำเนินงานอื่น</v>
      </c>
      <c r="I772" s="53">
        <v>54691101</v>
      </c>
      <c r="J772" s="54" t="s">
        <v>2567</v>
      </c>
      <c r="K772" s="55">
        <v>2958465</v>
      </c>
      <c r="L772" s="55">
        <v>1</v>
      </c>
      <c r="M772" s="55">
        <v>40844</v>
      </c>
      <c r="N772" s="13" t="s">
        <v>2566</v>
      </c>
      <c r="O772" s="13" t="s">
        <v>2567</v>
      </c>
      <c r="P772" s="13" t="s">
        <v>6</v>
      </c>
      <c r="Q772" s="13" t="s">
        <v>7</v>
      </c>
      <c r="R772" s="13" t="s">
        <v>3</v>
      </c>
      <c r="S772" s="13">
        <f>VLOOKUP(I772,'ผังบัญชี 3000'!$E$1:$I$5986,5,0)</f>
        <v>50322501</v>
      </c>
      <c r="T772" s="13" t="str">
        <f>VLOOKUP(I772,'ผังบัญชี 3000'!$E$1:$F$5986,2,0)</f>
        <v>ค่าการกุศลสาธารณะ</v>
      </c>
    </row>
    <row r="773" spans="1:20" x14ac:dyDescent="0.25">
      <c r="A773" s="12">
        <v>54691103</v>
      </c>
      <c r="B773" s="13" t="s">
        <v>2572</v>
      </c>
      <c r="C773" s="50" t="s">
        <v>2</v>
      </c>
      <c r="D773" s="50" t="s">
        <v>76</v>
      </c>
      <c r="E773" s="51" t="s">
        <v>76</v>
      </c>
      <c r="F773" s="45" t="str">
        <f t="shared" si="16"/>
        <v>T</v>
      </c>
      <c r="G773" s="50" t="str">
        <f>VLOOKUP($A773,รหัสบัญชีตามหมวดบัญชี!$A$1:$D$1261,3,FALSE)</f>
        <v>C16</v>
      </c>
      <c r="H773" s="52" t="str">
        <f>VLOOKUP($A773,รหัสบัญชีตามหมวดบัญชี!$A$1:$D$1261,4,FALSE)</f>
        <v>ค่าใช้จ่ายดำเนินงานอื่น</v>
      </c>
      <c r="I773" s="53">
        <v>54691103</v>
      </c>
      <c r="J773" s="54" t="s">
        <v>3619</v>
      </c>
      <c r="K773" s="55">
        <v>2958465</v>
      </c>
      <c r="L773" s="55">
        <v>1</v>
      </c>
      <c r="M773" s="55">
        <v>40844</v>
      </c>
      <c r="N773" s="13" t="s">
        <v>2572</v>
      </c>
      <c r="O773" s="13" t="s">
        <v>2573</v>
      </c>
      <c r="P773" s="13" t="s">
        <v>6</v>
      </c>
      <c r="Q773" s="13" t="s">
        <v>7</v>
      </c>
      <c r="R773" s="13" t="s">
        <v>3</v>
      </c>
      <c r="S773" s="13">
        <f>VLOOKUP(I773,'ผังบัญชี 3000'!$E$1:$I$5986,5,0)</f>
        <v>50322601</v>
      </c>
      <c r="T773" s="13" t="str">
        <f>VLOOKUP(I773,'ผังบัญชี 3000'!$E$1:$F$5986,2,0)</f>
        <v>บ-ค่าการกุศลเพื่อการศึกษาหรือเพื่อการกีฬา</v>
      </c>
    </row>
    <row r="774" spans="1:20" x14ac:dyDescent="0.25">
      <c r="A774" s="12">
        <v>54691104</v>
      </c>
      <c r="B774" s="13" t="s">
        <v>2575</v>
      </c>
      <c r="C774" s="50" t="s">
        <v>2</v>
      </c>
      <c r="D774" s="50" t="s">
        <v>76</v>
      </c>
      <c r="E774" s="51" t="s">
        <v>76</v>
      </c>
      <c r="F774" s="45" t="str">
        <f t="shared" si="16"/>
        <v>T</v>
      </c>
      <c r="G774" s="50" t="str">
        <f>VLOOKUP($A774,รหัสบัญชีตามหมวดบัญชี!$A$1:$D$1261,3,FALSE)</f>
        <v>C16</v>
      </c>
      <c r="H774" s="52" t="str">
        <f>VLOOKUP($A774,รหัสบัญชีตามหมวดบัญชี!$A$1:$D$1261,4,FALSE)</f>
        <v>ค่าใช้จ่ายดำเนินงานอื่น</v>
      </c>
      <c r="I774" s="53">
        <v>54691104</v>
      </c>
      <c r="J774" s="54" t="s">
        <v>3621</v>
      </c>
      <c r="K774" s="55">
        <v>2958465</v>
      </c>
      <c r="L774" s="55">
        <v>1</v>
      </c>
      <c r="M774" s="55">
        <v>44320</v>
      </c>
      <c r="N774" s="13" t="s">
        <v>2575</v>
      </c>
      <c r="O774" s="13" t="s">
        <v>2576</v>
      </c>
      <c r="P774" s="13" t="s">
        <v>57</v>
      </c>
      <c r="Q774" s="13" t="s">
        <v>7</v>
      </c>
      <c r="R774" s="13" t="s">
        <v>3</v>
      </c>
      <c r="S774" s="13">
        <f>VLOOKUP(I774,'ผังบัญชี 3000'!$E$1:$I$5986,5,0)</f>
        <v>50322504</v>
      </c>
      <c r="T774" s="13" t="str">
        <f>VLOOKUP(I774,'ผังบัญชี 3000'!$E$1:$F$5986,2,0)</f>
        <v>บ-ค่าสนับสนุนโรงพยาบาลสนามตามหลักเกณฑ์ กสทช.</v>
      </c>
    </row>
    <row r="775" spans="1:20" x14ac:dyDescent="0.25">
      <c r="A775" s="12">
        <v>54691199</v>
      </c>
      <c r="B775" s="13" t="s">
        <v>2578</v>
      </c>
      <c r="C775" s="50" t="s">
        <v>2</v>
      </c>
      <c r="D775" s="50" t="s">
        <v>76</v>
      </c>
      <c r="E775" s="51" t="s">
        <v>76</v>
      </c>
      <c r="F775" s="45" t="str">
        <f t="shared" si="16"/>
        <v>T</v>
      </c>
      <c r="G775" s="50" t="str">
        <f>VLOOKUP($A775,รหัสบัญชีตามหมวดบัญชี!$A$1:$D$1261,3,FALSE)</f>
        <v>C16</v>
      </c>
      <c r="H775" s="52" t="str">
        <f>VLOOKUP($A775,รหัสบัญชีตามหมวดบัญชี!$A$1:$D$1261,4,FALSE)</f>
        <v>ค่าใช้จ่ายดำเนินงานอื่น</v>
      </c>
      <c r="I775" s="53">
        <v>54691199</v>
      </c>
      <c r="J775" s="54" t="s">
        <v>2579</v>
      </c>
      <c r="K775" s="55">
        <v>2958465</v>
      </c>
      <c r="L775" s="55">
        <v>1</v>
      </c>
      <c r="M775" s="55">
        <v>40844</v>
      </c>
      <c r="N775" s="13" t="s">
        <v>2578</v>
      </c>
      <c r="O775" s="13" t="s">
        <v>2579</v>
      </c>
      <c r="P775" s="13" t="s">
        <v>6</v>
      </c>
      <c r="Q775" s="13" t="s">
        <v>7</v>
      </c>
      <c r="R775" s="13" t="s">
        <v>3</v>
      </c>
      <c r="S775" s="13">
        <f>VLOOKUP(I775,'ผังบัญชี 3000'!$E$1:$I$5986,5,0)</f>
        <v>50322502</v>
      </c>
      <c r="T775" s="13" t="str">
        <f>VLOOKUP(I775,'ผังบัญชี 3000'!$E$1:$F$5986,2,0)</f>
        <v>บ-ค่าบริจาคอื่น</v>
      </c>
    </row>
    <row r="776" spans="1:20" x14ac:dyDescent="0.25">
      <c r="A776" s="12">
        <v>54691201</v>
      </c>
      <c r="B776" s="13" t="s">
        <v>2581</v>
      </c>
      <c r="C776" s="50" t="s">
        <v>2</v>
      </c>
      <c r="D776" s="50" t="s">
        <v>76</v>
      </c>
      <c r="E776" s="51" t="s">
        <v>76</v>
      </c>
      <c r="F776" s="45" t="str">
        <f t="shared" si="16"/>
        <v>T</v>
      </c>
      <c r="G776" s="50" t="str">
        <f>VLOOKUP($A776,รหัสบัญชีตามหมวดบัญชี!$A$1:$D$1261,3,FALSE)</f>
        <v>C16</v>
      </c>
      <c r="H776" s="52" t="str">
        <f>VLOOKUP($A776,รหัสบัญชีตามหมวดบัญชี!$A$1:$D$1261,4,FALSE)</f>
        <v>ค่าใช้จ่ายดำเนินงานอื่น</v>
      </c>
      <c r="I776" s="53">
        <v>54691201</v>
      </c>
      <c r="J776" s="54" t="s">
        <v>2582</v>
      </c>
      <c r="K776" s="55">
        <v>2958465</v>
      </c>
      <c r="L776" s="55">
        <v>1</v>
      </c>
      <c r="M776" s="55">
        <v>40844</v>
      </c>
      <c r="N776" s="13" t="s">
        <v>2581</v>
      </c>
      <c r="O776" s="13" t="s">
        <v>2582</v>
      </c>
      <c r="P776" s="13" t="s">
        <v>6</v>
      </c>
      <c r="Q776" s="13" t="s">
        <v>7</v>
      </c>
      <c r="R776" s="13" t="s">
        <v>3</v>
      </c>
      <c r="S776" s="13">
        <f>VLOOKUP(I776,'ผังบัญชี 3000'!$E$1:$I$5986,5,0)</f>
        <v>50399022</v>
      </c>
      <c r="T776" s="13" t="str">
        <f>VLOOKUP(I776,'ผังบัญชี 3000'!$E$1:$F$5986,2,0)</f>
        <v>บ-เงินสมทบองค์กรระหว่างประเทศ</v>
      </c>
    </row>
    <row r="777" spans="1:20" x14ac:dyDescent="0.25">
      <c r="A777" s="12">
        <v>54691202</v>
      </c>
      <c r="B777" s="13" t="s">
        <v>2584</v>
      </c>
      <c r="C777" s="50" t="s">
        <v>2</v>
      </c>
      <c r="D777" s="50" t="s">
        <v>76</v>
      </c>
      <c r="E777" s="51" t="s">
        <v>76</v>
      </c>
      <c r="F777" s="45" t="str">
        <f t="shared" si="16"/>
        <v>T</v>
      </c>
      <c r="G777" s="50" t="str">
        <f>VLOOKUP($A777,รหัสบัญชีตามหมวดบัญชี!$A$1:$D$1261,3,FALSE)</f>
        <v>C16</v>
      </c>
      <c r="H777" s="52" t="str">
        <f>VLOOKUP($A777,รหัสบัญชีตามหมวดบัญชี!$A$1:$D$1261,4,FALSE)</f>
        <v>ค่าใช้จ่ายดำเนินงานอื่น</v>
      </c>
      <c r="I777" s="53">
        <v>54691202</v>
      </c>
      <c r="J777" s="54" t="s">
        <v>2585</v>
      </c>
      <c r="K777" s="55">
        <v>2958465</v>
      </c>
      <c r="L777" s="55">
        <v>1</v>
      </c>
      <c r="M777" s="55">
        <v>40844</v>
      </c>
      <c r="N777" s="13" t="s">
        <v>2584</v>
      </c>
      <c r="O777" s="13" t="s">
        <v>2585</v>
      </c>
      <c r="P777" s="13" t="s">
        <v>6</v>
      </c>
      <c r="Q777" s="13" t="s">
        <v>7</v>
      </c>
      <c r="R777" s="13" t="s">
        <v>3</v>
      </c>
      <c r="S777" s="13">
        <f>VLOOKUP(I777,'ผังบัญชี 3000'!$E$1:$I$5986,5,0)</f>
        <v>50399023</v>
      </c>
      <c r="T777" s="13" t="str">
        <f>VLOOKUP(I777,'ผังบัญชี 3000'!$E$1:$F$5986,2,0)</f>
        <v>บ-เงินสมทบองค์กรในประเทศ</v>
      </c>
    </row>
    <row r="778" spans="1:20" x14ac:dyDescent="0.25">
      <c r="A778" s="12">
        <v>54691203</v>
      </c>
      <c r="B778" s="13" t="s">
        <v>2587</v>
      </c>
      <c r="C778" s="50" t="s">
        <v>2</v>
      </c>
      <c r="D778" s="50" t="s">
        <v>76</v>
      </c>
      <c r="E778" s="51" t="s">
        <v>76</v>
      </c>
      <c r="F778" s="45" t="str">
        <f t="shared" si="16"/>
        <v>T</v>
      </c>
      <c r="G778" s="50" t="str">
        <f>VLOOKUP($A778,รหัสบัญชีตามหมวดบัญชี!$A$1:$D$1261,3,FALSE)</f>
        <v>C16</v>
      </c>
      <c r="H778" s="52" t="str">
        <f>VLOOKUP($A778,รหัสบัญชีตามหมวดบัญชี!$A$1:$D$1261,4,FALSE)</f>
        <v>ค่าใช้จ่ายดำเนินงานอื่น</v>
      </c>
      <c r="I778" s="53">
        <v>54691203</v>
      </c>
      <c r="J778" s="54" t="s">
        <v>2588</v>
      </c>
      <c r="K778" s="55">
        <v>2958465</v>
      </c>
      <c r="L778" s="55">
        <v>1</v>
      </c>
      <c r="M778" s="55">
        <v>43560</v>
      </c>
      <c r="N778" s="13" t="s">
        <v>2587</v>
      </c>
      <c r="O778" s="13" t="s">
        <v>2588</v>
      </c>
      <c r="P778" s="13" t="s">
        <v>57</v>
      </c>
      <c r="Q778" s="13" t="s">
        <v>7</v>
      </c>
      <c r="R778" s="13" t="s">
        <v>3</v>
      </c>
      <c r="S778" s="13">
        <f>VLOOKUP(I778,'ผังบัญชี 3000'!$E$1:$I$5986,5,0)</f>
        <v>50399024</v>
      </c>
      <c r="T778" s="13" t="str">
        <f>VLOOKUP(I778,'ผังบัญชี 3000'!$E$1:$F$5986,2,0)</f>
        <v>บ-เงินสมทบตาม พ.ร.บ.คนพิการ</v>
      </c>
    </row>
    <row r="779" spans="1:20" x14ac:dyDescent="0.25">
      <c r="A779" s="12">
        <v>54691301</v>
      </c>
      <c r="B779" s="13" t="s">
        <v>2590</v>
      </c>
      <c r="C779" s="50" t="s">
        <v>2</v>
      </c>
      <c r="D779" s="50" t="s">
        <v>76</v>
      </c>
      <c r="E779" s="51" t="s">
        <v>76</v>
      </c>
      <c r="F779" s="45" t="str">
        <f t="shared" si="16"/>
        <v>T</v>
      </c>
      <c r="G779" s="50" t="str">
        <f>VLOOKUP($A779,รหัสบัญชีตามหมวดบัญชี!$A$1:$D$1261,3,FALSE)</f>
        <v>C16</v>
      </c>
      <c r="H779" s="52" t="str">
        <f>VLOOKUP($A779,รหัสบัญชีตามหมวดบัญชี!$A$1:$D$1261,4,FALSE)</f>
        <v>ค่าใช้จ่ายดำเนินงานอื่น</v>
      </c>
      <c r="I779" s="53">
        <v>54691301</v>
      </c>
      <c r="J779" s="54" t="s">
        <v>2591</v>
      </c>
      <c r="K779" s="55">
        <v>2958465</v>
      </c>
      <c r="L779" s="55">
        <v>1</v>
      </c>
      <c r="M779" s="55">
        <v>40844</v>
      </c>
      <c r="N779" s="13" t="s">
        <v>2590</v>
      </c>
      <c r="O779" s="13" t="s">
        <v>2591</v>
      </c>
      <c r="P779" s="13" t="s">
        <v>6</v>
      </c>
      <c r="Q779" s="13" t="s">
        <v>7</v>
      </c>
      <c r="R779" s="13" t="s">
        <v>3</v>
      </c>
      <c r="S779" s="13">
        <f>VLOOKUP(I779,'ผังบัญชี 3000'!$E$1:$I$5986,5,0)</f>
        <v>50399025</v>
      </c>
      <c r="T779" s="13" t="str">
        <f>VLOOKUP(I779,'ผังบัญชี 3000'!$E$1:$F$5986,2,0)</f>
        <v>บ-ผลเสียหายจากการลักลอบใช้บริการ</v>
      </c>
    </row>
    <row r="780" spans="1:20" x14ac:dyDescent="0.25">
      <c r="A780" s="12">
        <v>54691302</v>
      </c>
      <c r="B780" s="13" t="s">
        <v>2593</v>
      </c>
      <c r="C780" s="50" t="s">
        <v>2</v>
      </c>
      <c r="D780" s="50" t="s">
        <v>76</v>
      </c>
      <c r="E780" s="51" t="s">
        <v>76</v>
      </c>
      <c r="F780" s="45" t="str">
        <f t="shared" si="16"/>
        <v>T</v>
      </c>
      <c r="G780" s="50" t="str">
        <f>VLOOKUP($A780,รหัสบัญชีตามหมวดบัญชี!$A$1:$D$1261,3,FALSE)</f>
        <v>C16</v>
      </c>
      <c r="H780" s="52" t="str">
        <f>VLOOKUP($A780,รหัสบัญชีตามหมวดบัญชี!$A$1:$D$1261,4,FALSE)</f>
        <v>ค่าใช้จ่ายดำเนินงานอื่น</v>
      </c>
      <c r="I780" s="53">
        <v>54691302</v>
      </c>
      <c r="J780" s="54" t="s">
        <v>2594</v>
      </c>
      <c r="K780" s="55">
        <v>2958465</v>
      </c>
      <c r="L780" s="55">
        <v>1</v>
      </c>
      <c r="M780" s="55">
        <v>40844</v>
      </c>
      <c r="N780" s="13" t="s">
        <v>2593</v>
      </c>
      <c r="O780" s="13" t="s">
        <v>2594</v>
      </c>
      <c r="P780" s="13" t="s">
        <v>6</v>
      </c>
      <c r="Q780" s="13" t="s">
        <v>7</v>
      </c>
      <c r="R780" s="13" t="s">
        <v>3</v>
      </c>
      <c r="S780" s="13">
        <f>VLOOKUP(I780,'ผังบัญชี 3000'!$E$1:$I$5986,5,0)</f>
        <v>50399026</v>
      </c>
      <c r="T780" s="13" t="str">
        <f>VLOOKUP(I780,'ผังบัญชี 3000'!$E$1:$F$5986,2,0)</f>
        <v>บ-ผลเสียหายจากการประกอบกิจการ</v>
      </c>
    </row>
    <row r="781" spans="1:20" x14ac:dyDescent="0.25">
      <c r="A781" s="12">
        <v>54691303</v>
      </c>
      <c r="B781" s="13" t="s">
        <v>2596</v>
      </c>
      <c r="C781" s="50" t="s">
        <v>2</v>
      </c>
      <c r="D781" s="50" t="s">
        <v>76</v>
      </c>
      <c r="E781" s="51" t="s">
        <v>76</v>
      </c>
      <c r="F781" s="45" t="str">
        <f t="shared" si="16"/>
        <v>T</v>
      </c>
      <c r="G781" s="50" t="str">
        <f>VLOOKUP($A781,รหัสบัญชีตามหมวดบัญชี!$A$1:$D$1261,3,FALSE)</f>
        <v>C16</v>
      </c>
      <c r="H781" s="52" t="str">
        <f>VLOOKUP($A781,รหัสบัญชีตามหมวดบัญชี!$A$1:$D$1261,4,FALSE)</f>
        <v>ค่าใช้จ่ายดำเนินงานอื่น</v>
      </c>
      <c r="I781" s="53">
        <v>54691303</v>
      </c>
      <c r="J781" s="54" t="s">
        <v>3627</v>
      </c>
      <c r="K781" s="55">
        <v>2958465</v>
      </c>
      <c r="L781" s="55">
        <v>1</v>
      </c>
      <c r="M781" s="55">
        <v>40844</v>
      </c>
      <c r="N781" s="13" t="s">
        <v>2596</v>
      </c>
      <c r="O781" s="13" t="s">
        <v>2597</v>
      </c>
      <c r="P781" s="13" t="s">
        <v>6</v>
      </c>
      <c r="Q781" s="13" t="s">
        <v>7</v>
      </c>
      <c r="R781" s="13" t="s">
        <v>3</v>
      </c>
      <c r="S781" s="13">
        <f>VLOOKUP(I781,'ผังบัญชี 3000'!$E$1:$I$5986,5,0)</f>
        <v>50399027</v>
      </c>
      <c r="T781" s="13" t="str">
        <f>VLOOKUP(I781,'ผังบัญชี 3000'!$E$1:$F$5986,2,0)</f>
        <v>บ-ผลเสียหายจากเหรียญปลอม/ชำรุดจากการให้บริการ</v>
      </c>
    </row>
    <row r="782" spans="1:20" x14ac:dyDescent="0.25">
      <c r="A782" s="12">
        <v>54691401</v>
      </c>
      <c r="B782" s="13" t="s">
        <v>2599</v>
      </c>
      <c r="C782" s="50" t="s">
        <v>2</v>
      </c>
      <c r="D782" s="50" t="s">
        <v>76</v>
      </c>
      <c r="E782" s="51" t="s">
        <v>76</v>
      </c>
      <c r="F782" s="45" t="str">
        <f t="shared" si="16"/>
        <v>T</v>
      </c>
      <c r="G782" s="50" t="str">
        <f>VLOOKUP($A782,รหัสบัญชีตามหมวดบัญชี!$A$1:$D$1261,3,FALSE)</f>
        <v>C16</v>
      </c>
      <c r="H782" s="52" t="str">
        <f>VLOOKUP($A782,รหัสบัญชีตามหมวดบัญชี!$A$1:$D$1261,4,FALSE)</f>
        <v>ค่าใช้จ่ายดำเนินงานอื่น</v>
      </c>
      <c r="I782" s="53">
        <v>54691401</v>
      </c>
      <c r="J782" s="54" t="s">
        <v>2600</v>
      </c>
      <c r="K782" s="55">
        <v>2958465</v>
      </c>
      <c r="L782" s="55">
        <v>1</v>
      </c>
      <c r="M782" s="55">
        <v>40844</v>
      </c>
      <c r="N782" s="13" t="s">
        <v>2599</v>
      </c>
      <c r="O782" s="13" t="s">
        <v>2600</v>
      </c>
      <c r="P782" s="13" t="s">
        <v>6</v>
      </c>
      <c r="Q782" s="13" t="s">
        <v>7</v>
      </c>
      <c r="R782" s="13" t="s">
        <v>3</v>
      </c>
      <c r="S782" s="13">
        <f>VLOOKUP(I782,'ผังบัญชี 3000'!$E$1:$I$5986,5,0)</f>
        <v>50399028</v>
      </c>
      <c r="T782" s="13" t="str">
        <f>VLOOKUP(I782,'ผังบัญชี 3000'!$E$1:$F$5986,2,0)</f>
        <v>บ-ค่าตอบแทนในการรับชำระเงิน</v>
      </c>
    </row>
    <row r="783" spans="1:20" x14ac:dyDescent="0.25">
      <c r="A783" s="12">
        <v>54691402</v>
      </c>
      <c r="B783" s="13" t="s">
        <v>2602</v>
      </c>
      <c r="C783" s="50" t="s">
        <v>2</v>
      </c>
      <c r="D783" s="50" t="s">
        <v>76</v>
      </c>
      <c r="E783" s="51" t="s">
        <v>76</v>
      </c>
      <c r="F783" s="45" t="str">
        <f t="shared" si="16"/>
        <v>T</v>
      </c>
      <c r="G783" s="50" t="str">
        <f>VLOOKUP($A783,รหัสบัญชีตามหมวดบัญชี!$A$1:$D$1261,3,FALSE)</f>
        <v>C16</v>
      </c>
      <c r="H783" s="52" t="str">
        <f>VLOOKUP($A783,รหัสบัญชีตามหมวดบัญชี!$A$1:$D$1261,4,FALSE)</f>
        <v>ค่าใช้จ่ายดำเนินงานอื่น</v>
      </c>
      <c r="I783" s="53">
        <v>54691402</v>
      </c>
      <c r="J783" s="54" t="s">
        <v>2603</v>
      </c>
      <c r="K783" s="55">
        <v>2958465</v>
      </c>
      <c r="L783" s="55">
        <v>1</v>
      </c>
      <c r="M783" s="55">
        <v>40844</v>
      </c>
      <c r="N783" s="13" t="s">
        <v>2602</v>
      </c>
      <c r="O783" s="13" t="s">
        <v>2603</v>
      </c>
      <c r="P783" s="13" t="s">
        <v>6</v>
      </c>
      <c r="Q783" s="13" t="s">
        <v>7</v>
      </c>
      <c r="R783" s="13" t="s">
        <v>3</v>
      </c>
      <c r="S783" s="13">
        <f>VLOOKUP(I783,'ผังบัญชี 3000'!$E$1:$I$5986,5,0)</f>
        <v>50399029</v>
      </c>
      <c r="T783" s="13" t="str">
        <f>VLOOKUP(I783,'ผังบัญชี 3000'!$E$1:$F$5986,2,0)</f>
        <v>บ-ค่าใช้จ่ายในการติดตามหนี้</v>
      </c>
    </row>
    <row r="784" spans="1:20" x14ac:dyDescent="0.25">
      <c r="A784" s="12">
        <v>54691498</v>
      </c>
      <c r="B784" s="13" t="s">
        <v>2605</v>
      </c>
      <c r="C784" s="50" t="s">
        <v>2</v>
      </c>
      <c r="D784" s="50" t="s">
        <v>76</v>
      </c>
      <c r="E784" s="51" t="s">
        <v>76</v>
      </c>
      <c r="F784" s="45" t="str">
        <f t="shared" si="16"/>
        <v>T</v>
      </c>
      <c r="G784" s="50" t="str">
        <f>VLOOKUP($A784,รหัสบัญชีตามหมวดบัญชี!$A$1:$D$1261,3,FALSE)</f>
        <v>C16</v>
      </c>
      <c r="H784" s="52" t="str">
        <f>VLOOKUP($A784,รหัสบัญชีตามหมวดบัญชี!$A$1:$D$1261,4,FALSE)</f>
        <v>ค่าใช้จ่ายดำเนินงานอื่น</v>
      </c>
      <c r="I784" s="53">
        <v>54691498</v>
      </c>
      <c r="J784" s="54" t="s">
        <v>2605</v>
      </c>
      <c r="K784" s="55">
        <v>2958465</v>
      </c>
      <c r="L784" s="55">
        <v>1</v>
      </c>
      <c r="M784" s="55">
        <v>40844</v>
      </c>
      <c r="N784" s="13" t="s">
        <v>2605</v>
      </c>
      <c r="O784" s="13" t="s">
        <v>2605</v>
      </c>
      <c r="P784" s="13" t="s">
        <v>6</v>
      </c>
      <c r="Q784" s="13" t="s">
        <v>7</v>
      </c>
      <c r="R784" s="13" t="s">
        <v>3</v>
      </c>
      <c r="S784" s="13">
        <f>VLOOKUP(I784,'ผังบัญชี 3000'!$E$1:$I$5986,5,0)</f>
        <v>50399030</v>
      </c>
      <c r="T784" s="13" t="str">
        <f>VLOOKUP(I784,'ผังบัญชี 3000'!$E$1:$F$5986,2,0)</f>
        <v>บ-ส่วนลดเงินสด</v>
      </c>
    </row>
    <row r="785" spans="1:20" x14ac:dyDescent="0.25">
      <c r="A785" s="12">
        <v>54691501</v>
      </c>
      <c r="B785" s="13" t="s">
        <v>2607</v>
      </c>
      <c r="C785" s="50" t="s">
        <v>2</v>
      </c>
      <c r="D785" s="50" t="s">
        <v>76</v>
      </c>
      <c r="E785" s="51" t="s">
        <v>76</v>
      </c>
      <c r="F785" s="45" t="str">
        <f t="shared" si="16"/>
        <v>T</v>
      </c>
      <c r="G785" s="50" t="str">
        <f>VLOOKUP($A785,รหัสบัญชีตามหมวดบัญชี!$A$1:$D$1261,3,FALSE)</f>
        <v>C16</v>
      </c>
      <c r="H785" s="52" t="str">
        <f>VLOOKUP($A785,รหัสบัญชีตามหมวดบัญชี!$A$1:$D$1261,4,FALSE)</f>
        <v>ค่าใช้จ่ายดำเนินงานอื่น</v>
      </c>
      <c r="I785" s="53">
        <v>54691501</v>
      </c>
      <c r="J785" s="54" t="s">
        <v>2608</v>
      </c>
      <c r="K785" s="55">
        <v>2958465</v>
      </c>
      <c r="L785" s="55">
        <v>1</v>
      </c>
      <c r="M785" s="55">
        <v>40844</v>
      </c>
      <c r="N785" s="13" t="s">
        <v>2607</v>
      </c>
      <c r="O785" s="13" t="s">
        <v>2608</v>
      </c>
      <c r="P785" s="13" t="s">
        <v>6</v>
      </c>
      <c r="Q785" s="13" t="s">
        <v>7</v>
      </c>
      <c r="R785" s="13" t="s">
        <v>3</v>
      </c>
      <c r="S785" s="13">
        <f>VLOOKUP(I785,'ผังบัญชี 3000'!$E$1:$I$5986,5,0)</f>
        <v>50399075</v>
      </c>
      <c r="T785" s="13" t="str">
        <f>VLOOKUP(I785,'ผังบัญชี 3000'!$E$1:$F$5986,2,0)</f>
        <v>บ-ค่าเบี้ยประชุม-บุคคลภายนอก</v>
      </c>
    </row>
    <row r="786" spans="1:20" x14ac:dyDescent="0.25">
      <c r="A786" s="12">
        <v>54691502</v>
      </c>
      <c r="B786" s="13" t="s">
        <v>2610</v>
      </c>
      <c r="C786" s="50" t="s">
        <v>2</v>
      </c>
      <c r="D786" s="50" t="s">
        <v>76</v>
      </c>
      <c r="E786" s="51" t="s">
        <v>76</v>
      </c>
      <c r="F786" s="45" t="str">
        <f t="shared" si="16"/>
        <v>T</v>
      </c>
      <c r="G786" s="50" t="str">
        <f>VLOOKUP($A786,รหัสบัญชีตามหมวดบัญชี!$A$1:$D$1261,3,FALSE)</f>
        <v>C16</v>
      </c>
      <c r="H786" s="52" t="str">
        <f>VLOOKUP($A786,รหัสบัญชีตามหมวดบัญชี!$A$1:$D$1261,4,FALSE)</f>
        <v>ค่าใช้จ่ายดำเนินงานอื่น</v>
      </c>
      <c r="I786" s="53">
        <v>54691502</v>
      </c>
      <c r="J786" s="54" t="s">
        <v>2611</v>
      </c>
      <c r="K786" s="55">
        <v>2958465</v>
      </c>
      <c r="L786" s="55">
        <v>1</v>
      </c>
      <c r="M786" s="55">
        <v>40844</v>
      </c>
      <c r="N786" s="13" t="s">
        <v>2610</v>
      </c>
      <c r="O786" s="13" t="s">
        <v>2611</v>
      </c>
      <c r="P786" s="13" t="s">
        <v>6</v>
      </c>
      <c r="Q786" s="13" t="s">
        <v>7</v>
      </c>
      <c r="R786" s="13" t="s">
        <v>3</v>
      </c>
      <c r="S786" s="13">
        <f>VLOOKUP(I786,'ผังบัญชี 3000'!$E$1:$I$5986,5,0)</f>
        <v>50399031</v>
      </c>
      <c r="T786" s="13" t="str">
        <f>VLOOKUP(I786,'ผังบัญชี 3000'!$E$1:$F$5986,2,0)</f>
        <v>บ-ค่าใช้จ่ายในการประชุม</v>
      </c>
    </row>
    <row r="787" spans="1:20" x14ac:dyDescent="0.25">
      <c r="A787" s="12">
        <v>54691601</v>
      </c>
      <c r="B787" s="13" t="s">
        <v>2613</v>
      </c>
      <c r="C787" s="50" t="s">
        <v>2</v>
      </c>
      <c r="D787" s="50" t="s">
        <v>76</v>
      </c>
      <c r="E787" s="51" t="s">
        <v>76</v>
      </c>
      <c r="F787" s="45" t="str">
        <f t="shared" si="16"/>
        <v>T</v>
      </c>
      <c r="G787" s="50" t="str">
        <f>VLOOKUP($A787,รหัสบัญชีตามหมวดบัญชี!$A$1:$D$1261,3,FALSE)</f>
        <v>C16</v>
      </c>
      <c r="H787" s="52" t="str">
        <f>VLOOKUP($A787,รหัสบัญชีตามหมวดบัญชี!$A$1:$D$1261,4,FALSE)</f>
        <v>ค่าใช้จ่ายดำเนินงานอื่น</v>
      </c>
      <c r="I787" s="53">
        <v>54691601</v>
      </c>
      <c r="J787" s="54" t="s">
        <v>2614</v>
      </c>
      <c r="K787" s="55">
        <v>2958465</v>
      </c>
      <c r="L787" s="55">
        <v>1</v>
      </c>
      <c r="M787" s="55">
        <v>41604</v>
      </c>
      <c r="N787" s="13" t="s">
        <v>2613</v>
      </c>
      <c r="O787" s="13" t="s">
        <v>2614</v>
      </c>
      <c r="P787" s="13" t="s">
        <v>61</v>
      </c>
      <c r="Q787" s="13" t="s">
        <v>7</v>
      </c>
      <c r="R787" s="13" t="s">
        <v>3</v>
      </c>
      <c r="S787" s="13">
        <f>VLOOKUP(I787,'ผังบัญชี 3000'!$E$1:$I$5986,5,0)</f>
        <v>50399089</v>
      </c>
      <c r="T787" s="13" t="str">
        <f>VLOOKUP(I787,'ผังบัญชี 3000'!$E$1:$F$5986,2,0)</f>
        <v>บ-คชจ.ในการดำเนินการตามนโยบายของรัฐ</v>
      </c>
    </row>
    <row r="788" spans="1:20" x14ac:dyDescent="0.25">
      <c r="A788" s="12">
        <v>54691902</v>
      </c>
      <c r="B788" s="13" t="s">
        <v>2619</v>
      </c>
      <c r="C788" s="50" t="s">
        <v>2</v>
      </c>
      <c r="D788" s="50" t="s">
        <v>76</v>
      </c>
      <c r="E788" s="51" t="s">
        <v>76</v>
      </c>
      <c r="F788" s="45" t="str">
        <f t="shared" si="16"/>
        <v>T</v>
      </c>
      <c r="G788" s="50" t="str">
        <f>VLOOKUP($A788,รหัสบัญชีตามหมวดบัญชี!$A$1:$D$1261,3,FALSE)</f>
        <v>C16</v>
      </c>
      <c r="H788" s="52" t="str">
        <f>VLOOKUP($A788,รหัสบัญชีตามหมวดบัญชี!$A$1:$D$1261,4,FALSE)</f>
        <v>ค่าใช้จ่ายดำเนินงานอื่น</v>
      </c>
      <c r="I788" s="53">
        <v>54691902</v>
      </c>
      <c r="J788" s="54" t="s">
        <v>2620</v>
      </c>
      <c r="K788" s="55">
        <v>2958465</v>
      </c>
      <c r="L788" s="55">
        <v>1</v>
      </c>
      <c r="M788" s="55">
        <v>40844</v>
      </c>
      <c r="N788" s="13" t="s">
        <v>2619</v>
      </c>
      <c r="O788" s="13" t="s">
        <v>2620</v>
      </c>
      <c r="P788" s="13" t="s">
        <v>6</v>
      </c>
      <c r="Q788" s="13" t="s">
        <v>7</v>
      </c>
      <c r="R788" s="13" t="s">
        <v>3</v>
      </c>
      <c r="S788" s="13">
        <f>VLOOKUP(I788,'ผังบัญชี 3000'!$E$1:$I$5986,5,0)</f>
        <v>50399076</v>
      </c>
      <c r="T788" s="13" t="str">
        <f>VLOOKUP(I788,'ผังบัญชี 3000'!$E$1:$F$5986,2,0)</f>
        <v>บ-ค่าของขวัญและรางวัลให้บุคคลภายใน กสท</v>
      </c>
    </row>
    <row r="789" spans="1:20" x14ac:dyDescent="0.25">
      <c r="A789" s="12">
        <v>54691905</v>
      </c>
      <c r="B789" s="13" t="s">
        <v>2622</v>
      </c>
      <c r="C789" s="50" t="s">
        <v>2</v>
      </c>
      <c r="D789" s="50" t="s">
        <v>76</v>
      </c>
      <c r="E789" s="51" t="s">
        <v>76</v>
      </c>
      <c r="F789" s="45" t="str">
        <f t="shared" si="16"/>
        <v>T</v>
      </c>
      <c r="G789" s="50" t="str">
        <f>VLOOKUP($A789,รหัสบัญชีตามหมวดบัญชี!$A$1:$D$1261,3,FALSE)</f>
        <v>C16</v>
      </c>
      <c r="H789" s="52" t="str">
        <f>VLOOKUP($A789,รหัสบัญชีตามหมวดบัญชี!$A$1:$D$1261,4,FALSE)</f>
        <v>ค่าใช้จ่ายดำเนินงานอื่น</v>
      </c>
      <c r="I789" s="53">
        <v>54691905</v>
      </c>
      <c r="J789" s="54" t="s">
        <v>2622</v>
      </c>
      <c r="K789" s="55">
        <v>2958465</v>
      </c>
      <c r="L789" s="55">
        <v>1</v>
      </c>
      <c r="M789" s="55">
        <v>40844</v>
      </c>
      <c r="N789" s="13" t="s">
        <v>2622</v>
      </c>
      <c r="O789" s="13" t="s">
        <v>2622</v>
      </c>
      <c r="P789" s="13" t="s">
        <v>6</v>
      </c>
      <c r="Q789" s="13" t="s">
        <v>7</v>
      </c>
      <c r="R789" s="13" t="s">
        <v>3</v>
      </c>
      <c r="S789" s="13">
        <f>VLOOKUP(I789,'ผังบัญชี 3000'!$E$1:$I$5986,5,0)</f>
        <v>50322805</v>
      </c>
      <c r="T789" s="13" t="str">
        <f>VLOOKUP(I789,'ผังบัญชี 3000'!$E$1:$F$5986,2,0)</f>
        <v>บ-ภาษีขายที่ออกให้</v>
      </c>
    </row>
    <row r="790" spans="1:20" x14ac:dyDescent="0.25">
      <c r="A790" s="12">
        <v>54691906</v>
      </c>
      <c r="B790" s="13" t="s">
        <v>2624</v>
      </c>
      <c r="C790" s="50" t="s">
        <v>2</v>
      </c>
      <c r="D790" s="50" t="s">
        <v>76</v>
      </c>
      <c r="E790" s="51" t="s">
        <v>76</v>
      </c>
      <c r="F790" s="45" t="str">
        <f t="shared" si="16"/>
        <v>T</v>
      </c>
      <c r="G790" s="50" t="str">
        <f>VLOOKUP($A790,รหัสบัญชีตามหมวดบัญชี!$A$1:$D$1261,3,FALSE)</f>
        <v>C16</v>
      </c>
      <c r="H790" s="52" t="str">
        <f>VLOOKUP($A790,รหัสบัญชีตามหมวดบัญชี!$A$1:$D$1261,4,FALSE)</f>
        <v>ค่าใช้จ่ายดำเนินงานอื่น</v>
      </c>
      <c r="I790" s="53">
        <v>54691906</v>
      </c>
      <c r="J790" s="54" t="s">
        <v>2624</v>
      </c>
      <c r="K790" s="55">
        <v>2958465</v>
      </c>
      <c r="L790" s="55">
        <v>1</v>
      </c>
      <c r="M790" s="55">
        <v>40844</v>
      </c>
      <c r="N790" s="13" t="s">
        <v>2624</v>
      </c>
      <c r="O790" s="13" t="s">
        <v>2624</v>
      </c>
      <c r="P790" s="13" t="s">
        <v>6</v>
      </c>
      <c r="Q790" s="13" t="s">
        <v>7</v>
      </c>
      <c r="R790" s="13" t="s">
        <v>3</v>
      </c>
      <c r="S790" s="13">
        <f>VLOOKUP(I790,'ผังบัญชี 3000'!$E$1:$I$5986,5,0)</f>
        <v>50322806</v>
      </c>
      <c r="T790" s="13" t="str">
        <f>VLOOKUP(I790,'ผังบัญชี 3000'!$E$1:$F$5986,2,0)</f>
        <v>บ-ภาษีซื้อไม่ขอคืน</v>
      </c>
    </row>
    <row r="791" spans="1:20" x14ac:dyDescent="0.25">
      <c r="A791" s="12">
        <v>54691907</v>
      </c>
      <c r="B791" s="13" t="s">
        <v>2626</v>
      </c>
      <c r="C791" s="50" t="s">
        <v>2</v>
      </c>
      <c r="D791" s="50" t="s">
        <v>76</v>
      </c>
      <c r="E791" s="51" t="s">
        <v>76</v>
      </c>
      <c r="F791" s="45" t="str">
        <f t="shared" si="16"/>
        <v>T</v>
      </c>
      <c r="G791" s="50" t="str">
        <f>VLOOKUP($A791,รหัสบัญชีตามหมวดบัญชี!$A$1:$D$1261,3,FALSE)</f>
        <v>C16</v>
      </c>
      <c r="H791" s="52" t="str">
        <f>VLOOKUP($A791,รหัสบัญชีตามหมวดบัญชี!$A$1:$D$1261,4,FALSE)</f>
        <v>ค่าใช้จ่ายดำเนินงานอื่น</v>
      </c>
      <c r="I791" s="53">
        <v>54691907</v>
      </c>
      <c r="J791" s="54" t="s">
        <v>2627</v>
      </c>
      <c r="K791" s="55">
        <v>2958465</v>
      </c>
      <c r="L791" s="55">
        <v>1</v>
      </c>
      <c r="M791" s="55">
        <v>40844</v>
      </c>
      <c r="N791" s="13" t="s">
        <v>2626</v>
      </c>
      <c r="O791" s="13" t="s">
        <v>2627</v>
      </c>
      <c r="P791" s="13" t="s">
        <v>6</v>
      </c>
      <c r="Q791" s="13" t="s">
        <v>7</v>
      </c>
      <c r="R791" s="13" t="s">
        <v>3</v>
      </c>
      <c r="S791" s="13">
        <f>VLOOKUP(I791,'ผังบัญชี 3000'!$E$1:$I$5986,5,0)</f>
        <v>50399032</v>
      </c>
      <c r="T791" s="13" t="str">
        <f>VLOOKUP(I791,'ผังบัญชี 3000'!$E$1:$F$5986,2,0)</f>
        <v>บ-ค่าใช้จ่ายเกี่ยวกับคดีความ</v>
      </c>
    </row>
    <row r="792" spans="1:20" x14ac:dyDescent="0.25">
      <c r="A792" s="12">
        <v>54691908</v>
      </c>
      <c r="B792" s="13" t="s">
        <v>2629</v>
      </c>
      <c r="C792" s="50" t="s">
        <v>2</v>
      </c>
      <c r="D792" s="50" t="s">
        <v>76</v>
      </c>
      <c r="E792" s="51" t="s">
        <v>76</v>
      </c>
      <c r="F792" s="45" t="str">
        <f t="shared" si="16"/>
        <v>T</v>
      </c>
      <c r="G792" s="50" t="str">
        <f>VLOOKUP($A792,รหัสบัญชีตามหมวดบัญชี!$A$1:$D$1261,3,FALSE)</f>
        <v>C16</v>
      </c>
      <c r="H792" s="52" t="str">
        <f>VLOOKUP($A792,รหัสบัญชีตามหมวดบัญชี!$A$1:$D$1261,4,FALSE)</f>
        <v>ค่าใช้จ่ายดำเนินงานอื่น</v>
      </c>
      <c r="I792" s="53">
        <v>54691908</v>
      </c>
      <c r="J792" s="54" t="s">
        <v>2630</v>
      </c>
      <c r="K792" s="55">
        <v>2958465</v>
      </c>
      <c r="L792" s="55">
        <v>1</v>
      </c>
      <c r="M792" s="55">
        <v>40844</v>
      </c>
      <c r="N792" s="13" t="s">
        <v>2629</v>
      </c>
      <c r="O792" s="13" t="s">
        <v>2630</v>
      </c>
      <c r="P792" s="13" t="s">
        <v>6</v>
      </c>
      <c r="Q792" s="13" t="s">
        <v>7</v>
      </c>
      <c r="R792" s="13" t="s">
        <v>3</v>
      </c>
      <c r="S792" s="13">
        <f>VLOOKUP(I792,'ผังบัญชี 3000'!$E$1:$I$5986,5,0)</f>
        <v>50322301</v>
      </c>
      <c r="T792" s="13" t="str">
        <f>VLOOKUP(I792,'ผังบัญชี 3000'!$E$1:$F$5986,2,0)</f>
        <v>บ-ค่าธรรมเนียมการเงินและการธนาคาร</v>
      </c>
    </row>
    <row r="793" spans="1:20" x14ac:dyDescent="0.25">
      <c r="A793" s="12">
        <v>54691909</v>
      </c>
      <c r="B793" s="13" t="s">
        <v>2632</v>
      </c>
      <c r="C793" s="50" t="s">
        <v>2</v>
      </c>
      <c r="D793" s="50" t="s">
        <v>76</v>
      </c>
      <c r="E793" s="51" t="s">
        <v>76</v>
      </c>
      <c r="F793" s="45" t="str">
        <f t="shared" si="16"/>
        <v>T</v>
      </c>
      <c r="G793" s="50" t="str">
        <f>VLOOKUP($A793,รหัสบัญชีตามหมวดบัญชี!$A$1:$D$1261,3,FALSE)</f>
        <v>C16</v>
      </c>
      <c r="H793" s="52" t="str">
        <f>VLOOKUP($A793,รหัสบัญชีตามหมวดบัญชี!$A$1:$D$1261,4,FALSE)</f>
        <v>ค่าใช้จ่ายดำเนินงานอื่น</v>
      </c>
      <c r="I793" s="53">
        <v>54691909</v>
      </c>
      <c r="J793" s="54" t="s">
        <v>2633</v>
      </c>
      <c r="K793" s="55">
        <v>2958465</v>
      </c>
      <c r="L793" s="55">
        <v>1</v>
      </c>
      <c r="M793" s="55">
        <v>40844</v>
      </c>
      <c r="N793" s="13" t="s">
        <v>2632</v>
      </c>
      <c r="O793" s="13" t="s">
        <v>2633</v>
      </c>
      <c r="P793" s="13" t="s">
        <v>6</v>
      </c>
      <c r="Q793" s="13" t="s">
        <v>7</v>
      </c>
      <c r="R793" s="13" t="s">
        <v>3</v>
      </c>
      <c r="S793" s="13">
        <f>VLOOKUP(I793,'ผังบัญชี 3000'!$E$1:$I$5986,5,0)</f>
        <v>50322302</v>
      </c>
      <c r="T793" s="13" t="str">
        <f>VLOOKUP(I793,'ผังบัญชี 3000'!$E$1:$F$5986,2,0)</f>
        <v>บ-ค่าธรรมเนียมจัดการกองทุน</v>
      </c>
    </row>
    <row r="794" spans="1:20" x14ac:dyDescent="0.25">
      <c r="A794" s="12">
        <v>54691910</v>
      </c>
      <c r="B794" s="13" t="s">
        <v>2635</v>
      </c>
      <c r="C794" s="50" t="s">
        <v>2</v>
      </c>
      <c r="D794" s="50" t="s">
        <v>76</v>
      </c>
      <c r="E794" s="51" t="s">
        <v>76</v>
      </c>
      <c r="F794" s="45" t="str">
        <f t="shared" si="16"/>
        <v>T</v>
      </c>
      <c r="G794" s="50" t="str">
        <f>VLOOKUP($A794,รหัสบัญชีตามหมวดบัญชี!$A$1:$D$1261,3,FALSE)</f>
        <v>C16</v>
      </c>
      <c r="H794" s="52" t="str">
        <f>VLOOKUP($A794,รหัสบัญชีตามหมวดบัญชี!$A$1:$D$1261,4,FALSE)</f>
        <v>ค่าใช้จ่ายดำเนินงานอื่น</v>
      </c>
      <c r="I794" s="53">
        <v>54691910</v>
      </c>
      <c r="J794" s="54" t="s">
        <v>3634</v>
      </c>
      <c r="K794" s="55">
        <v>2958465</v>
      </c>
      <c r="L794" s="55">
        <v>1</v>
      </c>
      <c r="M794" s="55">
        <v>40921</v>
      </c>
      <c r="N794" s="13" t="s">
        <v>2635</v>
      </c>
      <c r="O794" s="13" t="s">
        <v>2636</v>
      </c>
      <c r="P794" s="13" t="s">
        <v>6</v>
      </c>
      <c r="Q794" s="13" t="s">
        <v>7</v>
      </c>
      <c r="R794" s="13" t="s">
        <v>3</v>
      </c>
      <c r="S794" s="13">
        <f>VLOOKUP(I794,'ผังบัญชี 3000'!$E$1:$I$5986,5,0)</f>
        <v>50399033</v>
      </c>
      <c r="T794" s="13" t="str">
        <f>VLOOKUP(I794,'ผังบัญชี 3000'!$E$1:$F$5986,2,0)</f>
        <v>บ-ค่าใช้จ่ายเกี่ยวกับการสำรวจและใช้ข้อมูล</v>
      </c>
    </row>
    <row r="795" spans="1:20" x14ac:dyDescent="0.25">
      <c r="A795" s="12">
        <v>54691911</v>
      </c>
      <c r="B795" s="13" t="s">
        <v>2638</v>
      </c>
      <c r="C795" s="50" t="s">
        <v>2</v>
      </c>
      <c r="D795" s="50" t="s">
        <v>76</v>
      </c>
      <c r="E795" s="51" t="s">
        <v>76</v>
      </c>
      <c r="F795" s="45" t="str">
        <f t="shared" si="16"/>
        <v>T</v>
      </c>
      <c r="G795" s="50" t="str">
        <f>VLOOKUP($A795,รหัสบัญชีตามหมวดบัญชี!$A$1:$D$1261,3,FALSE)</f>
        <v>C16</v>
      </c>
      <c r="H795" s="52" t="str">
        <f>VLOOKUP($A795,รหัสบัญชีตามหมวดบัญชี!$A$1:$D$1261,4,FALSE)</f>
        <v>ค่าใช้จ่ายดำเนินงานอื่น</v>
      </c>
      <c r="I795" s="53">
        <v>54691911</v>
      </c>
      <c r="J795" s="54" t="s">
        <v>2639</v>
      </c>
      <c r="K795" s="55">
        <v>2958465</v>
      </c>
      <c r="L795" s="55">
        <v>1</v>
      </c>
      <c r="M795" s="55">
        <v>40928</v>
      </c>
      <c r="N795" s="13" t="s">
        <v>2638</v>
      </c>
      <c r="O795" s="13" t="s">
        <v>2639</v>
      </c>
      <c r="P795" s="13" t="s">
        <v>6</v>
      </c>
      <c r="Q795" s="13" t="s">
        <v>7</v>
      </c>
      <c r="R795" s="13" t="s">
        <v>3</v>
      </c>
      <c r="S795" s="13">
        <f>VLOOKUP(I795,'ผังบัญชี 3000'!$E$1:$I$5986,5,0)</f>
        <v>50399034</v>
      </c>
      <c r="T795" s="13" t="str">
        <f>VLOOKUP(I795,'ผังบัญชี 3000'!$E$1:$F$5986,2,0)</f>
        <v>บ-ค่าใช้จ่ายในการปรับปรุงภูมิทัศน์</v>
      </c>
    </row>
    <row r="796" spans="1:20" x14ac:dyDescent="0.25">
      <c r="A796" s="12">
        <v>54691912</v>
      </c>
      <c r="B796" s="13" t="s">
        <v>2641</v>
      </c>
      <c r="C796" s="50" t="s">
        <v>2</v>
      </c>
      <c r="D796" s="50" t="s">
        <v>76</v>
      </c>
      <c r="E796" s="51" t="s">
        <v>76</v>
      </c>
      <c r="F796" s="45" t="str">
        <f t="shared" si="16"/>
        <v>T</v>
      </c>
      <c r="G796" s="50" t="str">
        <f>VLOOKUP($A796,รหัสบัญชีตามหมวดบัญชี!$A$1:$D$1261,3,FALSE)</f>
        <v>C16</v>
      </c>
      <c r="H796" s="52" t="str">
        <f>VLOOKUP($A796,รหัสบัญชีตามหมวดบัญชี!$A$1:$D$1261,4,FALSE)</f>
        <v>ค่าใช้จ่ายดำเนินงานอื่น</v>
      </c>
      <c r="I796" s="53">
        <v>54691912</v>
      </c>
      <c r="J796" s="54" t="s">
        <v>2642</v>
      </c>
      <c r="K796" s="55">
        <v>2958465</v>
      </c>
      <c r="L796" s="55">
        <v>1</v>
      </c>
      <c r="M796" s="55">
        <v>40940</v>
      </c>
      <c r="N796" s="13" t="s">
        <v>2641</v>
      </c>
      <c r="O796" s="13" t="s">
        <v>2642</v>
      </c>
      <c r="P796" s="13" t="s">
        <v>6</v>
      </c>
      <c r="Q796" s="13" t="s">
        <v>7</v>
      </c>
      <c r="R796" s="13" t="s">
        <v>3</v>
      </c>
      <c r="S796" s="13">
        <f>VLOOKUP(I796,'ผังบัญชี 3000'!$E$1:$I$5986,5,0)</f>
        <v>50399035</v>
      </c>
      <c r="T796" s="13" t="str">
        <f>VLOOKUP(I796,'ผังบัญชี 3000'!$E$1:$F$5986,2,0)</f>
        <v>บ-ค่าตอบแทนให้บุคคลภายนอก</v>
      </c>
    </row>
    <row r="797" spans="1:20" x14ac:dyDescent="0.25">
      <c r="A797" s="12">
        <v>54691913</v>
      </c>
      <c r="B797" s="13" t="s">
        <v>2644</v>
      </c>
      <c r="C797" s="50" t="s">
        <v>2</v>
      </c>
      <c r="D797" s="50" t="s">
        <v>76</v>
      </c>
      <c r="E797" s="51" t="s">
        <v>76</v>
      </c>
      <c r="F797" s="45" t="str">
        <f t="shared" si="16"/>
        <v>T</v>
      </c>
      <c r="G797" s="50" t="str">
        <f>VLOOKUP($A797,รหัสบัญชีตามหมวดบัญชี!$A$1:$D$1261,3,FALSE)</f>
        <v>C16</v>
      </c>
      <c r="H797" s="52" t="str">
        <f>VLOOKUP($A797,รหัสบัญชีตามหมวดบัญชี!$A$1:$D$1261,4,FALSE)</f>
        <v>ค่าใช้จ่ายดำเนินงานอื่น</v>
      </c>
      <c r="I797" s="53">
        <v>54691913</v>
      </c>
      <c r="J797" s="54" t="s">
        <v>3635</v>
      </c>
      <c r="K797" s="55">
        <v>2958465</v>
      </c>
      <c r="L797" s="55">
        <v>1</v>
      </c>
      <c r="M797" s="55">
        <v>41088</v>
      </c>
      <c r="N797" s="13" t="s">
        <v>2644</v>
      </c>
      <c r="O797" s="13" t="s">
        <v>2645</v>
      </c>
      <c r="P797" s="13" t="s">
        <v>61</v>
      </c>
      <c r="Q797" s="13" t="s">
        <v>7</v>
      </c>
      <c r="R797" s="13" t="s">
        <v>3</v>
      </c>
      <c r="S797" s="13">
        <f>VLOOKUP(I797,'ผังบัญชี 3000'!$E$1:$I$5986,5,0)</f>
        <v>50399036</v>
      </c>
      <c r="T797" s="13" t="str">
        <f>VLOOKUP(I797,'ผังบัญชี 3000'!$E$1:$F$5986,2,0)</f>
        <v>บ-ค่าของขวัญและรางวัลให้บุคคลภายนอกทั่วไป</v>
      </c>
    </row>
    <row r="798" spans="1:20" x14ac:dyDescent="0.25">
      <c r="A798" s="12">
        <v>54691914</v>
      </c>
      <c r="B798" s="13" t="s">
        <v>2647</v>
      </c>
      <c r="C798" s="50" t="s">
        <v>2</v>
      </c>
      <c r="D798" s="50" t="s">
        <v>76</v>
      </c>
      <c r="E798" s="51" t="s">
        <v>76</v>
      </c>
      <c r="F798" s="45" t="str">
        <f t="shared" si="16"/>
        <v>T</v>
      </c>
      <c r="G798" s="50" t="str">
        <f>VLOOKUP($A798,รหัสบัญชีตามหมวดบัญชี!$A$1:$D$1261,3,FALSE)</f>
        <v>C16</v>
      </c>
      <c r="H798" s="52" t="str">
        <f>VLOOKUP($A798,รหัสบัญชีตามหมวดบัญชี!$A$1:$D$1261,4,FALSE)</f>
        <v>ค่าใช้จ่ายดำเนินงานอื่น</v>
      </c>
      <c r="I798" s="53">
        <v>54691914</v>
      </c>
      <c r="J798" s="54" t="s">
        <v>2648</v>
      </c>
      <c r="K798" s="55">
        <v>2958465</v>
      </c>
      <c r="L798" s="55">
        <v>1</v>
      </c>
      <c r="M798" s="55">
        <v>41183</v>
      </c>
      <c r="N798" s="13" t="s">
        <v>2647</v>
      </c>
      <c r="O798" s="13" t="s">
        <v>2648</v>
      </c>
      <c r="P798" s="13" t="s">
        <v>61</v>
      </c>
      <c r="Q798" s="13" t="s">
        <v>7</v>
      </c>
      <c r="R798" s="13" t="s">
        <v>3</v>
      </c>
      <c r="S798" s="13">
        <f>VLOOKUP(I798,'ผังบัญชี 3000'!$E$1:$I$5986,5,0)</f>
        <v>50399037</v>
      </c>
      <c r="T798" s="13" t="str">
        <f>VLOOKUP(I798,'ผังบัญชี 3000'!$E$1:$F$5986,2,0)</f>
        <v>บ-ค่ารื้อถอน/ย้ายสินทรัพย์ถาวรอื่น</v>
      </c>
    </row>
    <row r="799" spans="1:20" x14ac:dyDescent="0.25">
      <c r="A799" s="12">
        <v>54691915</v>
      </c>
      <c r="B799" s="13" t="s">
        <v>2650</v>
      </c>
      <c r="C799" s="50" t="s">
        <v>2</v>
      </c>
      <c r="D799" s="50" t="s">
        <v>76</v>
      </c>
      <c r="E799" s="51" t="s">
        <v>76</v>
      </c>
      <c r="F799" s="45" t="str">
        <f t="shared" si="16"/>
        <v>T</v>
      </c>
      <c r="G799" s="50" t="str">
        <f>VLOOKUP($A799,รหัสบัญชีตามหมวดบัญชี!$A$1:$D$1261,3,FALSE)</f>
        <v>C16</v>
      </c>
      <c r="H799" s="52" t="str">
        <f>VLOOKUP($A799,รหัสบัญชีตามหมวดบัญชี!$A$1:$D$1261,4,FALSE)</f>
        <v>ค่าใช้จ่ายดำเนินงานอื่น</v>
      </c>
      <c r="I799" s="53">
        <v>54691915</v>
      </c>
      <c r="J799" s="54" t="s">
        <v>2651</v>
      </c>
      <c r="K799" s="55">
        <v>2958465</v>
      </c>
      <c r="L799" s="55">
        <v>1</v>
      </c>
      <c r="M799" s="55">
        <v>44321</v>
      </c>
      <c r="N799" s="13" t="s">
        <v>2650</v>
      </c>
      <c r="O799" s="13" t="s">
        <v>2651</v>
      </c>
      <c r="P799" s="13" t="s">
        <v>57</v>
      </c>
      <c r="Q799" s="13" t="s">
        <v>7</v>
      </c>
      <c r="R799" s="13" t="s">
        <v>3</v>
      </c>
      <c r="S799" s="13">
        <f>VLOOKUP(I799,'ผังบัญชี 3000'!$E$1:$I$5986,5,0)</f>
        <v>50399085</v>
      </c>
      <c r="T799" s="13" t="str">
        <f>VLOOKUP(I799,'ผังบัญชี 3000'!$E$1:$F$5986,2,0)</f>
        <v>บ-ค่าใช้จายกิจกรรมพิเศษ</v>
      </c>
    </row>
    <row r="800" spans="1:20" x14ac:dyDescent="0.25">
      <c r="A800" s="12">
        <v>54691998</v>
      </c>
      <c r="B800" s="13" t="s">
        <v>2653</v>
      </c>
      <c r="C800" s="50" t="s">
        <v>2</v>
      </c>
      <c r="D800" s="50" t="s">
        <v>76</v>
      </c>
      <c r="E800" s="51" t="s">
        <v>76</v>
      </c>
      <c r="F800" s="45" t="str">
        <f t="shared" si="16"/>
        <v>T</v>
      </c>
      <c r="G800" s="50" t="str">
        <f>VLOOKUP($A800,รหัสบัญชีตามหมวดบัญชี!$A$1:$D$1261,3,FALSE)</f>
        <v>C16</v>
      </c>
      <c r="H800" s="52" t="str">
        <f>VLOOKUP($A800,รหัสบัญชีตามหมวดบัญชี!$A$1:$D$1261,4,FALSE)</f>
        <v>ค่าใช้จ่ายดำเนินงานอื่น</v>
      </c>
      <c r="I800" s="53">
        <v>54691998</v>
      </c>
      <c r="J800" s="54" t="s">
        <v>2654</v>
      </c>
      <c r="K800" s="55">
        <v>2958465</v>
      </c>
      <c r="L800" s="55">
        <v>1</v>
      </c>
      <c r="M800" s="55">
        <v>40844</v>
      </c>
      <c r="N800" s="13" t="s">
        <v>2653</v>
      </c>
      <c r="O800" s="13" t="s">
        <v>2654</v>
      </c>
      <c r="P800" s="13" t="s">
        <v>6</v>
      </c>
      <c r="Q800" s="13" t="s">
        <v>7</v>
      </c>
      <c r="R800" s="13" t="s">
        <v>3</v>
      </c>
      <c r="S800" s="13">
        <f>VLOOKUP(I800,'ผังบัญชี 3000'!$E$1:$I$5986,5,0)</f>
        <v>50399038</v>
      </c>
      <c r="T800" s="13" t="str">
        <f>VLOOKUP(I800,'ผังบัญชี 3000'!$E$1:$F$5986,2,0)</f>
        <v>บ-ส่วนลดรับ-ค่าใช้จ่ายดำเนินงานอื่น</v>
      </c>
    </row>
    <row r="801" spans="1:20" x14ac:dyDescent="0.25">
      <c r="A801" s="12">
        <v>54691999</v>
      </c>
      <c r="B801" s="13" t="s">
        <v>2656</v>
      </c>
      <c r="C801" s="50" t="s">
        <v>2</v>
      </c>
      <c r="D801" s="50" t="s">
        <v>76</v>
      </c>
      <c r="E801" s="51" t="s">
        <v>76</v>
      </c>
      <c r="F801" s="45" t="str">
        <f t="shared" si="16"/>
        <v>T</v>
      </c>
      <c r="G801" s="50" t="str">
        <f>VLOOKUP($A801,รหัสบัญชีตามหมวดบัญชี!$A$1:$D$1261,3,FALSE)</f>
        <v>C16</v>
      </c>
      <c r="H801" s="52" t="str">
        <f>VLOOKUP($A801,รหัสบัญชีตามหมวดบัญชี!$A$1:$D$1261,4,FALSE)</f>
        <v>ค่าใช้จ่ายดำเนินงานอื่น</v>
      </c>
      <c r="I801" s="53">
        <v>54691999</v>
      </c>
      <c r="J801" s="54" t="s">
        <v>1054</v>
      </c>
      <c r="K801" s="55">
        <v>2958465</v>
      </c>
      <c r="L801" s="55">
        <v>1</v>
      </c>
      <c r="M801" s="55">
        <v>40844</v>
      </c>
      <c r="N801" s="13" t="s">
        <v>2656</v>
      </c>
      <c r="O801" s="13" t="s">
        <v>1054</v>
      </c>
      <c r="P801" s="13" t="s">
        <v>6</v>
      </c>
      <c r="Q801" s="13" t="s">
        <v>7</v>
      </c>
      <c r="R801" s="13" t="s">
        <v>3</v>
      </c>
      <c r="S801" s="13">
        <f>VLOOKUP(I801,'ผังบัญชี 3000'!$E$1:$I$5986,5,0)</f>
        <v>50399039</v>
      </c>
      <c r="T801" s="13" t="str">
        <f>VLOOKUP(I801,'ผังบัญชี 3000'!$E$1:$F$5986,2,0)</f>
        <v>บ-ค่าใช้จ่ายดำเนินงานอื่น-อื่น</v>
      </c>
    </row>
    <row r="802" spans="1:20" x14ac:dyDescent="0.25">
      <c r="A802" s="12">
        <v>54109103</v>
      </c>
      <c r="B802" s="13" t="s">
        <v>10233</v>
      </c>
      <c r="C802" s="50" t="s">
        <v>2</v>
      </c>
      <c r="D802" s="50" t="s">
        <v>76</v>
      </c>
      <c r="E802" s="51" t="s">
        <v>76</v>
      </c>
      <c r="F802" s="45" t="str">
        <f t="shared" ref="F802" si="17">IF(D802=E802,"T","F")</f>
        <v>T</v>
      </c>
      <c r="G802" s="50" t="s">
        <v>4310</v>
      </c>
      <c r="H802" s="52" t="s">
        <v>4311</v>
      </c>
      <c r="I802" s="53">
        <v>54109103</v>
      </c>
      <c r="J802" s="54" t="s">
        <v>10233</v>
      </c>
      <c r="K802" s="55">
        <v>2958465</v>
      </c>
      <c r="L802" s="55">
        <v>1</v>
      </c>
      <c r="M802" s="55">
        <v>45576</v>
      </c>
      <c r="N802" s="13" t="s">
        <v>10321</v>
      </c>
      <c r="O802" s="13" t="s">
        <v>10233</v>
      </c>
      <c r="P802" s="13" t="s">
        <v>127</v>
      </c>
      <c r="Q802" s="13" t="s">
        <v>7</v>
      </c>
      <c r="R802" s="13"/>
      <c r="S802" s="13">
        <f>VLOOKUP(I802,'ผังบัญชี 3000'!$E$1:$I$5986,5,0)</f>
        <v>50399071</v>
      </c>
      <c r="T802" s="13" t="str">
        <f>VLOOKUP(I802,'ผังบัญชี 3000'!$E$1:$F$5986,2,0)</f>
        <v>บ-ค่ารื้อถอนอุปกรณ์โทรคมนาคม</v>
      </c>
    </row>
    <row r="803" spans="1:20" x14ac:dyDescent="0.25">
      <c r="A803" s="12">
        <v>54810281</v>
      </c>
      <c r="B803" s="13" t="s">
        <v>2719</v>
      </c>
      <c r="C803" s="50" t="s">
        <v>2</v>
      </c>
      <c r="D803" s="50" t="s">
        <v>76</v>
      </c>
      <c r="E803" s="51" t="s">
        <v>76</v>
      </c>
      <c r="F803" s="45" t="str">
        <f t="shared" si="16"/>
        <v>T</v>
      </c>
      <c r="G803" s="50" t="str">
        <f>VLOOKUP($A803,รหัสบัญชีตามหมวดบัญชี!$A$1:$D$1261,3,FALSE)</f>
        <v>C16</v>
      </c>
      <c r="H803" s="52" t="str">
        <f>VLOOKUP($A803,รหัสบัญชีตามหมวดบัญชี!$A$1:$D$1261,4,FALSE)</f>
        <v>ค่าใช้จ่ายดำเนินงานอื่น</v>
      </c>
      <c r="I803" s="53">
        <v>54810281</v>
      </c>
      <c r="J803" s="54" t="s">
        <v>3648</v>
      </c>
      <c r="K803" s="55">
        <v>2958465</v>
      </c>
      <c r="L803" s="55">
        <v>1</v>
      </c>
      <c r="M803" s="55">
        <v>40844</v>
      </c>
      <c r="N803" s="13" t="s">
        <v>2719</v>
      </c>
      <c r="O803" s="13" t="s">
        <v>2720</v>
      </c>
      <c r="P803" s="13" t="s">
        <v>6</v>
      </c>
      <c r="Q803" s="13" t="s">
        <v>7</v>
      </c>
      <c r="R803" s="13" t="s">
        <v>3</v>
      </c>
      <c r="S803" s="13">
        <f>VLOOKUP(I803,'ผังบัญชี 3000'!$E$1:$I$5986,5,0)</f>
        <v>50318111</v>
      </c>
      <c r="T803" s="13" t="str">
        <f>VLOOKUP(I803,'ผังบัญชี 3000'!$E$1:$F$5986,2,0)</f>
        <v>บ-ขาดทุนจากการด้อยค่า-อาคารและสิ่งปลูกสร้าง</v>
      </c>
    </row>
    <row r="804" spans="1:20" x14ac:dyDescent="0.25">
      <c r="A804" s="12">
        <v>54811181</v>
      </c>
      <c r="B804" s="13" t="s">
        <v>2722</v>
      </c>
      <c r="C804" s="50" t="s">
        <v>2</v>
      </c>
      <c r="D804" s="50" t="s">
        <v>76</v>
      </c>
      <c r="E804" s="51" t="s">
        <v>76</v>
      </c>
      <c r="F804" s="45" t="str">
        <f t="shared" si="16"/>
        <v>T</v>
      </c>
      <c r="G804" s="50" t="str">
        <f>VLOOKUP($A804,รหัสบัญชีตามหมวดบัญชี!$A$1:$D$1261,3,FALSE)</f>
        <v>C16</v>
      </c>
      <c r="H804" s="52" t="str">
        <f>VLOOKUP($A804,รหัสบัญชีตามหมวดบัญชี!$A$1:$D$1261,4,FALSE)</f>
        <v>ค่าใช้จ่ายดำเนินงานอื่น</v>
      </c>
      <c r="I804" s="53">
        <v>54811181</v>
      </c>
      <c r="J804" s="54" t="s">
        <v>3650</v>
      </c>
      <c r="K804" s="55">
        <v>2958465</v>
      </c>
      <c r="L804" s="55">
        <v>1</v>
      </c>
      <c r="M804" s="55">
        <v>40844</v>
      </c>
      <c r="N804" s="13" t="s">
        <v>2723</v>
      </c>
      <c r="O804" s="13" t="s">
        <v>2724</v>
      </c>
      <c r="P804" s="13" t="s">
        <v>6</v>
      </c>
      <c r="Q804" s="13" t="s">
        <v>7</v>
      </c>
      <c r="R804" s="13" t="s">
        <v>3</v>
      </c>
      <c r="S804" s="13">
        <f>VLOOKUP(I804,'ผังบัญชี 3000'!$E$1:$I$5986,5,0)</f>
        <v>50318121</v>
      </c>
      <c r="T804" s="13" t="str">
        <f>VLOOKUP(I804,'ผังบัญชี 3000'!$E$1:$F$5986,2,0)</f>
        <v>บ-ขาดทุนจากการด้อยค่า-ศูนย์โทรคมฯและอุปกรณ์โทรคมฯ-กิจการ</v>
      </c>
    </row>
    <row r="805" spans="1:20" x14ac:dyDescent="0.25">
      <c r="A805" s="12">
        <v>54812181</v>
      </c>
      <c r="B805" s="13" t="s">
        <v>2726</v>
      </c>
      <c r="C805" s="50" t="s">
        <v>2</v>
      </c>
      <c r="D805" s="50" t="s">
        <v>76</v>
      </c>
      <c r="E805" s="51" t="s">
        <v>76</v>
      </c>
      <c r="F805" s="45" t="str">
        <f t="shared" si="16"/>
        <v>T</v>
      </c>
      <c r="G805" s="50" t="str">
        <f>VLOOKUP($A805,รหัสบัญชีตามหมวดบัญชี!$A$1:$D$1261,3,FALSE)</f>
        <v>C16</v>
      </c>
      <c r="H805" s="52" t="str">
        <f>VLOOKUP($A805,รหัสบัญชีตามหมวดบัญชี!$A$1:$D$1261,4,FALSE)</f>
        <v>ค่าใช้จ่ายดำเนินงานอื่น</v>
      </c>
      <c r="I805" s="53">
        <v>54812181</v>
      </c>
      <c r="J805" s="54" t="s">
        <v>3652</v>
      </c>
      <c r="K805" s="55">
        <v>2958465</v>
      </c>
      <c r="L805" s="55">
        <v>1</v>
      </c>
      <c r="M805" s="55">
        <v>40844</v>
      </c>
      <c r="N805" s="13" t="s">
        <v>2727</v>
      </c>
      <c r="O805" s="13" t="s">
        <v>2728</v>
      </c>
      <c r="P805" s="13" t="s">
        <v>6</v>
      </c>
      <c r="Q805" s="13" t="s">
        <v>7</v>
      </c>
      <c r="R805" s="13" t="s">
        <v>3</v>
      </c>
      <c r="S805" s="13">
        <f>VLOOKUP(I805,'ผังบัญชี 3000'!$E$1:$I$5986,5,0)</f>
        <v>50318122</v>
      </c>
      <c r="T805" s="13" t="str">
        <f>VLOOKUP(I805,'ผังบัญชี 3000'!$E$1:$F$5986,2,0)</f>
        <v>บ-ขาดทุนจากการด้อยค่า-อุปกรณ์รับส่งข้อมูล-กิจการ</v>
      </c>
    </row>
    <row r="806" spans="1:20" x14ac:dyDescent="0.25">
      <c r="A806" s="12">
        <v>54813181</v>
      </c>
      <c r="B806" s="13" t="s">
        <v>2730</v>
      </c>
      <c r="C806" s="50" t="s">
        <v>2</v>
      </c>
      <c r="D806" s="50" t="s">
        <v>76</v>
      </c>
      <c r="E806" s="51" t="s">
        <v>76</v>
      </c>
      <c r="F806" s="45" t="str">
        <f t="shared" si="16"/>
        <v>T</v>
      </c>
      <c r="G806" s="50" t="str">
        <f>VLOOKUP($A806,รหัสบัญชีตามหมวดบัญชี!$A$1:$D$1261,3,FALSE)</f>
        <v>C16</v>
      </c>
      <c r="H806" s="52" t="str">
        <f>VLOOKUP($A806,รหัสบัญชีตามหมวดบัญชี!$A$1:$D$1261,4,FALSE)</f>
        <v>ค่าใช้จ่ายดำเนินงานอื่น</v>
      </c>
      <c r="I806" s="53">
        <v>54813181</v>
      </c>
      <c r="J806" s="54" t="s">
        <v>3654</v>
      </c>
      <c r="K806" s="55">
        <v>2958465</v>
      </c>
      <c r="L806" s="55">
        <v>1</v>
      </c>
      <c r="M806" s="55">
        <v>40844</v>
      </c>
      <c r="N806" s="13" t="s">
        <v>2731</v>
      </c>
      <c r="O806" s="13" t="s">
        <v>2732</v>
      </c>
      <c r="P806" s="13" t="s">
        <v>6</v>
      </c>
      <c r="Q806" s="13" t="s">
        <v>7</v>
      </c>
      <c r="R806" s="13" t="s">
        <v>3</v>
      </c>
      <c r="S806" s="13">
        <f>VLOOKUP(I806,'ผังบัญชี 3000'!$E$1:$I$5986,5,0)</f>
        <v>50318123</v>
      </c>
      <c r="T806" s="13" t="str">
        <f>VLOOKUP(I806,'ผังบัญชี 3000'!$E$1:$F$5986,2,0)</f>
        <v>บ-ขาดทุนจากการด้อยค่า-เสาและสายเคเบิล-กิจการ</v>
      </c>
    </row>
    <row r="807" spans="1:20" x14ac:dyDescent="0.25">
      <c r="A807" s="12">
        <v>54814181</v>
      </c>
      <c r="B807" s="13" t="s">
        <v>2734</v>
      </c>
      <c r="C807" s="50" t="s">
        <v>2</v>
      </c>
      <c r="D807" s="50" t="s">
        <v>76</v>
      </c>
      <c r="E807" s="51" t="s">
        <v>76</v>
      </c>
      <c r="F807" s="45" t="str">
        <f t="shared" si="16"/>
        <v>T</v>
      </c>
      <c r="G807" s="50" t="str">
        <f>VLOOKUP($A807,รหัสบัญชีตามหมวดบัญชี!$A$1:$D$1261,3,FALSE)</f>
        <v>C16</v>
      </c>
      <c r="H807" s="52" t="str">
        <f>VLOOKUP($A807,รหัสบัญชีตามหมวดบัญชี!$A$1:$D$1261,4,FALSE)</f>
        <v>ค่าใช้จ่ายดำเนินงานอื่น</v>
      </c>
      <c r="I807" s="53">
        <v>54814181</v>
      </c>
      <c r="J807" s="54" t="s">
        <v>3656</v>
      </c>
      <c r="K807" s="55">
        <v>2958465</v>
      </c>
      <c r="L807" s="55">
        <v>1</v>
      </c>
      <c r="M807" s="55">
        <v>40844</v>
      </c>
      <c r="N807" s="13" t="s">
        <v>2735</v>
      </c>
      <c r="O807" s="13" t="s">
        <v>2736</v>
      </c>
      <c r="P807" s="13" t="s">
        <v>6</v>
      </c>
      <c r="Q807" s="13" t="s">
        <v>7</v>
      </c>
      <c r="R807" s="13" t="s">
        <v>3</v>
      </c>
      <c r="S807" s="13">
        <f>VLOOKUP(I807,'ผังบัญชี 3000'!$E$1:$I$5986,5,0)</f>
        <v>50318124</v>
      </c>
      <c r="T807" s="13" t="str">
        <f>VLOOKUP(I807,'ผังบัญชี 3000'!$E$1:$F$5986,2,0)</f>
        <v>บ-ขาดทุนจากการด้อยค่า-อุปกรณ์สนับสนุนบริการ-กิจการ</v>
      </c>
    </row>
    <row r="808" spans="1:20" x14ac:dyDescent="0.25">
      <c r="A808" s="12">
        <v>54815181</v>
      </c>
      <c r="B808" s="13" t="s">
        <v>2738</v>
      </c>
      <c r="C808" s="50" t="s">
        <v>2</v>
      </c>
      <c r="D808" s="50" t="s">
        <v>76</v>
      </c>
      <c r="E808" s="51" t="s">
        <v>76</v>
      </c>
      <c r="F808" s="45" t="str">
        <f t="shared" si="16"/>
        <v>T</v>
      </c>
      <c r="G808" s="50" t="str">
        <f>VLOOKUP($A808,รหัสบัญชีตามหมวดบัญชี!$A$1:$D$1261,3,FALSE)</f>
        <v>C16</v>
      </c>
      <c r="H808" s="52" t="str">
        <f>VLOOKUP($A808,รหัสบัญชีตามหมวดบัญชี!$A$1:$D$1261,4,FALSE)</f>
        <v>ค่าใช้จ่ายดำเนินงานอื่น</v>
      </c>
      <c r="I808" s="53">
        <v>54815181</v>
      </c>
      <c r="J808" s="54" t="s">
        <v>3658</v>
      </c>
      <c r="K808" s="55">
        <v>2958465</v>
      </c>
      <c r="L808" s="55">
        <v>1</v>
      </c>
      <c r="M808" s="55">
        <v>40844</v>
      </c>
      <c r="N808" s="13" t="s">
        <v>2739</v>
      </c>
      <c r="O808" s="13" t="s">
        <v>2740</v>
      </c>
      <c r="P808" s="13" t="s">
        <v>6</v>
      </c>
      <c r="Q808" s="13" t="s">
        <v>7</v>
      </c>
      <c r="R808" s="13" t="s">
        <v>3</v>
      </c>
      <c r="S808" s="13">
        <f>VLOOKUP(I808,'ผังบัญชี 3000'!$E$1:$I$5986,5,0)</f>
        <v>50318131</v>
      </c>
      <c r="T808" s="13" t="str">
        <f>VLOOKUP(I808,'ผังบัญชี 3000'!$E$1:$F$5986,2,0)</f>
        <v>บ-ขาดทุนจากการด้อยค่า-เครื่องมือและอุปกรณ์อื่น-กิจการ</v>
      </c>
    </row>
    <row r="809" spans="1:20" x14ac:dyDescent="0.25">
      <c r="A809" s="12">
        <v>54815281</v>
      </c>
      <c r="B809" s="13" t="s">
        <v>2742</v>
      </c>
      <c r="C809" s="50" t="s">
        <v>2</v>
      </c>
      <c r="D809" s="50" t="s">
        <v>76</v>
      </c>
      <c r="E809" s="51" t="s">
        <v>76</v>
      </c>
      <c r="F809" s="45" t="str">
        <f t="shared" si="16"/>
        <v>T</v>
      </c>
      <c r="G809" s="50" t="str">
        <f>VLOOKUP($A809,รหัสบัญชีตามหมวดบัญชี!$A$1:$D$1261,3,FALSE)</f>
        <v>C16</v>
      </c>
      <c r="H809" s="52" t="str">
        <f>VLOOKUP($A809,รหัสบัญชีตามหมวดบัญชี!$A$1:$D$1261,4,FALSE)</f>
        <v>ค่าใช้จ่ายดำเนินงานอื่น</v>
      </c>
      <c r="I809" s="53">
        <v>54815281</v>
      </c>
      <c r="J809" s="54" t="s">
        <v>3660</v>
      </c>
      <c r="K809" s="55">
        <v>2958465</v>
      </c>
      <c r="L809" s="55">
        <v>1</v>
      </c>
      <c r="M809" s="55">
        <v>40844</v>
      </c>
      <c r="N809" s="13" t="s">
        <v>2743</v>
      </c>
      <c r="O809" s="13" t="s">
        <v>2744</v>
      </c>
      <c r="P809" s="13" t="s">
        <v>6</v>
      </c>
      <c r="Q809" s="13" t="s">
        <v>7</v>
      </c>
      <c r="R809" s="13" t="s">
        <v>3</v>
      </c>
      <c r="S809" s="13">
        <f>VLOOKUP(I809,'ผังบัญชี 3000'!$E$1:$I$5986,5,0)</f>
        <v>50318132</v>
      </c>
      <c r="T809" s="13" t="str">
        <f>VLOOKUP(I809,'ผังบัญชี 3000'!$E$1:$F$5986,2,0)</f>
        <v>บ-ขาดทุนจากการด้อยค่า-เครื่องตกแต่ง&amp;เครื่องใช้-กิจการ</v>
      </c>
    </row>
    <row r="810" spans="1:20" x14ac:dyDescent="0.25">
      <c r="A810" s="12">
        <v>54815381</v>
      </c>
      <c r="B810" s="13" t="s">
        <v>2746</v>
      </c>
      <c r="C810" s="50" t="s">
        <v>2</v>
      </c>
      <c r="D810" s="50" t="s">
        <v>76</v>
      </c>
      <c r="E810" s="51" t="s">
        <v>76</v>
      </c>
      <c r="F810" s="45" t="str">
        <f t="shared" si="16"/>
        <v>T</v>
      </c>
      <c r="G810" s="50" t="str">
        <f>VLOOKUP($A810,รหัสบัญชีตามหมวดบัญชี!$A$1:$D$1261,3,FALSE)</f>
        <v>C16</v>
      </c>
      <c r="H810" s="52" t="str">
        <f>VLOOKUP($A810,รหัสบัญชีตามหมวดบัญชี!$A$1:$D$1261,4,FALSE)</f>
        <v>ค่าใช้จ่ายดำเนินงานอื่น</v>
      </c>
      <c r="I810" s="53">
        <v>54815381</v>
      </c>
      <c r="J810" s="54" t="s">
        <v>3662</v>
      </c>
      <c r="K810" s="55">
        <v>2958465</v>
      </c>
      <c r="L810" s="55">
        <v>1</v>
      </c>
      <c r="M810" s="55">
        <v>40844</v>
      </c>
      <c r="N810" s="13" t="s">
        <v>2747</v>
      </c>
      <c r="O810" s="13" t="s">
        <v>2748</v>
      </c>
      <c r="P810" s="13" t="s">
        <v>6</v>
      </c>
      <c r="Q810" s="13" t="s">
        <v>7</v>
      </c>
      <c r="R810" s="13" t="s">
        <v>3</v>
      </c>
      <c r="S810" s="13">
        <f>VLOOKUP(I810,'ผังบัญชี 3000'!$E$1:$I$5986,5,0)</f>
        <v>50318141</v>
      </c>
      <c r="T810" s="13" t="str">
        <f>VLOOKUP(I810,'ผังบัญชี 3000'!$E$1:$F$5986,2,0)</f>
        <v>ขาดทุนจากการด้อยค่า- คอมพิวเตอร์และอุปกรณ์คอมพิวเตอร์</v>
      </c>
    </row>
    <row r="811" spans="1:20" x14ac:dyDescent="0.25">
      <c r="A811" s="12">
        <v>54830181</v>
      </c>
      <c r="B811" s="13" t="s">
        <v>2763</v>
      </c>
      <c r="C811" s="50" t="s">
        <v>2</v>
      </c>
      <c r="D811" s="50" t="s">
        <v>76</v>
      </c>
      <c r="E811" s="51" t="s">
        <v>76</v>
      </c>
      <c r="F811" s="45" t="str">
        <f t="shared" si="16"/>
        <v>T</v>
      </c>
      <c r="G811" s="50" t="str">
        <f>VLOOKUP($A811,รหัสบัญชีตามหมวดบัญชี!$A$1:$D$1261,3,FALSE)</f>
        <v>C16</v>
      </c>
      <c r="H811" s="52" t="str">
        <f>VLOOKUP($A811,รหัสบัญชีตามหมวดบัญชี!$A$1:$D$1261,4,FALSE)</f>
        <v>ค่าใช้จ่ายดำเนินงานอื่น</v>
      </c>
      <c r="I811" s="53">
        <v>54830181</v>
      </c>
      <c r="J811" s="54" t="s">
        <v>3672</v>
      </c>
      <c r="K811" s="55">
        <v>2958465</v>
      </c>
      <c r="L811" s="55">
        <v>1</v>
      </c>
      <c r="M811" s="55">
        <v>43867</v>
      </c>
      <c r="N811" s="13" t="s">
        <v>2764</v>
      </c>
      <c r="O811" s="13" t="s">
        <v>2765</v>
      </c>
      <c r="P811" s="13" t="s">
        <v>57</v>
      </c>
      <c r="Q811" s="13" t="s">
        <v>7</v>
      </c>
      <c r="R811" s="13" t="s">
        <v>3</v>
      </c>
      <c r="S811" s="13">
        <f>VLOOKUP(I811,'ผังบัญชี 3000'!$E$1:$I$5986,5,0)</f>
        <v>50318310</v>
      </c>
      <c r="T811" s="13" t="str">
        <f>VLOOKUP(I811,'ผังบัญชี 3000'!$E$1:$F$5986,2,0)</f>
        <v>บ-ขาดทุนด้อยค่าสิทธิการใช้ตามสัญญาเช่า-ที่ดิน</v>
      </c>
    </row>
    <row r="812" spans="1:20" x14ac:dyDescent="0.25">
      <c r="A812" s="12">
        <v>54830281</v>
      </c>
      <c r="B812" s="13" t="s">
        <v>2767</v>
      </c>
      <c r="C812" s="50" t="s">
        <v>2</v>
      </c>
      <c r="D812" s="50" t="s">
        <v>76</v>
      </c>
      <c r="E812" s="51" t="s">
        <v>76</v>
      </c>
      <c r="F812" s="45" t="str">
        <f t="shared" si="16"/>
        <v>T</v>
      </c>
      <c r="G812" s="50" t="str">
        <f>VLOOKUP($A812,รหัสบัญชีตามหมวดบัญชี!$A$1:$D$1261,3,FALSE)</f>
        <v>C16</v>
      </c>
      <c r="H812" s="52" t="str">
        <f>VLOOKUP($A812,รหัสบัญชีตามหมวดบัญชี!$A$1:$D$1261,4,FALSE)</f>
        <v>ค่าใช้จ่ายดำเนินงานอื่น</v>
      </c>
      <c r="I812" s="53">
        <v>54830281</v>
      </c>
      <c r="J812" s="54" t="s">
        <v>3674</v>
      </c>
      <c r="K812" s="55">
        <v>2958465</v>
      </c>
      <c r="L812" s="55">
        <v>1</v>
      </c>
      <c r="M812" s="55">
        <v>40844</v>
      </c>
      <c r="N812" s="13" t="s">
        <v>2768</v>
      </c>
      <c r="O812" s="13" t="s">
        <v>2769</v>
      </c>
      <c r="P812" s="13" t="s">
        <v>6</v>
      </c>
      <c r="Q812" s="13" t="s">
        <v>7</v>
      </c>
      <c r="R812" s="13" t="s">
        <v>3</v>
      </c>
      <c r="S812" s="13">
        <f>VLOOKUP(I812,'ผังบัญชี 3000'!$E$1:$I$5986,5,0)</f>
        <v>50318320</v>
      </c>
      <c r="T812" s="13" t="str">
        <f>VLOOKUP(I812,'ผังบัญชี 3000'!$E$1:$F$5986,2,0)</f>
        <v>บ-ขาดทุนด้อยค่าสิทธิฯส.เช่า-อาคารและสิ่งปลูกสร้าง</v>
      </c>
    </row>
    <row r="813" spans="1:20" x14ac:dyDescent="0.25">
      <c r="A813" s="12">
        <v>54831181</v>
      </c>
      <c r="B813" s="13" t="s">
        <v>2771</v>
      </c>
      <c r="C813" s="50" t="s">
        <v>2</v>
      </c>
      <c r="D813" s="50" t="s">
        <v>76</v>
      </c>
      <c r="E813" s="51" t="s">
        <v>76</v>
      </c>
      <c r="F813" s="45" t="str">
        <f t="shared" si="16"/>
        <v>T</v>
      </c>
      <c r="G813" s="50" t="str">
        <f>VLOOKUP($A813,รหัสบัญชีตามหมวดบัญชี!$A$1:$D$1261,3,FALSE)</f>
        <v>C16</v>
      </c>
      <c r="H813" s="52" t="str">
        <f>VLOOKUP($A813,รหัสบัญชีตามหมวดบัญชี!$A$1:$D$1261,4,FALSE)</f>
        <v>ค่าใช้จ่ายดำเนินงานอื่น</v>
      </c>
      <c r="I813" s="53">
        <v>54831181</v>
      </c>
      <c r="J813" s="54" t="s">
        <v>3676</v>
      </c>
      <c r="K813" s="55">
        <v>2958465</v>
      </c>
      <c r="L813" s="55">
        <v>1</v>
      </c>
      <c r="M813" s="55">
        <v>40844</v>
      </c>
      <c r="N813" s="13" t="s">
        <v>2772</v>
      </c>
      <c r="O813" s="13" t="s">
        <v>2773</v>
      </c>
      <c r="P813" s="13" t="s">
        <v>6</v>
      </c>
      <c r="Q813" s="13" t="s">
        <v>7</v>
      </c>
      <c r="R813" s="13" t="s">
        <v>3</v>
      </c>
      <c r="S813" s="13">
        <f>VLOOKUP(I813,'ผังบัญชี 3000'!$E$1:$I$5986,5,0)</f>
        <v>50318331</v>
      </c>
      <c r="T813" s="13" t="str">
        <f>VLOOKUP(I813,'ผังบัญชี 3000'!$E$1:$F$5986,2,0)</f>
        <v>บ-ขาดทุนด้อยค่าสิทธิฯส.เช่า-ศูนย์โทรฯและอปก.โทรฯ</v>
      </c>
    </row>
    <row r="814" spans="1:20" x14ac:dyDescent="0.25">
      <c r="A814" s="12">
        <v>54832181</v>
      </c>
      <c r="B814" s="13" t="s">
        <v>2775</v>
      </c>
      <c r="C814" s="50" t="s">
        <v>2</v>
      </c>
      <c r="D814" s="50" t="s">
        <v>76</v>
      </c>
      <c r="E814" s="51" t="s">
        <v>76</v>
      </c>
      <c r="F814" s="45" t="str">
        <f t="shared" si="16"/>
        <v>T</v>
      </c>
      <c r="G814" s="50" t="str">
        <f>VLOOKUP($A814,รหัสบัญชีตามหมวดบัญชี!$A$1:$D$1261,3,FALSE)</f>
        <v>C16</v>
      </c>
      <c r="H814" s="52" t="str">
        <f>VLOOKUP($A814,รหัสบัญชีตามหมวดบัญชี!$A$1:$D$1261,4,FALSE)</f>
        <v>ค่าใช้จ่ายดำเนินงานอื่น</v>
      </c>
      <c r="I814" s="53">
        <v>54832181</v>
      </c>
      <c r="J814" s="54" t="s">
        <v>3678</v>
      </c>
      <c r="K814" s="55">
        <v>2958465</v>
      </c>
      <c r="L814" s="55">
        <v>1</v>
      </c>
      <c r="M814" s="55">
        <v>40844</v>
      </c>
      <c r="N814" s="13" t="s">
        <v>2776</v>
      </c>
      <c r="O814" s="13" t="s">
        <v>2777</v>
      </c>
      <c r="P814" s="13" t="s">
        <v>6</v>
      </c>
      <c r="Q814" s="13" t="s">
        <v>7</v>
      </c>
      <c r="R814" s="13" t="s">
        <v>3</v>
      </c>
      <c r="S814" s="13">
        <f>VLOOKUP(I814,'ผังบัญชี 3000'!$E$1:$I$5986,5,0)</f>
        <v>50318332</v>
      </c>
      <c r="T814" s="13" t="str">
        <f>VLOOKUP(I814,'ผังบัญชี 3000'!$E$1:$F$5986,2,0)</f>
        <v>บ-ขาดทุนด้อยค่าสิทธิฯส.เช่า-อุปกรณ์รับส่งข้อมูล</v>
      </c>
    </row>
    <row r="815" spans="1:20" x14ac:dyDescent="0.25">
      <c r="A815" s="12">
        <v>54833181</v>
      </c>
      <c r="B815" s="13" t="s">
        <v>2779</v>
      </c>
      <c r="C815" s="50" t="s">
        <v>2</v>
      </c>
      <c r="D815" s="50" t="s">
        <v>76</v>
      </c>
      <c r="E815" s="51" t="s">
        <v>76</v>
      </c>
      <c r="F815" s="45" t="str">
        <f t="shared" si="16"/>
        <v>T</v>
      </c>
      <c r="G815" s="50" t="str">
        <f>VLOOKUP($A815,รหัสบัญชีตามหมวดบัญชี!$A$1:$D$1261,3,FALSE)</f>
        <v>C16</v>
      </c>
      <c r="H815" s="52" t="str">
        <f>VLOOKUP($A815,รหัสบัญชีตามหมวดบัญชี!$A$1:$D$1261,4,FALSE)</f>
        <v>ค่าใช้จ่ายดำเนินงานอื่น</v>
      </c>
      <c r="I815" s="53">
        <v>54833181</v>
      </c>
      <c r="J815" s="54" t="s">
        <v>3680</v>
      </c>
      <c r="K815" s="55">
        <v>2958465</v>
      </c>
      <c r="L815" s="55">
        <v>1</v>
      </c>
      <c r="M815" s="55">
        <v>41598</v>
      </c>
      <c r="N815" s="13" t="s">
        <v>2780</v>
      </c>
      <c r="O815" s="13" t="s">
        <v>2781</v>
      </c>
      <c r="P815" s="13" t="s">
        <v>61</v>
      </c>
      <c r="Q815" s="13" t="s">
        <v>7</v>
      </c>
      <c r="R815" s="13" t="s">
        <v>3</v>
      </c>
      <c r="S815" s="13">
        <f>VLOOKUP(I815,'ผังบัญชี 3000'!$E$1:$I$5986,5,0)</f>
        <v>50318333</v>
      </c>
      <c r="T815" s="13" t="str">
        <f>VLOOKUP(I815,'ผังบัญชี 3000'!$E$1:$F$5986,2,0)</f>
        <v>บ-ขาดทุนด้อยค่าสิทธิฯส.เช่า-เสาและสายเคเบิล</v>
      </c>
    </row>
    <row r="816" spans="1:20" x14ac:dyDescent="0.25">
      <c r="A816" s="12">
        <v>54834181</v>
      </c>
      <c r="B816" s="13" t="s">
        <v>2783</v>
      </c>
      <c r="C816" s="50" t="s">
        <v>2</v>
      </c>
      <c r="D816" s="50" t="s">
        <v>76</v>
      </c>
      <c r="E816" s="51" t="s">
        <v>76</v>
      </c>
      <c r="F816" s="45" t="str">
        <f t="shared" si="16"/>
        <v>T</v>
      </c>
      <c r="G816" s="50" t="str">
        <f>VLOOKUP($A816,รหัสบัญชีตามหมวดบัญชี!$A$1:$D$1261,3,FALSE)</f>
        <v>C16</v>
      </c>
      <c r="H816" s="52" t="str">
        <f>VLOOKUP($A816,รหัสบัญชีตามหมวดบัญชี!$A$1:$D$1261,4,FALSE)</f>
        <v>ค่าใช้จ่ายดำเนินงานอื่น</v>
      </c>
      <c r="I816" s="53">
        <v>54834181</v>
      </c>
      <c r="J816" s="54" t="s">
        <v>3682</v>
      </c>
      <c r="K816" s="55">
        <v>2958465</v>
      </c>
      <c r="L816" s="55">
        <v>1</v>
      </c>
      <c r="M816" s="55">
        <v>41598</v>
      </c>
      <c r="N816" s="13" t="s">
        <v>2784</v>
      </c>
      <c r="O816" s="13" t="s">
        <v>2785</v>
      </c>
      <c r="P816" s="13" t="s">
        <v>61</v>
      </c>
      <c r="Q816" s="13" t="s">
        <v>7</v>
      </c>
      <c r="R816" s="13" t="s">
        <v>3</v>
      </c>
      <c r="S816" s="13">
        <f>VLOOKUP(I816,'ผังบัญชี 3000'!$E$1:$I$5986,5,0)</f>
        <v>50318334</v>
      </c>
      <c r="T816" s="13" t="str">
        <f>VLOOKUP(I816,'ผังบัญชี 3000'!$E$1:$F$5986,2,0)</f>
        <v>บ-ขาดทุนด้อยค่าสิทธิฯส.เช่า-อุปกรณ์สนับสนุนบริการ</v>
      </c>
    </row>
    <row r="817" spans="1:20" x14ac:dyDescent="0.25">
      <c r="A817" s="12">
        <v>54835181</v>
      </c>
      <c r="B817" s="13" t="s">
        <v>2787</v>
      </c>
      <c r="C817" s="50" t="s">
        <v>2</v>
      </c>
      <c r="D817" s="50" t="s">
        <v>76</v>
      </c>
      <c r="E817" s="51" t="s">
        <v>76</v>
      </c>
      <c r="F817" s="45" t="str">
        <f t="shared" ref="F817:F896" si="18">IF(D817=E817,"T","F")</f>
        <v>T</v>
      </c>
      <c r="G817" s="50" t="str">
        <f>VLOOKUP($A817,รหัสบัญชีตามหมวดบัญชี!$A$1:$D$1261,3,FALSE)</f>
        <v>C16</v>
      </c>
      <c r="H817" s="52" t="str">
        <f>VLOOKUP($A817,รหัสบัญชีตามหมวดบัญชี!$A$1:$D$1261,4,FALSE)</f>
        <v>ค่าใช้จ่ายดำเนินงานอื่น</v>
      </c>
      <c r="I817" s="53">
        <v>54835181</v>
      </c>
      <c r="J817" s="54" t="s">
        <v>3684</v>
      </c>
      <c r="K817" s="55">
        <v>2958465</v>
      </c>
      <c r="L817" s="55">
        <v>1</v>
      </c>
      <c r="M817" s="55">
        <v>43867</v>
      </c>
      <c r="N817" s="13" t="s">
        <v>2788</v>
      </c>
      <c r="O817" s="13" t="s">
        <v>2789</v>
      </c>
      <c r="P817" s="13" t="s">
        <v>57</v>
      </c>
      <c r="Q817" s="13" t="s">
        <v>7</v>
      </c>
      <c r="R817" s="13" t="s">
        <v>3</v>
      </c>
      <c r="S817" s="13">
        <f>VLOOKUP(I817,'ผังบัญชี 3000'!$E$1:$I$5986,5,0)</f>
        <v>50318350</v>
      </c>
      <c r="T817" s="13" t="str">
        <f>VLOOKUP(I817,'ผังบัญชี 3000'!$E$1:$F$5986,2,0)</f>
        <v>บ-ขาดทุนด้อยค่าสิทธิฯส.เช่า-เครื่องมือ&amp;อุปกรณ์อื่น</v>
      </c>
    </row>
    <row r="818" spans="1:20" x14ac:dyDescent="0.25">
      <c r="A818" s="12">
        <v>54835381</v>
      </c>
      <c r="B818" s="13" t="s">
        <v>2791</v>
      </c>
      <c r="C818" s="50" t="s">
        <v>2</v>
      </c>
      <c r="D818" s="50" t="s">
        <v>76</v>
      </c>
      <c r="E818" s="51" t="s">
        <v>76</v>
      </c>
      <c r="F818" s="45" t="str">
        <f t="shared" si="18"/>
        <v>T</v>
      </c>
      <c r="G818" s="50" t="str">
        <f>VLOOKUP($A818,รหัสบัญชีตามหมวดบัญชี!$A$1:$D$1261,3,FALSE)</f>
        <v>C16</v>
      </c>
      <c r="H818" s="52" t="str">
        <f>VLOOKUP($A818,รหัสบัญชีตามหมวดบัญชี!$A$1:$D$1261,4,FALSE)</f>
        <v>ค่าใช้จ่ายดำเนินงานอื่น</v>
      </c>
      <c r="I818" s="53">
        <v>54835381</v>
      </c>
      <c r="J818" s="54" t="s">
        <v>3686</v>
      </c>
      <c r="K818" s="55">
        <v>2958465</v>
      </c>
      <c r="L818" s="55">
        <v>1</v>
      </c>
      <c r="M818" s="55">
        <v>40844</v>
      </c>
      <c r="N818" s="13" t="s">
        <v>2792</v>
      </c>
      <c r="O818" s="13" t="s">
        <v>2793</v>
      </c>
      <c r="P818" s="13" t="s">
        <v>6</v>
      </c>
      <c r="Q818" s="13" t="s">
        <v>7</v>
      </c>
      <c r="R818" s="13" t="s">
        <v>3</v>
      </c>
      <c r="S818" s="13">
        <f>VLOOKUP(I818,'ผังบัญชี 3000'!$E$1:$I$5986,5,0)</f>
        <v>50318360</v>
      </c>
      <c r="T818" s="13" t="str">
        <f>VLOOKUP(I818,'ผังบัญชี 3000'!$E$1:$F$5986,2,0)</f>
        <v>บ-ขาดทุนด้อยค่าสิทธิฯส.เช่า-คอมพิวเตอร์และอปก.คอมฯ</v>
      </c>
    </row>
    <row r="819" spans="1:20" x14ac:dyDescent="0.25">
      <c r="A819" s="12">
        <v>54835481</v>
      </c>
      <c r="B819" s="13" t="s">
        <v>2795</v>
      </c>
      <c r="C819" s="50" t="s">
        <v>2</v>
      </c>
      <c r="D819" s="50" t="s">
        <v>76</v>
      </c>
      <c r="E819" s="51" t="s">
        <v>76</v>
      </c>
      <c r="F819" s="45" t="str">
        <f t="shared" si="18"/>
        <v>T</v>
      </c>
      <c r="G819" s="50" t="str">
        <f>VLOOKUP($A819,รหัสบัญชีตามหมวดบัญชี!$A$1:$D$1261,3,FALSE)</f>
        <v>C16</v>
      </c>
      <c r="H819" s="52" t="str">
        <f>VLOOKUP($A819,รหัสบัญชีตามหมวดบัญชี!$A$1:$D$1261,4,FALSE)</f>
        <v>ค่าใช้จ่ายดำเนินงานอื่น</v>
      </c>
      <c r="I819" s="53">
        <v>54835481</v>
      </c>
      <c r="J819" s="54" t="s">
        <v>3688</v>
      </c>
      <c r="K819" s="55">
        <v>2958465</v>
      </c>
      <c r="L819" s="55">
        <v>1</v>
      </c>
      <c r="M819" s="55">
        <v>40844</v>
      </c>
      <c r="N819" s="13" t="s">
        <v>2796</v>
      </c>
      <c r="O819" s="13" t="s">
        <v>2797</v>
      </c>
      <c r="P819" s="13" t="s">
        <v>6</v>
      </c>
      <c r="Q819" s="13" t="s">
        <v>7</v>
      </c>
      <c r="R819" s="13" t="s">
        <v>3</v>
      </c>
      <c r="S819" s="13">
        <f>VLOOKUP(I819,'ผังบัญชี 3000'!$E$1:$I$5986,5,0)</f>
        <v>50318340</v>
      </c>
      <c r="T819" s="13" t="str">
        <f>VLOOKUP(I819,'ผังบัญชี 3000'!$E$1:$F$5986,2,0)</f>
        <v>บ-ขาดทุนด้อยค่าสิทธิการใช้ตามสัญญาเช่า-ยานพาหนะ</v>
      </c>
    </row>
    <row r="820" spans="1:20" x14ac:dyDescent="0.25">
      <c r="A820" s="12">
        <v>54840181</v>
      </c>
      <c r="B820" s="13" t="s">
        <v>2799</v>
      </c>
      <c r="C820" s="50" t="s">
        <v>2</v>
      </c>
      <c r="D820" s="50" t="s">
        <v>76</v>
      </c>
      <c r="E820" s="51" t="s">
        <v>76</v>
      </c>
      <c r="F820" s="45" t="str">
        <f t="shared" si="18"/>
        <v>T</v>
      </c>
      <c r="G820" s="50" t="str">
        <f>VLOOKUP($A820,รหัสบัญชีตามหมวดบัญชี!$A$1:$D$1261,3,FALSE)</f>
        <v>C16</v>
      </c>
      <c r="H820" s="52" t="str">
        <f>VLOOKUP($A820,รหัสบัญชีตามหมวดบัญชี!$A$1:$D$1261,4,FALSE)</f>
        <v>ค่าใช้จ่ายดำเนินงานอื่น</v>
      </c>
      <c r="I820" s="53">
        <v>54840181</v>
      </c>
      <c r="J820" s="54" t="s">
        <v>3690</v>
      </c>
      <c r="K820" s="55">
        <v>2958465</v>
      </c>
      <c r="L820" s="55">
        <v>1</v>
      </c>
      <c r="M820" s="55">
        <v>42374</v>
      </c>
      <c r="N820" s="13" t="s">
        <v>2799</v>
      </c>
      <c r="O820" s="13" t="s">
        <v>2800</v>
      </c>
      <c r="P820" s="13" t="s">
        <v>61</v>
      </c>
      <c r="Q820" s="13" t="s">
        <v>7</v>
      </c>
      <c r="R820" s="13" t="s">
        <v>3</v>
      </c>
      <c r="S820" s="13">
        <f>VLOOKUP(I820,'ผังบัญชี 3000'!$E$1:$I$5986,5,0)</f>
        <v>50318401</v>
      </c>
      <c r="T820" s="13" t="str">
        <f>VLOOKUP(I820,'ผังบัญชี 3000'!$E$1:$F$5986,2,0)</f>
        <v>ขาดทุนจากการด้อยค่าอสังหาริมทรัพย์เพื่อการลงทุน-ที่ดิน</v>
      </c>
    </row>
    <row r="821" spans="1:20" x14ac:dyDescent="0.25">
      <c r="A821" s="12">
        <v>54840281</v>
      </c>
      <c r="B821" s="13" t="s">
        <v>2802</v>
      </c>
      <c r="C821" s="50" t="s">
        <v>2</v>
      </c>
      <c r="D821" s="50" t="s">
        <v>76</v>
      </c>
      <c r="E821" s="51" t="s">
        <v>76</v>
      </c>
      <c r="F821" s="45" t="str">
        <f t="shared" si="18"/>
        <v>T</v>
      </c>
      <c r="G821" s="50" t="str">
        <f>VLOOKUP($A821,รหัสบัญชีตามหมวดบัญชี!$A$1:$D$1261,3,FALSE)</f>
        <v>C16</v>
      </c>
      <c r="H821" s="52" t="str">
        <f>VLOOKUP($A821,รหัสบัญชีตามหมวดบัญชี!$A$1:$D$1261,4,FALSE)</f>
        <v>ค่าใช้จ่ายดำเนินงานอื่น</v>
      </c>
      <c r="I821" s="53">
        <v>54840281</v>
      </c>
      <c r="J821" s="54" t="s">
        <v>3692</v>
      </c>
      <c r="K821" s="55">
        <v>2958465</v>
      </c>
      <c r="L821" s="55">
        <v>1</v>
      </c>
      <c r="M821" s="55">
        <v>40844</v>
      </c>
      <c r="N821" s="13" t="s">
        <v>2803</v>
      </c>
      <c r="O821" s="13" t="s">
        <v>2804</v>
      </c>
      <c r="P821" s="13" t="s">
        <v>6</v>
      </c>
      <c r="Q821" s="13" t="s">
        <v>7</v>
      </c>
      <c r="R821" s="13" t="s">
        <v>3</v>
      </c>
      <c r="S821" s="13">
        <f>VLOOKUP(I821,'ผังบัญชี 3000'!$E$1:$I$5986,5,0)</f>
        <v>50318402</v>
      </c>
      <c r="T821" s="13" t="str">
        <f>VLOOKUP(I821,'ผังบัญชี 3000'!$E$1:$F$5986,2,0)</f>
        <v>ขาดทุนจากการด้อยค่าอสังหาริมทรัพย์เพื่อการลงทุน-อาคาร</v>
      </c>
    </row>
    <row r="822" spans="1:20" x14ac:dyDescent="0.25">
      <c r="A822" s="12">
        <v>54850181</v>
      </c>
      <c r="B822" s="13" t="s">
        <v>2806</v>
      </c>
      <c r="C822" s="50" t="s">
        <v>2</v>
      </c>
      <c r="D822" s="50" t="s">
        <v>76</v>
      </c>
      <c r="E822" s="51" t="s">
        <v>76</v>
      </c>
      <c r="F822" s="45" t="str">
        <f t="shared" si="18"/>
        <v>T</v>
      </c>
      <c r="G822" s="50" t="str">
        <f>VLOOKUP($A822,รหัสบัญชีตามหมวดบัญชี!$A$1:$D$1261,3,FALSE)</f>
        <v>C16</v>
      </c>
      <c r="H822" s="52" t="str">
        <f>VLOOKUP($A822,รหัสบัญชีตามหมวดบัญชี!$A$1:$D$1261,4,FALSE)</f>
        <v>ค่าใช้จ่ายดำเนินงานอื่น</v>
      </c>
      <c r="I822" s="53">
        <v>54850181</v>
      </c>
      <c r="J822" s="54" t="s">
        <v>2807</v>
      </c>
      <c r="K822" s="55">
        <v>2958465</v>
      </c>
      <c r="L822" s="55">
        <v>1</v>
      </c>
      <c r="M822" s="55">
        <v>40844</v>
      </c>
      <c r="N822" s="13" t="s">
        <v>2806</v>
      </c>
      <c r="O822" s="13" t="s">
        <v>2807</v>
      </c>
      <c r="P822" s="13" t="s">
        <v>6</v>
      </c>
      <c r="Q822" s="13" t="s">
        <v>7</v>
      </c>
      <c r="R822" s="13" t="s">
        <v>3</v>
      </c>
      <c r="S822" s="13">
        <f>VLOOKUP(I822,'ผังบัญชี 3000'!$E$1:$I$5986,5,0)</f>
        <v>50318210</v>
      </c>
      <c r="T822" s="13" t="str">
        <f>VLOOKUP(I822,'ผังบัญชี 3000'!$E$1:$F$5986,2,0)</f>
        <v>ขาดทุนจากการด้อยค่า- ซอฟแวร์</v>
      </c>
    </row>
    <row r="823" spans="1:20" x14ac:dyDescent="0.25">
      <c r="A823" s="12">
        <v>54850581</v>
      </c>
      <c r="B823" s="13" t="s">
        <v>2809</v>
      </c>
      <c r="C823" s="50" t="s">
        <v>2</v>
      </c>
      <c r="D823" s="50" t="s">
        <v>76</v>
      </c>
      <c r="E823" s="51" t="s">
        <v>76</v>
      </c>
      <c r="F823" s="45" t="str">
        <f t="shared" si="18"/>
        <v>T</v>
      </c>
      <c r="G823" s="50" t="str">
        <f>VLOOKUP($A823,รหัสบัญชีตามหมวดบัญชี!$A$1:$D$1261,3,FALSE)</f>
        <v>C16</v>
      </c>
      <c r="H823" s="52" t="str">
        <f>VLOOKUP($A823,รหัสบัญชีตามหมวดบัญชี!$A$1:$D$1261,4,FALSE)</f>
        <v>ค่าใช้จ่ายดำเนินงานอื่น</v>
      </c>
      <c r="I823" s="53">
        <v>54850581</v>
      </c>
      <c r="J823" s="54" t="s">
        <v>3695</v>
      </c>
      <c r="K823" s="55">
        <v>2958465</v>
      </c>
      <c r="L823" s="55">
        <v>1</v>
      </c>
      <c r="M823" s="55">
        <v>44474</v>
      </c>
      <c r="N823" s="13" t="s">
        <v>2810</v>
      </c>
      <c r="O823" s="13" t="s">
        <v>2811</v>
      </c>
      <c r="P823" s="13" t="s">
        <v>61</v>
      </c>
      <c r="Q823" s="13" t="s">
        <v>7</v>
      </c>
      <c r="R823" s="13" t="s">
        <v>3</v>
      </c>
      <c r="S823" s="13">
        <f>VLOOKUP(I823,'ผังบัญชี 3000'!$E$1:$I$5986,5,0)</f>
        <v>50318221</v>
      </c>
      <c r="T823" s="13" t="str">
        <f>VLOOKUP(I823,'ผังบัญชี 3000'!$E$1:$F$5986,2,0)</f>
        <v>บ-ขาดทุนด้อยค่า คชจ.ล่วงหน้า-Capacity 4G ระยะสั้น</v>
      </c>
    </row>
    <row r="824" spans="1:20" x14ac:dyDescent="0.25">
      <c r="A824" s="12">
        <v>54850681</v>
      </c>
      <c r="B824" s="13" t="s">
        <v>2813</v>
      </c>
      <c r="C824" s="50" t="s">
        <v>2</v>
      </c>
      <c r="D824" s="50" t="s">
        <v>76</v>
      </c>
      <c r="E824" s="51" t="s">
        <v>76</v>
      </c>
      <c r="F824" s="45" t="str">
        <f t="shared" si="18"/>
        <v>T</v>
      </c>
      <c r="G824" s="50" t="str">
        <f>VLOOKUP($A824,รหัสบัญชีตามหมวดบัญชี!$A$1:$D$1261,3,FALSE)</f>
        <v>C16</v>
      </c>
      <c r="H824" s="52" t="str">
        <f>VLOOKUP($A824,รหัสบัญชีตามหมวดบัญชี!$A$1:$D$1261,4,FALSE)</f>
        <v>ค่าใช้จ่ายดำเนินงานอื่น</v>
      </c>
      <c r="I824" s="53">
        <v>54850681</v>
      </c>
      <c r="J824" s="54" t="s">
        <v>3697</v>
      </c>
      <c r="K824" s="55">
        <v>2958465</v>
      </c>
      <c r="L824" s="55">
        <v>1</v>
      </c>
      <c r="M824" s="55">
        <v>44474</v>
      </c>
      <c r="N824" s="13" t="s">
        <v>2814</v>
      </c>
      <c r="O824" s="13" t="s">
        <v>2811</v>
      </c>
      <c r="P824" s="13" t="s">
        <v>61</v>
      </c>
      <c r="Q824" s="13" t="s">
        <v>7</v>
      </c>
      <c r="R824" s="13" t="s">
        <v>3</v>
      </c>
      <c r="S824" s="13">
        <f>VLOOKUP(I824,'ผังบัญชี 3000'!$E$1:$I$5986,5,0)</f>
        <v>50318222</v>
      </c>
      <c r="T824" s="13" t="str">
        <f>VLOOKUP(I824,'ผังบัญชี 3000'!$E$1:$F$5986,2,0)</f>
        <v>บ-ขาดทุนด้อยค่า คชจ.ล่วงหน้า-Capacity 4G ระยะยาว</v>
      </c>
    </row>
    <row r="825" spans="1:20" x14ac:dyDescent="0.25">
      <c r="A825" s="12">
        <v>54865181</v>
      </c>
      <c r="B825" s="13" t="s">
        <v>2816</v>
      </c>
      <c r="C825" s="50" t="s">
        <v>2</v>
      </c>
      <c r="D825" s="50" t="s">
        <v>76</v>
      </c>
      <c r="E825" s="51" t="s">
        <v>76</v>
      </c>
      <c r="F825" s="45" t="str">
        <f t="shared" si="18"/>
        <v>T</v>
      </c>
      <c r="G825" s="50" t="str">
        <f>VLOOKUP($A825,รหัสบัญชีตามหมวดบัญชี!$A$1:$D$1261,3,FALSE)</f>
        <v>C16</v>
      </c>
      <c r="H825" s="52" t="str">
        <f>VLOOKUP($A825,รหัสบัญชีตามหมวดบัญชี!$A$1:$D$1261,4,FALSE)</f>
        <v>ค่าใช้จ่ายดำเนินงานอื่น</v>
      </c>
      <c r="I825" s="53">
        <v>54865181</v>
      </c>
      <c r="J825" s="54" t="s">
        <v>3699</v>
      </c>
      <c r="K825" s="55">
        <v>2958465</v>
      </c>
      <c r="L825" s="55">
        <v>1</v>
      </c>
      <c r="M825" s="55">
        <v>40844</v>
      </c>
      <c r="N825" s="13" t="s">
        <v>2817</v>
      </c>
      <c r="O825" s="13" t="s">
        <v>2818</v>
      </c>
      <c r="P825" s="13" t="s">
        <v>6</v>
      </c>
      <c r="Q825" s="13" t="s">
        <v>7</v>
      </c>
      <c r="R825" s="13" t="s">
        <v>3</v>
      </c>
      <c r="S825" s="13">
        <f>VLOOKUP(I825,'ผังบัญชี 3000'!$E$1:$I$5986,5,0)</f>
        <v>50318171</v>
      </c>
      <c r="T825" s="13" t="str">
        <f>VLOOKUP(I825,'ผังบัญชี 3000'!$E$1:$F$5986,2,0)</f>
        <v>ขาดทุนจากการด้อยค่า- งานระหว่างก่อสร้าง</v>
      </c>
    </row>
    <row r="826" spans="1:20" x14ac:dyDescent="0.25">
      <c r="A826" s="12">
        <v>54890281</v>
      </c>
      <c r="B826" s="13" t="s">
        <v>2820</v>
      </c>
      <c r="C826" s="50" t="s">
        <v>2</v>
      </c>
      <c r="D826" s="50" t="s">
        <v>76</v>
      </c>
      <c r="E826" s="51" t="s">
        <v>76</v>
      </c>
      <c r="F826" s="45" t="str">
        <f t="shared" si="18"/>
        <v>T</v>
      </c>
      <c r="G826" s="50" t="str">
        <f>VLOOKUP($A826,รหัสบัญชีตามหมวดบัญชี!$A$1:$D$1261,3,FALSE)</f>
        <v>C16</v>
      </c>
      <c r="H826" s="52" t="str">
        <f>VLOOKUP($A826,รหัสบัญชีตามหมวดบัญชี!$A$1:$D$1261,4,FALSE)</f>
        <v>ค่าใช้จ่ายดำเนินงานอื่น</v>
      </c>
      <c r="I826" s="53">
        <v>54890281</v>
      </c>
      <c r="J826" s="54" t="s">
        <v>3701</v>
      </c>
      <c r="K826" s="55">
        <v>2958465</v>
      </c>
      <c r="L826" s="55">
        <v>1</v>
      </c>
      <c r="M826" s="55">
        <v>41659</v>
      </c>
      <c r="N826" s="13" t="s">
        <v>2820</v>
      </c>
      <c r="O826" s="13" t="s">
        <v>2821</v>
      </c>
      <c r="P826" s="13" t="s">
        <v>61</v>
      </c>
      <c r="Q826" s="13" t="s">
        <v>7</v>
      </c>
      <c r="R826" s="13" t="s">
        <v>3</v>
      </c>
      <c r="S826" s="13">
        <f>VLOOKUP(I826,'ผังบัญชี 3000'!$E$1:$I$5986,5,0)</f>
        <v>50318335</v>
      </c>
      <c r="T826" s="13" t="str">
        <f>VLOOKUP(I826,'ผังบัญชี 3000'!$E$1:$F$5986,2,0)</f>
        <v>บ-ขาดทุนจากการปรับมูลค่า-สิทธิการใช้วงจรสื่อสัญญาณ</v>
      </c>
    </row>
    <row r="827" spans="1:20" x14ac:dyDescent="0.25">
      <c r="A827" s="12">
        <v>59691903</v>
      </c>
      <c r="B827" s="13" t="s">
        <v>2825</v>
      </c>
      <c r="C827" s="50" t="s">
        <v>2</v>
      </c>
      <c r="D827" s="50" t="s">
        <v>3</v>
      </c>
      <c r="E827" s="92" t="s">
        <v>76</v>
      </c>
      <c r="F827" s="45" t="str">
        <f t="shared" si="18"/>
        <v>F</v>
      </c>
      <c r="G827" s="50" t="str">
        <f>VLOOKUP($A827,รหัสบัญชีตามหมวดบัญชี!$A$1:$D$1261,3,FALSE)</f>
        <v>C16</v>
      </c>
      <c r="H827" s="52" t="str">
        <f>VLOOKUP($A827,รหัสบัญชีตามหมวดบัญชี!$A$1:$D$1261,4,FALSE)</f>
        <v>ค่าใช้จ่ายดำเนินงานอื่น</v>
      </c>
      <c r="I827" s="53">
        <v>59691903</v>
      </c>
      <c r="J827" s="54" t="s">
        <v>2826</v>
      </c>
      <c r="K827" s="55">
        <v>2958465</v>
      </c>
      <c r="L827" s="55">
        <v>1</v>
      </c>
      <c r="M827" s="55">
        <v>40844</v>
      </c>
      <c r="N827" s="13" t="s">
        <v>2825</v>
      </c>
      <c r="O827" s="13" t="s">
        <v>2826</v>
      </c>
      <c r="P827" s="13" t="s">
        <v>6</v>
      </c>
      <c r="Q827" s="13" t="s">
        <v>7</v>
      </c>
      <c r="R827" s="13" t="s">
        <v>3</v>
      </c>
      <c r="S827" s="13">
        <f>VLOOKUP(I827,'ผังบัญชี 3000'!$E$1:$I$5986,5,0)</f>
        <v>50322807</v>
      </c>
      <c r="T827" s="13" t="str">
        <f>VLOOKUP(I827,'ผังบัญชี 3000'!$E$1:$F$5986,2,0)</f>
        <v>เบี้ยปรับเงินเพิ่มทางภาษีอากร</v>
      </c>
    </row>
    <row r="828" spans="1:20" x14ac:dyDescent="0.25">
      <c r="A828" s="12">
        <v>59901101</v>
      </c>
      <c r="B828" s="13" t="s">
        <v>2835</v>
      </c>
      <c r="C828" s="50" t="s">
        <v>2</v>
      </c>
      <c r="D828" s="50" t="s">
        <v>3</v>
      </c>
      <c r="E828" s="92" t="s">
        <v>76</v>
      </c>
      <c r="F828" s="45" t="str">
        <f t="shared" si="18"/>
        <v>F</v>
      </c>
      <c r="G828" s="50" t="str">
        <f>VLOOKUP($A828,รหัสบัญชีตามหมวดบัญชี!$A$1:$D$1261,3,FALSE)</f>
        <v>C16</v>
      </c>
      <c r="H828" s="52" t="str">
        <f>VLOOKUP($A828,รหัสบัญชีตามหมวดบัญชี!$A$1:$D$1261,4,FALSE)</f>
        <v>ค่าใช้จ่ายดำเนินงานอื่น</v>
      </c>
      <c r="I828" s="53">
        <v>59901101</v>
      </c>
      <c r="J828" s="54" t="s">
        <v>3707</v>
      </c>
      <c r="K828" s="55">
        <v>2958465</v>
      </c>
      <c r="L828" s="55">
        <v>1</v>
      </c>
      <c r="M828" s="55">
        <v>40844</v>
      </c>
      <c r="N828" s="13" t="s">
        <v>2835</v>
      </c>
      <c r="O828" s="13" t="s">
        <v>2836</v>
      </c>
      <c r="P828" s="13" t="s">
        <v>6</v>
      </c>
      <c r="Q828" s="13" t="s">
        <v>7</v>
      </c>
      <c r="R828" s="13" t="s">
        <v>3</v>
      </c>
      <c r="S828" s="13">
        <f>VLOOKUP(I828,'ผังบัญชี 3000'!$E$1:$I$5986,5,0)</f>
        <v>50399084</v>
      </c>
      <c r="T828" s="13" t="str">
        <f>VLOOKUP(I828,'ผังบัญชี 3000'!$E$1:$F$5986,2,0)</f>
        <v>ขาดทุนจากการด้อยค่าเงินลงทุนในประเทศ</v>
      </c>
    </row>
    <row r="829" spans="1:20" x14ac:dyDescent="0.25">
      <c r="A829" s="12">
        <v>59908101</v>
      </c>
      <c r="B829" s="13" t="s">
        <v>2910</v>
      </c>
      <c r="C829" s="50" t="s">
        <v>2</v>
      </c>
      <c r="D829" s="50" t="s">
        <v>3</v>
      </c>
      <c r="E829" s="92" t="s">
        <v>76</v>
      </c>
      <c r="F829" s="45" t="str">
        <f t="shared" si="18"/>
        <v>F</v>
      </c>
      <c r="G829" s="50" t="str">
        <f>VLOOKUP($A829,รหัสบัญชีตามหมวดบัญชี!$A$1:$D$1261,3,FALSE)</f>
        <v>C16</v>
      </c>
      <c r="H829" s="52" t="str">
        <f>VLOOKUP($A829,รหัสบัญชีตามหมวดบัญชี!$A$1:$D$1261,4,FALSE)</f>
        <v>ค่าใช้จ่ายดำเนินงานอื่น</v>
      </c>
      <c r="I829" s="53">
        <v>59908101</v>
      </c>
      <c r="J829" s="54" t="s">
        <v>2911</v>
      </c>
      <c r="K829" s="55">
        <v>2958465</v>
      </c>
      <c r="L829" s="55">
        <v>1</v>
      </c>
      <c r="M829" s="55">
        <v>41646</v>
      </c>
      <c r="N829" s="13" t="s">
        <v>2910</v>
      </c>
      <c r="O829" s="13" t="s">
        <v>2911</v>
      </c>
      <c r="P829" s="13" t="s">
        <v>61</v>
      </c>
      <c r="Q829" s="13" t="s">
        <v>7</v>
      </c>
      <c r="R829" s="13" t="s">
        <v>3</v>
      </c>
      <c r="S829" s="13">
        <f>VLOOKUP(I829,'ผังบัญชี 3000'!$E$1:$I$5986,5,0)</f>
        <v>50322701</v>
      </c>
      <c r="T829" s="13" t="str">
        <f>VLOOKUP(I829,'ผังบัญชี 3000'!$E$1:$F$5986,2,0)</f>
        <v>เงินนำส่ง กสทช. ตามมาตรา 84</v>
      </c>
    </row>
    <row r="830" spans="1:20" x14ac:dyDescent="0.25">
      <c r="A830" s="12">
        <v>59912101</v>
      </c>
      <c r="B830" s="13" t="s">
        <v>2922</v>
      </c>
      <c r="C830" s="50" t="s">
        <v>2</v>
      </c>
      <c r="D830" s="50" t="s">
        <v>4</v>
      </c>
      <c r="E830" s="51" t="s">
        <v>4</v>
      </c>
      <c r="F830" s="45" t="str">
        <f t="shared" si="18"/>
        <v>T</v>
      </c>
      <c r="G830" s="50" t="str">
        <f>VLOOKUP($A830,รหัสบัญชีตามหมวดบัญชี!$A$1:$D$1261,3,FALSE)</f>
        <v>C16</v>
      </c>
      <c r="H830" s="52" t="str">
        <f>VLOOKUP($A830,รหัสบัญชีตามหมวดบัญชี!$A$1:$D$1261,4,FALSE)</f>
        <v>ค่าใช้จ่ายดำเนินงานอื่น</v>
      </c>
      <c r="I830" s="53">
        <v>59912101</v>
      </c>
      <c r="J830" s="54" t="s">
        <v>3745</v>
      </c>
      <c r="K830" s="55">
        <v>2958465</v>
      </c>
      <c r="L830" s="55">
        <v>1</v>
      </c>
      <c r="M830" s="55">
        <v>44795</v>
      </c>
      <c r="N830" s="13" t="s">
        <v>2923</v>
      </c>
      <c r="O830" s="13" t="s">
        <v>2924</v>
      </c>
      <c r="P830" s="13" t="s">
        <v>229</v>
      </c>
      <c r="Q830" s="13" t="s">
        <v>7</v>
      </c>
      <c r="R830" s="13" t="s">
        <v>3</v>
      </c>
      <c r="S830" s="13">
        <f>VLOOKUP(I830,'ผังบัญชี 3000'!$E$1:$I$5986,5,0)</f>
        <v>50399082</v>
      </c>
      <c r="T830" s="13" t="str">
        <f>VLOOKUP(I830,'ผังบัญชี 3000'!$E$1:$F$5986,2,0)</f>
        <v xml:space="preserve">ผลขาดทุนด้านเครดิตที่คาดว่าจะเกิดขึ้น – เงินลงทุนวัดมูลค่าวิธี Amortize Cost </v>
      </c>
    </row>
    <row r="831" spans="1:20" x14ac:dyDescent="0.25">
      <c r="A831" s="87">
        <v>51626102</v>
      </c>
      <c r="B831" s="88" t="s">
        <v>793</v>
      </c>
      <c r="C831" s="89" t="s">
        <v>2</v>
      </c>
      <c r="D831" s="89" t="s">
        <v>76</v>
      </c>
      <c r="E831" s="85" t="s">
        <v>76</v>
      </c>
      <c r="F831" s="45" t="str">
        <f t="shared" ref="F831:F849" si="19">IF(D831=E831,"T","F")</f>
        <v>T</v>
      </c>
      <c r="G831" s="50" t="e">
        <f>VLOOKUP($A831,รหัสบัญชีตามหมวดบัญชี!$A$1:$D$1261,3,FALSE)</f>
        <v>#N/A</v>
      </c>
      <c r="H831" s="61" t="s">
        <v>4542</v>
      </c>
      <c r="I831" s="53">
        <v>51626102</v>
      </c>
      <c r="J831" s="54" t="s">
        <v>3242</v>
      </c>
      <c r="K831" s="55">
        <v>2958465</v>
      </c>
      <c r="L831" s="55">
        <v>1</v>
      </c>
      <c r="M831" s="55">
        <v>40844</v>
      </c>
      <c r="N831" s="13" t="s">
        <v>793</v>
      </c>
      <c r="O831" s="13" t="s">
        <v>794</v>
      </c>
      <c r="P831" s="13" t="s">
        <v>6</v>
      </c>
      <c r="Q831" s="13" t="s">
        <v>7</v>
      </c>
      <c r="R831" s="13" t="s">
        <v>3</v>
      </c>
      <c r="S831" s="13" t="e">
        <f>VLOOKUP(I831,'ผังบัญชี 3000'!$E$1:$I$5986,5,0)</f>
        <v>#N/A</v>
      </c>
      <c r="T831" s="13" t="e">
        <f>VLOOKUP(I831,'ผังบัญชี 3000'!$E$1:$F$5986,2,0)</f>
        <v>#N/A</v>
      </c>
    </row>
    <row r="832" spans="1:20" x14ac:dyDescent="0.25">
      <c r="A832" s="87">
        <v>51626199</v>
      </c>
      <c r="B832" s="88" t="s">
        <v>796</v>
      </c>
      <c r="C832" s="89" t="s">
        <v>2</v>
      </c>
      <c r="D832" s="89" t="s">
        <v>76</v>
      </c>
      <c r="E832" s="85" t="s">
        <v>76</v>
      </c>
      <c r="F832" s="45" t="str">
        <f t="shared" si="19"/>
        <v>T</v>
      </c>
      <c r="G832" s="50" t="e">
        <f>VLOOKUP($A832,รหัสบัญชีตามหมวดบัญชี!$A$1:$D$1261,3,FALSE)</f>
        <v>#N/A</v>
      </c>
      <c r="H832" s="61" t="s">
        <v>4542</v>
      </c>
      <c r="I832" s="53">
        <v>51626199</v>
      </c>
      <c r="J832" s="54" t="s">
        <v>3244</v>
      </c>
      <c r="K832" s="55">
        <v>2958465</v>
      </c>
      <c r="L832" s="55">
        <v>1</v>
      </c>
      <c r="M832" s="55">
        <v>40844</v>
      </c>
      <c r="N832" s="13" t="s">
        <v>796</v>
      </c>
      <c r="O832" s="13" t="s">
        <v>797</v>
      </c>
      <c r="P832" s="13" t="s">
        <v>6</v>
      </c>
      <c r="Q832" s="13" t="s">
        <v>7</v>
      </c>
      <c r="R832" s="13" t="s">
        <v>3</v>
      </c>
      <c r="S832" s="13" t="e">
        <f>VLOOKUP(I832,'ผังบัญชี 3000'!$E$1:$I$5986,5,0)</f>
        <v>#N/A</v>
      </c>
      <c r="T832" s="13" t="e">
        <f>VLOOKUP(I832,'ผังบัญชี 3000'!$E$1:$F$5986,2,0)</f>
        <v>#N/A</v>
      </c>
    </row>
    <row r="833" spans="1:20" x14ac:dyDescent="0.25">
      <c r="A833" s="87">
        <v>51662103</v>
      </c>
      <c r="B833" s="88" t="s">
        <v>953</v>
      </c>
      <c r="C833" s="89" t="s">
        <v>2</v>
      </c>
      <c r="D833" s="89" t="s">
        <v>76</v>
      </c>
      <c r="E833" s="85" t="s">
        <v>76</v>
      </c>
      <c r="F833" s="45" t="str">
        <f t="shared" si="19"/>
        <v>T</v>
      </c>
      <c r="G833" s="50" t="e">
        <f>VLOOKUP($A833,รหัสบัญชีตามหมวดบัญชี!$A$1:$D$1261,3,FALSE)</f>
        <v>#N/A</v>
      </c>
      <c r="H833" s="61" t="s">
        <v>4542</v>
      </c>
      <c r="I833" s="53">
        <v>51662103</v>
      </c>
      <c r="J833" s="54" t="s">
        <v>3312</v>
      </c>
      <c r="K833" s="55">
        <v>2958465</v>
      </c>
      <c r="L833" s="55">
        <v>1</v>
      </c>
      <c r="M833" s="55">
        <v>40844</v>
      </c>
      <c r="N833" s="13" t="s">
        <v>953</v>
      </c>
      <c r="O833" s="13" t="s">
        <v>954</v>
      </c>
      <c r="P833" s="13" t="s">
        <v>6</v>
      </c>
      <c r="Q833" s="13" t="s">
        <v>7</v>
      </c>
      <c r="R833" s="13" t="s">
        <v>3</v>
      </c>
      <c r="S833" s="13" t="e">
        <f>VLOOKUP(I833,'ผังบัญชี 3000'!$E$1:$I$5986,5,0)</f>
        <v>#N/A</v>
      </c>
      <c r="T833" s="13" t="e">
        <f>VLOOKUP(I833,'ผังบัญชี 3000'!$E$1:$F$5986,2,0)</f>
        <v>#N/A</v>
      </c>
    </row>
    <row r="834" spans="1:20" x14ac:dyDescent="0.25">
      <c r="A834" s="87">
        <v>51665103</v>
      </c>
      <c r="B834" s="88" t="s">
        <v>1001</v>
      </c>
      <c r="C834" s="89" t="s">
        <v>2</v>
      </c>
      <c r="D834" s="89" t="s">
        <v>76</v>
      </c>
      <c r="E834" s="85" t="s">
        <v>76</v>
      </c>
      <c r="F834" s="45" t="str">
        <f t="shared" si="19"/>
        <v>T</v>
      </c>
      <c r="G834" s="50" t="e">
        <f>VLOOKUP($A834,รหัสบัญชีตามหมวดบัญชี!$A$1:$D$1261,3,FALSE)</f>
        <v>#N/A</v>
      </c>
      <c r="H834" s="61" t="s">
        <v>4542</v>
      </c>
      <c r="I834" s="53">
        <v>51665103</v>
      </c>
      <c r="J834" s="54" t="s">
        <v>1001</v>
      </c>
      <c r="K834" s="55">
        <v>2958465</v>
      </c>
      <c r="L834" s="55">
        <v>1</v>
      </c>
      <c r="M834" s="55">
        <v>40844</v>
      </c>
      <c r="N834" s="13" t="s">
        <v>1001</v>
      </c>
      <c r="O834" s="13" t="s">
        <v>1001</v>
      </c>
      <c r="P834" s="13" t="s">
        <v>6</v>
      </c>
      <c r="Q834" s="13" t="s">
        <v>7</v>
      </c>
      <c r="R834" s="13" t="s">
        <v>3</v>
      </c>
      <c r="S834" s="13" t="e">
        <f>VLOOKUP(I834,'ผังบัญชี 3000'!$E$1:$I$5986,5,0)</f>
        <v>#N/A</v>
      </c>
      <c r="T834" s="13" t="e">
        <f>VLOOKUP(I834,'ผังบัญชี 3000'!$E$1:$F$5986,2,0)</f>
        <v>#N/A</v>
      </c>
    </row>
    <row r="835" spans="1:20" x14ac:dyDescent="0.25">
      <c r="A835" s="87">
        <v>51691501</v>
      </c>
      <c r="B835" s="88" t="s">
        <v>1014</v>
      </c>
      <c r="C835" s="89" t="s">
        <v>2</v>
      </c>
      <c r="D835" s="89" t="s">
        <v>76</v>
      </c>
      <c r="E835" s="85" t="s">
        <v>76</v>
      </c>
      <c r="F835" s="45" t="str">
        <f t="shared" si="19"/>
        <v>T</v>
      </c>
      <c r="G835" s="50" t="e">
        <f>VLOOKUP($A835,รหัสบัญชีตามหมวดบัญชี!$A$1:$D$1261,3,FALSE)</f>
        <v>#N/A</v>
      </c>
      <c r="H835" s="61" t="s">
        <v>4542</v>
      </c>
      <c r="I835" s="53">
        <v>51691501</v>
      </c>
      <c r="J835" s="54" t="s">
        <v>1015</v>
      </c>
      <c r="K835" s="55">
        <v>2958465</v>
      </c>
      <c r="L835" s="55">
        <v>1</v>
      </c>
      <c r="M835" s="55">
        <v>40844</v>
      </c>
      <c r="N835" s="13" t="s">
        <v>1014</v>
      </c>
      <c r="O835" s="13" t="s">
        <v>1015</v>
      </c>
      <c r="P835" s="13" t="s">
        <v>6</v>
      </c>
      <c r="Q835" s="13" t="s">
        <v>7</v>
      </c>
      <c r="R835" s="13" t="s">
        <v>3</v>
      </c>
      <c r="S835" s="13" t="e">
        <f>VLOOKUP(I835,'ผังบัญชี 3000'!$E$1:$I$5986,5,0)</f>
        <v>#N/A</v>
      </c>
      <c r="T835" s="13" t="e">
        <f>VLOOKUP(I835,'ผังบัญชี 3000'!$E$1:$F$5986,2,0)</f>
        <v>#N/A</v>
      </c>
    </row>
    <row r="836" spans="1:20" x14ac:dyDescent="0.25">
      <c r="A836" s="87">
        <v>51691909</v>
      </c>
      <c r="B836" s="88" t="s">
        <v>1032</v>
      </c>
      <c r="C836" s="89" t="s">
        <v>2</v>
      </c>
      <c r="D836" s="89" t="s">
        <v>76</v>
      </c>
      <c r="E836" s="85" t="s">
        <v>76</v>
      </c>
      <c r="F836" s="45" t="str">
        <f t="shared" si="19"/>
        <v>T</v>
      </c>
      <c r="G836" s="50" t="e">
        <f>VLOOKUP($A836,รหัสบัญชีตามหมวดบัญชี!$A$1:$D$1261,3,FALSE)</f>
        <v>#N/A</v>
      </c>
      <c r="H836" s="61" t="s">
        <v>4542</v>
      </c>
      <c r="I836" s="53">
        <v>51691909</v>
      </c>
      <c r="J836" s="54" t="s">
        <v>1033</v>
      </c>
      <c r="K836" s="55">
        <v>2958465</v>
      </c>
      <c r="L836" s="55">
        <v>1</v>
      </c>
      <c r="M836" s="55">
        <v>40938</v>
      </c>
      <c r="N836" s="13" t="s">
        <v>1032</v>
      </c>
      <c r="O836" s="13" t="s">
        <v>1033</v>
      </c>
      <c r="P836" s="13" t="s">
        <v>6</v>
      </c>
      <c r="Q836" s="13" t="s">
        <v>7</v>
      </c>
      <c r="R836" s="13" t="s">
        <v>3</v>
      </c>
      <c r="S836" s="13" t="e">
        <f>VLOOKUP(I836,'ผังบัญชี 3000'!$E$1:$I$5986,5,0)</f>
        <v>#N/A</v>
      </c>
      <c r="T836" s="13" t="e">
        <f>VLOOKUP(I836,'ผังบัญชี 3000'!$E$1:$F$5986,2,0)</f>
        <v>#N/A</v>
      </c>
    </row>
    <row r="837" spans="1:20" x14ac:dyDescent="0.25">
      <c r="A837" s="87">
        <v>53626102</v>
      </c>
      <c r="B837" s="88" t="s">
        <v>1670</v>
      </c>
      <c r="C837" s="89" t="s">
        <v>2</v>
      </c>
      <c r="D837" s="89" t="s">
        <v>76</v>
      </c>
      <c r="E837" s="85" t="s">
        <v>76</v>
      </c>
      <c r="F837" s="45" t="str">
        <f t="shared" si="19"/>
        <v>T</v>
      </c>
      <c r="G837" s="50" t="e">
        <f>VLOOKUP($A837,รหัสบัญชีตามหมวดบัญชี!$A$1:$D$1261,3,FALSE)</f>
        <v>#N/A</v>
      </c>
      <c r="H837" s="61" t="s">
        <v>4542</v>
      </c>
      <c r="I837" s="53">
        <v>53626102</v>
      </c>
      <c r="J837" s="54" t="s">
        <v>3484</v>
      </c>
      <c r="K837" s="55">
        <v>2958465</v>
      </c>
      <c r="L837" s="55">
        <v>1</v>
      </c>
      <c r="M837" s="55">
        <v>40844</v>
      </c>
      <c r="N837" s="13" t="s">
        <v>1670</v>
      </c>
      <c r="O837" s="13" t="s">
        <v>1671</v>
      </c>
      <c r="P837" s="13" t="s">
        <v>6</v>
      </c>
      <c r="Q837" s="13" t="s">
        <v>7</v>
      </c>
      <c r="R837" s="13" t="s">
        <v>3</v>
      </c>
      <c r="S837" s="13" t="e">
        <f>VLOOKUP(I837,'ผังบัญชี 3000'!$E$1:$I$5986,5,0)</f>
        <v>#N/A</v>
      </c>
      <c r="T837" s="13" t="e">
        <f>VLOOKUP(I837,'ผังบัญชี 3000'!$E$1:$F$5986,2,0)</f>
        <v>#N/A</v>
      </c>
    </row>
    <row r="838" spans="1:20" x14ac:dyDescent="0.25">
      <c r="A838" s="87">
        <v>53626199</v>
      </c>
      <c r="B838" s="88" t="s">
        <v>1673</v>
      </c>
      <c r="C838" s="89" t="s">
        <v>2</v>
      </c>
      <c r="D838" s="89" t="s">
        <v>76</v>
      </c>
      <c r="E838" s="85" t="s">
        <v>76</v>
      </c>
      <c r="F838" s="45" t="str">
        <f t="shared" si="19"/>
        <v>T</v>
      </c>
      <c r="G838" s="50" t="e">
        <f>VLOOKUP($A838,รหัสบัญชีตามหมวดบัญชี!$A$1:$D$1261,3,FALSE)</f>
        <v>#N/A</v>
      </c>
      <c r="H838" s="61" t="s">
        <v>4542</v>
      </c>
      <c r="I838" s="53">
        <v>53626199</v>
      </c>
      <c r="J838" s="54" t="s">
        <v>3485</v>
      </c>
      <c r="K838" s="55">
        <v>2958465</v>
      </c>
      <c r="L838" s="55">
        <v>1</v>
      </c>
      <c r="M838" s="55">
        <v>40844</v>
      </c>
      <c r="N838" s="13" t="s">
        <v>1673</v>
      </c>
      <c r="O838" s="13" t="s">
        <v>1674</v>
      </c>
      <c r="P838" s="13" t="s">
        <v>6</v>
      </c>
      <c r="Q838" s="13" t="s">
        <v>7</v>
      </c>
      <c r="R838" s="13" t="s">
        <v>3</v>
      </c>
      <c r="S838" s="13" t="e">
        <f>VLOOKUP(I838,'ผังบัญชี 3000'!$E$1:$I$5986,5,0)</f>
        <v>#N/A</v>
      </c>
      <c r="T838" s="13" t="e">
        <f>VLOOKUP(I838,'ผังบัญชี 3000'!$E$1:$F$5986,2,0)</f>
        <v>#N/A</v>
      </c>
    </row>
    <row r="839" spans="1:20" x14ac:dyDescent="0.25">
      <c r="A839" s="87">
        <v>53662103</v>
      </c>
      <c r="B839" s="88" t="s">
        <v>1759</v>
      </c>
      <c r="C839" s="89" t="s">
        <v>2</v>
      </c>
      <c r="D839" s="89" t="s">
        <v>76</v>
      </c>
      <c r="E839" s="85" t="s">
        <v>76</v>
      </c>
      <c r="F839" s="45" t="str">
        <f t="shared" si="19"/>
        <v>T</v>
      </c>
      <c r="G839" s="50" t="e">
        <f>VLOOKUP($A839,รหัสบัญชีตามหมวดบัญชี!$A$1:$D$1261,3,FALSE)</f>
        <v>#N/A</v>
      </c>
      <c r="H839" s="61" t="s">
        <v>4542</v>
      </c>
      <c r="I839" s="53">
        <v>53662103</v>
      </c>
      <c r="J839" s="54" t="s">
        <v>3495</v>
      </c>
      <c r="K839" s="55">
        <v>2958465</v>
      </c>
      <c r="L839" s="55">
        <v>1</v>
      </c>
      <c r="M839" s="55">
        <v>40844</v>
      </c>
      <c r="N839" s="13" t="s">
        <v>1759</v>
      </c>
      <c r="O839" s="13" t="s">
        <v>1760</v>
      </c>
      <c r="P839" s="13" t="s">
        <v>6</v>
      </c>
      <c r="Q839" s="13" t="s">
        <v>7</v>
      </c>
      <c r="R839" s="13" t="s">
        <v>3</v>
      </c>
      <c r="S839" s="13" t="e">
        <f>VLOOKUP(I839,'ผังบัญชี 3000'!$E$1:$I$5986,5,0)</f>
        <v>#N/A</v>
      </c>
      <c r="T839" s="13" t="e">
        <f>VLOOKUP(I839,'ผังบัญชี 3000'!$E$1:$F$5986,2,0)</f>
        <v>#N/A</v>
      </c>
    </row>
    <row r="840" spans="1:20" x14ac:dyDescent="0.25">
      <c r="A840" s="87">
        <v>53691909</v>
      </c>
      <c r="B840" s="88" t="s">
        <v>1831</v>
      </c>
      <c r="C840" s="89" t="s">
        <v>2</v>
      </c>
      <c r="D840" s="89" t="s">
        <v>76</v>
      </c>
      <c r="E840" s="85" t="s">
        <v>76</v>
      </c>
      <c r="F840" s="45" t="str">
        <f t="shared" si="19"/>
        <v>T</v>
      </c>
      <c r="G840" s="50" t="e">
        <f>VLOOKUP($A840,รหัสบัญชีตามหมวดบัญชี!$A$1:$D$1261,3,FALSE)</f>
        <v>#N/A</v>
      </c>
      <c r="H840" s="61" t="s">
        <v>4542</v>
      </c>
      <c r="I840" s="53">
        <v>53691909</v>
      </c>
      <c r="J840" s="54" t="s">
        <v>1832</v>
      </c>
      <c r="K840" s="55">
        <v>2958465</v>
      </c>
      <c r="L840" s="55">
        <v>1</v>
      </c>
      <c r="M840" s="55">
        <v>40938</v>
      </c>
      <c r="N840" s="13" t="s">
        <v>1831</v>
      </c>
      <c r="O840" s="13" t="s">
        <v>1832</v>
      </c>
      <c r="P840" s="13" t="s">
        <v>6</v>
      </c>
      <c r="Q840" s="13" t="s">
        <v>7</v>
      </c>
      <c r="R840" s="13" t="s">
        <v>3</v>
      </c>
      <c r="S840" s="13" t="e">
        <f>VLOOKUP(I840,'ผังบัญชี 3000'!$E$1:$I$5986,5,0)</f>
        <v>#N/A</v>
      </c>
      <c r="T840" s="13" t="e">
        <f>VLOOKUP(I840,'ผังบัญชี 3000'!$E$1:$F$5986,2,0)</f>
        <v>#N/A</v>
      </c>
    </row>
    <row r="841" spans="1:20" x14ac:dyDescent="0.25">
      <c r="A841" s="87">
        <v>54624103</v>
      </c>
      <c r="B841" s="88" t="s">
        <v>2345</v>
      </c>
      <c r="C841" s="89" t="s">
        <v>2</v>
      </c>
      <c r="D841" s="89" t="s">
        <v>76</v>
      </c>
      <c r="E841" s="85" t="s">
        <v>76</v>
      </c>
      <c r="F841" s="45" t="str">
        <f t="shared" si="19"/>
        <v>T</v>
      </c>
      <c r="G841" s="50" t="e">
        <f>VLOOKUP($A841,รหัสบัญชีตามหมวดบัญชี!$A$1:$D$1261,3,FALSE)</f>
        <v>#N/A</v>
      </c>
      <c r="H841" s="61" t="s">
        <v>4542</v>
      </c>
      <c r="I841" s="53">
        <v>54624103</v>
      </c>
      <c r="J841" s="54" t="s">
        <v>3568</v>
      </c>
      <c r="K841" s="55">
        <v>2958465</v>
      </c>
      <c r="L841" s="55">
        <v>1</v>
      </c>
      <c r="M841" s="55">
        <v>40844</v>
      </c>
      <c r="N841" s="13" t="s">
        <v>2345</v>
      </c>
      <c r="O841" s="13" t="s">
        <v>2346</v>
      </c>
      <c r="P841" s="13" t="s">
        <v>6</v>
      </c>
      <c r="Q841" s="13" t="s">
        <v>7</v>
      </c>
      <c r="R841" s="13" t="s">
        <v>3</v>
      </c>
      <c r="S841" s="13" t="e">
        <f>VLOOKUP(I841,'ผังบัญชี 3000'!$E$1:$I$5986,5,0)</f>
        <v>#N/A</v>
      </c>
      <c r="T841" s="13" t="e">
        <f>VLOOKUP(I841,'ผังบัญชี 3000'!$E$1:$F$5986,2,0)</f>
        <v>#N/A</v>
      </c>
    </row>
    <row r="842" spans="1:20" x14ac:dyDescent="0.25">
      <c r="A842" s="87">
        <v>54624104</v>
      </c>
      <c r="B842" s="88" t="s">
        <v>2348</v>
      </c>
      <c r="C842" s="89" t="s">
        <v>2</v>
      </c>
      <c r="D842" s="89" t="s">
        <v>76</v>
      </c>
      <c r="E842" s="85" t="s">
        <v>76</v>
      </c>
      <c r="F842" s="45" t="str">
        <f t="shared" si="19"/>
        <v>T</v>
      </c>
      <c r="G842" s="50" t="e">
        <f>VLOOKUP($A842,รหัสบัญชีตามหมวดบัญชี!$A$1:$D$1261,3,FALSE)</f>
        <v>#N/A</v>
      </c>
      <c r="H842" s="61" t="s">
        <v>4542</v>
      </c>
      <c r="I842" s="53">
        <v>54624104</v>
      </c>
      <c r="J842" s="54" t="s">
        <v>3570</v>
      </c>
      <c r="K842" s="55">
        <v>2958465</v>
      </c>
      <c r="L842" s="55">
        <v>1</v>
      </c>
      <c r="M842" s="55">
        <v>40844</v>
      </c>
      <c r="N842" s="13" t="s">
        <v>2348</v>
      </c>
      <c r="O842" s="13" t="s">
        <v>2349</v>
      </c>
      <c r="P842" s="13" t="s">
        <v>6</v>
      </c>
      <c r="Q842" s="13" t="s">
        <v>7</v>
      </c>
      <c r="R842" s="13" t="s">
        <v>3</v>
      </c>
      <c r="S842" s="13" t="e">
        <f>VLOOKUP(I842,'ผังบัญชี 3000'!$E$1:$I$5986,5,0)</f>
        <v>#N/A</v>
      </c>
      <c r="T842" s="13" t="e">
        <f>VLOOKUP(I842,'ผังบัญชี 3000'!$E$1:$F$5986,2,0)</f>
        <v>#N/A</v>
      </c>
    </row>
    <row r="843" spans="1:20" x14ac:dyDescent="0.25">
      <c r="A843" s="87">
        <v>54626199</v>
      </c>
      <c r="B843" s="88" t="s">
        <v>2406</v>
      </c>
      <c r="C843" s="89" t="s">
        <v>2</v>
      </c>
      <c r="D843" s="89" t="s">
        <v>76</v>
      </c>
      <c r="E843" s="85" t="s">
        <v>76</v>
      </c>
      <c r="F843" s="45" t="str">
        <f t="shared" si="19"/>
        <v>T</v>
      </c>
      <c r="G843" s="50" t="e">
        <f>VLOOKUP($A843,รหัสบัญชีตามหมวดบัญชี!$A$1:$D$1261,3,FALSE)</f>
        <v>#N/A</v>
      </c>
      <c r="H843" s="61" t="s">
        <v>4542</v>
      </c>
      <c r="I843" s="53">
        <v>54626199</v>
      </c>
      <c r="J843" s="54" t="s">
        <v>3591</v>
      </c>
      <c r="K843" s="55">
        <v>2958465</v>
      </c>
      <c r="L843" s="55">
        <v>1</v>
      </c>
      <c r="M843" s="55">
        <v>40940</v>
      </c>
      <c r="N843" s="13" t="s">
        <v>2406</v>
      </c>
      <c r="O843" s="13" t="s">
        <v>2407</v>
      </c>
      <c r="P843" s="13" t="s">
        <v>6</v>
      </c>
      <c r="Q843" s="13" t="s">
        <v>7</v>
      </c>
      <c r="R843" s="13" t="s">
        <v>3</v>
      </c>
      <c r="S843" s="13" t="e">
        <f>VLOOKUP(I843,'ผังบัญชี 3000'!$E$1:$I$5986,5,0)</f>
        <v>#N/A</v>
      </c>
      <c r="T843" s="13" t="e">
        <f>VLOOKUP(I843,'ผังบัญชี 3000'!$E$1:$F$5986,2,0)</f>
        <v>#N/A</v>
      </c>
    </row>
    <row r="844" spans="1:20" x14ac:dyDescent="0.25">
      <c r="A844" s="87">
        <v>54662103</v>
      </c>
      <c r="B844" s="88" t="s">
        <v>2489</v>
      </c>
      <c r="C844" s="89" t="s">
        <v>2</v>
      </c>
      <c r="D844" s="89" t="s">
        <v>76</v>
      </c>
      <c r="E844" s="85" t="s">
        <v>76</v>
      </c>
      <c r="F844" s="45" t="str">
        <f t="shared" si="19"/>
        <v>T</v>
      </c>
      <c r="G844" s="50" t="e">
        <f>VLOOKUP($A844,รหัสบัญชีตามหมวดบัญชี!$A$1:$D$1261,3,FALSE)</f>
        <v>#N/A</v>
      </c>
      <c r="H844" s="61" t="s">
        <v>4542</v>
      </c>
      <c r="I844" s="53">
        <v>54662103</v>
      </c>
      <c r="J844" s="54" t="s">
        <v>3598</v>
      </c>
      <c r="K844" s="55">
        <v>2958465</v>
      </c>
      <c r="L844" s="55">
        <v>1</v>
      </c>
      <c r="M844" s="55">
        <v>40844</v>
      </c>
      <c r="N844" s="13" t="s">
        <v>2489</v>
      </c>
      <c r="O844" s="13" t="s">
        <v>2490</v>
      </c>
      <c r="P844" s="13" t="s">
        <v>6</v>
      </c>
      <c r="Q844" s="13" t="s">
        <v>7</v>
      </c>
      <c r="R844" s="13" t="s">
        <v>3</v>
      </c>
      <c r="S844" s="13" t="e">
        <f>VLOOKUP(I844,'ผังบัญชี 3000'!$E$1:$I$5986,5,0)</f>
        <v>#N/A</v>
      </c>
      <c r="T844" s="13" t="e">
        <f>VLOOKUP(I844,'ผังบัญชี 3000'!$E$1:$F$5986,2,0)</f>
        <v>#N/A</v>
      </c>
    </row>
    <row r="845" spans="1:20" x14ac:dyDescent="0.25">
      <c r="A845" s="87">
        <v>54691102</v>
      </c>
      <c r="B845" s="88" t="s">
        <v>2569</v>
      </c>
      <c r="C845" s="89" t="s">
        <v>2</v>
      </c>
      <c r="D845" s="89" t="s">
        <v>76</v>
      </c>
      <c r="E845" s="85" t="s">
        <v>76</v>
      </c>
      <c r="F845" s="45" t="str">
        <f t="shared" si="19"/>
        <v>T</v>
      </c>
      <c r="G845" s="50" t="e">
        <f>VLOOKUP($A845,รหัสบัญชีตามหมวดบัญชี!$A$1:$D$1261,3,FALSE)</f>
        <v>#N/A</v>
      </c>
      <c r="H845" s="61" t="s">
        <v>4542</v>
      </c>
      <c r="I845" s="53">
        <v>54691102</v>
      </c>
      <c r="J845" s="54" t="s">
        <v>3617</v>
      </c>
      <c r="K845" s="55">
        <v>2958465</v>
      </c>
      <c r="L845" s="55">
        <v>1</v>
      </c>
      <c r="M845" s="55">
        <v>40844</v>
      </c>
      <c r="N845" s="13" t="s">
        <v>2569</v>
      </c>
      <c r="O845" s="13" t="s">
        <v>2570</v>
      </c>
      <c r="P845" s="13" t="s">
        <v>6</v>
      </c>
      <c r="Q845" s="13" t="s">
        <v>7</v>
      </c>
      <c r="R845" s="13" t="s">
        <v>3</v>
      </c>
      <c r="S845" s="13" t="e">
        <f>VLOOKUP(I845,'ผังบัญชี 3000'!$E$1:$I$5986,5,0)</f>
        <v>#N/A</v>
      </c>
      <c r="T845" s="13" t="e">
        <f>VLOOKUP(I845,'ผังบัญชี 3000'!$E$1:$F$5986,2,0)</f>
        <v>#N/A</v>
      </c>
    </row>
    <row r="846" spans="1:20" x14ac:dyDescent="0.25">
      <c r="A846" s="87">
        <v>54821181</v>
      </c>
      <c r="B846" s="88" t="s">
        <v>2750</v>
      </c>
      <c r="C846" s="89" t="s">
        <v>2</v>
      </c>
      <c r="D846" s="89" t="s">
        <v>76</v>
      </c>
      <c r="E846" s="85" t="s">
        <v>76</v>
      </c>
      <c r="F846" s="45" t="str">
        <f t="shared" si="19"/>
        <v>T</v>
      </c>
      <c r="G846" s="50" t="e">
        <f>VLOOKUP($A846,รหัสบัญชีตามหมวดบัญชี!$A$1:$D$1261,3,FALSE)</f>
        <v>#N/A</v>
      </c>
      <c r="H846" s="61" t="s">
        <v>4542</v>
      </c>
      <c r="I846" s="53">
        <v>54821181</v>
      </c>
      <c r="J846" s="54" t="s">
        <v>3664</v>
      </c>
      <c r="K846" s="55">
        <v>2958465</v>
      </c>
      <c r="L846" s="55">
        <v>1</v>
      </c>
      <c r="M846" s="55">
        <v>40844</v>
      </c>
      <c r="N846" s="13" t="s">
        <v>2751</v>
      </c>
      <c r="O846" s="13" t="s">
        <v>2752</v>
      </c>
      <c r="P846" s="13" t="s">
        <v>6</v>
      </c>
      <c r="Q846" s="13" t="s">
        <v>7</v>
      </c>
      <c r="R846" s="13" t="s">
        <v>3</v>
      </c>
      <c r="S846" s="13" t="e">
        <f>VLOOKUP(I846,'ผังบัญชี 3000'!$E$1:$I$5986,5,0)</f>
        <v>#N/A</v>
      </c>
      <c r="T846" s="13" t="e">
        <f>VLOOKUP(I846,'ผังบัญชี 3000'!$E$1:$F$5986,2,0)</f>
        <v>#N/A</v>
      </c>
    </row>
    <row r="847" spans="1:20" x14ac:dyDescent="0.25">
      <c r="A847" s="87">
        <v>54822181</v>
      </c>
      <c r="B847" s="88" t="s">
        <v>2754</v>
      </c>
      <c r="C847" s="89" t="s">
        <v>2</v>
      </c>
      <c r="D847" s="89" t="s">
        <v>76</v>
      </c>
      <c r="E847" s="85" t="s">
        <v>76</v>
      </c>
      <c r="F847" s="45" t="str">
        <f t="shared" si="19"/>
        <v>T</v>
      </c>
      <c r="G847" s="50" t="e">
        <f>VLOOKUP($A847,รหัสบัญชีตามหมวดบัญชี!$A$1:$D$1261,3,FALSE)</f>
        <v>#N/A</v>
      </c>
      <c r="H847" s="61" t="s">
        <v>4542</v>
      </c>
      <c r="I847" s="53">
        <v>54822181</v>
      </c>
      <c r="J847" s="54" t="s">
        <v>3666</v>
      </c>
      <c r="K847" s="55">
        <v>2958465</v>
      </c>
      <c r="L847" s="55">
        <v>1</v>
      </c>
      <c r="M847" s="55">
        <v>40844</v>
      </c>
      <c r="N847" s="13" t="s">
        <v>2755</v>
      </c>
      <c r="O847" s="13" t="s">
        <v>2728</v>
      </c>
      <c r="P847" s="13" t="s">
        <v>6</v>
      </c>
      <c r="Q847" s="13" t="s">
        <v>7</v>
      </c>
      <c r="R847" s="13" t="s">
        <v>3</v>
      </c>
      <c r="S847" s="13" t="e">
        <f>VLOOKUP(I847,'ผังบัญชี 3000'!$E$1:$I$5986,5,0)</f>
        <v>#N/A</v>
      </c>
      <c r="T847" s="13" t="e">
        <f>VLOOKUP(I847,'ผังบัญชี 3000'!$E$1:$F$5986,2,0)</f>
        <v>#N/A</v>
      </c>
    </row>
    <row r="848" spans="1:20" x14ac:dyDescent="0.25">
      <c r="A848" s="87">
        <v>54823181</v>
      </c>
      <c r="B848" s="88" t="s">
        <v>2757</v>
      </c>
      <c r="C848" s="89" t="s">
        <v>2</v>
      </c>
      <c r="D848" s="89" t="s">
        <v>76</v>
      </c>
      <c r="E848" s="85" t="s">
        <v>76</v>
      </c>
      <c r="F848" s="45" t="str">
        <f t="shared" si="19"/>
        <v>T</v>
      </c>
      <c r="G848" s="50" t="e">
        <f>VLOOKUP($A848,รหัสบัญชีตามหมวดบัญชี!$A$1:$D$1261,3,FALSE)</f>
        <v>#N/A</v>
      </c>
      <c r="H848" s="61" t="s">
        <v>4542</v>
      </c>
      <c r="I848" s="53">
        <v>54823181</v>
      </c>
      <c r="J848" s="54" t="s">
        <v>3668</v>
      </c>
      <c r="K848" s="55">
        <v>2958465</v>
      </c>
      <c r="L848" s="55">
        <v>1</v>
      </c>
      <c r="M848" s="55">
        <v>41549</v>
      </c>
      <c r="N848" s="13" t="s">
        <v>2757</v>
      </c>
      <c r="O848" s="13" t="s">
        <v>2758</v>
      </c>
      <c r="P848" s="13" t="s">
        <v>61</v>
      </c>
      <c r="Q848" s="13" t="s">
        <v>7</v>
      </c>
      <c r="R848" s="13" t="s">
        <v>3</v>
      </c>
      <c r="S848" s="13" t="e">
        <f>VLOOKUP(I848,'ผังบัญชี 3000'!$E$1:$I$5986,5,0)</f>
        <v>#N/A</v>
      </c>
      <c r="T848" s="13" t="e">
        <f>VLOOKUP(I848,'ผังบัญชี 3000'!$E$1:$F$5986,2,0)</f>
        <v>#N/A</v>
      </c>
    </row>
    <row r="849" spans="1:20" x14ac:dyDescent="0.25">
      <c r="A849" s="87">
        <v>54824181</v>
      </c>
      <c r="B849" s="88" t="s">
        <v>2760</v>
      </c>
      <c r="C849" s="89" t="s">
        <v>2</v>
      </c>
      <c r="D849" s="89" t="s">
        <v>76</v>
      </c>
      <c r="E849" s="85" t="s">
        <v>76</v>
      </c>
      <c r="F849" s="45" t="str">
        <f t="shared" si="19"/>
        <v>T</v>
      </c>
      <c r="G849" s="50" t="e">
        <f>VLOOKUP($A849,รหัสบัญชีตามหมวดบัญชี!$A$1:$D$1261,3,FALSE)</f>
        <v>#N/A</v>
      </c>
      <c r="H849" s="61" t="s">
        <v>4542</v>
      </c>
      <c r="I849" s="53">
        <v>54824181</v>
      </c>
      <c r="J849" s="54" t="s">
        <v>3670</v>
      </c>
      <c r="K849" s="55">
        <v>2958465</v>
      </c>
      <c r="L849" s="55">
        <v>1</v>
      </c>
      <c r="M849" s="55">
        <v>40844</v>
      </c>
      <c r="N849" s="13" t="s">
        <v>2761</v>
      </c>
      <c r="O849" s="13" t="s">
        <v>2736</v>
      </c>
      <c r="P849" s="13" t="s">
        <v>6</v>
      </c>
      <c r="Q849" s="13" t="s">
        <v>7</v>
      </c>
      <c r="R849" s="13" t="s">
        <v>3</v>
      </c>
      <c r="S849" s="13" t="e">
        <f>VLOOKUP(I849,'ผังบัญชี 3000'!$E$1:$I$5986,5,0)</f>
        <v>#N/A</v>
      </c>
      <c r="T849" s="13" t="e">
        <f>VLOOKUP(I849,'ผังบัญชี 3000'!$E$1:$F$5986,2,0)</f>
        <v>#N/A</v>
      </c>
    </row>
    <row r="850" spans="1:20" x14ac:dyDescent="0.25">
      <c r="A850" s="12">
        <v>54681101</v>
      </c>
      <c r="B850" s="13" t="s">
        <v>2541</v>
      </c>
      <c r="C850" s="50" t="s">
        <v>2</v>
      </c>
      <c r="D850" s="50" t="s">
        <v>76</v>
      </c>
      <c r="E850" s="51" t="s">
        <v>76</v>
      </c>
      <c r="F850" s="45" t="str">
        <f t="shared" si="18"/>
        <v>T</v>
      </c>
      <c r="G850" s="50" t="str">
        <f>VLOOKUP($A850,รหัสบัญชีตามหมวดบัญชี!$A$1:$D$1261,3,FALSE)</f>
        <v>C17</v>
      </c>
      <c r="H850" s="52" t="str">
        <f>VLOOKUP($A850,รหัสบัญชีตามหมวดบัญชี!$A$1:$D$1261,4,FALSE)</f>
        <v>ค่าใช้จ่ายอื่น</v>
      </c>
      <c r="I850" s="53">
        <v>54681101</v>
      </c>
      <c r="J850" s="54" t="s">
        <v>3605</v>
      </c>
      <c r="K850" s="55">
        <v>2958465</v>
      </c>
      <c r="L850" s="55">
        <v>1</v>
      </c>
      <c r="M850" s="55">
        <v>40844</v>
      </c>
      <c r="N850" s="13" t="s">
        <v>2541</v>
      </c>
      <c r="O850" s="13" t="s">
        <v>2542</v>
      </c>
      <c r="P850" s="13" t="s">
        <v>6</v>
      </c>
      <c r="Q850" s="13" t="s">
        <v>7</v>
      </c>
      <c r="R850" s="13" t="s">
        <v>3</v>
      </c>
      <c r="S850" s="13">
        <f>VLOOKUP(I850,'ผังบัญชี 3000'!$E$1:$I$5986,5,0)</f>
        <v>50319901</v>
      </c>
      <c r="T850" s="13" t="str">
        <f>VLOOKUP(I850,'ผังบัญชี 3000'!$E$1:$F$5986,2,0)</f>
        <v>บ-ขาดทุนจากการชำรุด/ล้าสมัย/เลิกใช้วัสดุคงคลัง</v>
      </c>
    </row>
    <row r="851" spans="1:20" x14ac:dyDescent="0.25">
      <c r="A851" s="12">
        <v>54681102</v>
      </c>
      <c r="B851" s="13" t="s">
        <v>2544</v>
      </c>
      <c r="C851" s="50" t="s">
        <v>2</v>
      </c>
      <c r="D851" s="50" t="s">
        <v>76</v>
      </c>
      <c r="E851" s="51" t="s">
        <v>76</v>
      </c>
      <c r="F851" s="45" t="str">
        <f t="shared" si="18"/>
        <v>T</v>
      </c>
      <c r="G851" s="50" t="str">
        <f>VLOOKUP($A851,รหัสบัญชีตามหมวดบัญชี!$A$1:$D$1261,3,FALSE)</f>
        <v>C17</v>
      </c>
      <c r="H851" s="52" t="str">
        <f>VLOOKUP($A851,รหัสบัญชีตามหมวดบัญชี!$A$1:$D$1261,4,FALSE)</f>
        <v>ค่าใช้จ่ายอื่น</v>
      </c>
      <c r="I851" s="53">
        <v>54681102</v>
      </c>
      <c r="J851" s="54" t="s">
        <v>3607</v>
      </c>
      <c r="K851" s="55">
        <v>2958465</v>
      </c>
      <c r="L851" s="55">
        <v>1</v>
      </c>
      <c r="M851" s="55">
        <v>40844</v>
      </c>
      <c r="N851" s="13" t="s">
        <v>2545</v>
      </c>
      <c r="O851" s="13" t="s">
        <v>2546</v>
      </c>
      <c r="P851" s="13" t="s">
        <v>6</v>
      </c>
      <c r="Q851" s="13" t="s">
        <v>7</v>
      </c>
      <c r="R851" s="13" t="s">
        <v>3</v>
      </c>
      <c r="S851" s="13">
        <f>VLOOKUP(I851,'ผังบัญชี 3000'!$E$1:$I$5986,5,0)</f>
        <v>50319902</v>
      </c>
      <c r="T851" s="13" t="str">
        <f>VLOOKUP(I851,'ผังบัญชี 3000'!$E$1:$F$5986,2,0)</f>
        <v>บ-ขาดทุนจากการชำรุด/ล้าสมัย/เลิกใช้วัสดุอุปกรณ์โทรคมนาคมเพื่อบริการ</v>
      </c>
    </row>
    <row r="852" spans="1:20" x14ac:dyDescent="0.25">
      <c r="A852" s="12">
        <v>54681103</v>
      </c>
      <c r="B852" s="13" t="s">
        <v>2548</v>
      </c>
      <c r="C852" s="50" t="s">
        <v>2</v>
      </c>
      <c r="D852" s="50" t="s">
        <v>76</v>
      </c>
      <c r="E852" s="51" t="s">
        <v>76</v>
      </c>
      <c r="F852" s="45" t="str">
        <f t="shared" si="18"/>
        <v>T</v>
      </c>
      <c r="G852" s="50" t="str">
        <f>VLOOKUP($A852,รหัสบัญชีตามหมวดบัญชี!$A$1:$D$1261,3,FALSE)</f>
        <v>C17</v>
      </c>
      <c r="H852" s="52" t="str">
        <f>VLOOKUP($A852,รหัสบัญชีตามหมวดบัญชี!$A$1:$D$1261,4,FALSE)</f>
        <v>ค่าใช้จ่ายอื่น</v>
      </c>
      <c r="I852" s="53">
        <v>54681103</v>
      </c>
      <c r="J852" s="54" t="s">
        <v>3609</v>
      </c>
      <c r="K852" s="55">
        <v>2958465</v>
      </c>
      <c r="L852" s="55">
        <v>1</v>
      </c>
      <c r="M852" s="55">
        <v>40844</v>
      </c>
      <c r="N852" s="13" t="s">
        <v>2548</v>
      </c>
      <c r="O852" s="13" t="s">
        <v>2549</v>
      </c>
      <c r="P852" s="13" t="s">
        <v>6</v>
      </c>
      <c r="Q852" s="13" t="s">
        <v>7</v>
      </c>
      <c r="R852" s="13" t="s">
        <v>3</v>
      </c>
      <c r="S852" s="13">
        <f>VLOOKUP(I852,'ผังบัญชี 3000'!$E$1:$I$5986,5,0)</f>
        <v>50319903</v>
      </c>
      <c r="T852" s="13" t="str">
        <f>VLOOKUP(I852,'ผังบัญชี 3000'!$E$1:$F$5986,2,0)</f>
        <v>บ-ขาดทุนจากสินค้าชำรุดหรือล้าสมัยหรือตัดจำหน่าย</v>
      </c>
    </row>
    <row r="853" spans="1:20" x14ac:dyDescent="0.25">
      <c r="A853" s="12">
        <v>54681104</v>
      </c>
      <c r="B853" s="13" t="s">
        <v>2551</v>
      </c>
      <c r="C853" s="50" t="s">
        <v>2</v>
      </c>
      <c r="D853" s="50" t="s">
        <v>76</v>
      </c>
      <c r="E853" s="51" t="s">
        <v>76</v>
      </c>
      <c r="F853" s="45" t="str">
        <f t="shared" si="18"/>
        <v>T</v>
      </c>
      <c r="G853" s="50" t="str">
        <f>VLOOKUP($A853,รหัสบัญชีตามหมวดบัญชี!$A$1:$D$1261,3,FALSE)</f>
        <v>C17</v>
      </c>
      <c r="H853" s="52" t="str">
        <f>VLOOKUP($A853,รหัสบัญชีตามหมวดบัญชี!$A$1:$D$1261,4,FALSE)</f>
        <v>ค่าใช้จ่ายอื่น</v>
      </c>
      <c r="I853" s="53">
        <v>54681104</v>
      </c>
      <c r="J853" s="54" t="s">
        <v>2552</v>
      </c>
      <c r="K853" s="55">
        <v>2958465</v>
      </c>
      <c r="L853" s="55">
        <v>1</v>
      </c>
      <c r="M853" s="55">
        <v>40844</v>
      </c>
      <c r="N853" s="13" t="s">
        <v>2551</v>
      </c>
      <c r="O853" s="13" t="s">
        <v>2552</v>
      </c>
      <c r="P853" s="13" t="s">
        <v>6</v>
      </c>
      <c r="Q853" s="13" t="s">
        <v>7</v>
      </c>
      <c r="R853" s="13" t="s">
        <v>3</v>
      </c>
      <c r="S853" s="13">
        <f>VLOOKUP(I853,'ผังบัญชี 3000'!$E$1:$I$5986,5,0)</f>
        <v>50319904</v>
      </c>
      <c r="T853" s="13" t="str">
        <f>VLOOKUP(I853,'ผังบัญชี 3000'!$E$1:$F$5986,2,0)</f>
        <v>บ-ขาดทุนจากการตัดจำหน่ายบัตรโทรคมนาคม</v>
      </c>
    </row>
    <row r="854" spans="1:20" x14ac:dyDescent="0.25">
      <c r="A854" s="12">
        <v>54681199</v>
      </c>
      <c r="B854" s="13" t="s">
        <v>2560</v>
      </c>
      <c r="C854" s="50" t="s">
        <v>2</v>
      </c>
      <c r="D854" s="50" t="s">
        <v>76</v>
      </c>
      <c r="E854" s="51" t="s">
        <v>76</v>
      </c>
      <c r="F854" s="45" t="str">
        <f t="shared" si="18"/>
        <v>T</v>
      </c>
      <c r="G854" s="50" t="str">
        <f>VLOOKUP($A854,รหัสบัญชีตามหมวดบัญชี!$A$1:$D$1261,3,FALSE)</f>
        <v>C17</v>
      </c>
      <c r="H854" s="52" t="str">
        <f>VLOOKUP($A854,รหัสบัญชีตามหมวดบัญชี!$A$1:$D$1261,4,FALSE)</f>
        <v>ค่าใช้จ่ายอื่น</v>
      </c>
      <c r="I854" s="53">
        <v>54681199</v>
      </c>
      <c r="J854" s="54" t="s">
        <v>2561</v>
      </c>
      <c r="K854" s="55">
        <v>2958465</v>
      </c>
      <c r="L854" s="55">
        <v>1</v>
      </c>
      <c r="M854" s="55">
        <v>41942</v>
      </c>
      <c r="N854" s="13" t="s">
        <v>2560</v>
      </c>
      <c r="O854" s="13" t="s">
        <v>2561</v>
      </c>
      <c r="P854" s="13" t="s">
        <v>61</v>
      </c>
      <c r="Q854" s="13" t="s">
        <v>7</v>
      </c>
      <c r="R854" s="13" t="s">
        <v>3</v>
      </c>
      <c r="S854" s="13">
        <f>VLOOKUP(I854,'ผังบัญชี 3000'!$E$1:$I$5986,5,0)</f>
        <v>50319905</v>
      </c>
      <c r="T854" s="13" t="str">
        <f>VLOOKUP(I854,'ผังบัญชี 3000'!$E$1:$F$5986,2,0)</f>
        <v>บ-ขาดทุนจากการตัดจำหน่ายสินทรัพย์อื่น</v>
      </c>
    </row>
    <row r="855" spans="1:20" x14ac:dyDescent="0.25">
      <c r="A855" s="12">
        <v>54681201</v>
      </c>
      <c r="B855" s="13" t="s">
        <v>2563</v>
      </c>
      <c r="C855" s="50" t="s">
        <v>2</v>
      </c>
      <c r="D855" s="50" t="s">
        <v>76</v>
      </c>
      <c r="E855" s="51" t="s">
        <v>76</v>
      </c>
      <c r="F855" s="45" t="str">
        <f t="shared" si="18"/>
        <v>T</v>
      </c>
      <c r="G855" s="50" t="str">
        <f>VLOOKUP($A855,รหัสบัญชีตามหมวดบัญชี!$A$1:$D$1261,3,FALSE)</f>
        <v>C17</v>
      </c>
      <c r="H855" s="52" t="str">
        <f>VLOOKUP($A855,รหัสบัญชีตามหมวดบัญชี!$A$1:$D$1261,4,FALSE)</f>
        <v>ค่าใช้จ่ายอื่น</v>
      </c>
      <c r="I855" s="53">
        <v>54681201</v>
      </c>
      <c r="J855" s="54" t="s">
        <v>2564</v>
      </c>
      <c r="K855" s="55">
        <v>2958465</v>
      </c>
      <c r="L855" s="55">
        <v>1</v>
      </c>
      <c r="M855" s="55">
        <v>40844</v>
      </c>
      <c r="N855" s="13" t="s">
        <v>2563</v>
      </c>
      <c r="O855" s="13" t="s">
        <v>2564</v>
      </c>
      <c r="P855" s="13" t="s">
        <v>6</v>
      </c>
      <c r="Q855" s="13" t="s">
        <v>7</v>
      </c>
      <c r="R855" s="13" t="s">
        <v>3</v>
      </c>
      <c r="S855" s="13">
        <f>VLOOKUP(I855,'ผังบัญชี 3000'!$E$1:$I$5986,5,0)</f>
        <v>50319906</v>
      </c>
      <c r="T855" s="13" t="str">
        <f>VLOOKUP(I855,'ผังบัญชี 3000'!$E$1:$F$5986,2,0)</f>
        <v>บ-ขาดทุนจากการจำหน่ายวัสดุคงคลัง</v>
      </c>
    </row>
    <row r="856" spans="1:20" x14ac:dyDescent="0.25">
      <c r="A856" s="12">
        <v>59691904</v>
      </c>
      <c r="B856" s="13" t="s">
        <v>2828</v>
      </c>
      <c r="C856" s="50" t="s">
        <v>2</v>
      </c>
      <c r="D856" s="50" t="s">
        <v>3</v>
      </c>
      <c r="E856" s="51"/>
      <c r="F856" s="45" t="str">
        <f t="shared" si="18"/>
        <v>T</v>
      </c>
      <c r="G856" s="50" t="str">
        <f>VLOOKUP($A856,รหัสบัญชีตามหมวดบัญชี!$A$1:$D$1261,3,FALSE)</f>
        <v>C17</v>
      </c>
      <c r="H856" s="52" t="str">
        <f>VLOOKUP($A856,รหัสบัญชีตามหมวดบัญชี!$A$1:$D$1261,4,FALSE)</f>
        <v>ค่าใช้จ่ายอื่น</v>
      </c>
      <c r="I856" s="53">
        <v>59691904</v>
      </c>
      <c r="J856" s="54" t="s">
        <v>2829</v>
      </c>
      <c r="K856" s="55">
        <v>2958465</v>
      </c>
      <c r="L856" s="55">
        <v>1</v>
      </c>
      <c r="M856" s="55">
        <v>40844</v>
      </c>
      <c r="N856" s="13" t="s">
        <v>2828</v>
      </c>
      <c r="O856" s="13" t="s">
        <v>2829</v>
      </c>
      <c r="P856" s="13" t="s">
        <v>6</v>
      </c>
      <c r="Q856" s="13" t="s">
        <v>7</v>
      </c>
      <c r="R856" s="13" t="s">
        <v>3</v>
      </c>
      <c r="S856" s="13">
        <f>VLOOKUP(I856,'ผังบัญชี 3000'!$E$1:$I$5986,5,0)</f>
        <v>50399040</v>
      </c>
      <c r="T856" s="13" t="str">
        <f>VLOOKUP(I856,'ผังบัญชี 3000'!$E$1:$F$5986,2,0)</f>
        <v>ค่าปรับและเงินชดใช้ค่าเสียหาย</v>
      </c>
    </row>
    <row r="857" spans="1:20" x14ac:dyDescent="0.25">
      <c r="A857" s="12">
        <v>59691925</v>
      </c>
      <c r="B857" s="13" t="s">
        <v>2831</v>
      </c>
      <c r="C857" s="50" t="s">
        <v>2</v>
      </c>
      <c r="D857" s="50" t="s">
        <v>76</v>
      </c>
      <c r="E857" s="51" t="s">
        <v>76</v>
      </c>
      <c r="F857" s="45" t="str">
        <f t="shared" si="18"/>
        <v>T</v>
      </c>
      <c r="G857" s="50" t="str">
        <f>VLOOKUP($A857,รหัสบัญชีตามหมวดบัญชี!$A$1:$D$1261,3,FALSE)</f>
        <v>C17</v>
      </c>
      <c r="H857" s="52" t="str">
        <f>VLOOKUP($A857,รหัสบัญชีตามหมวดบัญชี!$A$1:$D$1261,4,FALSE)</f>
        <v>ค่าใช้จ่ายอื่น</v>
      </c>
      <c r="I857" s="53">
        <v>59691925</v>
      </c>
      <c r="J857" s="54" t="s">
        <v>2832</v>
      </c>
      <c r="K857" s="55">
        <v>2958465</v>
      </c>
      <c r="L857" s="55">
        <v>1</v>
      </c>
      <c r="M857" s="55">
        <v>44950</v>
      </c>
      <c r="N857" s="13" t="s">
        <v>2831</v>
      </c>
      <c r="O857" s="13" t="s">
        <v>2832</v>
      </c>
      <c r="P857" s="13" t="s">
        <v>127</v>
      </c>
      <c r="Q857" s="13" t="s">
        <v>7</v>
      </c>
      <c r="R857" s="13" t="s">
        <v>3</v>
      </c>
      <c r="S857" s="13">
        <f>VLOOKUP(I857,'ผังบัญชี 3000'!$E$1:$I$5986,5,0)</f>
        <v>50399091</v>
      </c>
      <c r="T857" s="13" t="str">
        <f>VLOOKUP(I857,'ผังบัญชี 3000'!$E$1:$F$5986,2,0)</f>
        <v>ค่าปรับและเงินชดใช้ค่าเสียหาย-ดาวเทียม</v>
      </c>
    </row>
    <row r="858" spans="1:20" x14ac:dyDescent="0.25">
      <c r="A858" s="12">
        <v>59903101</v>
      </c>
      <c r="B858" s="13" t="s">
        <v>2838</v>
      </c>
      <c r="C858" s="50" t="s">
        <v>2</v>
      </c>
      <c r="D858" s="50" t="s">
        <v>3</v>
      </c>
      <c r="E858" s="51"/>
      <c r="F858" s="45" t="str">
        <f t="shared" si="18"/>
        <v>T</v>
      </c>
      <c r="G858" s="50" t="str">
        <f>VLOOKUP($A858,รหัสบัญชีตามหมวดบัญชี!$A$1:$D$1261,3,FALSE)</f>
        <v>C17</v>
      </c>
      <c r="H858" s="52" t="str">
        <f>VLOOKUP($A858,รหัสบัญชีตามหมวดบัญชี!$A$1:$D$1261,4,FALSE)</f>
        <v>ค่าใช้จ่ายอื่น</v>
      </c>
      <c r="I858" s="53">
        <v>59903101</v>
      </c>
      <c r="J858" s="54" t="s">
        <v>2839</v>
      </c>
      <c r="K858" s="55">
        <v>2958465</v>
      </c>
      <c r="L858" s="55">
        <v>1</v>
      </c>
      <c r="M858" s="55">
        <v>40844</v>
      </c>
      <c r="N858" s="13" t="s">
        <v>2838</v>
      </c>
      <c r="O858" s="13" t="s">
        <v>2839</v>
      </c>
      <c r="P858" s="13" t="s">
        <v>6</v>
      </c>
      <c r="Q858" s="13" t="s">
        <v>7</v>
      </c>
      <c r="R858" s="13" t="s">
        <v>3</v>
      </c>
      <c r="S858" s="13">
        <f>VLOOKUP(I858,'ผังบัญชี 3000'!$E$1:$I$5986,5,0)</f>
        <v>50319101</v>
      </c>
      <c r="T858" s="13" t="str">
        <f>VLOOKUP(I858,'ผังบัญชี 3000'!$E$1:$F$5986,2,0)</f>
        <v>ขาดทุนจากการจำหน่ายสินทรัพย์ทางการเงิน</v>
      </c>
    </row>
    <row r="859" spans="1:20" x14ac:dyDescent="0.25">
      <c r="A859" s="12">
        <v>59903102</v>
      </c>
      <c r="B859" s="13" t="s">
        <v>2841</v>
      </c>
      <c r="C859" s="50" t="s">
        <v>2</v>
      </c>
      <c r="D859" s="50" t="s">
        <v>3</v>
      </c>
      <c r="E859" s="51"/>
      <c r="F859" s="45" t="str">
        <f t="shared" si="18"/>
        <v>T</v>
      </c>
      <c r="G859" s="50" t="str">
        <f>VLOOKUP($A859,รหัสบัญชีตามหมวดบัญชี!$A$1:$D$1261,3,FALSE)</f>
        <v>C17</v>
      </c>
      <c r="H859" s="52" t="str">
        <f>VLOOKUP($A859,รหัสบัญชีตามหมวดบัญชี!$A$1:$D$1261,4,FALSE)</f>
        <v>ค่าใช้จ่ายอื่น</v>
      </c>
      <c r="I859" s="53">
        <v>59903102</v>
      </c>
      <c r="J859" s="54" t="s">
        <v>3710</v>
      </c>
      <c r="K859" s="55">
        <v>2958465</v>
      </c>
      <c r="L859" s="55">
        <v>1</v>
      </c>
      <c r="M859" s="55">
        <v>40935</v>
      </c>
      <c r="N859" s="13" t="s">
        <v>2841</v>
      </c>
      <c r="O859" s="13" t="s">
        <v>2842</v>
      </c>
      <c r="P859" s="13" t="s">
        <v>6</v>
      </c>
      <c r="Q859" s="13" t="s">
        <v>7</v>
      </c>
      <c r="R859" s="13" t="s">
        <v>3</v>
      </c>
      <c r="S859" s="13">
        <f>VLOOKUP(I859,'ผังบัญชี 3000'!$E$1:$I$5986,5,0)</f>
        <v>50319102</v>
      </c>
      <c r="T859" s="13" t="str">
        <f>VLOOKUP(I859,'ผังบัญชี 3000'!$E$1:$F$5986,2,0)</f>
        <v>ขาดทุนจากการจำหน่ายสินทรัพย์ทางการเงิน-กองทุนส่วนบุคคล</v>
      </c>
    </row>
    <row r="860" spans="1:20" x14ac:dyDescent="0.25">
      <c r="A860" s="12">
        <v>59903104</v>
      </c>
      <c r="B860" s="13" t="s">
        <v>2847</v>
      </c>
      <c r="C860" s="50" t="s">
        <v>2</v>
      </c>
      <c r="D860" s="50" t="s">
        <v>4</v>
      </c>
      <c r="E860" s="51" t="s">
        <v>4</v>
      </c>
      <c r="F860" s="45" t="str">
        <f t="shared" si="18"/>
        <v>T</v>
      </c>
      <c r="G860" s="50" t="str">
        <f>VLOOKUP($A860,รหัสบัญชีตามหมวดบัญชี!$A$1:$D$1261,3,FALSE)</f>
        <v>C17</v>
      </c>
      <c r="H860" s="52" t="str">
        <f>VLOOKUP($A860,รหัสบัญชีตามหมวดบัญชี!$A$1:$D$1261,4,FALSE)</f>
        <v>ค่าใช้จ่ายอื่น</v>
      </c>
      <c r="I860" s="53">
        <v>59903104</v>
      </c>
      <c r="J860" s="54" t="s">
        <v>3712</v>
      </c>
      <c r="K860" s="55">
        <v>2958465</v>
      </c>
      <c r="L860" s="55">
        <v>1</v>
      </c>
      <c r="M860" s="55">
        <v>44729</v>
      </c>
      <c r="N860" s="13" t="s">
        <v>2847</v>
      </c>
      <c r="O860" s="13" t="s">
        <v>2848</v>
      </c>
      <c r="P860" s="13" t="s">
        <v>229</v>
      </c>
      <c r="Q860" s="13" t="s">
        <v>7</v>
      </c>
      <c r="R860" s="13" t="s">
        <v>3</v>
      </c>
      <c r="S860" s="13">
        <f>VLOOKUP(I860,'ผังบัญชี 3000'!$E$1:$I$5986,5,0)</f>
        <v>50319105</v>
      </c>
      <c r="T860" s="13" t="str">
        <f>VLOOKUP(I860,'ผังบัญชี 3000'!$E$1:$F$5986,2,0)</f>
        <v>ขาดทุนจากการจำหน่ายเงินลงทุน บ.ร่วม บ.ย่อยและ ก.ร่วมค้า</v>
      </c>
    </row>
    <row r="861" spans="1:20" x14ac:dyDescent="0.25">
      <c r="A861" s="12">
        <v>59903201</v>
      </c>
      <c r="B861" s="13" t="s">
        <v>2850</v>
      </c>
      <c r="C861" s="50" t="s">
        <v>2</v>
      </c>
      <c r="D861" s="50" t="s">
        <v>3</v>
      </c>
      <c r="E861" s="51"/>
      <c r="F861" s="45" t="str">
        <f t="shared" si="18"/>
        <v>T</v>
      </c>
      <c r="G861" s="50" t="str">
        <f>VLOOKUP($A861,รหัสบัญชีตามหมวดบัญชี!$A$1:$D$1261,3,FALSE)</f>
        <v>C17</v>
      </c>
      <c r="H861" s="52" t="str">
        <f>VLOOKUP($A861,รหัสบัญชีตามหมวดบัญชี!$A$1:$D$1261,4,FALSE)</f>
        <v>ค่าใช้จ่ายอื่น</v>
      </c>
      <c r="I861" s="53">
        <v>59903201</v>
      </c>
      <c r="J861" s="54" t="s">
        <v>2851</v>
      </c>
      <c r="K861" s="55">
        <v>2958465</v>
      </c>
      <c r="L861" s="55">
        <v>1</v>
      </c>
      <c r="M861" s="55">
        <v>40844</v>
      </c>
      <c r="N861" s="13" t="s">
        <v>2850</v>
      </c>
      <c r="O861" s="13" t="s">
        <v>2851</v>
      </c>
      <c r="P861" s="13" t="s">
        <v>6</v>
      </c>
      <c r="Q861" s="13" t="s">
        <v>7</v>
      </c>
      <c r="R861" s="13" t="s">
        <v>3</v>
      </c>
      <c r="S861" s="13">
        <f>VLOOKUP(I861,'ผังบัญชี 3000'!$E$1:$I$5986,5,0)</f>
        <v>50399041</v>
      </c>
      <c r="T861" s="13" t="str">
        <f>VLOOKUP(I861,'ผังบัญชี 3000'!$E$1:$F$5986,2,0)</f>
        <v>ขาดทุนจากการไถ่ถอนหุ้นกู้</v>
      </c>
    </row>
    <row r="862" spans="1:20" x14ac:dyDescent="0.25">
      <c r="A862" s="12">
        <v>59904101</v>
      </c>
      <c r="B862" s="13" t="s">
        <v>2856</v>
      </c>
      <c r="C862" s="50" t="s">
        <v>2</v>
      </c>
      <c r="D862" s="50" t="s">
        <v>3</v>
      </c>
      <c r="E862" s="51"/>
      <c r="F862" s="45" t="str">
        <f t="shared" si="18"/>
        <v>T</v>
      </c>
      <c r="G862" s="50" t="str">
        <f>VLOOKUP($A862,รหัสบัญชีตามหมวดบัญชี!$A$1:$D$1261,3,FALSE)</f>
        <v>C17</v>
      </c>
      <c r="H862" s="52" t="str">
        <f>VLOOKUP($A862,รหัสบัญชีตามหมวดบัญชี!$A$1:$D$1261,4,FALSE)</f>
        <v>ค่าใช้จ่ายอื่น</v>
      </c>
      <c r="I862" s="53">
        <v>59904101</v>
      </c>
      <c r="J862" s="54" t="s">
        <v>2857</v>
      </c>
      <c r="K862" s="55">
        <v>2958465</v>
      </c>
      <c r="L862" s="55">
        <v>1</v>
      </c>
      <c r="M862" s="55">
        <v>40844</v>
      </c>
      <c r="N862" s="13" t="s">
        <v>2856</v>
      </c>
      <c r="O862" s="13" t="s">
        <v>2857</v>
      </c>
      <c r="P862" s="13" t="s">
        <v>6</v>
      </c>
      <c r="Q862" s="13" t="s">
        <v>7</v>
      </c>
      <c r="R862" s="13" t="s">
        <v>3</v>
      </c>
      <c r="S862" s="13">
        <f>VLOOKUP(I862,'ผังบัญชี 3000'!$E$1:$I$5986,5,0)</f>
        <v>50319201</v>
      </c>
      <c r="T862" s="13" t="str">
        <f>VLOOKUP(I862,'ผังบัญชี 3000'!$E$1:$F$5986,2,0)</f>
        <v>ขาดทุนจากการขายสินทรัพย์มีตัวตน-กิจการ</v>
      </c>
    </row>
    <row r="863" spans="1:20" x14ac:dyDescent="0.25">
      <c r="A863" s="12">
        <v>59904201</v>
      </c>
      <c r="B863" s="13" t="s">
        <v>2862</v>
      </c>
      <c r="C863" s="50" t="s">
        <v>2</v>
      </c>
      <c r="D863" s="50" t="s">
        <v>3</v>
      </c>
      <c r="E863" s="51"/>
      <c r="F863" s="45" t="str">
        <f t="shared" si="18"/>
        <v>T</v>
      </c>
      <c r="G863" s="50" t="str">
        <f>VLOOKUP($A863,รหัสบัญชีตามหมวดบัญชี!$A$1:$D$1261,3,FALSE)</f>
        <v>C17</v>
      </c>
      <c r="H863" s="52" t="str">
        <f>VLOOKUP($A863,รหัสบัญชีตามหมวดบัญชี!$A$1:$D$1261,4,FALSE)</f>
        <v>ค่าใช้จ่ายอื่น</v>
      </c>
      <c r="I863" s="53">
        <v>59904201</v>
      </c>
      <c r="J863" s="54" t="s">
        <v>3716</v>
      </c>
      <c r="K863" s="55">
        <v>2958465</v>
      </c>
      <c r="L863" s="55">
        <v>1</v>
      </c>
      <c r="M863" s="55">
        <v>40844</v>
      </c>
      <c r="N863" s="13" t="s">
        <v>2862</v>
      </c>
      <c r="O863" s="13" t="s">
        <v>2863</v>
      </c>
      <c r="P863" s="13" t="s">
        <v>6</v>
      </c>
      <c r="Q863" s="13" t="s">
        <v>7</v>
      </c>
      <c r="R863" s="13" t="s">
        <v>3</v>
      </c>
      <c r="S863" s="13">
        <f>VLOOKUP(I863,'ผังบัญชี 3000'!$E$1:$I$5986,5,0)</f>
        <v>50319301</v>
      </c>
      <c r="T863" s="13" t="str">
        <f>VLOOKUP(I863,'ผังบัญชี 3000'!$E$1:$F$5986,2,0)</f>
        <v>ขาดทุนจากการขายสินทรัพย์ไม่มีตัวตน</v>
      </c>
    </row>
    <row r="864" spans="1:20" x14ac:dyDescent="0.25">
      <c r="A864" s="12">
        <v>59904301</v>
      </c>
      <c r="B864" s="13" t="s">
        <v>2868</v>
      </c>
      <c r="C864" s="50" t="s">
        <v>2</v>
      </c>
      <c r="D864" s="50" t="s">
        <v>3</v>
      </c>
      <c r="E864" s="51"/>
      <c r="F864" s="45" t="str">
        <f t="shared" si="18"/>
        <v>T</v>
      </c>
      <c r="G864" s="50" t="str">
        <f>VLOOKUP($A864,รหัสบัญชีตามหมวดบัญชี!$A$1:$D$1261,3,FALSE)</f>
        <v>C17</v>
      </c>
      <c r="H864" s="52" t="str">
        <f>VLOOKUP($A864,รหัสบัญชีตามหมวดบัญชี!$A$1:$D$1261,4,FALSE)</f>
        <v>ค่าใช้จ่ายอื่น</v>
      </c>
      <c r="I864" s="53">
        <v>59904301</v>
      </c>
      <c r="J864" s="54" t="s">
        <v>3719</v>
      </c>
      <c r="K864" s="55">
        <v>2958465</v>
      </c>
      <c r="L864" s="55">
        <v>1</v>
      </c>
      <c r="M864" s="55">
        <v>40844</v>
      </c>
      <c r="N864" s="13" t="s">
        <v>2868</v>
      </c>
      <c r="O864" s="13" t="s">
        <v>2869</v>
      </c>
      <c r="P864" s="13" t="s">
        <v>6</v>
      </c>
      <c r="Q864" s="13" t="s">
        <v>7</v>
      </c>
      <c r="R864" s="13" t="s">
        <v>3</v>
      </c>
      <c r="S864" s="13">
        <f>VLOOKUP(I864,'ผังบัญชี 3000'!$E$1:$I$5986,5,0)</f>
        <v>50319907</v>
      </c>
      <c r="T864" s="13" t="str">
        <f>VLOOKUP(I864,'ผังบัญชี 3000'!$E$1:$F$5986,2,0)</f>
        <v>ขาดทุนจากการตัดจำหน่ายสินทรัพย์มีตัวตน-กิจการ</v>
      </c>
    </row>
    <row r="865" spans="1:20" x14ac:dyDescent="0.25">
      <c r="A865" s="12">
        <v>59904401</v>
      </c>
      <c r="B865" s="13" t="s">
        <v>2874</v>
      </c>
      <c r="C865" s="50" t="s">
        <v>2</v>
      </c>
      <c r="D865" s="50" t="s">
        <v>3</v>
      </c>
      <c r="E865" s="51"/>
      <c r="F865" s="45" t="str">
        <f t="shared" si="18"/>
        <v>T</v>
      </c>
      <c r="G865" s="50" t="str">
        <f>VLOOKUP($A865,รหัสบัญชีตามหมวดบัญชี!$A$1:$D$1261,3,FALSE)</f>
        <v>C17</v>
      </c>
      <c r="H865" s="52" t="str">
        <f>VLOOKUP($A865,รหัสบัญชีตามหมวดบัญชี!$A$1:$D$1261,4,FALSE)</f>
        <v>ค่าใช้จ่ายอื่น</v>
      </c>
      <c r="I865" s="53">
        <v>59904401</v>
      </c>
      <c r="J865" s="54" t="s">
        <v>3722</v>
      </c>
      <c r="K865" s="55">
        <v>2958465</v>
      </c>
      <c r="L865" s="55">
        <v>1</v>
      </c>
      <c r="M865" s="55">
        <v>40844</v>
      </c>
      <c r="N865" s="13" t="s">
        <v>2874</v>
      </c>
      <c r="O865" s="13" t="s">
        <v>2875</v>
      </c>
      <c r="P865" s="13" t="s">
        <v>6</v>
      </c>
      <c r="Q865" s="13" t="s">
        <v>7</v>
      </c>
      <c r="R865" s="13" t="s">
        <v>3</v>
      </c>
      <c r="S865" s="13">
        <f>VLOOKUP(I865,'ผังบัญชี 3000'!$E$1:$I$5986,5,0)</f>
        <v>50319500</v>
      </c>
      <c r="T865" s="13" t="str">
        <f>VLOOKUP(I865,'ผังบัญชี 3000'!$E$1:$F$5986,2,0)</f>
        <v>ขาดทุนจากการตัดจำหน่ายสินทรัพย์ไม่มีตัวตน</v>
      </c>
    </row>
    <row r="866" spans="1:20" x14ac:dyDescent="0.25">
      <c r="A866" s="12">
        <v>59904501</v>
      </c>
      <c r="B866" s="13" t="s">
        <v>2879</v>
      </c>
      <c r="C866" s="50" t="s">
        <v>2</v>
      </c>
      <c r="D866" s="50" t="s">
        <v>3</v>
      </c>
      <c r="E866" s="51"/>
      <c r="F866" s="45" t="str">
        <f t="shared" si="18"/>
        <v>T</v>
      </c>
      <c r="G866" s="50" t="str">
        <f>VLOOKUP($A866,รหัสบัญชีตามหมวดบัญชี!$A$1:$D$1261,3,FALSE)</f>
        <v>C17</v>
      </c>
      <c r="H866" s="52" t="str">
        <f>VLOOKUP($A866,รหัสบัญชีตามหมวดบัญชี!$A$1:$D$1261,4,FALSE)</f>
        <v>ค่าใช้จ่ายอื่น</v>
      </c>
      <c r="I866" s="53">
        <v>59904501</v>
      </c>
      <c r="J866" s="54" t="s">
        <v>2880</v>
      </c>
      <c r="K866" s="55">
        <v>2958465</v>
      </c>
      <c r="L866" s="55">
        <v>1</v>
      </c>
      <c r="M866" s="55">
        <v>40844</v>
      </c>
      <c r="N866" s="13" t="s">
        <v>2879</v>
      </c>
      <c r="O866" s="13" t="s">
        <v>2880</v>
      </c>
      <c r="P866" s="13" t="s">
        <v>6</v>
      </c>
      <c r="Q866" s="13" t="s">
        <v>7</v>
      </c>
      <c r="R866" s="13" t="s">
        <v>3</v>
      </c>
      <c r="S866" s="13">
        <f>VLOOKUP(I866,'ผังบัญชี 3000'!$E$1:$I$5986,5,0)</f>
        <v>50319910</v>
      </c>
      <c r="T866" s="13" t="str">
        <f>VLOOKUP(I866,'ผังบัญชี 3000'!$E$1:$F$5986,2,0)</f>
        <v>ขาดทุนจากการแลกเปลี่ยนสินทรัพย์มีตัวตน</v>
      </c>
    </row>
    <row r="867" spans="1:20" x14ac:dyDescent="0.25">
      <c r="A867" s="12">
        <v>59904601</v>
      </c>
      <c r="B867" s="13" t="s">
        <v>2882</v>
      </c>
      <c r="C867" s="50" t="s">
        <v>2</v>
      </c>
      <c r="D867" s="50" t="s">
        <v>3</v>
      </c>
      <c r="E867" s="51"/>
      <c r="F867" s="45" t="str">
        <f t="shared" si="18"/>
        <v>T</v>
      </c>
      <c r="G867" s="50" t="str">
        <f>VLOOKUP($A867,รหัสบัญชีตามหมวดบัญชี!$A$1:$D$1261,3,FALSE)</f>
        <v>C17</v>
      </c>
      <c r="H867" s="52" t="str">
        <f>VLOOKUP($A867,รหัสบัญชีตามหมวดบัญชี!$A$1:$D$1261,4,FALSE)</f>
        <v>ค่าใช้จ่ายอื่น</v>
      </c>
      <c r="I867" s="53">
        <v>59904601</v>
      </c>
      <c r="J867" s="54" t="s">
        <v>3727</v>
      </c>
      <c r="K867" s="55">
        <v>2958465</v>
      </c>
      <c r="L867" s="55">
        <v>1</v>
      </c>
      <c r="M867" s="55">
        <v>40844</v>
      </c>
      <c r="N867" s="13" t="s">
        <v>2882</v>
      </c>
      <c r="O867" s="13" t="s">
        <v>2883</v>
      </c>
      <c r="P867" s="13" t="s">
        <v>6</v>
      </c>
      <c r="Q867" s="13" t="s">
        <v>7</v>
      </c>
      <c r="R867" s="13" t="s">
        <v>3</v>
      </c>
      <c r="S867" s="13">
        <f>VLOOKUP(I867,'ผังบัญชี 3000'!$E$1:$I$5986,5,0)</f>
        <v>50319510</v>
      </c>
      <c r="T867" s="13" t="str">
        <f>VLOOKUP(I867,'ผังบัญชี 3000'!$E$1:$F$5986,2,0)</f>
        <v>ขาดทุนจากการแลกเปลี่ยนสินทรัพย์ไม่มีตัวตน</v>
      </c>
    </row>
    <row r="868" spans="1:20" x14ac:dyDescent="0.25">
      <c r="A868" s="12">
        <v>59905101</v>
      </c>
      <c r="B868" s="13" t="s">
        <v>2885</v>
      </c>
      <c r="C868" s="50" t="s">
        <v>2</v>
      </c>
      <c r="D868" s="50" t="s">
        <v>3</v>
      </c>
      <c r="E868" s="51"/>
      <c r="F868" s="45" t="str">
        <f t="shared" si="18"/>
        <v>T</v>
      </c>
      <c r="G868" s="50" t="str">
        <f>VLOOKUP($A868,รหัสบัญชีตามหมวดบัญชี!$A$1:$D$1261,3,FALSE)</f>
        <v>C17</v>
      </c>
      <c r="H868" s="52" t="str">
        <f>VLOOKUP($A868,รหัสบัญชีตามหมวดบัญชี!$A$1:$D$1261,4,FALSE)</f>
        <v>ค่าใช้จ่ายอื่น</v>
      </c>
      <c r="I868" s="53">
        <v>59905101</v>
      </c>
      <c r="J868" s="54" t="s">
        <v>3729</v>
      </c>
      <c r="K868" s="55">
        <v>2958465</v>
      </c>
      <c r="L868" s="55">
        <v>1</v>
      </c>
      <c r="M868" s="55">
        <v>40844</v>
      </c>
      <c r="N868" s="13" t="s">
        <v>2885</v>
      </c>
      <c r="O868" s="13" t="s">
        <v>2886</v>
      </c>
      <c r="P868" s="13" t="s">
        <v>6</v>
      </c>
      <c r="Q868" s="13" t="s">
        <v>7</v>
      </c>
      <c r="R868" s="13" t="s">
        <v>3</v>
      </c>
      <c r="S868" s="13">
        <f>VLOOKUP(I868,'ผังบัญชี 3000'!$E$1:$I$5986,5,0)</f>
        <v>50324101</v>
      </c>
      <c r="T868" s="13" t="str">
        <f>VLOOKUP(I868,'ผังบัญชี 3000'!$E$1:$F$5986,2,0)</f>
        <v>ขาดทุนจากการปริวรรตเงินตราที่เกิดขึ้นจริง</v>
      </c>
    </row>
    <row r="869" spans="1:20" x14ac:dyDescent="0.25">
      <c r="A869" s="12">
        <v>59905102</v>
      </c>
      <c r="B869" s="13" t="s">
        <v>2888</v>
      </c>
      <c r="C869" s="50" t="s">
        <v>2</v>
      </c>
      <c r="D869" s="50" t="s">
        <v>3</v>
      </c>
      <c r="E869" s="51"/>
      <c r="F869" s="45" t="str">
        <f t="shared" si="18"/>
        <v>T</v>
      </c>
      <c r="G869" s="50" t="str">
        <f>VLOOKUP($A869,รหัสบัญชีตามหมวดบัญชี!$A$1:$D$1261,3,FALSE)</f>
        <v>C17</v>
      </c>
      <c r="H869" s="52" t="str">
        <f>VLOOKUP($A869,รหัสบัญชีตามหมวดบัญชี!$A$1:$D$1261,4,FALSE)</f>
        <v>ค่าใช้จ่ายอื่น</v>
      </c>
      <c r="I869" s="53">
        <v>59905102</v>
      </c>
      <c r="J869" s="54" t="s">
        <v>2889</v>
      </c>
      <c r="K869" s="55">
        <v>2958465</v>
      </c>
      <c r="L869" s="55">
        <v>1</v>
      </c>
      <c r="M869" s="55">
        <v>40844</v>
      </c>
      <c r="N869" s="13" t="s">
        <v>2888</v>
      </c>
      <c r="O869" s="13" t="s">
        <v>2889</v>
      </c>
      <c r="P869" s="13" t="s">
        <v>6</v>
      </c>
      <c r="Q869" s="13" t="s">
        <v>7</v>
      </c>
      <c r="R869" s="13" t="s">
        <v>3</v>
      </c>
      <c r="S869" s="13">
        <f>VLOOKUP(I869,'ผังบัญชี 3000'!$E$1:$I$5986,5,0)</f>
        <v>50324201</v>
      </c>
      <c r="T869" s="13" t="str">
        <f>VLOOKUP(I869,'ผังบัญชี 3000'!$E$1:$F$5986,2,0)</f>
        <v>ขาดทุนจากการปริวรรตเงินตรายังไม่เกิดจริง</v>
      </c>
    </row>
    <row r="870" spans="1:20" x14ac:dyDescent="0.25">
      <c r="A870" s="12">
        <v>59905201</v>
      </c>
      <c r="B870" s="13" t="s">
        <v>2891</v>
      </c>
      <c r="C870" s="50" t="s">
        <v>2</v>
      </c>
      <c r="D870" s="50" t="s">
        <v>3</v>
      </c>
      <c r="E870" s="51"/>
      <c r="F870" s="45" t="str">
        <f t="shared" si="18"/>
        <v>T</v>
      </c>
      <c r="G870" s="50" t="str">
        <f>VLOOKUP($A870,รหัสบัญชีตามหมวดบัญชี!$A$1:$D$1261,3,FALSE)</f>
        <v>C17</v>
      </c>
      <c r="H870" s="52" t="str">
        <f>VLOOKUP($A870,รหัสบัญชีตามหมวดบัญชี!$A$1:$D$1261,4,FALSE)</f>
        <v>ค่าใช้จ่ายอื่น</v>
      </c>
      <c r="I870" s="53">
        <v>59905201</v>
      </c>
      <c r="J870" s="54" t="s">
        <v>3731</v>
      </c>
      <c r="K870" s="55">
        <v>2958465</v>
      </c>
      <c r="L870" s="55">
        <v>1</v>
      </c>
      <c r="M870" s="55">
        <v>41696</v>
      </c>
      <c r="N870" s="13" t="s">
        <v>2891</v>
      </c>
      <c r="O870" s="13" t="s">
        <v>2892</v>
      </c>
      <c r="P870" s="13" t="s">
        <v>61</v>
      </c>
      <c r="Q870" s="13" t="s">
        <v>7</v>
      </c>
      <c r="R870" s="13" t="s">
        <v>3</v>
      </c>
      <c r="S870" s="13">
        <f>VLOOKUP(I870,'ผังบัญชี 3000'!$E$1:$I$5986,5,0)</f>
        <v>50324202</v>
      </c>
      <c r="T870" s="13" t="str">
        <f>VLOOKUP(I870,'ผังบัญชี 3000'!$E$1:$F$5986,2,0)</f>
        <v>ขาดทุนยังไม่เกิดขึ้นจากอัตราแลกเปลี่ยน-กองทุนส่วนบุคคล</v>
      </c>
    </row>
    <row r="871" spans="1:20" x14ac:dyDescent="0.25">
      <c r="A871" s="12">
        <v>59907101</v>
      </c>
      <c r="B871" s="13" t="s">
        <v>2907</v>
      </c>
      <c r="C871" s="50" t="s">
        <v>2</v>
      </c>
      <c r="D871" s="50" t="s">
        <v>3</v>
      </c>
      <c r="E871" s="51"/>
      <c r="F871" s="45" t="str">
        <f t="shared" si="18"/>
        <v>T</v>
      </c>
      <c r="G871" s="50" t="str">
        <f>VLOOKUP($A871,รหัสบัญชีตามหมวดบัญชี!$A$1:$D$1261,3,FALSE)</f>
        <v>C17</v>
      </c>
      <c r="H871" s="52" t="str">
        <f>VLOOKUP($A871,รหัสบัญชีตามหมวดบัญชี!$A$1:$D$1261,4,FALSE)</f>
        <v>ค่าใช้จ่ายอื่น</v>
      </c>
      <c r="I871" s="53">
        <v>59907101</v>
      </c>
      <c r="J871" s="54" t="s">
        <v>2908</v>
      </c>
      <c r="K871" s="55">
        <v>2958465</v>
      </c>
      <c r="L871" s="55">
        <v>1</v>
      </c>
      <c r="M871" s="55">
        <v>40949</v>
      </c>
      <c r="N871" s="13" t="s">
        <v>2907</v>
      </c>
      <c r="O871" s="13" t="s">
        <v>2908</v>
      </c>
      <c r="P871" s="13" t="s">
        <v>6</v>
      </c>
      <c r="Q871" s="13" t="s">
        <v>7</v>
      </c>
      <c r="R871" s="13" t="s">
        <v>3</v>
      </c>
      <c r="S871" s="13">
        <f>VLOOKUP(I871,'ผังบัญชี 3000'!$E$1:$I$5986,5,0)</f>
        <v>50322901</v>
      </c>
      <c r="T871" s="13" t="str">
        <f>VLOOKUP(I871,'ผังบัญชี 3000'!$E$1:$F$5986,2,0)</f>
        <v>ขาดทุนจากการประมาณการตามหลักคณิตศาสตร์</v>
      </c>
    </row>
    <row r="872" spans="1:20" x14ac:dyDescent="0.25">
      <c r="A872" s="12">
        <v>59909101</v>
      </c>
      <c r="B872" s="13" t="s">
        <v>2913</v>
      </c>
      <c r="C872" s="50" t="s">
        <v>2</v>
      </c>
      <c r="D872" s="50" t="s">
        <v>3</v>
      </c>
      <c r="E872" s="51"/>
      <c r="F872" s="45" t="str">
        <f t="shared" si="18"/>
        <v>T</v>
      </c>
      <c r="G872" s="50" t="str">
        <f>VLOOKUP($A872,รหัสบัญชีตามหมวดบัญชี!$A$1:$D$1261,3,FALSE)</f>
        <v>C17</v>
      </c>
      <c r="H872" s="52" t="str">
        <f>VLOOKUP($A872,รหัสบัญชีตามหมวดบัญชี!$A$1:$D$1261,4,FALSE)</f>
        <v>ค่าใช้จ่ายอื่น</v>
      </c>
      <c r="I872" s="53">
        <v>59909101</v>
      </c>
      <c r="J872" s="54" t="s">
        <v>2914</v>
      </c>
      <c r="K872" s="55">
        <v>2958465</v>
      </c>
      <c r="L872" s="55">
        <v>1</v>
      </c>
      <c r="M872" s="55">
        <v>42018</v>
      </c>
      <c r="N872" s="13" t="s">
        <v>2913</v>
      </c>
      <c r="O872" s="13" t="s">
        <v>2914</v>
      </c>
      <c r="P872" s="13" t="s">
        <v>61</v>
      </c>
      <c r="Q872" s="13" t="s">
        <v>7</v>
      </c>
      <c r="R872" s="13" t="s">
        <v>3</v>
      </c>
      <c r="S872" s="13">
        <f>VLOOKUP(I872,'ผังบัญชี 3000'!$E$1:$I$5986,5,0)</f>
        <v>50399042</v>
      </c>
      <c r="T872" s="13" t="str">
        <f>VLOOKUP(I872,'ผังบัญชี 3000'!$E$1:$F$5986,2,0)</f>
        <v>ขาดทุนจากการลดขนาดโครงการ</v>
      </c>
    </row>
    <row r="873" spans="1:20" x14ac:dyDescent="0.25">
      <c r="A873" s="12">
        <v>59911101</v>
      </c>
      <c r="B873" s="13" t="s">
        <v>2916</v>
      </c>
      <c r="C873" s="50" t="s">
        <v>2</v>
      </c>
      <c r="D873" s="50" t="s">
        <v>3</v>
      </c>
      <c r="E873" s="51"/>
      <c r="F873" s="45" t="str">
        <f t="shared" si="18"/>
        <v>T</v>
      </c>
      <c r="G873" s="50" t="str">
        <f>VLOOKUP($A873,รหัสบัญชีตามหมวดบัญชี!$A$1:$D$1261,3,FALSE)</f>
        <v>C17</v>
      </c>
      <c r="H873" s="52" t="str">
        <f>VLOOKUP($A873,รหัสบัญชีตามหมวดบัญชี!$A$1:$D$1261,4,FALSE)</f>
        <v>ค่าใช้จ่ายอื่น</v>
      </c>
      <c r="I873" s="53">
        <v>59911101</v>
      </c>
      <c r="J873" s="54" t="s">
        <v>3741</v>
      </c>
      <c r="K873" s="55">
        <v>2958465</v>
      </c>
      <c r="L873" s="55">
        <v>1</v>
      </c>
      <c r="M873" s="55">
        <v>43832</v>
      </c>
      <c r="N873" s="13" t="s">
        <v>2916</v>
      </c>
      <c r="O873" s="13" t="s">
        <v>2917</v>
      </c>
      <c r="P873" s="13" t="s">
        <v>57</v>
      </c>
      <c r="Q873" s="13" t="s">
        <v>7</v>
      </c>
      <c r="R873" s="13" t="s">
        <v>3</v>
      </c>
      <c r="S873" s="13">
        <f>VLOOKUP(I873,'ผังบัญชี 3000'!$E$1:$I$5986,5,0)</f>
        <v>50323002</v>
      </c>
      <c r="T873" s="13" t="str">
        <f>VLOOKUP(I873,'ผังบัญชี 3000'!$E$1:$F$5986,2,0)</f>
        <v>ขาดทุนที่ยังไม่รับรู้จากการวัดมูลค่ายุติธรรม FVTPL</v>
      </c>
    </row>
    <row r="874" spans="1:20" x14ac:dyDescent="0.25">
      <c r="A874" s="12">
        <v>59911201</v>
      </c>
      <c r="B874" s="13" t="s">
        <v>2919</v>
      </c>
      <c r="C874" s="50" t="s">
        <v>2</v>
      </c>
      <c r="D874" s="50" t="s">
        <v>3</v>
      </c>
      <c r="E874" s="51"/>
      <c r="F874" s="45" t="str">
        <f t="shared" si="18"/>
        <v>T</v>
      </c>
      <c r="G874" s="50" t="str">
        <f>VLOOKUP($A874,รหัสบัญชีตามหมวดบัญชี!$A$1:$D$1261,3,FALSE)</f>
        <v>C17</v>
      </c>
      <c r="H874" s="52" t="str">
        <f>VLOOKUP($A874,รหัสบัญชีตามหมวดบัญชี!$A$1:$D$1261,4,FALSE)</f>
        <v>ค่าใช้จ่ายอื่น</v>
      </c>
      <c r="I874" s="53">
        <v>59911201</v>
      </c>
      <c r="J874" s="54" t="s">
        <v>3743</v>
      </c>
      <c r="K874" s="55">
        <v>2958465</v>
      </c>
      <c r="L874" s="55">
        <v>1</v>
      </c>
      <c r="M874" s="55">
        <v>43832</v>
      </c>
      <c r="N874" s="13" t="s">
        <v>2919</v>
      </c>
      <c r="O874" s="13" t="s">
        <v>2920</v>
      </c>
      <c r="P874" s="13" t="s">
        <v>57</v>
      </c>
      <c r="Q874" s="13" t="s">
        <v>7</v>
      </c>
      <c r="R874" s="13" t="s">
        <v>3</v>
      </c>
      <c r="S874" s="13">
        <f>VLOOKUP(I874,'ผังบัญชี 3000'!$E$1:$I$5986,5,0)</f>
        <v>50323001</v>
      </c>
      <c r="T874" s="13" t="str">
        <f>VLOOKUP(I874,'ผังบัญชี 3000'!$E$1:$F$5986,2,0)</f>
        <v>ขาดทุนที่ยังไม่รับรู้จากการวัดมูลค่ายุติธรรม FVTPL - กองทุนส่วนบุคคล</v>
      </c>
    </row>
    <row r="875" spans="1:20" x14ac:dyDescent="0.25">
      <c r="A875" s="12">
        <v>59913101</v>
      </c>
      <c r="B875" s="13" t="s">
        <v>2926</v>
      </c>
      <c r="C875" s="50" t="s">
        <v>2</v>
      </c>
      <c r="D875" s="50" t="s">
        <v>4</v>
      </c>
      <c r="E875" s="51" t="s">
        <v>4</v>
      </c>
      <c r="F875" s="45" t="str">
        <f t="shared" si="18"/>
        <v>T</v>
      </c>
      <c r="G875" s="50" t="str">
        <f>VLOOKUP($A875,รหัสบัญชีตามหมวดบัญชี!$A$1:$D$1261,3,FALSE)</f>
        <v>C17</v>
      </c>
      <c r="H875" s="52" t="str">
        <f>VLOOKUP($A875,รหัสบัญชีตามหมวดบัญชี!$A$1:$D$1261,4,FALSE)</f>
        <v>ค่าใช้จ่ายอื่น</v>
      </c>
      <c r="I875" s="53">
        <v>59913101</v>
      </c>
      <c r="J875" s="54" t="s">
        <v>3747</v>
      </c>
      <c r="K875" s="55">
        <v>2958465</v>
      </c>
      <c r="L875" s="55">
        <v>1</v>
      </c>
      <c r="M875" s="55">
        <v>44931</v>
      </c>
      <c r="N875" s="13" t="s">
        <v>2926</v>
      </c>
      <c r="O875" s="13" t="s">
        <v>2927</v>
      </c>
      <c r="P875" s="13" t="s">
        <v>127</v>
      </c>
      <c r="Q875" s="13" t="s">
        <v>7</v>
      </c>
      <c r="R875" s="13" t="s">
        <v>3</v>
      </c>
      <c r="S875" s="13">
        <f>VLOOKUP(I875,'ผังบัญชี 3000'!$E$1:$I$5986,5,0)</f>
        <v>50399092</v>
      </c>
      <c r="T875" s="13" t="str">
        <f>VLOOKUP(I875,'ผังบัญชี 3000'!$E$1:$F$5986,2,0)</f>
        <v>ขาดทุนจากการปรับปรุงประมาณหนี้สินการรื้อถอนฯ</v>
      </c>
    </row>
    <row r="876" spans="1:20" x14ac:dyDescent="0.25">
      <c r="A876" s="12">
        <v>59914101</v>
      </c>
      <c r="B876" s="13" t="s">
        <v>2929</v>
      </c>
      <c r="C876" s="50" t="s">
        <v>2</v>
      </c>
      <c r="D876" s="50" t="s">
        <v>76</v>
      </c>
      <c r="E876" s="51" t="s">
        <v>76</v>
      </c>
      <c r="F876" s="45" t="str">
        <f t="shared" si="18"/>
        <v>T</v>
      </c>
      <c r="G876" s="50" t="str">
        <f>VLOOKUP($A876,รหัสบัญชีตามหมวดบัญชี!$A$1:$D$1261,3,FALSE)</f>
        <v>C17</v>
      </c>
      <c r="H876" s="52" t="str">
        <f>VLOOKUP($A876,รหัสบัญชีตามหมวดบัญชี!$A$1:$D$1261,4,FALSE)</f>
        <v>ค่าใช้จ่ายอื่น</v>
      </c>
      <c r="I876" s="53">
        <v>59914101</v>
      </c>
      <c r="J876" s="54" t="s">
        <v>3749</v>
      </c>
      <c r="K876" s="55">
        <v>2958465</v>
      </c>
      <c r="L876" s="55">
        <v>1</v>
      </c>
      <c r="M876" s="55">
        <v>45393</v>
      </c>
      <c r="N876" s="13" t="s">
        <v>2929</v>
      </c>
      <c r="O876" s="13" t="s">
        <v>2930</v>
      </c>
      <c r="P876" s="13" t="s">
        <v>127</v>
      </c>
      <c r="Q876" s="13" t="s">
        <v>7</v>
      </c>
      <c r="R876" s="13" t="s">
        <v>3</v>
      </c>
      <c r="S876" s="13">
        <f>VLOOKUP(I876,'ผังบัญชี 3000'!$E$1:$I$5986,5,0)</f>
        <v>50323003</v>
      </c>
      <c r="T876" s="13" t="str">
        <f>VLOOKUP(I876,'ผังบัญชี 3000'!$E$1:$F$5986,2,0)</f>
        <v>ขาดทุนยังไม่รับรู้สินทรัพย์ทางการเงิน-อนุพันธ์</v>
      </c>
    </row>
    <row r="877" spans="1:20" x14ac:dyDescent="0.25">
      <c r="A877" s="12">
        <v>59999199</v>
      </c>
      <c r="B877" s="13" t="s">
        <v>2932</v>
      </c>
      <c r="C877" s="50" t="s">
        <v>2</v>
      </c>
      <c r="D877" s="50" t="s">
        <v>3</v>
      </c>
      <c r="E877" s="51"/>
      <c r="F877" s="45" t="str">
        <f t="shared" si="18"/>
        <v>T</v>
      </c>
      <c r="G877" s="50" t="str">
        <f>VLOOKUP($A877,รหัสบัญชีตามหมวดบัญชี!$A$1:$D$1261,3,FALSE)</f>
        <v>C17</v>
      </c>
      <c r="H877" s="52" t="str">
        <f>VLOOKUP($A877,รหัสบัญชีตามหมวดบัญชี!$A$1:$D$1261,4,FALSE)</f>
        <v>ค่าใช้จ่ายอื่น</v>
      </c>
      <c r="I877" s="53">
        <v>59999199</v>
      </c>
      <c r="J877" s="54" t="s">
        <v>2932</v>
      </c>
      <c r="K877" s="55">
        <v>2958465</v>
      </c>
      <c r="L877" s="55">
        <v>1</v>
      </c>
      <c r="M877" s="55">
        <v>40844</v>
      </c>
      <c r="N877" s="13" t="s">
        <v>2932</v>
      </c>
      <c r="O877" s="13" t="s">
        <v>2932</v>
      </c>
      <c r="P877" s="13" t="s">
        <v>6</v>
      </c>
      <c r="Q877" s="13" t="s">
        <v>7</v>
      </c>
      <c r="R877" s="13" t="s">
        <v>3</v>
      </c>
      <c r="S877" s="13">
        <f>VLOOKUP(I877,'ผังบัญชี 3000'!$E$1:$I$5986,5,0)</f>
        <v>50399043</v>
      </c>
      <c r="T877" s="13" t="str">
        <f>VLOOKUP(I877,'ผังบัญชี 3000'!$E$1:$F$5986,2,0)</f>
        <v>ค่าใช้จ่ายอื่น</v>
      </c>
    </row>
    <row r="878" spans="1:20" x14ac:dyDescent="0.25">
      <c r="A878" s="12">
        <v>59999299</v>
      </c>
      <c r="B878" s="13" t="s">
        <v>2934</v>
      </c>
      <c r="C878" s="50" t="s">
        <v>2</v>
      </c>
      <c r="D878" s="50" t="s">
        <v>3</v>
      </c>
      <c r="E878" s="51"/>
      <c r="F878" s="45" t="str">
        <f t="shared" si="18"/>
        <v>T</v>
      </c>
      <c r="G878" s="50" t="str">
        <f>VLOOKUP($A878,รหัสบัญชีตามหมวดบัญชี!$A$1:$D$1261,3,FALSE)</f>
        <v>C17</v>
      </c>
      <c r="H878" s="52" t="str">
        <f>VLOOKUP($A878,รหัสบัญชีตามหมวดบัญชี!$A$1:$D$1261,4,FALSE)</f>
        <v>ค่าใช้จ่ายอื่น</v>
      </c>
      <c r="I878" s="53">
        <v>59999299</v>
      </c>
      <c r="J878" s="54" t="s">
        <v>2935</v>
      </c>
      <c r="K878" s="55">
        <v>2958465</v>
      </c>
      <c r="L878" s="55">
        <v>1</v>
      </c>
      <c r="M878" s="55">
        <v>45268</v>
      </c>
      <c r="N878" s="13" t="s">
        <v>2934</v>
      </c>
      <c r="O878" s="13" t="s">
        <v>2935</v>
      </c>
      <c r="P878" s="13" t="s">
        <v>127</v>
      </c>
      <c r="Q878" s="13" t="s">
        <v>7</v>
      </c>
      <c r="R878" s="13" t="s">
        <v>3</v>
      </c>
      <c r="S878" s="13">
        <f>VLOOKUP(I878,'ผังบัญชี 3000'!$E$1:$I$5986,5,0)</f>
        <v>50399093</v>
      </c>
      <c r="T878" s="13" t="str">
        <f>VLOOKUP(I878,'ผังบัญชี 3000'!$E$1:$F$5986,2,0)</f>
        <v>ค่าใช้จ่ายอื่น-กองทุนส่วนบุคคล</v>
      </c>
    </row>
    <row r="879" spans="1:20" x14ac:dyDescent="0.25">
      <c r="A879" s="87">
        <v>59665102</v>
      </c>
      <c r="B879" s="88" t="s">
        <v>2823</v>
      </c>
      <c r="C879" s="89" t="s">
        <v>2</v>
      </c>
      <c r="D879" s="89" t="s">
        <v>3</v>
      </c>
      <c r="E879" s="85"/>
      <c r="F879" s="45" t="str">
        <f t="shared" ref="F879:F884" si="20">IF(D879=E879,"T","F")</f>
        <v>T</v>
      </c>
      <c r="G879" s="50" t="e">
        <f>VLOOKUP($A879,รหัสบัญชีตามหมวดบัญชี!$A$1:$D$1261,3,FALSE)</f>
        <v>#N/A</v>
      </c>
      <c r="H879" s="61" t="s">
        <v>4546</v>
      </c>
      <c r="I879" s="53">
        <v>59665102</v>
      </c>
      <c r="J879" s="54" t="s">
        <v>2823</v>
      </c>
      <c r="K879" s="55">
        <v>2958465</v>
      </c>
      <c r="L879" s="55">
        <v>1</v>
      </c>
      <c r="M879" s="55">
        <v>40844</v>
      </c>
      <c r="N879" s="13" t="s">
        <v>2823</v>
      </c>
      <c r="O879" s="13" t="s">
        <v>2823</v>
      </c>
      <c r="P879" s="13" t="s">
        <v>6</v>
      </c>
      <c r="Q879" s="13" t="s">
        <v>7</v>
      </c>
      <c r="R879" s="13" t="s">
        <v>3</v>
      </c>
      <c r="S879" s="13" t="e">
        <f>VLOOKUP(I879,'ผังบัญชี 3000'!$E$1:$I$5986,5,0)</f>
        <v>#N/A</v>
      </c>
      <c r="T879" s="13" t="e">
        <f>VLOOKUP(I879,'ผังบัญชี 3000'!$E$1:$F$5986,2,0)</f>
        <v>#N/A</v>
      </c>
    </row>
    <row r="880" spans="1:20" x14ac:dyDescent="0.25">
      <c r="A880" s="87">
        <v>59904102</v>
      </c>
      <c r="B880" s="88" t="s">
        <v>2859</v>
      </c>
      <c r="C880" s="89" t="s">
        <v>2</v>
      </c>
      <c r="D880" s="89" t="s">
        <v>3</v>
      </c>
      <c r="E880" s="85"/>
      <c r="F880" s="45" t="str">
        <f t="shared" si="20"/>
        <v>T</v>
      </c>
      <c r="G880" s="50" t="e">
        <f>VLOOKUP($A880,รหัสบัญชีตามหมวดบัญชี!$A$1:$D$1261,3,FALSE)</f>
        <v>#N/A</v>
      </c>
      <c r="H880" s="61" t="s">
        <v>4546</v>
      </c>
      <c r="I880" s="53">
        <v>59904102</v>
      </c>
      <c r="J880" s="54" t="s">
        <v>2860</v>
      </c>
      <c r="K880" s="55">
        <v>2958465</v>
      </c>
      <c r="L880" s="55">
        <v>1</v>
      </c>
      <c r="M880" s="55">
        <v>40844</v>
      </c>
      <c r="N880" s="13" t="s">
        <v>2859</v>
      </c>
      <c r="O880" s="13" t="s">
        <v>2860</v>
      </c>
      <c r="P880" s="13" t="s">
        <v>6</v>
      </c>
      <c r="Q880" s="13" t="s">
        <v>7</v>
      </c>
      <c r="R880" s="13" t="s">
        <v>3</v>
      </c>
      <c r="S880" s="13" t="e">
        <f>VLOOKUP(I880,'ผังบัญชี 3000'!$E$1:$I$5986,5,0)</f>
        <v>#N/A</v>
      </c>
      <c r="T880" s="13" t="e">
        <f>VLOOKUP(I880,'ผังบัญชี 3000'!$E$1:$F$5986,2,0)</f>
        <v>#N/A</v>
      </c>
    </row>
    <row r="881" spans="1:20" x14ac:dyDescent="0.25">
      <c r="A881" s="87">
        <v>59904202</v>
      </c>
      <c r="B881" s="88" t="s">
        <v>2865</v>
      </c>
      <c r="C881" s="89" t="s">
        <v>2</v>
      </c>
      <c r="D881" s="89" t="s">
        <v>3</v>
      </c>
      <c r="E881" s="85"/>
      <c r="F881" s="45" t="str">
        <f t="shared" si="20"/>
        <v>T</v>
      </c>
      <c r="G881" s="50" t="e">
        <f>VLOOKUP($A881,รหัสบัญชีตามหมวดบัญชี!$A$1:$D$1261,3,FALSE)</f>
        <v>#N/A</v>
      </c>
      <c r="H881" s="61" t="s">
        <v>4546</v>
      </c>
      <c r="I881" s="53">
        <v>59904202</v>
      </c>
      <c r="J881" s="54" t="s">
        <v>2866</v>
      </c>
      <c r="K881" s="55">
        <v>2958465</v>
      </c>
      <c r="L881" s="55">
        <v>1</v>
      </c>
      <c r="M881" s="55">
        <v>40844</v>
      </c>
      <c r="N881" s="13" t="s">
        <v>2865</v>
      </c>
      <c r="O881" s="13" t="s">
        <v>2866</v>
      </c>
      <c r="P881" s="13" t="s">
        <v>6</v>
      </c>
      <c r="Q881" s="13" t="s">
        <v>7</v>
      </c>
      <c r="R881" s="13" t="s">
        <v>3</v>
      </c>
      <c r="S881" s="13" t="e">
        <f>VLOOKUP(I881,'ผังบัญชี 3000'!$E$1:$I$5986,5,0)</f>
        <v>#N/A</v>
      </c>
      <c r="T881" s="13" t="e">
        <f>VLOOKUP(I881,'ผังบัญชี 3000'!$E$1:$F$5986,2,0)</f>
        <v>#N/A</v>
      </c>
    </row>
    <row r="882" spans="1:20" x14ac:dyDescent="0.25">
      <c r="A882" s="87">
        <v>59904302</v>
      </c>
      <c r="B882" s="88" t="s">
        <v>2871</v>
      </c>
      <c r="C882" s="89" t="s">
        <v>2</v>
      </c>
      <c r="D882" s="89" t="s">
        <v>3</v>
      </c>
      <c r="E882" s="85"/>
      <c r="F882" s="45" t="str">
        <f t="shared" si="20"/>
        <v>T</v>
      </c>
      <c r="G882" s="50" t="e">
        <f>VLOOKUP($A882,รหัสบัญชีตามหมวดบัญชี!$A$1:$D$1261,3,FALSE)</f>
        <v>#N/A</v>
      </c>
      <c r="H882" s="61" t="s">
        <v>4546</v>
      </c>
      <c r="I882" s="53">
        <v>59904302</v>
      </c>
      <c r="J882" s="54" t="s">
        <v>3720</v>
      </c>
      <c r="K882" s="55">
        <v>2958465</v>
      </c>
      <c r="L882" s="55">
        <v>1</v>
      </c>
      <c r="M882" s="55">
        <v>40844</v>
      </c>
      <c r="N882" s="13" t="s">
        <v>2871</v>
      </c>
      <c r="O882" s="13" t="s">
        <v>2872</v>
      </c>
      <c r="P882" s="13" t="s">
        <v>6</v>
      </c>
      <c r="Q882" s="13" t="s">
        <v>7</v>
      </c>
      <c r="R882" s="13" t="s">
        <v>3</v>
      </c>
      <c r="S882" s="13" t="e">
        <f>VLOOKUP(I882,'ผังบัญชี 3000'!$E$1:$I$5986,5,0)</f>
        <v>#N/A</v>
      </c>
      <c r="T882" s="13" t="e">
        <f>VLOOKUP(I882,'ผังบัญชี 3000'!$E$1:$F$5986,2,0)</f>
        <v>#N/A</v>
      </c>
    </row>
    <row r="883" spans="1:20" x14ac:dyDescent="0.25">
      <c r="A883" s="87">
        <v>59904402</v>
      </c>
      <c r="B883" s="88" t="s">
        <v>2877</v>
      </c>
      <c r="C883" s="89" t="s">
        <v>2</v>
      </c>
      <c r="D883" s="89" t="s">
        <v>3</v>
      </c>
      <c r="E883" s="85"/>
      <c r="F883" s="45" t="str">
        <f t="shared" si="20"/>
        <v>T</v>
      </c>
      <c r="G883" s="50" t="e">
        <f>VLOOKUP($A883,รหัสบัญชีตามหมวดบัญชี!$A$1:$D$1261,3,FALSE)</f>
        <v>#N/A</v>
      </c>
      <c r="H883" s="61" t="s">
        <v>4546</v>
      </c>
      <c r="I883" s="53">
        <v>59904402</v>
      </c>
      <c r="J883" s="54" t="s">
        <v>3724</v>
      </c>
      <c r="K883" s="55">
        <v>2958465</v>
      </c>
      <c r="L883" s="55">
        <v>1</v>
      </c>
      <c r="M883" s="55">
        <v>40844</v>
      </c>
      <c r="N883" s="13" t="s">
        <v>2877</v>
      </c>
      <c r="O883" s="13" t="s">
        <v>2875</v>
      </c>
      <c r="P883" s="13" t="s">
        <v>6</v>
      </c>
      <c r="Q883" s="13" t="s">
        <v>7</v>
      </c>
      <c r="R883" s="13" t="s">
        <v>3</v>
      </c>
      <c r="S883" s="13" t="e">
        <f>VLOOKUP(I883,'ผังบัญชี 3000'!$E$1:$I$5986,5,0)</f>
        <v>#N/A</v>
      </c>
      <c r="T883" s="13" t="e">
        <f>VLOOKUP(I883,'ผังบัญชี 3000'!$E$1:$F$5986,2,0)</f>
        <v>#N/A</v>
      </c>
    </row>
    <row r="884" spans="1:20" x14ac:dyDescent="0.25">
      <c r="A884" s="87">
        <v>59906103</v>
      </c>
      <c r="B884" s="88" t="s">
        <v>2899</v>
      </c>
      <c r="C884" s="89" t="s">
        <v>2</v>
      </c>
      <c r="D884" s="89" t="s">
        <v>3</v>
      </c>
      <c r="E884" s="85"/>
      <c r="F884" s="45" t="str">
        <f t="shared" si="20"/>
        <v>T</v>
      </c>
      <c r="G884" s="50" t="e">
        <f>VLOOKUP($A884,รหัสบัญชีตามหมวดบัญชี!$A$1:$D$1261,3,FALSE)</f>
        <v>#N/A</v>
      </c>
      <c r="H884" s="61" t="s">
        <v>4546</v>
      </c>
      <c r="I884" s="53">
        <v>59906103</v>
      </c>
      <c r="J884" s="54" t="s">
        <v>2900</v>
      </c>
      <c r="K884" s="55">
        <v>2958465</v>
      </c>
      <c r="L884" s="55">
        <v>1</v>
      </c>
      <c r="M884" s="55">
        <v>40921</v>
      </c>
      <c r="N884" s="13" t="s">
        <v>2899</v>
      </c>
      <c r="O884" s="13" t="s">
        <v>2900</v>
      </c>
      <c r="P884" s="13" t="s">
        <v>6</v>
      </c>
      <c r="Q884" s="13" t="s">
        <v>7</v>
      </c>
      <c r="R884" s="13" t="s">
        <v>3</v>
      </c>
      <c r="S884" s="13" t="e">
        <f>VLOOKUP(I884,'ผังบัญชี 3000'!$E$1:$I$5986,5,0)</f>
        <v>#N/A</v>
      </c>
      <c r="T884" s="13" t="e">
        <f>VLOOKUP(I884,'ผังบัญชี 3000'!$E$1:$F$5986,2,0)</f>
        <v>#N/A</v>
      </c>
    </row>
    <row r="885" spans="1:20" x14ac:dyDescent="0.25">
      <c r="A885" s="12">
        <v>51511101</v>
      </c>
      <c r="B885" s="13" t="s">
        <v>413</v>
      </c>
      <c r="C885" s="50" t="s">
        <v>2</v>
      </c>
      <c r="D885" s="50" t="s">
        <v>76</v>
      </c>
      <c r="E885" s="51" t="s">
        <v>76</v>
      </c>
      <c r="F885" s="45" t="str">
        <f t="shared" si="18"/>
        <v>T</v>
      </c>
      <c r="G885" s="50" t="str">
        <f>VLOOKUP($A885,รหัสบัญชีตามหมวดบัญชี!$A$1:$D$1261,3,FALSE)</f>
        <v>C18</v>
      </c>
      <c r="H885" s="52" t="str">
        <f>VLOOKUP($A885,รหัสบัญชีตามหมวดบัญชี!$A$1:$D$1261,4,FALSE)</f>
        <v>ต้นทุนทางการเงิน - ด้านการดำเนินงาน</v>
      </c>
      <c r="I885" s="53">
        <v>51511101</v>
      </c>
      <c r="J885" s="54" t="s">
        <v>413</v>
      </c>
      <c r="K885" s="55">
        <v>2958465</v>
      </c>
      <c r="L885" s="55">
        <v>1</v>
      </c>
      <c r="M885" s="55">
        <v>44271</v>
      </c>
      <c r="N885" s="13" t="s">
        <v>413</v>
      </c>
      <c r="O885" s="13" t="s">
        <v>413</v>
      </c>
      <c r="P885" s="13" t="s">
        <v>414</v>
      </c>
      <c r="Q885" s="13" t="s">
        <v>7</v>
      </c>
      <c r="R885" s="13" t="s">
        <v>3</v>
      </c>
      <c r="S885" s="13">
        <f>VLOOKUP(I885,'ผังบัญชี 3000'!$E$1:$I$5986,5,0)</f>
        <v>50415001</v>
      </c>
      <c r="T885" s="13" t="str">
        <f>VLOOKUP(I885,'ผังบัญชี 3000'!$E$1:$F$5986,2,0)</f>
        <v>ต-ต้นทุนทางการเงิน</v>
      </c>
    </row>
    <row r="886" spans="1:20" x14ac:dyDescent="0.25">
      <c r="A886" s="12">
        <v>53511101</v>
      </c>
      <c r="B886" s="13" t="s">
        <v>1240</v>
      </c>
      <c r="C886" s="50" t="s">
        <v>2</v>
      </c>
      <c r="D886" s="50" t="s">
        <v>76</v>
      </c>
      <c r="E886" s="51" t="s">
        <v>76</v>
      </c>
      <c r="F886" s="45" t="str">
        <f t="shared" si="18"/>
        <v>T</v>
      </c>
      <c r="G886" s="50" t="str">
        <f>VLOOKUP($A886,รหัสบัญชีตามหมวดบัญชี!$A$1:$D$1261,3,FALSE)</f>
        <v>C18</v>
      </c>
      <c r="H886" s="52" t="str">
        <f>VLOOKUP($A886,รหัสบัญชีตามหมวดบัญชี!$A$1:$D$1261,4,FALSE)</f>
        <v>ต้นทุนทางการเงิน - ด้านการดำเนินงาน</v>
      </c>
      <c r="I886" s="53">
        <v>53511101</v>
      </c>
      <c r="J886" s="54" t="s">
        <v>1240</v>
      </c>
      <c r="K886" s="55">
        <v>2958465</v>
      </c>
      <c r="L886" s="55">
        <v>1</v>
      </c>
      <c r="M886" s="55">
        <v>44271</v>
      </c>
      <c r="N886" s="13" t="s">
        <v>1240</v>
      </c>
      <c r="O886" s="13" t="s">
        <v>1240</v>
      </c>
      <c r="P886" s="13" t="s">
        <v>414</v>
      </c>
      <c r="Q886" s="13" t="s">
        <v>7</v>
      </c>
      <c r="R886" s="13" t="s">
        <v>3</v>
      </c>
      <c r="S886" s="13">
        <f>VLOOKUP(I886,'ผังบัญชี 3000'!$E$1:$I$5986,5,0)</f>
        <v>50415002</v>
      </c>
      <c r="T886" s="13" t="str">
        <f>VLOOKUP(I886,'ผังบัญชี 3000'!$E$1:$F$5986,2,0)</f>
        <v>ข-ต้นทุนทางการเงิน</v>
      </c>
    </row>
    <row r="887" spans="1:20" x14ac:dyDescent="0.25">
      <c r="A887" s="12">
        <v>54511101</v>
      </c>
      <c r="B887" s="13" t="s">
        <v>1959</v>
      </c>
      <c r="C887" s="50" t="s">
        <v>2</v>
      </c>
      <c r="D887" s="50" t="s">
        <v>76</v>
      </c>
      <c r="E887" s="51" t="s">
        <v>76</v>
      </c>
      <c r="F887" s="45" t="str">
        <f t="shared" si="18"/>
        <v>T</v>
      </c>
      <c r="G887" s="50" t="str">
        <f>VLOOKUP($A887,รหัสบัญชีตามหมวดบัญชี!$A$1:$D$1261,3,FALSE)</f>
        <v>C18</v>
      </c>
      <c r="H887" s="52" t="str">
        <f>VLOOKUP($A887,รหัสบัญชีตามหมวดบัญชี!$A$1:$D$1261,4,FALSE)</f>
        <v>ต้นทุนทางการเงิน - ด้านการดำเนินงาน</v>
      </c>
      <c r="I887" s="53">
        <v>54511101</v>
      </c>
      <c r="J887" s="54" t="s">
        <v>1959</v>
      </c>
      <c r="K887" s="55">
        <v>2958465</v>
      </c>
      <c r="L887" s="55">
        <v>1</v>
      </c>
      <c r="M887" s="55">
        <v>44271</v>
      </c>
      <c r="N887" s="13" t="s">
        <v>1959</v>
      </c>
      <c r="O887" s="13" t="s">
        <v>1959</v>
      </c>
      <c r="P887" s="13" t="s">
        <v>414</v>
      </c>
      <c r="Q887" s="13" t="s">
        <v>7</v>
      </c>
      <c r="R887" s="13" t="s">
        <v>3</v>
      </c>
      <c r="S887" s="13">
        <f>VLOOKUP(I887,'ผังบัญชี 3000'!$E$1:$I$5986,5,0)</f>
        <v>50415003</v>
      </c>
      <c r="T887" s="13" t="str">
        <f>VLOOKUP(I887,'ผังบัญชี 3000'!$E$1:$F$5986,2,0)</f>
        <v>บ-ต้นทุนทางการเงิน</v>
      </c>
    </row>
    <row r="888" spans="1:20" x14ac:dyDescent="0.25">
      <c r="A888" s="12">
        <v>59906102</v>
      </c>
      <c r="B888" s="13" t="s">
        <v>2896</v>
      </c>
      <c r="C888" s="50" t="s">
        <v>2</v>
      </c>
      <c r="D888" s="50" t="s">
        <v>3</v>
      </c>
      <c r="E888" s="51"/>
      <c r="F888" s="45" t="str">
        <f t="shared" si="18"/>
        <v>T</v>
      </c>
      <c r="G888" s="50" t="str">
        <f>VLOOKUP($A888,รหัสบัญชีตามหมวดบัญชี!$A$1:$D$1261,3,FALSE)</f>
        <v>C18</v>
      </c>
      <c r="H888" s="52" t="str">
        <f>VLOOKUP($A888,รหัสบัญชีตามหมวดบัญชี!$A$1:$D$1261,4,FALSE)</f>
        <v>ต้นทุนทางการเงิน - ด้านการดำเนินงาน</v>
      </c>
      <c r="I888" s="53">
        <v>59906102</v>
      </c>
      <c r="J888" s="54" t="s">
        <v>2897</v>
      </c>
      <c r="K888" s="55">
        <v>2958465</v>
      </c>
      <c r="L888" s="55">
        <v>1</v>
      </c>
      <c r="M888" s="55">
        <v>40844</v>
      </c>
      <c r="N888" s="13" t="s">
        <v>2896</v>
      </c>
      <c r="O888" s="13" t="s">
        <v>2897</v>
      </c>
      <c r="P888" s="13" t="s">
        <v>6</v>
      </c>
      <c r="Q888" s="13" t="s">
        <v>7</v>
      </c>
      <c r="R888" s="13" t="s">
        <v>3</v>
      </c>
      <c r="S888" s="13">
        <f>VLOOKUP(I888,'ผังบัญชี 3000'!$E$1:$I$5986,5,0)</f>
        <v>50411001</v>
      </c>
      <c r="T888" s="13" t="str">
        <f>VLOOKUP(I888,'ผังบัญชี 3000'!$E$1:$F$5986,2,0)</f>
        <v>ดอกเบี้ยจ่ายตามสัญญาเช่า</v>
      </c>
    </row>
    <row r="889" spans="1:20" x14ac:dyDescent="0.25">
      <c r="A889" s="12">
        <v>59906104</v>
      </c>
      <c r="B889" s="13" t="s">
        <v>2902</v>
      </c>
      <c r="C889" s="50" t="s">
        <v>2</v>
      </c>
      <c r="D889" s="50" t="s">
        <v>3</v>
      </c>
      <c r="E889" s="51"/>
      <c r="F889" s="45" t="str">
        <f t="shared" si="18"/>
        <v>T</v>
      </c>
      <c r="G889" s="50" t="str">
        <f>VLOOKUP($A889,รหัสบัญชีตามหมวดบัญชี!$A$1:$D$1261,3,FALSE)</f>
        <v>C18</v>
      </c>
      <c r="H889" s="52" t="str">
        <f>VLOOKUP($A889,รหัสบัญชีตามหมวดบัญชี!$A$1:$D$1261,4,FALSE)</f>
        <v>ต้นทุนทางการเงิน - ด้านการดำเนินงาน</v>
      </c>
      <c r="I889" s="53">
        <v>59906104</v>
      </c>
      <c r="J889" s="54" t="s">
        <v>2903</v>
      </c>
      <c r="K889" s="55">
        <v>2958465</v>
      </c>
      <c r="L889" s="55">
        <v>1</v>
      </c>
      <c r="M889" s="55">
        <v>40921</v>
      </c>
      <c r="N889" s="13" t="s">
        <v>2902</v>
      </c>
      <c r="O889" s="13" t="s">
        <v>2903</v>
      </c>
      <c r="P889" s="13" t="s">
        <v>6</v>
      </c>
      <c r="Q889" s="13" t="s">
        <v>7</v>
      </c>
      <c r="R889" s="13" t="s">
        <v>3</v>
      </c>
      <c r="S889" s="13">
        <f>VLOOKUP(I889,'ผังบัญชี 3000'!$E$1:$I$5986,5,0)</f>
        <v>50412001</v>
      </c>
      <c r="T889" s="13" t="str">
        <f>VLOOKUP(I889,'ผังบัญชี 3000'!$E$1:$F$5986,2,0)</f>
        <v>ดอกเบี้ยจ่ายจากการประมาณการค่ารื้อถอน</v>
      </c>
    </row>
    <row r="890" spans="1:20" x14ac:dyDescent="0.25">
      <c r="A890" s="12">
        <v>59906101</v>
      </c>
      <c r="B890" s="13" t="s">
        <v>2894</v>
      </c>
      <c r="C890" s="50" t="s">
        <v>2</v>
      </c>
      <c r="D890" s="50" t="s">
        <v>3</v>
      </c>
      <c r="E890" s="51"/>
      <c r="F890" s="45" t="str">
        <f t="shared" si="18"/>
        <v>T</v>
      </c>
      <c r="G890" s="50" t="str">
        <f>VLOOKUP($A890,รหัสบัญชีตามหมวดบัญชี!$A$1:$D$1261,3,FALSE)</f>
        <v>C19</v>
      </c>
      <c r="H890" s="52" t="str">
        <f>VLOOKUP($A890,รหัสบัญชีตามหมวดบัญชี!$A$1:$D$1261,4,FALSE)</f>
        <v>ต้นทุนทางการเงิน - ด้านการจัดหาเงิน</v>
      </c>
      <c r="I890" s="53">
        <v>59906101</v>
      </c>
      <c r="J890" s="54" t="s">
        <v>2894</v>
      </c>
      <c r="K890" s="55">
        <v>2958465</v>
      </c>
      <c r="L890" s="55">
        <v>1</v>
      </c>
      <c r="M890" s="55">
        <v>40844</v>
      </c>
      <c r="N890" s="13" t="s">
        <v>2894</v>
      </c>
      <c r="O890" s="13" t="s">
        <v>2894</v>
      </c>
      <c r="P890" s="13" t="s">
        <v>6</v>
      </c>
      <c r="Q890" s="13" t="s">
        <v>7</v>
      </c>
      <c r="R890" s="13" t="s">
        <v>3</v>
      </c>
      <c r="S890" s="13">
        <f>VLOOKUP(I890,'ผังบัญชี 3000'!$E$1:$I$5986,5,0)</f>
        <v>50413001</v>
      </c>
      <c r="T890" s="13" t="str">
        <f>VLOOKUP(I890,'ผังบัญชี 3000'!$E$1:$F$5986,2,0)</f>
        <v>ดอกเบี้ยจ่าย</v>
      </c>
    </row>
    <row r="891" spans="1:20" x14ac:dyDescent="0.25">
      <c r="A891" s="12">
        <v>59906199</v>
      </c>
      <c r="B891" s="13" t="s">
        <v>2905</v>
      </c>
      <c r="C891" s="50" t="s">
        <v>2</v>
      </c>
      <c r="D891" s="50" t="s">
        <v>3</v>
      </c>
      <c r="E891" s="51"/>
      <c r="F891" s="45" t="str">
        <f t="shared" si="18"/>
        <v>T</v>
      </c>
      <c r="G891" s="50" t="str">
        <f>VLOOKUP($A891,รหัสบัญชีตามหมวดบัญชี!$A$1:$D$1261,3,FALSE)</f>
        <v>C19</v>
      </c>
      <c r="H891" s="52" t="str">
        <f>VLOOKUP($A891,รหัสบัญชีตามหมวดบัญชี!$A$1:$D$1261,4,FALSE)</f>
        <v>ต้นทุนทางการเงิน - ด้านการจัดหาเงิน</v>
      </c>
      <c r="I891" s="53">
        <v>59906199</v>
      </c>
      <c r="J891" s="54" t="s">
        <v>2905</v>
      </c>
      <c r="K891" s="55">
        <v>2958465</v>
      </c>
      <c r="L891" s="55">
        <v>1</v>
      </c>
      <c r="M891" s="55">
        <v>40844</v>
      </c>
      <c r="N891" s="13" t="s">
        <v>2905</v>
      </c>
      <c r="O891" s="13" t="s">
        <v>2905</v>
      </c>
      <c r="P891" s="13" t="s">
        <v>6</v>
      </c>
      <c r="Q891" s="13" t="s">
        <v>7</v>
      </c>
      <c r="R891" s="13" t="s">
        <v>3</v>
      </c>
      <c r="S891" s="13">
        <f>VLOOKUP(I891,'ผังบัญชี 3000'!$E$1:$I$5986,5,0)</f>
        <v>50413002</v>
      </c>
      <c r="T891" s="13" t="str">
        <f>VLOOKUP(I891,'ผังบัญชี 3000'!$E$1:$F$5986,2,0)</f>
        <v>ดอกเบี้ยจ่ายอื่น</v>
      </c>
    </row>
    <row r="892" spans="1:20" x14ac:dyDescent="0.25">
      <c r="A892" s="12">
        <v>59999998</v>
      </c>
      <c r="B892" s="13" t="s">
        <v>2937</v>
      </c>
      <c r="C892" s="50" t="s">
        <v>2</v>
      </c>
      <c r="D892" s="50" t="s">
        <v>3</v>
      </c>
      <c r="E892" s="51"/>
      <c r="F892" s="45" t="str">
        <f t="shared" si="18"/>
        <v>T</v>
      </c>
      <c r="G892" s="50" t="str">
        <f>VLOOKUP($A892,รหัสบัญชีตามหมวดบัญชี!$A$1:$D$1261,3,FALSE)</f>
        <v>C20</v>
      </c>
      <c r="H892" s="52" t="str">
        <f>VLOOKUP($A892,รหัสบัญชีตามหมวดบัญชี!$A$1:$D$1261,4,FALSE)</f>
        <v>ภาษีเงินได้นิติบุคคล</v>
      </c>
      <c r="I892" s="53">
        <v>59999998</v>
      </c>
      <c r="J892" s="54" t="s">
        <v>2938</v>
      </c>
      <c r="K892" s="55">
        <v>2958465</v>
      </c>
      <c r="L892" s="55">
        <v>1</v>
      </c>
      <c r="M892" s="55">
        <v>41388</v>
      </c>
      <c r="N892" s="13" t="s">
        <v>2937</v>
      </c>
      <c r="O892" s="13" t="s">
        <v>2938</v>
      </c>
      <c r="P892" s="13" t="s">
        <v>1908</v>
      </c>
      <c r="Q892" s="13" t="s">
        <v>7</v>
      </c>
      <c r="R892" s="13" t="s">
        <v>3</v>
      </c>
      <c r="S892" s="13">
        <f>VLOOKUP(I892,'ผังบัญชี 3000'!$E$1:$I$5986,5,0)</f>
        <v>50512001</v>
      </c>
      <c r="T892" s="13" t="str">
        <f>VLOOKUP(I892,'ผังบัญชี 3000'!$E$1:$F$5986,2,0)</f>
        <v>ภาษีเงินได้รอการตัดบัญชี</v>
      </c>
    </row>
    <row r="893" spans="1:20" x14ac:dyDescent="0.25">
      <c r="A893" s="12">
        <v>59999999</v>
      </c>
      <c r="B893" s="13" t="s">
        <v>2940</v>
      </c>
      <c r="C893" s="50" t="s">
        <v>2</v>
      </c>
      <c r="D893" s="50" t="s">
        <v>3</v>
      </c>
      <c r="E893" s="51"/>
      <c r="F893" s="45" t="str">
        <f t="shared" si="18"/>
        <v>T</v>
      </c>
      <c r="G893" s="50" t="str">
        <f>VLOOKUP($A893,รหัสบัญชีตามหมวดบัญชี!$A$1:$D$1261,3,FALSE)</f>
        <v>C20</v>
      </c>
      <c r="H893" s="52" t="str">
        <f>VLOOKUP($A893,รหัสบัญชีตามหมวดบัญชี!$A$1:$D$1261,4,FALSE)</f>
        <v>ภาษีเงินได้นิติบุคคล</v>
      </c>
      <c r="I893" s="53">
        <v>59999999</v>
      </c>
      <c r="J893" s="54" t="s">
        <v>2941</v>
      </c>
      <c r="K893" s="55">
        <v>2958465</v>
      </c>
      <c r="L893" s="55">
        <v>1</v>
      </c>
      <c r="M893" s="55">
        <v>41388</v>
      </c>
      <c r="N893" s="13" t="s">
        <v>2940</v>
      </c>
      <c r="O893" s="13" t="s">
        <v>2941</v>
      </c>
      <c r="P893" s="13" t="s">
        <v>1908</v>
      </c>
      <c r="Q893" s="13" t="s">
        <v>7</v>
      </c>
      <c r="R893" s="13" t="s">
        <v>3</v>
      </c>
      <c r="S893" s="13">
        <f>VLOOKUP(I893,'ผังบัญชี 3000'!$E$1:$I$5986,5,0)</f>
        <v>50511999</v>
      </c>
      <c r="T893" s="13" t="str">
        <f>VLOOKUP(I893,'ผังบัญชี 3000'!$E$1:$F$5986,2,0)</f>
        <v>ภาษีเงินได้นิติบุคคล</v>
      </c>
    </row>
    <row r="894" spans="1:20" x14ac:dyDescent="0.25">
      <c r="A894" s="12">
        <v>51601107</v>
      </c>
      <c r="B894" s="13" t="s">
        <v>432</v>
      </c>
      <c r="C894" s="50" t="s">
        <v>2</v>
      </c>
      <c r="D894" s="50" t="s">
        <v>76</v>
      </c>
      <c r="E894" s="51" t="s">
        <v>76</v>
      </c>
      <c r="F894" s="45" t="str">
        <f t="shared" si="18"/>
        <v>T</v>
      </c>
      <c r="G894" s="50" t="str">
        <f>VLOOKUP($A894,รหัสบัญชีตามหมวดบัญชี!$A$1:$D$1261,3,FALSE)</f>
        <v>C21</v>
      </c>
      <c r="H894" s="52" t="str">
        <f>VLOOKUP($A894,รหัสบัญชีตามหมวดบัญชี!$A$1:$D$1261,4,FALSE)</f>
        <v>ค่าใช้จ่ายตอบแทนแรงงาน-ER</v>
      </c>
      <c r="I894" s="53">
        <v>51601107</v>
      </c>
      <c r="J894" s="54" t="s">
        <v>3115</v>
      </c>
      <c r="K894" s="55">
        <v>2958465</v>
      </c>
      <c r="L894" s="55">
        <v>1</v>
      </c>
      <c r="M894" s="55">
        <v>41739</v>
      </c>
      <c r="N894" s="13" t="s">
        <v>432</v>
      </c>
      <c r="O894" s="13" t="s">
        <v>433</v>
      </c>
      <c r="P894" s="13" t="s">
        <v>61</v>
      </c>
      <c r="Q894" s="13" t="s">
        <v>7</v>
      </c>
      <c r="R894" s="13" t="s">
        <v>3</v>
      </c>
      <c r="S894" s="13">
        <f>VLOOKUP(I894,'ผังบัญชี 3000'!$E$1:$I$5986,5,0)</f>
        <v>50113107</v>
      </c>
      <c r="T894" s="13" t="str">
        <f>VLOOKUP(I894,'ผังบัญชี 3000'!$E$1:$F$5986,2,0)</f>
        <v>เงินชดเชยพนักงานเกษียณอายุก่อนกำหนด- บริการ</v>
      </c>
    </row>
    <row r="895" spans="1:20" x14ac:dyDescent="0.25">
      <c r="A895" s="12">
        <v>53601107</v>
      </c>
      <c r="B895" s="13" t="s">
        <v>1258</v>
      </c>
      <c r="C895" s="50" t="s">
        <v>2</v>
      </c>
      <c r="D895" s="50" t="s">
        <v>76</v>
      </c>
      <c r="E895" s="51" t="s">
        <v>76</v>
      </c>
      <c r="F895" s="45" t="str">
        <f t="shared" si="18"/>
        <v>T</v>
      </c>
      <c r="G895" s="50" t="str">
        <f>VLOOKUP($A895,รหัสบัญชีตามหมวดบัญชี!$A$1:$D$1261,3,FALSE)</f>
        <v>C21</v>
      </c>
      <c r="H895" s="52" t="str">
        <f>VLOOKUP($A895,รหัสบัญชีตามหมวดบัญชี!$A$1:$D$1261,4,FALSE)</f>
        <v>ค่าใช้จ่ายตอบแทนแรงงาน-ER</v>
      </c>
      <c r="I895" s="53">
        <v>53601107</v>
      </c>
      <c r="J895" s="54" t="s">
        <v>3425</v>
      </c>
      <c r="K895" s="55">
        <v>2958465</v>
      </c>
      <c r="L895" s="55">
        <v>1</v>
      </c>
      <c r="M895" s="55">
        <v>41739</v>
      </c>
      <c r="N895" s="13" t="s">
        <v>1258</v>
      </c>
      <c r="O895" s="13" t="s">
        <v>1259</v>
      </c>
      <c r="P895" s="13" t="s">
        <v>61</v>
      </c>
      <c r="Q895" s="13" t="s">
        <v>7</v>
      </c>
      <c r="R895" s="13" t="s">
        <v>3</v>
      </c>
      <c r="S895" s="13">
        <f>VLOOKUP(I895,'ผังบัญชี 3000'!$E$1:$I$5986,5,0)</f>
        <v>50211107</v>
      </c>
      <c r="T895" s="13" t="str">
        <f>VLOOKUP(I895,'ผังบัญชี 3000'!$E$1:$F$5986,2,0)</f>
        <v>เงินชดเชยพนักงานเกษียณอายุก่อนกำหนด-ขาย</v>
      </c>
    </row>
    <row r="896" spans="1:20" ht="12" customHeight="1" x14ac:dyDescent="0.25">
      <c r="A896" s="12">
        <v>54601107</v>
      </c>
      <c r="B896" s="13" t="s">
        <v>1977</v>
      </c>
      <c r="C896" s="50" t="s">
        <v>2</v>
      </c>
      <c r="D896" s="50" t="s">
        <v>76</v>
      </c>
      <c r="E896" s="51" t="s">
        <v>76</v>
      </c>
      <c r="F896" s="45" t="str">
        <f t="shared" si="18"/>
        <v>T</v>
      </c>
      <c r="G896" s="50" t="str">
        <f>VLOOKUP($A896,รหัสบัญชีตามหมวดบัญชี!$A$1:$D$1261,3,FALSE)</f>
        <v>C21</v>
      </c>
      <c r="H896" s="52" t="str">
        <f>VLOOKUP($A896,รหัสบัญชีตามหมวดบัญชี!$A$1:$D$1261,4,FALSE)</f>
        <v>ค่าใช้จ่ายตอบแทนแรงงาน-ER</v>
      </c>
      <c r="I896" s="53">
        <v>54601107</v>
      </c>
      <c r="J896" s="54" t="s">
        <v>3520</v>
      </c>
      <c r="K896" s="55">
        <v>2958465</v>
      </c>
      <c r="L896" s="55">
        <v>1</v>
      </c>
      <c r="M896" s="55">
        <v>40844</v>
      </c>
      <c r="N896" s="13" t="s">
        <v>1977</v>
      </c>
      <c r="O896" s="13" t="s">
        <v>1978</v>
      </c>
      <c r="P896" s="13" t="s">
        <v>6</v>
      </c>
      <c r="Q896" s="13" t="s">
        <v>7</v>
      </c>
      <c r="R896" s="13" t="s">
        <v>3</v>
      </c>
      <c r="S896" s="13">
        <f>VLOOKUP(I896,'ผังบัญชี 3000'!$E$1:$I$5986,5,0)</f>
        <v>50311107</v>
      </c>
      <c r="T896" s="13" t="str">
        <f>VLOOKUP(I896,'ผังบัญชี 3000'!$E$1:$F$5986,2,0)</f>
        <v>เงินชดเชยพนักงานเกษียณอายุก่อนกำหนด-บริหาร</v>
      </c>
    </row>
    <row r="897" spans="1:20" s="43" customFormat="1" ht="13" x14ac:dyDescent="0.25">
      <c r="A897" s="56" t="s">
        <v>4550</v>
      </c>
      <c r="B897" s="57"/>
      <c r="C897" s="58"/>
      <c r="D897" s="58"/>
      <c r="E897" s="58"/>
      <c r="F897" s="45"/>
      <c r="G897" s="58"/>
      <c r="H897" s="59"/>
      <c r="I897" s="59"/>
      <c r="J897" s="57"/>
      <c r="K897" s="60"/>
      <c r="L897" s="60"/>
      <c r="M897" s="60"/>
      <c r="N897" s="57"/>
      <c r="O897" s="57"/>
      <c r="P897" s="57"/>
      <c r="Q897" s="57"/>
      <c r="R897" s="57"/>
      <c r="S897" s="57" t="e">
        <f>VLOOKUP(I897,'ผังบัญชี 3000'!$E$1:$I$5986,5,0)</f>
        <v>#N/A</v>
      </c>
      <c r="T897" s="57" t="e">
        <f>VLOOKUP(I897,'ผังบัญชี 3000'!$E$1:$F$5986,2,0)</f>
        <v>#N/A</v>
      </c>
    </row>
    <row r="898" spans="1:20" s="30" customFormat="1" x14ac:dyDescent="0.25">
      <c r="A898" s="62">
        <v>51104116</v>
      </c>
      <c r="B898" s="63" t="s">
        <v>109</v>
      </c>
      <c r="C898" s="64" t="s">
        <v>2</v>
      </c>
      <c r="D898" s="64" t="s">
        <v>4</v>
      </c>
      <c r="E898" s="65"/>
      <c r="F898" s="45" t="str">
        <f t="shared" ref="F898:F901" si="21">IF(D898=E898,"T","F")</f>
        <v>F</v>
      </c>
      <c r="G898" s="50" t="e">
        <f>VLOOKUP($A898,รหัสบัญชีตามหมวดบัญชี!$A$1:$D$1261,3,FALSE)</f>
        <v>#N/A</v>
      </c>
      <c r="H898" s="61" t="s">
        <v>4556</v>
      </c>
      <c r="I898" s="66" t="s">
        <v>3864</v>
      </c>
      <c r="J898" s="67" t="e">
        <v>#N/A</v>
      </c>
      <c r="K898" s="68">
        <v>2958465</v>
      </c>
      <c r="L898" s="68">
        <v>1</v>
      </c>
      <c r="M898" s="68">
        <v>41604</v>
      </c>
      <c r="N898" s="63" t="s">
        <v>109</v>
      </c>
      <c r="O898" s="63" t="s">
        <v>110</v>
      </c>
      <c r="P898" s="63" t="s">
        <v>61</v>
      </c>
      <c r="Q898" s="63" t="s">
        <v>7</v>
      </c>
      <c r="R898" s="63" t="s">
        <v>3</v>
      </c>
      <c r="S898" s="63" t="e">
        <f>VLOOKUP(I898,'ผังบัญชี 3000'!$E$1:$I$5986,5,0)</f>
        <v>#N/A</v>
      </c>
      <c r="T898" s="63" t="e">
        <f>VLOOKUP(I898,'ผังบัญชี 3000'!$E$1:$F$5986,2,0)</f>
        <v>#N/A</v>
      </c>
    </row>
    <row r="899" spans="1:20" s="30" customFormat="1" x14ac:dyDescent="0.25">
      <c r="A899" s="62">
        <v>51104117</v>
      </c>
      <c r="B899" s="63" t="s">
        <v>112</v>
      </c>
      <c r="C899" s="64" t="s">
        <v>2</v>
      </c>
      <c r="D899" s="64" t="s">
        <v>4</v>
      </c>
      <c r="E899" s="65"/>
      <c r="F899" s="45" t="str">
        <f t="shared" si="21"/>
        <v>F</v>
      </c>
      <c r="G899" s="50" t="e">
        <f>VLOOKUP($A899,รหัสบัญชีตามหมวดบัญชี!$A$1:$D$1261,3,FALSE)</f>
        <v>#N/A</v>
      </c>
      <c r="H899" s="61" t="s">
        <v>4556</v>
      </c>
      <c r="I899" s="66" t="s">
        <v>3864</v>
      </c>
      <c r="J899" s="67" t="e">
        <v>#N/A</v>
      </c>
      <c r="K899" s="68">
        <v>2958465</v>
      </c>
      <c r="L899" s="68">
        <v>1</v>
      </c>
      <c r="M899" s="68">
        <v>41604</v>
      </c>
      <c r="N899" s="63" t="s">
        <v>113</v>
      </c>
      <c r="O899" s="63" t="s">
        <v>114</v>
      </c>
      <c r="P899" s="63" t="s">
        <v>61</v>
      </c>
      <c r="Q899" s="63" t="s">
        <v>7</v>
      </c>
      <c r="R899" s="63" t="s">
        <v>3</v>
      </c>
      <c r="S899" s="63" t="e">
        <f>VLOOKUP(I899,'ผังบัญชี 3000'!$E$1:$I$5986,5,0)</f>
        <v>#N/A</v>
      </c>
      <c r="T899" s="63" t="e">
        <f>VLOOKUP(I899,'ผังบัญชี 3000'!$E$1:$F$5986,2,0)</f>
        <v>#N/A</v>
      </c>
    </row>
    <row r="900" spans="1:20" s="30" customFormat="1" x14ac:dyDescent="0.25">
      <c r="A900" s="62">
        <v>51104118</v>
      </c>
      <c r="B900" s="63" t="s">
        <v>116</v>
      </c>
      <c r="C900" s="64" t="s">
        <v>2</v>
      </c>
      <c r="D900" s="64" t="s">
        <v>4</v>
      </c>
      <c r="E900" s="65"/>
      <c r="F900" s="45" t="str">
        <f t="shared" si="21"/>
        <v>F</v>
      </c>
      <c r="G900" s="50" t="e">
        <f>VLOOKUP($A900,รหัสบัญชีตามหมวดบัญชี!$A$1:$D$1261,3,FALSE)</f>
        <v>#N/A</v>
      </c>
      <c r="H900" s="61" t="s">
        <v>4556</v>
      </c>
      <c r="I900" s="66" t="s">
        <v>3864</v>
      </c>
      <c r="J900" s="67" t="e">
        <v>#N/A</v>
      </c>
      <c r="K900" s="68">
        <v>2958465</v>
      </c>
      <c r="L900" s="68">
        <v>1</v>
      </c>
      <c r="M900" s="68">
        <v>41604</v>
      </c>
      <c r="N900" s="63" t="s">
        <v>116</v>
      </c>
      <c r="O900" s="63" t="s">
        <v>117</v>
      </c>
      <c r="P900" s="63" t="s">
        <v>61</v>
      </c>
      <c r="Q900" s="63" t="s">
        <v>7</v>
      </c>
      <c r="R900" s="63" t="s">
        <v>3</v>
      </c>
      <c r="S900" s="63" t="e">
        <f>VLOOKUP(I900,'ผังบัญชี 3000'!$E$1:$I$5986,5,0)</f>
        <v>#N/A</v>
      </c>
      <c r="T900" s="63" t="e">
        <f>VLOOKUP(I900,'ผังบัญชี 3000'!$E$1:$F$5986,2,0)</f>
        <v>#N/A</v>
      </c>
    </row>
    <row r="901" spans="1:20" s="30" customFormat="1" x14ac:dyDescent="0.25">
      <c r="A901" s="62">
        <v>51104119</v>
      </c>
      <c r="B901" s="63" t="s">
        <v>119</v>
      </c>
      <c r="C901" s="64" t="s">
        <v>2</v>
      </c>
      <c r="D901" s="64" t="s">
        <v>4</v>
      </c>
      <c r="E901" s="65"/>
      <c r="F901" s="45" t="str">
        <f t="shared" si="21"/>
        <v>F</v>
      </c>
      <c r="G901" s="50" t="e">
        <f>VLOOKUP($A901,รหัสบัญชีตามหมวดบัญชี!$A$1:$D$1261,3,FALSE)</f>
        <v>#N/A</v>
      </c>
      <c r="H901" s="61" t="s">
        <v>4556</v>
      </c>
      <c r="I901" s="66" t="s">
        <v>3864</v>
      </c>
      <c r="J901" s="67" t="e">
        <v>#N/A</v>
      </c>
      <c r="K901" s="68">
        <v>2958465</v>
      </c>
      <c r="L901" s="68">
        <v>1</v>
      </c>
      <c r="M901" s="68">
        <v>41604</v>
      </c>
      <c r="N901" s="63" t="s">
        <v>119</v>
      </c>
      <c r="O901" s="63" t="s">
        <v>120</v>
      </c>
      <c r="P901" s="63" t="s">
        <v>61</v>
      </c>
      <c r="Q901" s="63" t="s">
        <v>7</v>
      </c>
      <c r="R901" s="63" t="s">
        <v>3</v>
      </c>
      <c r="S901" s="63" t="e">
        <f>VLOOKUP(I901,'ผังบัญชี 3000'!$E$1:$I$5986,5,0)</f>
        <v>#N/A</v>
      </c>
      <c r="T901" s="63" t="e">
        <f>VLOOKUP(I901,'ผังบัญชี 3000'!$E$1:$F$5986,2,0)</f>
        <v>#N/A</v>
      </c>
    </row>
    <row r="902" spans="1:20" s="30" customFormat="1" x14ac:dyDescent="0.25">
      <c r="A902" s="62">
        <v>51106102</v>
      </c>
      <c r="B902" s="63" t="s">
        <v>140</v>
      </c>
      <c r="C902" s="64" t="s">
        <v>2</v>
      </c>
      <c r="D902" s="64" t="s">
        <v>76</v>
      </c>
      <c r="E902" s="65"/>
      <c r="F902" s="45" t="str">
        <f t="shared" ref="F902:F965" si="22">IF(D902=E902,"T","F")</f>
        <v>F</v>
      </c>
      <c r="G902" s="50" t="str">
        <f>VLOOKUP($A902,รหัสบัญชีตามหมวดบัญชี!$A$1:$D$1261,3,FALSE)</f>
        <v>C10</v>
      </c>
      <c r="H902" s="52" t="str">
        <f>VLOOKUP($A902,รหัสบัญชีตามหมวดบัญชี!$A$1:$D$1261,4,FALSE)</f>
        <v>ค่าใช้จ่ายบริการโทรคมนาคม</v>
      </c>
      <c r="I902" s="66" t="s">
        <v>3864</v>
      </c>
      <c r="J902" s="67" t="e">
        <v>#N/A</v>
      </c>
      <c r="K902" s="68">
        <v>2958465</v>
      </c>
      <c r="L902" s="68">
        <v>1</v>
      </c>
      <c r="M902" s="68">
        <v>40844</v>
      </c>
      <c r="N902" s="63" t="s">
        <v>140</v>
      </c>
      <c r="O902" s="63" t="s">
        <v>141</v>
      </c>
      <c r="P902" s="63" t="s">
        <v>6</v>
      </c>
      <c r="Q902" s="63" t="s">
        <v>7</v>
      </c>
      <c r="R902" s="63" t="s">
        <v>3</v>
      </c>
      <c r="S902" s="63" t="e">
        <f>VLOOKUP(I902,'ผังบัญชี 3000'!$E$1:$I$5986,5,0)</f>
        <v>#N/A</v>
      </c>
      <c r="T902" s="63" t="e">
        <f>VLOOKUP(I902,'ผังบัญชี 3000'!$E$1:$F$5986,2,0)</f>
        <v>#N/A</v>
      </c>
    </row>
    <row r="903" spans="1:20" s="30" customFormat="1" x14ac:dyDescent="0.25">
      <c r="A903" s="62">
        <v>51109114</v>
      </c>
      <c r="B903" s="63" t="s">
        <v>199</v>
      </c>
      <c r="C903" s="64" t="s">
        <v>2</v>
      </c>
      <c r="D903" s="64" t="s">
        <v>4</v>
      </c>
      <c r="E903" s="65"/>
      <c r="F903" s="45" t="str">
        <f t="shared" si="22"/>
        <v>F</v>
      </c>
      <c r="G903" s="50" t="str">
        <f>VLOOKUP($A903,รหัสบัญชีตามหมวดบัญชี!$A$1:$D$1261,3,FALSE)</f>
        <v>C10</v>
      </c>
      <c r="H903" s="52" t="str">
        <f>VLOOKUP($A903,รหัสบัญชีตามหมวดบัญชี!$A$1:$D$1261,4,FALSE)</f>
        <v>ค่าใช้จ่ายบริการโทรคมนาคม</v>
      </c>
      <c r="I903" s="66" t="s">
        <v>3864</v>
      </c>
      <c r="J903" s="67" t="e">
        <v>#N/A</v>
      </c>
      <c r="K903" s="68">
        <v>2958465</v>
      </c>
      <c r="L903" s="68">
        <v>1</v>
      </c>
      <c r="M903" s="68">
        <v>43123</v>
      </c>
      <c r="N903" s="63" t="s">
        <v>199</v>
      </c>
      <c r="O903" s="63" t="s">
        <v>200</v>
      </c>
      <c r="P903" s="63" t="s">
        <v>57</v>
      </c>
      <c r="Q903" s="63" t="s">
        <v>7</v>
      </c>
      <c r="R903" s="63" t="s">
        <v>3</v>
      </c>
      <c r="S903" s="63" t="e">
        <f>VLOOKUP(I903,'ผังบัญชี 3000'!$E$1:$I$5986,5,0)</f>
        <v>#N/A</v>
      </c>
      <c r="T903" s="63" t="e">
        <f>VLOOKUP(I903,'ผังบัญชี 3000'!$E$1:$F$5986,2,0)</f>
        <v>#N/A</v>
      </c>
    </row>
    <row r="904" spans="1:20" s="30" customFormat="1" x14ac:dyDescent="0.25">
      <c r="A904" s="62">
        <v>51109121</v>
      </c>
      <c r="B904" s="63" t="s">
        <v>209</v>
      </c>
      <c r="C904" s="64" t="s">
        <v>2</v>
      </c>
      <c r="D904" s="64" t="s">
        <v>4</v>
      </c>
      <c r="E904" s="65"/>
      <c r="F904" s="45" t="str">
        <f t="shared" si="22"/>
        <v>F</v>
      </c>
      <c r="G904" s="50" t="str">
        <f>VLOOKUP($A904,รหัสบัญชีตามหมวดบัญชี!$A$1:$D$1261,3,FALSE)</f>
        <v>C10</v>
      </c>
      <c r="H904" s="52" t="str">
        <f>VLOOKUP($A904,รหัสบัญชีตามหมวดบัญชี!$A$1:$D$1261,4,FALSE)</f>
        <v>ค่าใช้จ่ายบริการโทรคมนาคม</v>
      </c>
      <c r="I904" s="66" t="s">
        <v>3864</v>
      </c>
      <c r="J904" s="67" t="e">
        <v>#N/A</v>
      </c>
      <c r="K904" s="68">
        <v>2958465</v>
      </c>
      <c r="L904" s="68">
        <v>1</v>
      </c>
      <c r="M904" s="68">
        <v>43987</v>
      </c>
      <c r="N904" s="63" t="s">
        <v>209</v>
      </c>
      <c r="O904" s="63" t="s">
        <v>210</v>
      </c>
      <c r="P904" s="63" t="s">
        <v>57</v>
      </c>
      <c r="Q904" s="63" t="s">
        <v>7</v>
      </c>
      <c r="R904" s="63" t="s">
        <v>3</v>
      </c>
      <c r="S904" s="63" t="e">
        <f>VLOOKUP(I904,'ผังบัญชี 3000'!$E$1:$I$5986,5,0)</f>
        <v>#N/A</v>
      </c>
      <c r="T904" s="63" t="e">
        <f>VLOOKUP(I904,'ผังบัญชี 3000'!$E$1:$F$5986,2,0)</f>
        <v>#N/A</v>
      </c>
    </row>
    <row r="905" spans="1:20" s="30" customFormat="1" x14ac:dyDescent="0.25">
      <c r="A905" s="62">
        <v>51109122</v>
      </c>
      <c r="B905" s="63" t="s">
        <v>212</v>
      </c>
      <c r="C905" s="64" t="s">
        <v>2</v>
      </c>
      <c r="D905" s="64" t="s">
        <v>4</v>
      </c>
      <c r="E905" s="65"/>
      <c r="F905" s="45" t="str">
        <f t="shared" si="22"/>
        <v>F</v>
      </c>
      <c r="G905" s="50" t="str">
        <f>VLOOKUP($A905,รหัสบัญชีตามหมวดบัญชี!$A$1:$D$1261,3,FALSE)</f>
        <v>C10</v>
      </c>
      <c r="H905" s="52" t="str">
        <f>VLOOKUP($A905,รหัสบัญชีตามหมวดบัญชี!$A$1:$D$1261,4,FALSE)</f>
        <v>ค่าใช้จ่ายบริการโทรคมนาคม</v>
      </c>
      <c r="I905" s="66" t="s">
        <v>3864</v>
      </c>
      <c r="J905" s="67" t="e">
        <v>#N/A</v>
      </c>
      <c r="K905" s="68">
        <v>2958465</v>
      </c>
      <c r="L905" s="68">
        <v>1</v>
      </c>
      <c r="M905" s="68">
        <v>43998</v>
      </c>
      <c r="N905" s="63" t="s">
        <v>212</v>
      </c>
      <c r="O905" s="63" t="s">
        <v>213</v>
      </c>
      <c r="P905" s="63" t="s">
        <v>57</v>
      </c>
      <c r="Q905" s="63" t="s">
        <v>7</v>
      </c>
      <c r="R905" s="63" t="s">
        <v>3</v>
      </c>
      <c r="S905" s="63" t="e">
        <f>VLOOKUP(I905,'ผังบัญชี 3000'!$E$1:$I$5986,5,0)</f>
        <v>#N/A</v>
      </c>
      <c r="T905" s="63" t="e">
        <f>VLOOKUP(I905,'ผังบัญชี 3000'!$E$1:$F$5986,2,0)</f>
        <v>#N/A</v>
      </c>
    </row>
    <row r="906" spans="1:20" s="30" customFormat="1" x14ac:dyDescent="0.25">
      <c r="A906" s="62">
        <v>51109124</v>
      </c>
      <c r="B906" s="63" t="s">
        <v>218</v>
      </c>
      <c r="C906" s="64" t="s">
        <v>2</v>
      </c>
      <c r="D906" s="64" t="s">
        <v>4</v>
      </c>
      <c r="E906" s="65"/>
      <c r="F906" s="45" t="str">
        <f t="shared" si="22"/>
        <v>F</v>
      </c>
      <c r="G906" s="50" t="str">
        <f>VLOOKUP($A906,รหัสบัญชีตามหมวดบัญชี!$A$1:$D$1261,3,FALSE)</f>
        <v>C10</v>
      </c>
      <c r="H906" s="52" t="str">
        <f>VLOOKUP($A906,รหัสบัญชีตามหมวดบัญชี!$A$1:$D$1261,4,FALSE)</f>
        <v>ค่าใช้จ่ายบริการโทรคมนาคม</v>
      </c>
      <c r="I906" s="66" t="s">
        <v>3864</v>
      </c>
      <c r="J906" s="67" t="e">
        <v>#N/A</v>
      </c>
      <c r="K906" s="68">
        <v>2958465</v>
      </c>
      <c r="L906" s="68">
        <v>1</v>
      </c>
      <c r="M906" s="68">
        <v>43998</v>
      </c>
      <c r="N906" s="63" t="s">
        <v>218</v>
      </c>
      <c r="O906" s="63" t="s">
        <v>219</v>
      </c>
      <c r="P906" s="63" t="s">
        <v>57</v>
      </c>
      <c r="Q906" s="63" t="s">
        <v>7</v>
      </c>
      <c r="R906" s="63" t="s">
        <v>3</v>
      </c>
      <c r="S906" s="63" t="e">
        <f>VLOOKUP(I906,'ผังบัญชี 3000'!$E$1:$I$5986,5,0)</f>
        <v>#N/A</v>
      </c>
      <c r="T906" s="63" t="e">
        <f>VLOOKUP(I906,'ผังบัญชี 3000'!$E$1:$F$5986,2,0)</f>
        <v>#N/A</v>
      </c>
    </row>
    <row r="907" spans="1:20" s="30" customFormat="1" x14ac:dyDescent="0.25">
      <c r="A907" s="62">
        <v>51109126</v>
      </c>
      <c r="B907" s="63" t="s">
        <v>224</v>
      </c>
      <c r="C907" s="64" t="s">
        <v>2</v>
      </c>
      <c r="D907" s="64" t="s">
        <v>4</v>
      </c>
      <c r="E907" s="65"/>
      <c r="F907" s="45" t="str">
        <f t="shared" si="22"/>
        <v>F</v>
      </c>
      <c r="G907" s="50" t="str">
        <f>VLOOKUP($A907,รหัสบัญชีตามหมวดบัญชี!$A$1:$D$1261,3,FALSE)</f>
        <v>C10</v>
      </c>
      <c r="H907" s="52" t="str">
        <f>VLOOKUP($A907,รหัสบัญชีตามหมวดบัญชี!$A$1:$D$1261,4,FALSE)</f>
        <v>ค่าใช้จ่ายบริการโทรคมนาคม</v>
      </c>
      <c r="I907" s="66" t="s">
        <v>3864</v>
      </c>
      <c r="J907" s="67" t="e">
        <v>#N/A</v>
      </c>
      <c r="K907" s="68">
        <v>2958465</v>
      </c>
      <c r="L907" s="68">
        <v>1</v>
      </c>
      <c r="M907" s="68">
        <v>44049</v>
      </c>
      <c r="N907" s="63" t="s">
        <v>224</v>
      </c>
      <c r="O907" s="63" t="s">
        <v>225</v>
      </c>
      <c r="P907" s="63" t="s">
        <v>57</v>
      </c>
      <c r="Q907" s="63" t="s">
        <v>7</v>
      </c>
      <c r="R907" s="63" t="s">
        <v>3</v>
      </c>
      <c r="S907" s="63" t="e">
        <f>VLOOKUP(I907,'ผังบัญชี 3000'!$E$1:$I$5986,5,0)</f>
        <v>#N/A</v>
      </c>
      <c r="T907" s="63" t="e">
        <f>VLOOKUP(I907,'ผังบัญชี 3000'!$E$1:$F$5986,2,0)</f>
        <v>#N/A</v>
      </c>
    </row>
    <row r="908" spans="1:20" s="30" customFormat="1" x14ac:dyDescent="0.25">
      <c r="A908" s="62">
        <v>51109127</v>
      </c>
      <c r="B908" s="63" t="s">
        <v>227</v>
      </c>
      <c r="C908" s="64" t="s">
        <v>2</v>
      </c>
      <c r="D908" s="64" t="s">
        <v>4</v>
      </c>
      <c r="E908" s="65"/>
      <c r="F908" s="45" t="str">
        <f t="shared" si="22"/>
        <v>F</v>
      </c>
      <c r="G908" s="50" t="str">
        <f>VLOOKUP($A908,รหัสบัญชีตามหมวดบัญชี!$A$1:$D$1261,3,FALSE)</f>
        <v>C10</v>
      </c>
      <c r="H908" s="52" t="str">
        <f>VLOOKUP($A908,รหัสบัญชีตามหมวดบัญชี!$A$1:$D$1261,4,FALSE)</f>
        <v>ค่าใช้จ่ายบริการโทรคมนาคม</v>
      </c>
      <c r="I908" s="66" t="s">
        <v>3864</v>
      </c>
      <c r="J908" s="67" t="e">
        <v>#N/A</v>
      </c>
      <c r="K908" s="68">
        <v>2958465</v>
      </c>
      <c r="L908" s="68">
        <v>1</v>
      </c>
      <c r="M908" s="68">
        <v>44524</v>
      </c>
      <c r="N908" s="63" t="s">
        <v>227</v>
      </c>
      <c r="O908" s="63" t="s">
        <v>228</v>
      </c>
      <c r="P908" s="63" t="s">
        <v>229</v>
      </c>
      <c r="Q908" s="63" t="s">
        <v>7</v>
      </c>
      <c r="R908" s="63" t="s">
        <v>3</v>
      </c>
      <c r="S908" s="63" t="e">
        <f>VLOOKUP(I908,'ผังบัญชี 3000'!$E$1:$I$5986,5,0)</f>
        <v>#N/A</v>
      </c>
      <c r="T908" s="63" t="e">
        <f>VLOOKUP(I908,'ผังบัญชี 3000'!$E$1:$F$5986,2,0)</f>
        <v>#N/A</v>
      </c>
    </row>
    <row r="909" spans="1:20" s="30" customFormat="1" x14ac:dyDescent="0.25">
      <c r="A909" s="62">
        <v>51109128</v>
      </c>
      <c r="B909" s="63" t="s">
        <v>231</v>
      </c>
      <c r="C909" s="64" t="s">
        <v>2</v>
      </c>
      <c r="D909" s="64" t="s">
        <v>4</v>
      </c>
      <c r="E909" s="65"/>
      <c r="F909" s="45" t="str">
        <f t="shared" si="22"/>
        <v>F</v>
      </c>
      <c r="G909" s="50" t="str">
        <f>VLOOKUP($A909,รหัสบัญชีตามหมวดบัญชี!$A$1:$D$1261,3,FALSE)</f>
        <v>C10</v>
      </c>
      <c r="H909" s="52" t="str">
        <f>VLOOKUP($A909,รหัสบัญชีตามหมวดบัญชี!$A$1:$D$1261,4,FALSE)</f>
        <v>ค่าใช้จ่ายบริการโทรคมนาคม</v>
      </c>
      <c r="I909" s="66" t="s">
        <v>3864</v>
      </c>
      <c r="J909" s="67" t="e">
        <v>#N/A</v>
      </c>
      <c r="K909" s="68">
        <v>2958465</v>
      </c>
      <c r="L909" s="68">
        <v>1</v>
      </c>
      <c r="M909" s="68">
        <v>44644</v>
      </c>
      <c r="N909" s="63" t="s">
        <v>231</v>
      </c>
      <c r="O909" s="63" t="s">
        <v>232</v>
      </c>
      <c r="P909" s="63" t="s">
        <v>229</v>
      </c>
      <c r="Q909" s="63" t="s">
        <v>7</v>
      </c>
      <c r="R909" s="63" t="s">
        <v>3</v>
      </c>
      <c r="S909" s="63" t="e">
        <f>VLOOKUP(I909,'ผังบัญชี 3000'!$E$1:$I$5986,5,0)</f>
        <v>#N/A</v>
      </c>
      <c r="T909" s="63" t="e">
        <f>VLOOKUP(I909,'ผังบัญชี 3000'!$E$1:$F$5986,2,0)</f>
        <v>#N/A</v>
      </c>
    </row>
    <row r="910" spans="1:20" s="30" customFormat="1" x14ac:dyDescent="0.25">
      <c r="A910" s="62">
        <v>51109129</v>
      </c>
      <c r="B910" s="63" t="s">
        <v>234</v>
      </c>
      <c r="C910" s="64" t="s">
        <v>2</v>
      </c>
      <c r="D910" s="64" t="s">
        <v>4</v>
      </c>
      <c r="E910" s="65"/>
      <c r="F910" s="45" t="str">
        <f t="shared" si="22"/>
        <v>F</v>
      </c>
      <c r="G910" s="50" t="str">
        <f>VLOOKUP($A910,รหัสบัญชีตามหมวดบัญชี!$A$1:$D$1261,3,FALSE)</f>
        <v>C10</v>
      </c>
      <c r="H910" s="52" t="str">
        <f>VLOOKUP($A910,รหัสบัญชีตามหมวดบัญชี!$A$1:$D$1261,4,FALSE)</f>
        <v>ค่าใช้จ่ายบริการโทรคมนาคม</v>
      </c>
      <c r="I910" s="66" t="s">
        <v>3864</v>
      </c>
      <c r="J910" s="67" t="e">
        <v>#N/A</v>
      </c>
      <c r="K910" s="68">
        <v>2958465</v>
      </c>
      <c r="L910" s="68">
        <v>1</v>
      </c>
      <c r="M910" s="68">
        <v>44644</v>
      </c>
      <c r="N910" s="63" t="s">
        <v>234</v>
      </c>
      <c r="O910" s="63" t="s">
        <v>235</v>
      </c>
      <c r="P910" s="63" t="s">
        <v>229</v>
      </c>
      <c r="Q910" s="63" t="s">
        <v>7</v>
      </c>
      <c r="R910" s="63" t="s">
        <v>3</v>
      </c>
      <c r="S910" s="63" t="e">
        <f>VLOOKUP(I910,'ผังบัญชี 3000'!$E$1:$I$5986,5,0)</f>
        <v>#N/A</v>
      </c>
      <c r="T910" s="63" t="e">
        <f>VLOOKUP(I910,'ผังบัญชี 3000'!$E$1:$F$5986,2,0)</f>
        <v>#N/A</v>
      </c>
    </row>
    <row r="911" spans="1:20" s="30" customFormat="1" x14ac:dyDescent="0.25">
      <c r="A911" s="62">
        <v>51109201</v>
      </c>
      <c r="B911" s="63" t="s">
        <v>247</v>
      </c>
      <c r="C911" s="64" t="s">
        <v>2</v>
      </c>
      <c r="D911" s="64" t="s">
        <v>3</v>
      </c>
      <c r="E911" s="65"/>
      <c r="F911" s="45" t="str">
        <f t="shared" si="22"/>
        <v>T</v>
      </c>
      <c r="G911" s="69" t="s">
        <v>4142</v>
      </c>
      <c r="H911" s="61" t="s">
        <v>4143</v>
      </c>
      <c r="I911" s="66" t="s">
        <v>3864</v>
      </c>
      <c r="J911" s="67" t="e">
        <v>#N/A</v>
      </c>
      <c r="K911" s="68">
        <v>2958465</v>
      </c>
      <c r="L911" s="68">
        <v>1</v>
      </c>
      <c r="M911" s="68">
        <v>45475</v>
      </c>
      <c r="N911" s="63" t="s">
        <v>247</v>
      </c>
      <c r="O911" s="63" t="s">
        <v>248</v>
      </c>
      <c r="P911" s="63" t="s">
        <v>127</v>
      </c>
      <c r="Q911" s="63" t="s">
        <v>7</v>
      </c>
      <c r="R911" s="63" t="s">
        <v>3</v>
      </c>
      <c r="S911" s="63" t="e">
        <f>VLOOKUP(I911,'ผังบัญชี 3000'!$E$1:$I$5986,5,0)</f>
        <v>#N/A</v>
      </c>
      <c r="T911" s="63" t="e">
        <f>VLOOKUP(I911,'ผังบัญชี 3000'!$E$1:$F$5986,2,0)</f>
        <v>#N/A</v>
      </c>
    </row>
    <row r="912" spans="1:20" s="30" customFormat="1" x14ac:dyDescent="0.25">
      <c r="A912" s="62">
        <v>51109202</v>
      </c>
      <c r="B912" s="63" t="s">
        <v>250</v>
      </c>
      <c r="C912" s="64" t="s">
        <v>2</v>
      </c>
      <c r="D912" s="64" t="s">
        <v>3</v>
      </c>
      <c r="E912" s="65"/>
      <c r="F912" s="45" t="str">
        <f t="shared" si="22"/>
        <v>T</v>
      </c>
      <c r="G912" s="69" t="s">
        <v>4142</v>
      </c>
      <c r="H912" s="61" t="s">
        <v>4143</v>
      </c>
      <c r="I912" s="66" t="s">
        <v>3864</v>
      </c>
      <c r="J912" s="67" t="e">
        <v>#N/A</v>
      </c>
      <c r="K912" s="68">
        <v>2958465</v>
      </c>
      <c r="L912" s="68">
        <v>1</v>
      </c>
      <c r="M912" s="68">
        <v>45475</v>
      </c>
      <c r="N912" s="63" t="s">
        <v>250</v>
      </c>
      <c r="O912" s="63" t="s">
        <v>251</v>
      </c>
      <c r="P912" s="63" t="s">
        <v>127</v>
      </c>
      <c r="Q912" s="63" t="s">
        <v>7</v>
      </c>
      <c r="R912" s="63" t="s">
        <v>3</v>
      </c>
      <c r="S912" s="63" t="e">
        <f>VLOOKUP(I912,'ผังบัญชี 3000'!$E$1:$I$5986,5,0)</f>
        <v>#N/A</v>
      </c>
      <c r="T912" s="63" t="e">
        <f>VLOOKUP(I912,'ผังบัญชี 3000'!$E$1:$F$5986,2,0)</f>
        <v>#N/A</v>
      </c>
    </row>
    <row r="913" spans="1:20" s="30" customFormat="1" x14ac:dyDescent="0.25">
      <c r="A913" s="62">
        <v>51110405</v>
      </c>
      <c r="B913" s="63" t="s">
        <v>296</v>
      </c>
      <c r="C913" s="64" t="s">
        <v>2</v>
      </c>
      <c r="D913" s="64" t="s">
        <v>76</v>
      </c>
      <c r="E913" s="65"/>
      <c r="F913" s="45" t="str">
        <f t="shared" si="22"/>
        <v>F</v>
      </c>
      <c r="G913" s="69" t="s">
        <v>4142</v>
      </c>
      <c r="H913" s="61" t="s">
        <v>4143</v>
      </c>
      <c r="I913" s="66" t="s">
        <v>3864</v>
      </c>
      <c r="J913" s="67" t="e">
        <v>#N/A</v>
      </c>
      <c r="K913" s="68">
        <v>2958465</v>
      </c>
      <c r="L913" s="68">
        <v>1</v>
      </c>
      <c r="M913" s="68">
        <v>40844</v>
      </c>
      <c r="N913" s="63" t="s">
        <v>296</v>
      </c>
      <c r="O913" s="63" t="s">
        <v>297</v>
      </c>
      <c r="P913" s="63" t="s">
        <v>6</v>
      </c>
      <c r="Q913" s="63" t="s">
        <v>7</v>
      </c>
      <c r="R913" s="63" t="s">
        <v>3</v>
      </c>
      <c r="S913" s="63" t="e">
        <f>VLOOKUP(I913,'ผังบัญชี 3000'!$E$1:$I$5986,5,0)</f>
        <v>#N/A</v>
      </c>
      <c r="T913" s="63" t="e">
        <f>VLOOKUP(I913,'ผังบัญชี 3000'!$E$1:$F$5986,2,0)</f>
        <v>#N/A</v>
      </c>
    </row>
    <row r="914" spans="1:20" s="30" customFormat="1" x14ac:dyDescent="0.25">
      <c r="A914" s="62">
        <v>51110407</v>
      </c>
      <c r="B914" s="63" t="s">
        <v>302</v>
      </c>
      <c r="C914" s="64" t="s">
        <v>2</v>
      </c>
      <c r="D914" s="64" t="s">
        <v>76</v>
      </c>
      <c r="E914" s="65"/>
      <c r="F914" s="45" t="str">
        <f t="shared" si="22"/>
        <v>F</v>
      </c>
      <c r="G914" s="69" t="s">
        <v>4142</v>
      </c>
      <c r="H914" s="61" t="s">
        <v>4143</v>
      </c>
      <c r="I914" s="66" t="s">
        <v>3864</v>
      </c>
      <c r="J914" s="67" t="e">
        <v>#N/A</v>
      </c>
      <c r="K914" s="68">
        <v>2958465</v>
      </c>
      <c r="L914" s="68">
        <v>1</v>
      </c>
      <c r="M914" s="68">
        <v>40844</v>
      </c>
      <c r="N914" s="63" t="s">
        <v>302</v>
      </c>
      <c r="O914" s="63" t="s">
        <v>303</v>
      </c>
      <c r="P914" s="63" t="s">
        <v>6</v>
      </c>
      <c r="Q914" s="63" t="s">
        <v>7</v>
      </c>
      <c r="R914" s="63" t="s">
        <v>3</v>
      </c>
      <c r="S914" s="63" t="e">
        <f>VLOOKUP(I914,'ผังบัญชี 3000'!$E$1:$I$5986,5,0)</f>
        <v>#N/A</v>
      </c>
      <c r="T914" s="63" t="e">
        <f>VLOOKUP(I914,'ผังบัญชี 3000'!$E$1:$F$5986,2,0)</f>
        <v>#N/A</v>
      </c>
    </row>
    <row r="915" spans="1:20" s="30" customFormat="1" x14ac:dyDescent="0.25">
      <c r="A915" s="62">
        <v>51110408</v>
      </c>
      <c r="B915" s="63" t="s">
        <v>305</v>
      </c>
      <c r="C915" s="64" t="s">
        <v>2</v>
      </c>
      <c r="D915" s="64" t="s">
        <v>76</v>
      </c>
      <c r="E915" s="65"/>
      <c r="F915" s="45" t="str">
        <f t="shared" si="22"/>
        <v>F</v>
      </c>
      <c r="G915" s="69" t="s">
        <v>4142</v>
      </c>
      <c r="H915" s="61" t="s">
        <v>4143</v>
      </c>
      <c r="I915" s="66" t="s">
        <v>3864</v>
      </c>
      <c r="J915" s="67" t="e">
        <v>#N/A</v>
      </c>
      <c r="K915" s="68">
        <v>2958465</v>
      </c>
      <c r="L915" s="68">
        <v>1</v>
      </c>
      <c r="M915" s="68">
        <v>40844</v>
      </c>
      <c r="N915" s="63" t="s">
        <v>305</v>
      </c>
      <c r="O915" s="63" t="s">
        <v>306</v>
      </c>
      <c r="P915" s="63" t="s">
        <v>6</v>
      </c>
      <c r="Q915" s="63" t="s">
        <v>7</v>
      </c>
      <c r="R915" s="63" t="s">
        <v>3</v>
      </c>
      <c r="S915" s="63" t="e">
        <f>VLOOKUP(I915,'ผังบัญชี 3000'!$E$1:$I$5986,5,0)</f>
        <v>#N/A</v>
      </c>
      <c r="T915" s="63" t="e">
        <f>VLOOKUP(I915,'ผังบัญชี 3000'!$E$1:$F$5986,2,0)</f>
        <v>#N/A</v>
      </c>
    </row>
    <row r="916" spans="1:20" s="30" customFormat="1" x14ac:dyDescent="0.25">
      <c r="A916" s="62">
        <v>51601121</v>
      </c>
      <c r="B916" s="63" t="s">
        <v>444</v>
      </c>
      <c r="C916" s="64" t="s">
        <v>2</v>
      </c>
      <c r="D916" s="64" t="s">
        <v>3</v>
      </c>
      <c r="E916" s="65"/>
      <c r="F916" s="45" t="str">
        <f t="shared" si="22"/>
        <v>T</v>
      </c>
      <c r="G916" s="69" t="s">
        <v>3872</v>
      </c>
      <c r="H916" s="61" t="s">
        <v>3873</v>
      </c>
      <c r="I916" s="66" t="s">
        <v>3864</v>
      </c>
      <c r="J916" s="67" t="e">
        <v>#N/A</v>
      </c>
      <c r="K916" s="68">
        <v>2958465</v>
      </c>
      <c r="L916" s="68">
        <v>1</v>
      </c>
      <c r="M916" s="68">
        <v>45475</v>
      </c>
      <c r="N916" s="63" t="s">
        <v>444</v>
      </c>
      <c r="O916" s="63" t="s">
        <v>445</v>
      </c>
      <c r="P916" s="63" t="s">
        <v>127</v>
      </c>
      <c r="Q916" s="63" t="s">
        <v>7</v>
      </c>
      <c r="R916" s="63" t="s">
        <v>3</v>
      </c>
      <c r="S916" s="63" t="e">
        <f>VLOOKUP(I916,'ผังบัญชี 3000'!$E$1:$I$5986,5,0)</f>
        <v>#N/A</v>
      </c>
      <c r="T916" s="63" t="e">
        <f>VLOOKUP(I916,'ผังบัญชี 3000'!$E$1:$F$5986,2,0)</f>
        <v>#N/A</v>
      </c>
    </row>
    <row r="917" spans="1:20" s="30" customFormat="1" x14ac:dyDescent="0.25">
      <c r="A917" s="62">
        <v>51601206</v>
      </c>
      <c r="B917" s="63" t="s">
        <v>464</v>
      </c>
      <c r="C917" s="64" t="s">
        <v>2</v>
      </c>
      <c r="D917" s="64" t="s">
        <v>76</v>
      </c>
      <c r="E917" s="65"/>
      <c r="F917" s="45" t="str">
        <f t="shared" si="22"/>
        <v>F</v>
      </c>
      <c r="G917" s="50" t="str">
        <f>VLOOKUP($A917,รหัสบัญชีตามหมวดบัญชี!$A$1:$D$1261,3,FALSE)</f>
        <v>C01</v>
      </c>
      <c r="H917" s="52" t="str">
        <f>VLOOKUP($A917,รหัสบัญชีตามหมวดบัญชี!$A$1:$D$1261,4,FALSE)</f>
        <v>ค่าใช้จ่ายตอบแทนแรงงาน</v>
      </c>
      <c r="I917" s="66" t="s">
        <v>3864</v>
      </c>
      <c r="J917" s="67" t="e">
        <v>#N/A</v>
      </c>
      <c r="K917" s="68">
        <v>2958465</v>
      </c>
      <c r="L917" s="68">
        <v>1</v>
      </c>
      <c r="M917" s="68">
        <v>40914</v>
      </c>
      <c r="N917" s="63" t="s">
        <v>465</v>
      </c>
      <c r="O917" s="63" t="s">
        <v>466</v>
      </c>
      <c r="P917" s="63" t="s">
        <v>6</v>
      </c>
      <c r="Q917" s="63" t="s">
        <v>7</v>
      </c>
      <c r="R917" s="63" t="s">
        <v>3</v>
      </c>
      <c r="S917" s="63" t="e">
        <f>VLOOKUP(I917,'ผังบัญชี 3000'!$E$1:$I$5986,5,0)</f>
        <v>#N/A</v>
      </c>
      <c r="T917" s="63" t="e">
        <f>VLOOKUP(I917,'ผังบัญชี 3000'!$E$1:$F$5986,2,0)</f>
        <v>#N/A</v>
      </c>
    </row>
    <row r="918" spans="1:20" s="30" customFormat="1" x14ac:dyDescent="0.25">
      <c r="A918" s="62">
        <v>51601502</v>
      </c>
      <c r="B918" s="63" t="s">
        <v>506</v>
      </c>
      <c r="C918" s="64" t="s">
        <v>2</v>
      </c>
      <c r="D918" s="64" t="s">
        <v>76</v>
      </c>
      <c r="E918" s="65"/>
      <c r="F918" s="45" t="str">
        <f t="shared" si="22"/>
        <v>F</v>
      </c>
      <c r="G918" s="50" t="str">
        <f>VLOOKUP($A918,รหัสบัญชีตามหมวดบัญชี!$A$1:$D$1261,3,FALSE)</f>
        <v>C01</v>
      </c>
      <c r="H918" s="52" t="str">
        <f>VLOOKUP($A918,รหัสบัญชีตามหมวดบัญชี!$A$1:$D$1261,4,FALSE)</f>
        <v>ค่าใช้จ่ายตอบแทนแรงงาน</v>
      </c>
      <c r="I918" s="66" t="s">
        <v>3864</v>
      </c>
      <c r="J918" s="67" t="e">
        <v>#N/A</v>
      </c>
      <c r="K918" s="68">
        <v>2958465</v>
      </c>
      <c r="L918" s="68">
        <v>1</v>
      </c>
      <c r="M918" s="68">
        <v>40883</v>
      </c>
      <c r="N918" s="63" t="s">
        <v>506</v>
      </c>
      <c r="O918" s="63" t="s">
        <v>507</v>
      </c>
      <c r="P918" s="63" t="s">
        <v>6</v>
      </c>
      <c r="Q918" s="63" t="s">
        <v>7</v>
      </c>
      <c r="R918" s="63" t="s">
        <v>3</v>
      </c>
      <c r="S918" s="63" t="e">
        <f>VLOOKUP(I918,'ผังบัญชี 3000'!$E$1:$I$5986,5,0)</f>
        <v>#N/A</v>
      </c>
      <c r="T918" s="63" t="e">
        <f>VLOOKUP(I918,'ผังบัญชี 3000'!$E$1:$F$5986,2,0)</f>
        <v>#N/A</v>
      </c>
    </row>
    <row r="919" spans="1:20" s="30" customFormat="1" x14ac:dyDescent="0.25">
      <c r="A919" s="62">
        <v>51601711</v>
      </c>
      <c r="B919" s="63" t="s">
        <v>535</v>
      </c>
      <c r="C919" s="64" t="s">
        <v>2</v>
      </c>
      <c r="D919" s="64" t="s">
        <v>4</v>
      </c>
      <c r="E919" s="65"/>
      <c r="F919" s="45" t="str">
        <f t="shared" si="22"/>
        <v>F</v>
      </c>
      <c r="G919" s="69" t="s">
        <v>3872</v>
      </c>
      <c r="H919" s="61" t="s">
        <v>3873</v>
      </c>
      <c r="I919" s="66" t="s">
        <v>3864</v>
      </c>
      <c r="J919" s="67" t="e">
        <v>#N/A</v>
      </c>
      <c r="K919" s="68">
        <v>2958465</v>
      </c>
      <c r="L919" s="68">
        <v>1</v>
      </c>
      <c r="M919" s="68">
        <v>42789</v>
      </c>
      <c r="N919" s="63" t="s">
        <v>535</v>
      </c>
      <c r="O919" s="63" t="s">
        <v>536</v>
      </c>
      <c r="P919" s="63" t="s">
        <v>57</v>
      </c>
      <c r="Q919" s="63" t="s">
        <v>7</v>
      </c>
      <c r="R919" s="63" t="s">
        <v>3</v>
      </c>
      <c r="S919" s="63" t="e">
        <f>VLOOKUP(I919,'ผังบัญชี 3000'!$E$1:$I$5986,5,0)</f>
        <v>#N/A</v>
      </c>
      <c r="T919" s="63" t="e">
        <f>VLOOKUP(I919,'ผังบัญชี 3000'!$E$1:$F$5986,2,0)</f>
        <v>#N/A</v>
      </c>
    </row>
    <row r="920" spans="1:20" s="30" customFormat="1" x14ac:dyDescent="0.25">
      <c r="A920" s="62">
        <v>51602103</v>
      </c>
      <c r="B920" s="63" t="s">
        <v>561</v>
      </c>
      <c r="C920" s="64" t="s">
        <v>2</v>
      </c>
      <c r="D920" s="64" t="s">
        <v>76</v>
      </c>
      <c r="E920" s="65"/>
      <c r="F920" s="45" t="str">
        <f t="shared" si="22"/>
        <v>F</v>
      </c>
      <c r="G920" s="50" t="str">
        <f>VLOOKUP($A920,รหัสบัญชีตามหมวดบัญชี!$A$1:$D$1261,3,FALSE)</f>
        <v>C02</v>
      </c>
      <c r="H920" s="52" t="str">
        <f>VLOOKUP($A920,รหัสบัญชีตามหมวดบัญชี!$A$1:$D$1261,4,FALSE)</f>
        <v>ค่าสวัสดิการ</v>
      </c>
      <c r="I920" s="66" t="s">
        <v>3864</v>
      </c>
      <c r="J920" s="67" t="e">
        <v>#N/A</v>
      </c>
      <c r="K920" s="68">
        <v>2958465</v>
      </c>
      <c r="L920" s="68">
        <v>1</v>
      </c>
      <c r="M920" s="68">
        <v>40844</v>
      </c>
      <c r="N920" s="63" t="s">
        <v>561</v>
      </c>
      <c r="O920" s="63" t="s">
        <v>562</v>
      </c>
      <c r="P920" s="63" t="s">
        <v>6</v>
      </c>
      <c r="Q920" s="63" t="s">
        <v>7</v>
      </c>
      <c r="R920" s="63" t="s">
        <v>3</v>
      </c>
      <c r="S920" s="63" t="e">
        <f>VLOOKUP(I920,'ผังบัญชี 3000'!$E$1:$I$5986,5,0)</f>
        <v>#N/A</v>
      </c>
      <c r="T920" s="63" t="e">
        <f>VLOOKUP(I920,'ผังบัญชี 3000'!$E$1:$F$5986,2,0)</f>
        <v>#N/A</v>
      </c>
    </row>
    <row r="921" spans="1:20" s="30" customFormat="1" x14ac:dyDescent="0.25">
      <c r="A921" s="62">
        <v>51602115</v>
      </c>
      <c r="B921" s="63" t="s">
        <v>597</v>
      </c>
      <c r="C921" s="64" t="s">
        <v>2</v>
      </c>
      <c r="D921" s="64" t="s">
        <v>76</v>
      </c>
      <c r="E921" s="65"/>
      <c r="F921" s="45" t="str">
        <f t="shared" si="22"/>
        <v>F</v>
      </c>
      <c r="G921" s="50" t="str">
        <f>VLOOKUP($A921,รหัสบัญชีตามหมวดบัญชี!$A$1:$D$1261,3,FALSE)</f>
        <v>C02</v>
      </c>
      <c r="H921" s="52" t="str">
        <f>VLOOKUP($A921,รหัสบัญชีตามหมวดบัญชี!$A$1:$D$1261,4,FALSE)</f>
        <v>ค่าสวัสดิการ</v>
      </c>
      <c r="I921" s="66" t="s">
        <v>3864</v>
      </c>
      <c r="J921" s="67" t="e">
        <v>#N/A</v>
      </c>
      <c r="K921" s="68">
        <v>2958465</v>
      </c>
      <c r="L921" s="68">
        <v>1</v>
      </c>
      <c r="M921" s="68">
        <v>41906</v>
      </c>
      <c r="N921" s="63" t="s">
        <v>597</v>
      </c>
      <c r="O921" s="63" t="s">
        <v>442</v>
      </c>
      <c r="P921" s="63" t="s">
        <v>61</v>
      </c>
      <c r="Q921" s="63" t="s">
        <v>7</v>
      </c>
      <c r="R921" s="63" t="s">
        <v>3</v>
      </c>
      <c r="S921" s="63" t="e">
        <f>VLOOKUP(I921,'ผังบัญชี 3000'!$E$1:$I$5986,5,0)</f>
        <v>#N/A</v>
      </c>
      <c r="T921" s="63" t="e">
        <f>VLOOKUP(I921,'ผังบัญชี 3000'!$E$1:$F$5986,2,0)</f>
        <v>#N/A</v>
      </c>
    </row>
    <row r="922" spans="1:20" s="30" customFormat="1" x14ac:dyDescent="0.25">
      <c r="A922" s="62">
        <v>51602303</v>
      </c>
      <c r="B922" s="63" t="s">
        <v>638</v>
      </c>
      <c r="C922" s="64" t="s">
        <v>2</v>
      </c>
      <c r="D922" s="64" t="s">
        <v>76</v>
      </c>
      <c r="E922" s="65"/>
      <c r="F922" s="45" t="str">
        <f t="shared" si="22"/>
        <v>F</v>
      </c>
      <c r="G922" s="50" t="str">
        <f>VLOOKUP($A922,รหัสบัญชีตามหมวดบัญชี!$A$1:$D$1261,3,FALSE)</f>
        <v>C02</v>
      </c>
      <c r="H922" s="52" t="str">
        <f>VLOOKUP($A922,รหัสบัญชีตามหมวดบัญชี!$A$1:$D$1261,4,FALSE)</f>
        <v>ค่าสวัสดิการ</v>
      </c>
      <c r="I922" s="66" t="s">
        <v>3864</v>
      </c>
      <c r="J922" s="67" t="e">
        <v>#N/A</v>
      </c>
      <c r="K922" s="68">
        <v>2958465</v>
      </c>
      <c r="L922" s="68">
        <v>1</v>
      </c>
      <c r="M922" s="68">
        <v>40844</v>
      </c>
      <c r="N922" s="63" t="s">
        <v>638</v>
      </c>
      <c r="O922" s="63" t="s">
        <v>639</v>
      </c>
      <c r="P922" s="63" t="s">
        <v>6</v>
      </c>
      <c r="Q922" s="63" t="s">
        <v>7</v>
      </c>
      <c r="R922" s="63" t="s">
        <v>3</v>
      </c>
      <c r="S922" s="63" t="e">
        <f>VLOOKUP(I922,'ผังบัญชี 3000'!$E$1:$I$5986,5,0)</f>
        <v>#N/A</v>
      </c>
      <c r="T922" s="63" t="e">
        <f>VLOOKUP(I922,'ผังบัญชี 3000'!$E$1:$F$5986,2,0)</f>
        <v>#N/A</v>
      </c>
    </row>
    <row r="923" spans="1:20" s="30" customFormat="1" x14ac:dyDescent="0.25">
      <c r="A923" s="62">
        <v>51602315</v>
      </c>
      <c r="B923" s="63" t="s">
        <v>671</v>
      </c>
      <c r="C923" s="64" t="s">
        <v>2</v>
      </c>
      <c r="D923" s="64" t="s">
        <v>76</v>
      </c>
      <c r="E923" s="65"/>
      <c r="F923" s="45" t="str">
        <f t="shared" si="22"/>
        <v>F</v>
      </c>
      <c r="G923" s="50" t="str">
        <f>VLOOKUP($A923,รหัสบัญชีตามหมวดบัญชี!$A$1:$D$1261,3,FALSE)</f>
        <v>C02</v>
      </c>
      <c r="H923" s="52" t="str">
        <f>VLOOKUP($A923,รหัสบัญชีตามหมวดบัญชี!$A$1:$D$1261,4,FALSE)</f>
        <v>ค่าสวัสดิการ</v>
      </c>
      <c r="I923" s="66" t="s">
        <v>3864</v>
      </c>
      <c r="J923" s="67" t="e">
        <v>#N/A</v>
      </c>
      <c r="K923" s="68">
        <v>2958465</v>
      </c>
      <c r="L923" s="68">
        <v>1</v>
      </c>
      <c r="M923" s="68">
        <v>41911</v>
      </c>
      <c r="N923" s="63" t="s">
        <v>671</v>
      </c>
      <c r="O923" s="63" t="s">
        <v>498</v>
      </c>
      <c r="P923" s="63" t="s">
        <v>61</v>
      </c>
      <c r="Q923" s="63" t="s">
        <v>7</v>
      </c>
      <c r="R923" s="63" t="s">
        <v>3</v>
      </c>
      <c r="S923" s="63" t="e">
        <f>VLOOKUP(I923,'ผังบัญชี 3000'!$E$1:$I$5986,5,0)</f>
        <v>#N/A</v>
      </c>
      <c r="T923" s="63" t="e">
        <f>VLOOKUP(I923,'ผังบัญชี 3000'!$E$1:$F$5986,2,0)</f>
        <v>#N/A</v>
      </c>
    </row>
    <row r="924" spans="1:20" s="30" customFormat="1" x14ac:dyDescent="0.25">
      <c r="A924" s="62">
        <v>51602406</v>
      </c>
      <c r="B924" s="63" t="s">
        <v>682</v>
      </c>
      <c r="C924" s="64" t="s">
        <v>2</v>
      </c>
      <c r="D924" s="64" t="s">
        <v>76</v>
      </c>
      <c r="E924" s="65"/>
      <c r="F924" s="45" t="str">
        <f t="shared" si="22"/>
        <v>F</v>
      </c>
      <c r="G924" s="69" t="s">
        <v>3972</v>
      </c>
      <c r="H924" s="61" t="s">
        <v>3973</v>
      </c>
      <c r="I924" s="66" t="s">
        <v>3864</v>
      </c>
      <c r="J924" s="67" t="e">
        <v>#N/A</v>
      </c>
      <c r="K924" s="68">
        <v>2958465</v>
      </c>
      <c r="L924" s="68">
        <v>1</v>
      </c>
      <c r="M924" s="68">
        <v>40883</v>
      </c>
      <c r="N924" s="63" t="s">
        <v>682</v>
      </c>
      <c r="O924" s="63" t="s">
        <v>683</v>
      </c>
      <c r="P924" s="63" t="s">
        <v>6</v>
      </c>
      <c r="Q924" s="63" t="s">
        <v>7</v>
      </c>
      <c r="R924" s="63" t="s">
        <v>3</v>
      </c>
      <c r="S924" s="63" t="e">
        <f>VLOOKUP(I924,'ผังบัญชี 3000'!$E$1:$I$5986,5,0)</f>
        <v>#N/A</v>
      </c>
      <c r="T924" s="63" t="e">
        <f>VLOOKUP(I924,'ผังบัญชี 3000'!$E$1:$F$5986,2,0)</f>
        <v>#N/A</v>
      </c>
    </row>
    <row r="925" spans="1:20" s="30" customFormat="1" x14ac:dyDescent="0.25">
      <c r="A925" s="62">
        <v>51602409</v>
      </c>
      <c r="B925" s="63" t="s">
        <v>691</v>
      </c>
      <c r="C925" s="64" t="s">
        <v>2</v>
      </c>
      <c r="D925" s="64" t="s">
        <v>76</v>
      </c>
      <c r="E925" s="65"/>
      <c r="F925" s="45" t="str">
        <f t="shared" si="22"/>
        <v>F</v>
      </c>
      <c r="G925" s="50" t="str">
        <f>VLOOKUP($A925,รหัสบัญชีตามหมวดบัญชี!$A$1:$D$1261,3,FALSE)</f>
        <v>C02</v>
      </c>
      <c r="H925" s="52" t="str">
        <f>VLOOKUP($A925,รหัสบัญชีตามหมวดบัญชี!$A$1:$D$1261,4,FALSE)</f>
        <v>ค่าสวัสดิการ</v>
      </c>
      <c r="I925" s="66" t="s">
        <v>3864</v>
      </c>
      <c r="J925" s="67" t="e">
        <v>#N/A</v>
      </c>
      <c r="K925" s="68">
        <v>2958465</v>
      </c>
      <c r="L925" s="68">
        <v>1</v>
      </c>
      <c r="M925" s="68">
        <v>41911</v>
      </c>
      <c r="N925" s="63" t="s">
        <v>691</v>
      </c>
      <c r="O925" s="63" t="s">
        <v>692</v>
      </c>
      <c r="P925" s="63" t="s">
        <v>61</v>
      </c>
      <c r="Q925" s="63" t="s">
        <v>7</v>
      </c>
      <c r="R925" s="63" t="s">
        <v>3</v>
      </c>
      <c r="S925" s="63" t="e">
        <f>VLOOKUP(I925,'ผังบัญชี 3000'!$E$1:$I$5986,5,0)</f>
        <v>#N/A</v>
      </c>
      <c r="T925" s="63" t="e">
        <f>VLOOKUP(I925,'ผังบัญชี 3000'!$E$1:$F$5986,2,0)</f>
        <v>#N/A</v>
      </c>
    </row>
    <row r="926" spans="1:20" s="30" customFormat="1" x14ac:dyDescent="0.25">
      <c r="A926" s="62">
        <v>51602499</v>
      </c>
      <c r="B926" s="63" t="s">
        <v>697</v>
      </c>
      <c r="C926" s="64" t="s">
        <v>2</v>
      </c>
      <c r="D926" s="64" t="s">
        <v>76</v>
      </c>
      <c r="E926" s="65"/>
      <c r="F926" s="45" t="str">
        <f t="shared" si="22"/>
        <v>F</v>
      </c>
      <c r="G926" s="50" t="str">
        <f>VLOOKUP($A926,รหัสบัญชีตามหมวดบัญชี!$A$1:$D$1261,3,FALSE)</f>
        <v>C02</v>
      </c>
      <c r="H926" s="52" t="str">
        <f>VLOOKUP($A926,รหัสบัญชีตามหมวดบัญชี!$A$1:$D$1261,4,FALSE)</f>
        <v>ค่าสวัสดิการ</v>
      </c>
      <c r="I926" s="66" t="s">
        <v>3864</v>
      </c>
      <c r="J926" s="67" t="e">
        <v>#N/A</v>
      </c>
      <c r="K926" s="68">
        <v>2958465</v>
      </c>
      <c r="L926" s="68">
        <v>1</v>
      </c>
      <c r="M926" s="68">
        <v>40883</v>
      </c>
      <c r="N926" s="63" t="s">
        <v>697</v>
      </c>
      <c r="O926" s="63" t="s">
        <v>698</v>
      </c>
      <c r="P926" s="63" t="s">
        <v>6</v>
      </c>
      <c r="Q926" s="63" t="s">
        <v>7</v>
      </c>
      <c r="R926" s="63" t="s">
        <v>3</v>
      </c>
      <c r="S926" s="63" t="e">
        <f>VLOOKUP(I926,'ผังบัญชี 3000'!$E$1:$I$5986,5,0)</f>
        <v>#N/A</v>
      </c>
      <c r="T926" s="63" t="e">
        <f>VLOOKUP(I926,'ผังบัญชี 3000'!$E$1:$F$5986,2,0)</f>
        <v>#N/A</v>
      </c>
    </row>
    <row r="927" spans="1:20" s="30" customFormat="1" x14ac:dyDescent="0.25">
      <c r="A927" s="62">
        <v>51602503</v>
      </c>
      <c r="B927" s="63" t="s">
        <v>700</v>
      </c>
      <c r="C927" s="64" t="s">
        <v>2</v>
      </c>
      <c r="D927" s="64" t="s">
        <v>76</v>
      </c>
      <c r="E927" s="65"/>
      <c r="F927" s="45" t="str">
        <f t="shared" si="22"/>
        <v>F</v>
      </c>
      <c r="G927" s="69" t="s">
        <v>3972</v>
      </c>
      <c r="H927" s="61" t="s">
        <v>3973</v>
      </c>
      <c r="I927" s="66" t="s">
        <v>3864</v>
      </c>
      <c r="J927" s="67" t="e">
        <v>#N/A</v>
      </c>
      <c r="K927" s="68">
        <v>2958465</v>
      </c>
      <c r="L927" s="68">
        <v>1</v>
      </c>
      <c r="M927" s="68">
        <v>40883</v>
      </c>
      <c r="N927" s="63" t="s">
        <v>700</v>
      </c>
      <c r="O927" s="63" t="s">
        <v>701</v>
      </c>
      <c r="P927" s="63" t="s">
        <v>6</v>
      </c>
      <c r="Q927" s="63" t="s">
        <v>7</v>
      </c>
      <c r="R927" s="63" t="s">
        <v>3</v>
      </c>
      <c r="S927" s="63" t="e">
        <f>VLOOKUP(I927,'ผังบัญชี 3000'!$E$1:$I$5986,5,0)</f>
        <v>#N/A</v>
      </c>
      <c r="T927" s="63" t="e">
        <f>VLOOKUP(I927,'ผังบัญชี 3000'!$E$1:$F$5986,2,0)</f>
        <v>#N/A</v>
      </c>
    </row>
    <row r="928" spans="1:20" s="30" customFormat="1" x14ac:dyDescent="0.25">
      <c r="A928" s="62">
        <v>51602599</v>
      </c>
      <c r="B928" s="63" t="s">
        <v>709</v>
      </c>
      <c r="C928" s="64" t="s">
        <v>2</v>
      </c>
      <c r="D928" s="64" t="s">
        <v>76</v>
      </c>
      <c r="E928" s="65"/>
      <c r="F928" s="45" t="str">
        <f t="shared" si="22"/>
        <v>F</v>
      </c>
      <c r="G928" s="69" t="s">
        <v>3972</v>
      </c>
      <c r="H928" s="61" t="s">
        <v>3973</v>
      </c>
      <c r="I928" s="66" t="s">
        <v>3864</v>
      </c>
      <c r="J928" s="67" t="e">
        <v>#N/A</v>
      </c>
      <c r="K928" s="68">
        <v>2958465</v>
      </c>
      <c r="L928" s="68">
        <v>1</v>
      </c>
      <c r="M928" s="68">
        <v>40883</v>
      </c>
      <c r="N928" s="63" t="s">
        <v>709</v>
      </c>
      <c r="O928" s="63" t="s">
        <v>710</v>
      </c>
      <c r="P928" s="63" t="s">
        <v>6</v>
      </c>
      <c r="Q928" s="63" t="s">
        <v>7</v>
      </c>
      <c r="R928" s="63" t="s">
        <v>3</v>
      </c>
      <c r="S928" s="63" t="e">
        <f>VLOOKUP(I928,'ผังบัญชี 3000'!$E$1:$I$5986,5,0)</f>
        <v>#N/A</v>
      </c>
      <c r="T928" s="63" t="e">
        <f>VLOOKUP(I928,'ผังบัญชี 3000'!$E$1:$F$5986,2,0)</f>
        <v>#N/A</v>
      </c>
    </row>
    <row r="929" spans="1:20" s="30" customFormat="1" x14ac:dyDescent="0.25">
      <c r="A929" s="62">
        <v>51602606</v>
      </c>
      <c r="B929" s="63" t="s">
        <v>715</v>
      </c>
      <c r="C929" s="64" t="s">
        <v>2</v>
      </c>
      <c r="D929" s="64" t="s">
        <v>76</v>
      </c>
      <c r="E929" s="65"/>
      <c r="F929" s="45" t="str">
        <f t="shared" si="22"/>
        <v>F</v>
      </c>
      <c r="G929" s="50" t="str">
        <f>VLOOKUP($A929,รหัสบัญชีตามหมวดบัญชี!$A$1:$D$1261,3,FALSE)</f>
        <v>C02</v>
      </c>
      <c r="H929" s="52" t="str">
        <f>VLOOKUP($A929,รหัสบัญชีตามหมวดบัญชี!$A$1:$D$1261,4,FALSE)</f>
        <v>ค่าสวัสดิการ</v>
      </c>
      <c r="I929" s="66" t="s">
        <v>3864</v>
      </c>
      <c r="J929" s="67" t="e">
        <v>#N/A</v>
      </c>
      <c r="K929" s="68">
        <v>2958465</v>
      </c>
      <c r="L929" s="68">
        <v>1</v>
      </c>
      <c r="M929" s="68">
        <v>40883</v>
      </c>
      <c r="N929" s="63" t="s">
        <v>715</v>
      </c>
      <c r="O929" s="63" t="s">
        <v>716</v>
      </c>
      <c r="P929" s="63" t="s">
        <v>6</v>
      </c>
      <c r="Q929" s="63" t="s">
        <v>7</v>
      </c>
      <c r="R929" s="63" t="s">
        <v>3</v>
      </c>
      <c r="S929" s="63" t="e">
        <f>VLOOKUP(I929,'ผังบัญชี 3000'!$E$1:$I$5986,5,0)</f>
        <v>#N/A</v>
      </c>
      <c r="T929" s="63" t="e">
        <f>VLOOKUP(I929,'ผังบัญชี 3000'!$E$1:$F$5986,2,0)</f>
        <v>#N/A</v>
      </c>
    </row>
    <row r="930" spans="1:20" s="30" customFormat="1" x14ac:dyDescent="0.25">
      <c r="A930" s="62">
        <v>51602609</v>
      </c>
      <c r="B930" s="63" t="s">
        <v>724</v>
      </c>
      <c r="C930" s="64" t="s">
        <v>2</v>
      </c>
      <c r="D930" s="64" t="s">
        <v>76</v>
      </c>
      <c r="E930" s="65"/>
      <c r="F930" s="45" t="str">
        <f t="shared" si="22"/>
        <v>F</v>
      </c>
      <c r="G930" s="50" t="str">
        <f>VLOOKUP($A930,รหัสบัญชีตามหมวดบัญชี!$A$1:$D$1261,3,FALSE)</f>
        <v>C02</v>
      </c>
      <c r="H930" s="52" t="str">
        <f>VLOOKUP($A930,รหัสบัญชีตามหมวดบัญชี!$A$1:$D$1261,4,FALSE)</f>
        <v>ค่าสวัสดิการ</v>
      </c>
      <c r="I930" s="66" t="s">
        <v>3864</v>
      </c>
      <c r="J930" s="67" t="e">
        <v>#N/A</v>
      </c>
      <c r="K930" s="68">
        <v>2958465</v>
      </c>
      <c r="L930" s="68">
        <v>1</v>
      </c>
      <c r="M930" s="68">
        <v>41911</v>
      </c>
      <c r="N930" s="63" t="s">
        <v>724</v>
      </c>
      <c r="O930" s="63" t="s">
        <v>725</v>
      </c>
      <c r="P930" s="63" t="s">
        <v>61</v>
      </c>
      <c r="Q930" s="63" t="s">
        <v>7</v>
      </c>
      <c r="R930" s="63" t="s">
        <v>3</v>
      </c>
      <c r="S930" s="63" t="e">
        <f>VLOOKUP(I930,'ผังบัญชี 3000'!$E$1:$I$5986,5,0)</f>
        <v>#N/A</v>
      </c>
      <c r="T930" s="63" t="e">
        <f>VLOOKUP(I930,'ผังบัญชี 3000'!$E$1:$F$5986,2,0)</f>
        <v>#N/A</v>
      </c>
    </row>
    <row r="931" spans="1:20" s="30" customFormat="1" x14ac:dyDescent="0.25">
      <c r="A931" s="62">
        <v>51602699</v>
      </c>
      <c r="B931" s="63" t="s">
        <v>730</v>
      </c>
      <c r="C931" s="64" t="s">
        <v>2</v>
      </c>
      <c r="D931" s="64" t="s">
        <v>76</v>
      </c>
      <c r="E931" s="65"/>
      <c r="F931" s="45" t="str">
        <f t="shared" si="22"/>
        <v>F</v>
      </c>
      <c r="G931" s="50" t="str">
        <f>VLOOKUP($A931,รหัสบัญชีตามหมวดบัญชี!$A$1:$D$1261,3,FALSE)</f>
        <v>C02</v>
      </c>
      <c r="H931" s="52" t="str">
        <f>VLOOKUP($A931,รหัสบัญชีตามหมวดบัญชี!$A$1:$D$1261,4,FALSE)</f>
        <v>ค่าสวัสดิการ</v>
      </c>
      <c r="I931" s="66" t="s">
        <v>3864</v>
      </c>
      <c r="J931" s="67" t="e">
        <v>#N/A</v>
      </c>
      <c r="K931" s="68">
        <v>2958465</v>
      </c>
      <c r="L931" s="68">
        <v>1</v>
      </c>
      <c r="M931" s="68">
        <v>40883</v>
      </c>
      <c r="N931" s="63" t="s">
        <v>730</v>
      </c>
      <c r="O931" s="63" t="s">
        <v>731</v>
      </c>
      <c r="P931" s="63" t="s">
        <v>6</v>
      </c>
      <c r="Q931" s="63" t="s">
        <v>7</v>
      </c>
      <c r="R931" s="63" t="s">
        <v>3</v>
      </c>
      <c r="S931" s="63" t="e">
        <f>VLOOKUP(I931,'ผังบัญชี 3000'!$E$1:$I$5986,5,0)</f>
        <v>#N/A</v>
      </c>
      <c r="T931" s="63" t="e">
        <f>VLOOKUP(I931,'ผังบัญชี 3000'!$E$1:$F$5986,2,0)</f>
        <v>#N/A</v>
      </c>
    </row>
    <row r="932" spans="1:20" s="30" customFormat="1" x14ac:dyDescent="0.25">
      <c r="A932" s="62">
        <v>51602701</v>
      </c>
      <c r="B932" s="63" t="s">
        <v>733</v>
      </c>
      <c r="C932" s="64" t="s">
        <v>2</v>
      </c>
      <c r="D932" s="64" t="s">
        <v>76</v>
      </c>
      <c r="E932" s="65"/>
      <c r="F932" s="45" t="str">
        <f t="shared" si="22"/>
        <v>F</v>
      </c>
      <c r="G932" s="50" t="e">
        <f>VLOOKUP($A932,รหัสบัญชีตามหมวดบัญชี!$A$1:$D$1261,3,FALSE)</f>
        <v>#N/A</v>
      </c>
      <c r="H932" s="61" t="s">
        <v>4541</v>
      </c>
      <c r="I932" s="66" t="s">
        <v>3864</v>
      </c>
      <c r="J932" s="67" t="e">
        <v>#N/A</v>
      </c>
      <c r="K932" s="68">
        <v>2958465</v>
      </c>
      <c r="L932" s="68">
        <v>1</v>
      </c>
      <c r="M932" s="68">
        <v>41911</v>
      </c>
      <c r="N932" s="63" t="s">
        <v>733</v>
      </c>
      <c r="O932" s="63" t="s">
        <v>733</v>
      </c>
      <c r="P932" s="63" t="s">
        <v>61</v>
      </c>
      <c r="Q932" s="63" t="s">
        <v>7</v>
      </c>
      <c r="R932" s="63" t="s">
        <v>3</v>
      </c>
      <c r="S932" s="63" t="e">
        <f>VLOOKUP(I932,'ผังบัญชี 3000'!$E$1:$I$5986,5,0)</f>
        <v>#N/A</v>
      </c>
      <c r="T932" s="63" t="e">
        <f>VLOOKUP(I932,'ผังบัญชี 3000'!$E$1:$F$5986,2,0)</f>
        <v>#N/A</v>
      </c>
    </row>
    <row r="933" spans="1:20" s="30" customFormat="1" x14ac:dyDescent="0.25">
      <c r="A933" s="62">
        <v>51603104</v>
      </c>
      <c r="B933" s="63" t="s">
        <v>753</v>
      </c>
      <c r="C933" s="64" t="s">
        <v>2</v>
      </c>
      <c r="D933" s="64" t="s">
        <v>76</v>
      </c>
      <c r="E933" s="65"/>
      <c r="F933" s="45" t="str">
        <f t="shared" si="22"/>
        <v>F</v>
      </c>
      <c r="G933" s="50" t="str">
        <f>VLOOKUP($A933,รหัสบัญชีตามหมวดบัญชี!$A$1:$D$1261,3,FALSE)</f>
        <v>C03</v>
      </c>
      <c r="H933" s="52" t="str">
        <f>VLOOKUP($A933,รหัสบัญชีตามหมวดบัญชี!$A$1:$D$1261,4,FALSE)</f>
        <v>ค่าใช้จ่ายพัฒนาและฝึกอบรมบุคลากร</v>
      </c>
      <c r="I933" s="66" t="s">
        <v>3864</v>
      </c>
      <c r="J933" s="67" t="e">
        <v>#N/A</v>
      </c>
      <c r="K933" s="68">
        <v>2958465</v>
      </c>
      <c r="L933" s="68">
        <v>1</v>
      </c>
      <c r="M933" s="68">
        <v>40844</v>
      </c>
      <c r="N933" s="63" t="s">
        <v>753</v>
      </c>
      <c r="O933" s="63" t="s">
        <v>754</v>
      </c>
      <c r="P933" s="63" t="s">
        <v>6</v>
      </c>
      <c r="Q933" s="63" t="s">
        <v>7</v>
      </c>
      <c r="R933" s="63" t="s">
        <v>3</v>
      </c>
      <c r="S933" s="63" t="e">
        <f>VLOOKUP(I933,'ผังบัญชี 3000'!$E$1:$I$5986,5,0)</f>
        <v>#N/A</v>
      </c>
      <c r="T933" s="63" t="e">
        <f>VLOOKUP(I933,'ผังบัญชี 3000'!$E$1:$F$5986,2,0)</f>
        <v>#N/A</v>
      </c>
    </row>
    <row r="934" spans="1:20" s="30" customFormat="1" x14ac:dyDescent="0.25">
      <c r="A934" s="62">
        <v>51603109</v>
      </c>
      <c r="B934" s="63" t="s">
        <v>767</v>
      </c>
      <c r="C934" s="64" t="s">
        <v>2</v>
      </c>
      <c r="D934" s="64" t="s">
        <v>76</v>
      </c>
      <c r="E934" s="65"/>
      <c r="F934" s="45" t="str">
        <f t="shared" si="22"/>
        <v>F</v>
      </c>
      <c r="G934" s="50" t="e">
        <f>VLOOKUP($A934,รหัสบัญชีตามหมวดบัญชี!$A$1:$D$1261,3,FALSE)</f>
        <v>#N/A</v>
      </c>
      <c r="H934" s="61" t="s">
        <v>4547</v>
      </c>
      <c r="I934" s="66" t="s">
        <v>3864</v>
      </c>
      <c r="J934" s="67" t="e">
        <v>#N/A</v>
      </c>
      <c r="K934" s="68">
        <v>2958465</v>
      </c>
      <c r="L934" s="68">
        <v>1</v>
      </c>
      <c r="M934" s="68">
        <v>40940</v>
      </c>
      <c r="N934" s="63" t="s">
        <v>767</v>
      </c>
      <c r="O934" s="63" t="s">
        <v>768</v>
      </c>
      <c r="P934" s="63" t="s">
        <v>6</v>
      </c>
      <c r="Q934" s="63" t="s">
        <v>7</v>
      </c>
      <c r="R934" s="63" t="s">
        <v>3</v>
      </c>
      <c r="S934" s="63" t="e">
        <f>VLOOKUP(I934,'ผังบัญชี 3000'!$E$1:$I$5986,5,0)</f>
        <v>#N/A</v>
      </c>
      <c r="T934" s="63" t="e">
        <f>VLOOKUP(I934,'ผังบัญชี 3000'!$E$1:$F$5986,2,0)</f>
        <v>#N/A</v>
      </c>
    </row>
    <row r="935" spans="1:20" s="30" customFormat="1" x14ac:dyDescent="0.25">
      <c r="A935" s="62">
        <v>51641198</v>
      </c>
      <c r="B935" s="63" t="s">
        <v>851</v>
      </c>
      <c r="C935" s="64" t="s">
        <v>2</v>
      </c>
      <c r="D935" s="64" t="s">
        <v>76</v>
      </c>
      <c r="E935" s="65"/>
      <c r="F935" s="45" t="str">
        <f t="shared" si="22"/>
        <v>F</v>
      </c>
      <c r="G935" s="50" t="e">
        <f>VLOOKUP($A935,รหัสบัญชีตามหมวดบัญชี!$A$1:$D$1261,3,FALSE)</f>
        <v>#N/A</v>
      </c>
      <c r="H935" s="61" t="s">
        <v>4548</v>
      </c>
      <c r="I935" s="66" t="s">
        <v>3864</v>
      </c>
      <c r="J935" s="67" t="e">
        <v>#N/A</v>
      </c>
      <c r="K935" s="68">
        <v>2958465</v>
      </c>
      <c r="L935" s="68">
        <v>1</v>
      </c>
      <c r="M935" s="68">
        <v>44011</v>
      </c>
      <c r="N935" s="63" t="s">
        <v>851</v>
      </c>
      <c r="O935" s="63" t="s">
        <v>852</v>
      </c>
      <c r="P935" s="63" t="s">
        <v>57</v>
      </c>
      <c r="Q935" s="63" t="s">
        <v>7</v>
      </c>
      <c r="R935" s="63" t="s">
        <v>3</v>
      </c>
      <c r="S935" s="63" t="e">
        <f>VLOOKUP(I935,'ผังบัญชี 3000'!$E$1:$I$5986,5,0)</f>
        <v>#N/A</v>
      </c>
      <c r="T935" s="63" t="e">
        <f>VLOOKUP(I935,'ผังบัญชี 3000'!$E$1:$F$5986,2,0)</f>
        <v>#N/A</v>
      </c>
    </row>
    <row r="936" spans="1:20" s="30" customFormat="1" x14ac:dyDescent="0.25">
      <c r="A936" s="62">
        <v>51642101</v>
      </c>
      <c r="B936" s="63" t="s">
        <v>856</v>
      </c>
      <c r="C936" s="64" t="s">
        <v>2</v>
      </c>
      <c r="D936" s="64" t="s">
        <v>76</v>
      </c>
      <c r="E936" s="65"/>
      <c r="F936" s="45" t="str">
        <f t="shared" si="22"/>
        <v>F</v>
      </c>
      <c r="G936" s="50" t="e">
        <f>VLOOKUP($A936,รหัสบัญชีตามหมวดบัญชี!$A$1:$D$1261,3,FALSE)</f>
        <v>#N/A</v>
      </c>
      <c r="H936" s="61" t="s">
        <v>4545</v>
      </c>
      <c r="I936" s="66" t="s">
        <v>3864</v>
      </c>
      <c r="J936" s="67" t="e">
        <v>#N/A</v>
      </c>
      <c r="K936" s="68">
        <v>2958465</v>
      </c>
      <c r="L936" s="68">
        <v>1</v>
      </c>
      <c r="M936" s="68">
        <v>40844</v>
      </c>
      <c r="N936" s="63" t="s">
        <v>856</v>
      </c>
      <c r="O936" s="63" t="s">
        <v>857</v>
      </c>
      <c r="P936" s="63" t="s">
        <v>6</v>
      </c>
      <c r="Q936" s="63" t="s">
        <v>7</v>
      </c>
      <c r="R936" s="63" t="s">
        <v>3</v>
      </c>
      <c r="S936" s="63" t="e">
        <f>VLOOKUP(I936,'ผังบัญชี 3000'!$E$1:$I$5986,5,0)</f>
        <v>#N/A</v>
      </c>
      <c r="T936" s="63" t="e">
        <f>VLOOKUP(I936,'ผังบัญชี 3000'!$E$1:$F$5986,2,0)</f>
        <v>#N/A</v>
      </c>
    </row>
    <row r="937" spans="1:20" s="30" customFormat="1" x14ac:dyDescent="0.25">
      <c r="A937" s="62">
        <v>51642113</v>
      </c>
      <c r="B937" s="63" t="s">
        <v>892</v>
      </c>
      <c r="C937" s="64" t="s">
        <v>2</v>
      </c>
      <c r="D937" s="64" t="s">
        <v>76</v>
      </c>
      <c r="E937" s="65"/>
      <c r="F937" s="45" t="str">
        <f t="shared" si="22"/>
        <v>F</v>
      </c>
      <c r="G937" s="50" t="e">
        <f>VLOOKUP($A937,รหัสบัญชีตามหมวดบัญชี!$A$1:$D$1261,3,FALSE)</f>
        <v>#N/A</v>
      </c>
      <c r="H937" s="61" t="s">
        <v>4545</v>
      </c>
      <c r="I937" s="66" t="s">
        <v>3864</v>
      </c>
      <c r="J937" s="67" t="e">
        <v>#N/A</v>
      </c>
      <c r="K937" s="68">
        <v>2958465</v>
      </c>
      <c r="L937" s="68">
        <v>1</v>
      </c>
      <c r="M937" s="68">
        <v>43375</v>
      </c>
      <c r="N937" s="63" t="s">
        <v>892</v>
      </c>
      <c r="O937" s="63" t="s">
        <v>890</v>
      </c>
      <c r="P937" s="63" t="s">
        <v>61</v>
      </c>
      <c r="Q937" s="63" t="s">
        <v>7</v>
      </c>
      <c r="R937" s="63" t="s">
        <v>3</v>
      </c>
      <c r="S937" s="63" t="e">
        <f>VLOOKUP(I937,'ผังบัญชี 3000'!$E$1:$I$5986,5,0)</f>
        <v>#N/A</v>
      </c>
      <c r="T937" s="63" t="e">
        <f>VLOOKUP(I937,'ผังบัญชี 3000'!$E$1:$F$5986,2,0)</f>
        <v>#N/A</v>
      </c>
    </row>
    <row r="938" spans="1:20" s="30" customFormat="1" x14ac:dyDescent="0.25">
      <c r="A938" s="62">
        <v>52301201</v>
      </c>
      <c r="B938" s="63" t="s">
        <v>1178</v>
      </c>
      <c r="C938" s="64" t="s">
        <v>2</v>
      </c>
      <c r="D938" s="64" t="s">
        <v>3</v>
      </c>
      <c r="E938" s="65"/>
      <c r="F938" s="45" t="str">
        <f t="shared" si="22"/>
        <v>T</v>
      </c>
      <c r="G938" s="50" t="e">
        <f>VLOOKUP($A938,รหัสบัญชีตามหมวดบัญชี!$A$1:$D$1261,3,FALSE)</f>
        <v>#N/A</v>
      </c>
      <c r="H938" s="61" t="s">
        <v>4543</v>
      </c>
      <c r="I938" s="66" t="s">
        <v>3864</v>
      </c>
      <c r="J938" s="67" t="e">
        <v>#N/A</v>
      </c>
      <c r="K938" s="68">
        <v>2958465</v>
      </c>
      <c r="L938" s="68">
        <v>1</v>
      </c>
      <c r="M938" s="68">
        <v>45475</v>
      </c>
      <c r="N938" s="63" t="s">
        <v>1178</v>
      </c>
      <c r="O938" s="63" t="s">
        <v>1179</v>
      </c>
      <c r="P938" s="63" t="s">
        <v>127</v>
      </c>
      <c r="Q938" s="63" t="s">
        <v>7</v>
      </c>
      <c r="R938" s="63" t="s">
        <v>3</v>
      </c>
      <c r="S938" s="63" t="e">
        <f>VLOOKUP(I938,'ผังบัญชี 3000'!$E$1:$I$5986,5,0)</f>
        <v>#N/A</v>
      </c>
      <c r="T938" s="63" t="e">
        <f>VLOOKUP(I938,'ผังบัญชี 3000'!$E$1:$F$5986,2,0)</f>
        <v>#N/A</v>
      </c>
    </row>
    <row r="939" spans="1:20" s="30" customFormat="1" x14ac:dyDescent="0.25">
      <c r="A939" s="62">
        <v>52301202</v>
      </c>
      <c r="B939" s="63" t="s">
        <v>1181</v>
      </c>
      <c r="C939" s="64" t="s">
        <v>2</v>
      </c>
      <c r="D939" s="64" t="s">
        <v>3</v>
      </c>
      <c r="E939" s="65"/>
      <c r="F939" s="45" t="str">
        <f t="shared" si="22"/>
        <v>T</v>
      </c>
      <c r="G939" s="50" t="e">
        <f>VLOOKUP($A939,รหัสบัญชีตามหมวดบัญชี!$A$1:$D$1261,3,FALSE)</f>
        <v>#N/A</v>
      </c>
      <c r="H939" s="61" t="s">
        <v>4543</v>
      </c>
      <c r="I939" s="66" t="s">
        <v>3864</v>
      </c>
      <c r="J939" s="67" t="e">
        <v>#N/A</v>
      </c>
      <c r="K939" s="68">
        <v>2958465</v>
      </c>
      <c r="L939" s="68">
        <v>1</v>
      </c>
      <c r="M939" s="68">
        <v>45475</v>
      </c>
      <c r="N939" s="63" t="s">
        <v>1181</v>
      </c>
      <c r="O939" s="63" t="s">
        <v>1182</v>
      </c>
      <c r="P939" s="63" t="s">
        <v>127</v>
      </c>
      <c r="Q939" s="63" t="s">
        <v>7</v>
      </c>
      <c r="R939" s="63" t="s">
        <v>3</v>
      </c>
      <c r="S939" s="63" t="e">
        <f>VLOOKUP(I939,'ผังบัญชี 3000'!$E$1:$I$5986,5,0)</f>
        <v>#N/A</v>
      </c>
      <c r="T939" s="63" t="e">
        <f>VLOOKUP(I939,'ผังบัญชี 3000'!$E$1:$F$5986,2,0)</f>
        <v>#N/A</v>
      </c>
    </row>
    <row r="940" spans="1:20" s="30" customFormat="1" x14ac:dyDescent="0.25">
      <c r="A940" s="62">
        <v>53601121</v>
      </c>
      <c r="B940" s="63" t="s">
        <v>1270</v>
      </c>
      <c r="C940" s="64" t="s">
        <v>2</v>
      </c>
      <c r="D940" s="64" t="s">
        <v>3</v>
      </c>
      <c r="E940" s="65"/>
      <c r="F940" s="45" t="str">
        <f t="shared" si="22"/>
        <v>T</v>
      </c>
      <c r="G940" s="50" t="e">
        <f>VLOOKUP($A940,รหัสบัญชีตามหมวดบัญชี!$A$1:$D$1261,3,FALSE)</f>
        <v>#N/A</v>
      </c>
      <c r="H940" s="61" t="s">
        <v>4540</v>
      </c>
      <c r="I940" s="66" t="s">
        <v>3864</v>
      </c>
      <c r="J940" s="67" t="e">
        <v>#N/A</v>
      </c>
      <c r="K940" s="68">
        <v>2958465</v>
      </c>
      <c r="L940" s="68">
        <v>1</v>
      </c>
      <c r="M940" s="68">
        <v>45475</v>
      </c>
      <c r="N940" s="63" t="s">
        <v>1270</v>
      </c>
      <c r="O940" s="63" t="s">
        <v>1271</v>
      </c>
      <c r="P940" s="63" t="s">
        <v>127</v>
      </c>
      <c r="Q940" s="63" t="s">
        <v>7</v>
      </c>
      <c r="R940" s="63" t="s">
        <v>3</v>
      </c>
      <c r="S940" s="63" t="e">
        <f>VLOOKUP(I940,'ผังบัญชี 3000'!$E$1:$I$5986,5,0)</f>
        <v>#N/A</v>
      </c>
      <c r="T940" s="63" t="e">
        <f>VLOOKUP(I940,'ผังบัญชี 3000'!$E$1:$F$5986,2,0)</f>
        <v>#N/A</v>
      </c>
    </row>
    <row r="941" spans="1:20" s="30" customFormat="1" x14ac:dyDescent="0.25">
      <c r="A941" s="62">
        <v>53601206</v>
      </c>
      <c r="B941" s="63" t="s">
        <v>1290</v>
      </c>
      <c r="C941" s="64" t="s">
        <v>2</v>
      </c>
      <c r="D941" s="64" t="s">
        <v>4</v>
      </c>
      <c r="E941" s="65"/>
      <c r="F941" s="45" t="str">
        <f t="shared" si="22"/>
        <v>F</v>
      </c>
      <c r="G941" s="50" t="str">
        <f>VLOOKUP($A941,รหัสบัญชีตามหมวดบัญชี!$A$1:$D$1261,3,FALSE)</f>
        <v>C01</v>
      </c>
      <c r="H941" s="52" t="str">
        <f>VLOOKUP($A941,รหัสบัญชีตามหมวดบัญชี!$A$1:$D$1261,4,FALSE)</f>
        <v>ค่าใช้จ่ายตอบแทนแรงงาน</v>
      </c>
      <c r="I941" s="66" t="s">
        <v>3864</v>
      </c>
      <c r="J941" s="67" t="e">
        <v>#N/A</v>
      </c>
      <c r="K941" s="68">
        <v>2958465</v>
      </c>
      <c r="L941" s="68">
        <v>1</v>
      </c>
      <c r="M941" s="68">
        <v>40914</v>
      </c>
      <c r="N941" s="63" t="s">
        <v>1291</v>
      </c>
      <c r="O941" s="63" t="s">
        <v>1292</v>
      </c>
      <c r="P941" s="63" t="s">
        <v>6</v>
      </c>
      <c r="Q941" s="63" t="s">
        <v>7</v>
      </c>
      <c r="R941" s="63" t="s">
        <v>3</v>
      </c>
      <c r="S941" s="63" t="e">
        <f>VLOOKUP(I941,'ผังบัญชี 3000'!$E$1:$I$5986,5,0)</f>
        <v>#N/A</v>
      </c>
      <c r="T941" s="63" t="e">
        <f>VLOOKUP(I941,'ผังบัญชี 3000'!$E$1:$F$5986,2,0)</f>
        <v>#N/A</v>
      </c>
    </row>
    <row r="942" spans="1:20" s="30" customFormat="1" x14ac:dyDescent="0.25">
      <c r="A942" s="62">
        <v>53601502</v>
      </c>
      <c r="B942" s="63" t="s">
        <v>1332</v>
      </c>
      <c r="C942" s="64" t="s">
        <v>2</v>
      </c>
      <c r="D942" s="64" t="s">
        <v>76</v>
      </c>
      <c r="E942" s="65"/>
      <c r="F942" s="45" t="str">
        <f t="shared" si="22"/>
        <v>F</v>
      </c>
      <c r="G942" s="50" t="e">
        <f>VLOOKUP($A942,รหัสบัญชีตามหมวดบัญชี!$A$1:$D$1261,3,FALSE)</f>
        <v>#N/A</v>
      </c>
      <c r="H942" s="61" t="s">
        <v>4540</v>
      </c>
      <c r="I942" s="66" t="s">
        <v>3864</v>
      </c>
      <c r="J942" s="67" t="e">
        <v>#N/A</v>
      </c>
      <c r="K942" s="68">
        <v>2958465</v>
      </c>
      <c r="L942" s="68">
        <v>1</v>
      </c>
      <c r="M942" s="68">
        <v>40883</v>
      </c>
      <c r="N942" s="63" t="s">
        <v>1332</v>
      </c>
      <c r="O942" s="63" t="s">
        <v>1333</v>
      </c>
      <c r="P942" s="63" t="s">
        <v>6</v>
      </c>
      <c r="Q942" s="63" t="s">
        <v>7</v>
      </c>
      <c r="R942" s="63" t="s">
        <v>3</v>
      </c>
      <c r="S942" s="63" t="e">
        <f>VLOOKUP(I942,'ผังบัญชี 3000'!$E$1:$I$5986,5,0)</f>
        <v>#N/A</v>
      </c>
      <c r="T942" s="63" t="e">
        <f>VLOOKUP(I942,'ผังบัญชี 3000'!$E$1:$F$5986,2,0)</f>
        <v>#N/A</v>
      </c>
    </row>
    <row r="943" spans="1:20" s="30" customFormat="1" x14ac:dyDescent="0.25">
      <c r="A943" s="62">
        <v>53602103</v>
      </c>
      <c r="B943" s="63" t="s">
        <v>1387</v>
      </c>
      <c r="C943" s="64" t="s">
        <v>2</v>
      </c>
      <c r="D943" s="64" t="s">
        <v>76</v>
      </c>
      <c r="E943" s="65"/>
      <c r="F943" s="45" t="str">
        <f t="shared" si="22"/>
        <v>F</v>
      </c>
      <c r="G943" s="50" t="str">
        <f>VLOOKUP($A943,รหัสบัญชีตามหมวดบัญชี!$A$1:$D$1261,3,FALSE)</f>
        <v>C02</v>
      </c>
      <c r="H943" s="52" t="str">
        <f>VLOOKUP($A943,รหัสบัญชีตามหมวดบัญชี!$A$1:$D$1261,4,FALSE)</f>
        <v>ค่าสวัสดิการ</v>
      </c>
      <c r="I943" s="66" t="s">
        <v>3864</v>
      </c>
      <c r="J943" s="67" t="e">
        <v>#N/A</v>
      </c>
      <c r="K943" s="68">
        <v>2958465</v>
      </c>
      <c r="L943" s="68">
        <v>1</v>
      </c>
      <c r="M943" s="68">
        <v>40844</v>
      </c>
      <c r="N943" s="63" t="s">
        <v>1387</v>
      </c>
      <c r="O943" s="63" t="s">
        <v>1388</v>
      </c>
      <c r="P943" s="63" t="s">
        <v>6</v>
      </c>
      <c r="Q943" s="63" t="s">
        <v>7</v>
      </c>
      <c r="R943" s="63" t="s">
        <v>3</v>
      </c>
      <c r="S943" s="63" t="e">
        <f>VLOOKUP(I943,'ผังบัญชี 3000'!$E$1:$I$5986,5,0)</f>
        <v>#N/A</v>
      </c>
      <c r="T943" s="63" t="e">
        <f>VLOOKUP(I943,'ผังบัญชี 3000'!$E$1:$F$5986,2,0)</f>
        <v>#N/A</v>
      </c>
    </row>
    <row r="944" spans="1:20" s="30" customFormat="1" x14ac:dyDescent="0.25">
      <c r="A944" s="62">
        <v>53602107</v>
      </c>
      <c r="B944" s="63" t="s">
        <v>1399</v>
      </c>
      <c r="C944" s="64" t="s">
        <v>2</v>
      </c>
      <c r="D944" s="64" t="s">
        <v>76</v>
      </c>
      <c r="E944" s="65"/>
      <c r="F944" s="45" t="str">
        <f t="shared" si="22"/>
        <v>F</v>
      </c>
      <c r="G944" s="50" t="e">
        <f>VLOOKUP($A944,รหัสบัญชีตามหมวดบัญชี!$A$1:$D$1261,3,FALSE)</f>
        <v>#N/A</v>
      </c>
      <c r="H944" s="61" t="s">
        <v>4541</v>
      </c>
      <c r="I944" s="66" t="s">
        <v>3864</v>
      </c>
      <c r="J944" s="67" t="e">
        <v>#N/A</v>
      </c>
      <c r="K944" s="68">
        <v>2958465</v>
      </c>
      <c r="L944" s="68">
        <v>1</v>
      </c>
      <c r="M944" s="68">
        <v>40844</v>
      </c>
      <c r="N944" s="63" t="s">
        <v>1399</v>
      </c>
      <c r="O944" s="63" t="s">
        <v>1400</v>
      </c>
      <c r="P944" s="63" t="s">
        <v>6</v>
      </c>
      <c r="Q944" s="63" t="s">
        <v>7</v>
      </c>
      <c r="R944" s="63" t="s">
        <v>3</v>
      </c>
      <c r="S944" s="63" t="e">
        <f>VLOOKUP(I944,'ผังบัญชี 3000'!$E$1:$I$5986,5,0)</f>
        <v>#N/A</v>
      </c>
      <c r="T944" s="63" t="e">
        <f>VLOOKUP(I944,'ผังบัญชี 3000'!$E$1:$F$5986,2,0)</f>
        <v>#N/A</v>
      </c>
    </row>
    <row r="945" spans="1:20" s="30" customFormat="1" x14ac:dyDescent="0.25">
      <c r="A945" s="62">
        <v>53602115</v>
      </c>
      <c r="B945" s="63" t="s">
        <v>1423</v>
      </c>
      <c r="C945" s="64" t="s">
        <v>2</v>
      </c>
      <c r="D945" s="64" t="s">
        <v>76</v>
      </c>
      <c r="E945" s="65"/>
      <c r="F945" s="45" t="str">
        <f t="shared" si="22"/>
        <v>F</v>
      </c>
      <c r="G945" s="50" t="str">
        <f>VLOOKUP($A945,รหัสบัญชีตามหมวดบัญชี!$A$1:$D$1261,3,FALSE)</f>
        <v>C02</v>
      </c>
      <c r="H945" s="52" t="str">
        <f>VLOOKUP($A945,รหัสบัญชีตามหมวดบัญชี!$A$1:$D$1261,4,FALSE)</f>
        <v>ค่าสวัสดิการ</v>
      </c>
      <c r="I945" s="66" t="s">
        <v>3864</v>
      </c>
      <c r="J945" s="67" t="e">
        <v>#N/A</v>
      </c>
      <c r="K945" s="68">
        <v>2958465</v>
      </c>
      <c r="L945" s="68">
        <v>1</v>
      </c>
      <c r="M945" s="68">
        <v>41906</v>
      </c>
      <c r="N945" s="63" t="s">
        <v>1423</v>
      </c>
      <c r="O945" s="63" t="s">
        <v>1268</v>
      </c>
      <c r="P945" s="63" t="s">
        <v>61</v>
      </c>
      <c r="Q945" s="63" t="s">
        <v>7</v>
      </c>
      <c r="R945" s="63" t="s">
        <v>3</v>
      </c>
      <c r="S945" s="63" t="e">
        <f>VLOOKUP(I945,'ผังบัญชี 3000'!$E$1:$I$5986,5,0)</f>
        <v>#N/A</v>
      </c>
      <c r="T945" s="63" t="e">
        <f>VLOOKUP(I945,'ผังบัญชี 3000'!$E$1:$F$5986,2,0)</f>
        <v>#N/A</v>
      </c>
    </row>
    <row r="946" spans="1:20" s="30" customFormat="1" x14ac:dyDescent="0.25">
      <c r="A946" s="62">
        <v>53602303</v>
      </c>
      <c r="B946" s="63" t="s">
        <v>1464</v>
      </c>
      <c r="C946" s="64" t="s">
        <v>2</v>
      </c>
      <c r="D946" s="64" t="s">
        <v>76</v>
      </c>
      <c r="E946" s="65"/>
      <c r="F946" s="45" t="str">
        <f t="shared" si="22"/>
        <v>F</v>
      </c>
      <c r="G946" s="50" t="str">
        <f>VLOOKUP($A946,รหัสบัญชีตามหมวดบัญชี!$A$1:$D$1261,3,FALSE)</f>
        <v>C02</v>
      </c>
      <c r="H946" s="52" t="str">
        <f>VLOOKUP($A946,รหัสบัญชีตามหมวดบัญชี!$A$1:$D$1261,4,FALSE)</f>
        <v>ค่าสวัสดิการ</v>
      </c>
      <c r="I946" s="66" t="s">
        <v>3864</v>
      </c>
      <c r="J946" s="67" t="e">
        <v>#N/A</v>
      </c>
      <c r="K946" s="68">
        <v>2958465</v>
      </c>
      <c r="L946" s="68">
        <v>1</v>
      </c>
      <c r="M946" s="68">
        <v>40844</v>
      </c>
      <c r="N946" s="63" t="s">
        <v>1464</v>
      </c>
      <c r="O946" s="63" t="s">
        <v>1465</v>
      </c>
      <c r="P946" s="63" t="s">
        <v>6</v>
      </c>
      <c r="Q946" s="63" t="s">
        <v>7</v>
      </c>
      <c r="R946" s="63" t="s">
        <v>3</v>
      </c>
      <c r="S946" s="63" t="e">
        <f>VLOOKUP(I946,'ผังบัญชี 3000'!$E$1:$I$5986,5,0)</f>
        <v>#N/A</v>
      </c>
      <c r="T946" s="63" t="e">
        <f>VLOOKUP(I946,'ผังบัญชี 3000'!$E$1:$F$5986,2,0)</f>
        <v>#N/A</v>
      </c>
    </row>
    <row r="947" spans="1:20" s="30" customFormat="1" x14ac:dyDescent="0.25">
      <c r="A947" s="62">
        <v>53602315</v>
      </c>
      <c r="B947" s="63" t="s">
        <v>1497</v>
      </c>
      <c r="C947" s="64" t="s">
        <v>2</v>
      </c>
      <c r="D947" s="64" t="s">
        <v>76</v>
      </c>
      <c r="E947" s="65"/>
      <c r="F947" s="45" t="str">
        <f t="shared" si="22"/>
        <v>F</v>
      </c>
      <c r="G947" s="50" t="str">
        <f>VLOOKUP($A947,รหัสบัญชีตามหมวดบัญชี!$A$1:$D$1261,3,FALSE)</f>
        <v>C02</v>
      </c>
      <c r="H947" s="52" t="str">
        <f>VLOOKUP($A947,รหัสบัญชีตามหมวดบัญชี!$A$1:$D$1261,4,FALSE)</f>
        <v>ค่าสวัสดิการ</v>
      </c>
      <c r="I947" s="66" t="s">
        <v>3864</v>
      </c>
      <c r="J947" s="67" t="e">
        <v>#N/A</v>
      </c>
      <c r="K947" s="68">
        <v>2958465</v>
      </c>
      <c r="L947" s="68">
        <v>1</v>
      </c>
      <c r="M947" s="68">
        <v>41911</v>
      </c>
      <c r="N947" s="63" t="s">
        <v>1497</v>
      </c>
      <c r="O947" s="63" t="s">
        <v>1324</v>
      </c>
      <c r="P947" s="63" t="s">
        <v>61</v>
      </c>
      <c r="Q947" s="63" t="s">
        <v>7</v>
      </c>
      <c r="R947" s="63" t="s">
        <v>3</v>
      </c>
      <c r="S947" s="63" t="e">
        <f>VLOOKUP(I947,'ผังบัญชี 3000'!$E$1:$I$5986,5,0)</f>
        <v>#N/A</v>
      </c>
      <c r="T947" s="63" t="e">
        <f>VLOOKUP(I947,'ผังบัญชี 3000'!$E$1:$F$5986,2,0)</f>
        <v>#N/A</v>
      </c>
    </row>
    <row r="948" spans="1:20" s="30" customFormat="1" x14ac:dyDescent="0.25">
      <c r="A948" s="62">
        <v>53602406</v>
      </c>
      <c r="B948" s="63" t="s">
        <v>1508</v>
      </c>
      <c r="C948" s="64" t="s">
        <v>2</v>
      </c>
      <c r="D948" s="64" t="s">
        <v>76</v>
      </c>
      <c r="E948" s="65"/>
      <c r="F948" s="45" t="str">
        <f t="shared" si="22"/>
        <v>F</v>
      </c>
      <c r="G948" s="50" t="str">
        <f>VLOOKUP($A948,รหัสบัญชีตามหมวดบัญชี!$A$1:$D$1261,3,FALSE)</f>
        <v>C02</v>
      </c>
      <c r="H948" s="52" t="str">
        <f>VLOOKUP($A948,รหัสบัญชีตามหมวดบัญชี!$A$1:$D$1261,4,FALSE)</f>
        <v>ค่าสวัสดิการ</v>
      </c>
      <c r="I948" s="66" t="s">
        <v>3864</v>
      </c>
      <c r="J948" s="67" t="e">
        <v>#N/A</v>
      </c>
      <c r="K948" s="68">
        <v>2958465</v>
      </c>
      <c r="L948" s="68">
        <v>1</v>
      </c>
      <c r="M948" s="68">
        <v>40883</v>
      </c>
      <c r="N948" s="63" t="s">
        <v>1508</v>
      </c>
      <c r="O948" s="63" t="s">
        <v>1509</v>
      </c>
      <c r="P948" s="63" t="s">
        <v>6</v>
      </c>
      <c r="Q948" s="63" t="s">
        <v>7</v>
      </c>
      <c r="R948" s="63" t="s">
        <v>3</v>
      </c>
      <c r="S948" s="63" t="e">
        <f>VLOOKUP(I948,'ผังบัญชี 3000'!$E$1:$I$5986,5,0)</f>
        <v>#N/A</v>
      </c>
      <c r="T948" s="63" t="e">
        <f>VLOOKUP(I948,'ผังบัญชี 3000'!$E$1:$F$5986,2,0)</f>
        <v>#N/A</v>
      </c>
    </row>
    <row r="949" spans="1:20" s="30" customFormat="1" x14ac:dyDescent="0.25">
      <c r="A949" s="62">
        <v>53602409</v>
      </c>
      <c r="B949" s="63" t="s">
        <v>1517</v>
      </c>
      <c r="C949" s="64" t="s">
        <v>2</v>
      </c>
      <c r="D949" s="64" t="s">
        <v>76</v>
      </c>
      <c r="E949" s="65"/>
      <c r="F949" s="45" t="str">
        <f t="shared" si="22"/>
        <v>F</v>
      </c>
      <c r="G949" s="50" t="str">
        <f>VLOOKUP($A949,รหัสบัญชีตามหมวดบัญชี!$A$1:$D$1261,3,FALSE)</f>
        <v>C02</v>
      </c>
      <c r="H949" s="52" t="str">
        <f>VLOOKUP($A949,รหัสบัญชีตามหมวดบัญชี!$A$1:$D$1261,4,FALSE)</f>
        <v>ค่าสวัสดิการ</v>
      </c>
      <c r="I949" s="66" t="s">
        <v>3864</v>
      </c>
      <c r="J949" s="67" t="e">
        <v>#N/A</v>
      </c>
      <c r="K949" s="68">
        <v>2958465</v>
      </c>
      <c r="L949" s="68">
        <v>1</v>
      </c>
      <c r="M949" s="68">
        <v>41911</v>
      </c>
      <c r="N949" s="63" t="s">
        <v>1517</v>
      </c>
      <c r="O949" s="63" t="s">
        <v>1518</v>
      </c>
      <c r="P949" s="63" t="s">
        <v>61</v>
      </c>
      <c r="Q949" s="63" t="s">
        <v>7</v>
      </c>
      <c r="R949" s="63" t="s">
        <v>3</v>
      </c>
      <c r="S949" s="63" t="e">
        <f>VLOOKUP(I949,'ผังบัญชี 3000'!$E$1:$I$5986,5,0)</f>
        <v>#N/A</v>
      </c>
      <c r="T949" s="63" t="e">
        <f>VLOOKUP(I949,'ผังบัญชี 3000'!$E$1:$F$5986,2,0)</f>
        <v>#N/A</v>
      </c>
    </row>
    <row r="950" spans="1:20" s="30" customFormat="1" x14ac:dyDescent="0.25">
      <c r="A950" s="62">
        <v>53602499</v>
      </c>
      <c r="B950" s="63" t="s">
        <v>1523</v>
      </c>
      <c r="C950" s="64" t="s">
        <v>2</v>
      </c>
      <c r="D950" s="64" t="s">
        <v>76</v>
      </c>
      <c r="E950" s="65"/>
      <c r="F950" s="45" t="str">
        <f t="shared" si="22"/>
        <v>F</v>
      </c>
      <c r="G950" s="50" t="str">
        <f>VLOOKUP($A950,รหัสบัญชีตามหมวดบัญชี!$A$1:$D$1261,3,FALSE)</f>
        <v>C02</v>
      </c>
      <c r="H950" s="52" t="str">
        <f>VLOOKUP($A950,รหัสบัญชีตามหมวดบัญชี!$A$1:$D$1261,4,FALSE)</f>
        <v>ค่าสวัสดิการ</v>
      </c>
      <c r="I950" s="66" t="s">
        <v>3864</v>
      </c>
      <c r="J950" s="67" t="e">
        <v>#N/A</v>
      </c>
      <c r="K950" s="68">
        <v>2958465</v>
      </c>
      <c r="L950" s="68">
        <v>1</v>
      </c>
      <c r="M950" s="68">
        <v>40883</v>
      </c>
      <c r="N950" s="63" t="s">
        <v>1523</v>
      </c>
      <c r="O950" s="63" t="s">
        <v>1524</v>
      </c>
      <c r="P950" s="63" t="s">
        <v>6</v>
      </c>
      <c r="Q950" s="63" t="s">
        <v>7</v>
      </c>
      <c r="R950" s="63" t="s">
        <v>3</v>
      </c>
      <c r="S950" s="63" t="e">
        <f>VLOOKUP(I950,'ผังบัญชี 3000'!$E$1:$I$5986,5,0)</f>
        <v>#N/A</v>
      </c>
      <c r="T950" s="63" t="e">
        <f>VLOOKUP(I950,'ผังบัญชี 3000'!$E$1:$F$5986,2,0)</f>
        <v>#N/A</v>
      </c>
    </row>
    <row r="951" spans="1:20" s="30" customFormat="1" x14ac:dyDescent="0.25">
      <c r="A951" s="62">
        <v>53602503</v>
      </c>
      <c r="B951" s="63" t="s">
        <v>1526</v>
      </c>
      <c r="C951" s="64" t="s">
        <v>2</v>
      </c>
      <c r="D951" s="64" t="s">
        <v>76</v>
      </c>
      <c r="E951" s="65"/>
      <c r="F951" s="45" t="str">
        <f t="shared" si="22"/>
        <v>F</v>
      </c>
      <c r="G951" s="50" t="e">
        <f>VLOOKUP($A951,รหัสบัญชีตามหมวดบัญชี!$A$1:$D$1261,3,FALSE)</f>
        <v>#N/A</v>
      </c>
      <c r="H951" s="61" t="s">
        <v>4541</v>
      </c>
      <c r="I951" s="66" t="s">
        <v>3864</v>
      </c>
      <c r="J951" s="67" t="e">
        <v>#N/A</v>
      </c>
      <c r="K951" s="68">
        <v>2958465</v>
      </c>
      <c r="L951" s="68">
        <v>1</v>
      </c>
      <c r="M951" s="68">
        <v>40883</v>
      </c>
      <c r="N951" s="63" t="s">
        <v>1526</v>
      </c>
      <c r="O951" s="63" t="s">
        <v>1527</v>
      </c>
      <c r="P951" s="63" t="s">
        <v>6</v>
      </c>
      <c r="Q951" s="63" t="s">
        <v>7</v>
      </c>
      <c r="R951" s="63" t="s">
        <v>3</v>
      </c>
      <c r="S951" s="63" t="e">
        <f>VLOOKUP(I951,'ผังบัญชี 3000'!$E$1:$I$5986,5,0)</f>
        <v>#N/A</v>
      </c>
      <c r="T951" s="63" t="e">
        <f>VLOOKUP(I951,'ผังบัญชี 3000'!$E$1:$F$5986,2,0)</f>
        <v>#N/A</v>
      </c>
    </row>
    <row r="952" spans="1:20" s="30" customFormat="1" x14ac:dyDescent="0.25">
      <c r="A952" s="62">
        <v>53602599</v>
      </c>
      <c r="B952" s="63" t="s">
        <v>1535</v>
      </c>
      <c r="C952" s="64" t="s">
        <v>2</v>
      </c>
      <c r="D952" s="64" t="s">
        <v>76</v>
      </c>
      <c r="E952" s="65"/>
      <c r="F952" s="45" t="str">
        <f t="shared" si="22"/>
        <v>F</v>
      </c>
      <c r="G952" s="50" t="e">
        <f>VLOOKUP($A952,รหัสบัญชีตามหมวดบัญชี!$A$1:$D$1261,3,FALSE)</f>
        <v>#N/A</v>
      </c>
      <c r="H952" s="61" t="s">
        <v>4541</v>
      </c>
      <c r="I952" s="66" t="s">
        <v>3864</v>
      </c>
      <c r="J952" s="67" t="e">
        <v>#N/A</v>
      </c>
      <c r="K952" s="68">
        <v>2958465</v>
      </c>
      <c r="L952" s="68">
        <v>1</v>
      </c>
      <c r="M952" s="68">
        <v>40883</v>
      </c>
      <c r="N952" s="63" t="s">
        <v>1535</v>
      </c>
      <c r="O952" s="63" t="s">
        <v>1536</v>
      </c>
      <c r="P952" s="63" t="s">
        <v>6</v>
      </c>
      <c r="Q952" s="63" t="s">
        <v>7</v>
      </c>
      <c r="R952" s="63" t="s">
        <v>3</v>
      </c>
      <c r="S952" s="63" t="e">
        <f>VLOOKUP(I952,'ผังบัญชี 3000'!$E$1:$I$5986,5,0)</f>
        <v>#N/A</v>
      </c>
      <c r="T952" s="63" t="e">
        <f>VLOOKUP(I952,'ผังบัญชี 3000'!$E$1:$F$5986,2,0)</f>
        <v>#N/A</v>
      </c>
    </row>
    <row r="953" spans="1:20" s="30" customFormat="1" x14ac:dyDescent="0.25">
      <c r="A953" s="62">
        <v>53602606</v>
      </c>
      <c r="B953" s="63" t="s">
        <v>1541</v>
      </c>
      <c r="C953" s="64" t="s">
        <v>2</v>
      </c>
      <c r="D953" s="64" t="s">
        <v>76</v>
      </c>
      <c r="E953" s="65"/>
      <c r="F953" s="45" t="str">
        <f t="shared" si="22"/>
        <v>F</v>
      </c>
      <c r="G953" s="50" t="str">
        <f>VLOOKUP($A953,รหัสบัญชีตามหมวดบัญชี!$A$1:$D$1261,3,FALSE)</f>
        <v>C02</v>
      </c>
      <c r="H953" s="52" t="str">
        <f>VLOOKUP($A953,รหัสบัญชีตามหมวดบัญชี!$A$1:$D$1261,4,FALSE)</f>
        <v>ค่าสวัสดิการ</v>
      </c>
      <c r="I953" s="66" t="s">
        <v>3864</v>
      </c>
      <c r="J953" s="67" t="e">
        <v>#N/A</v>
      </c>
      <c r="K953" s="68">
        <v>2958465</v>
      </c>
      <c r="L953" s="68">
        <v>1</v>
      </c>
      <c r="M953" s="68">
        <v>40883</v>
      </c>
      <c r="N953" s="63" t="s">
        <v>1541</v>
      </c>
      <c r="O953" s="63" t="s">
        <v>1542</v>
      </c>
      <c r="P953" s="63" t="s">
        <v>6</v>
      </c>
      <c r="Q953" s="63" t="s">
        <v>7</v>
      </c>
      <c r="R953" s="63" t="s">
        <v>3</v>
      </c>
      <c r="S953" s="63" t="e">
        <f>VLOOKUP(I953,'ผังบัญชี 3000'!$E$1:$I$5986,5,0)</f>
        <v>#N/A</v>
      </c>
      <c r="T953" s="63" t="e">
        <f>VLOOKUP(I953,'ผังบัญชี 3000'!$E$1:$F$5986,2,0)</f>
        <v>#N/A</v>
      </c>
    </row>
    <row r="954" spans="1:20" s="30" customFormat="1" x14ac:dyDescent="0.25">
      <c r="A954" s="62">
        <v>53602609</v>
      </c>
      <c r="B954" s="63" t="s">
        <v>1550</v>
      </c>
      <c r="C954" s="64" t="s">
        <v>2</v>
      </c>
      <c r="D954" s="64" t="s">
        <v>76</v>
      </c>
      <c r="E954" s="65"/>
      <c r="F954" s="45" t="str">
        <f t="shared" si="22"/>
        <v>F</v>
      </c>
      <c r="G954" s="50" t="str">
        <f>VLOOKUP($A954,รหัสบัญชีตามหมวดบัญชี!$A$1:$D$1261,3,FALSE)</f>
        <v>C02</v>
      </c>
      <c r="H954" s="52" t="str">
        <f>VLOOKUP($A954,รหัสบัญชีตามหมวดบัญชี!$A$1:$D$1261,4,FALSE)</f>
        <v>ค่าสวัสดิการ</v>
      </c>
      <c r="I954" s="66" t="s">
        <v>3864</v>
      </c>
      <c r="J954" s="67" t="e">
        <v>#N/A</v>
      </c>
      <c r="K954" s="68">
        <v>2958465</v>
      </c>
      <c r="L954" s="68">
        <v>1</v>
      </c>
      <c r="M954" s="68">
        <v>41911</v>
      </c>
      <c r="N954" s="63" t="s">
        <v>1550</v>
      </c>
      <c r="O954" s="63" t="s">
        <v>1551</v>
      </c>
      <c r="P954" s="63" t="s">
        <v>61</v>
      </c>
      <c r="Q954" s="63" t="s">
        <v>7</v>
      </c>
      <c r="R954" s="63" t="s">
        <v>3</v>
      </c>
      <c r="S954" s="63" t="e">
        <f>VLOOKUP(I954,'ผังบัญชี 3000'!$E$1:$I$5986,5,0)</f>
        <v>#N/A</v>
      </c>
      <c r="T954" s="63" t="e">
        <f>VLOOKUP(I954,'ผังบัญชี 3000'!$E$1:$F$5986,2,0)</f>
        <v>#N/A</v>
      </c>
    </row>
    <row r="955" spans="1:20" s="30" customFormat="1" x14ac:dyDescent="0.25">
      <c r="A955" s="62">
        <v>53602699</v>
      </c>
      <c r="B955" s="63" t="s">
        <v>1556</v>
      </c>
      <c r="C955" s="64" t="s">
        <v>2</v>
      </c>
      <c r="D955" s="64" t="s">
        <v>76</v>
      </c>
      <c r="E955" s="65"/>
      <c r="F955" s="45" t="str">
        <f t="shared" si="22"/>
        <v>F</v>
      </c>
      <c r="G955" s="50" t="str">
        <f>VLOOKUP($A955,รหัสบัญชีตามหมวดบัญชี!$A$1:$D$1261,3,FALSE)</f>
        <v>C02</v>
      </c>
      <c r="H955" s="52" t="str">
        <f>VLOOKUP($A955,รหัสบัญชีตามหมวดบัญชี!$A$1:$D$1261,4,FALSE)</f>
        <v>ค่าสวัสดิการ</v>
      </c>
      <c r="I955" s="66" t="s">
        <v>3864</v>
      </c>
      <c r="J955" s="67" t="e">
        <v>#N/A</v>
      </c>
      <c r="K955" s="68">
        <v>2958465</v>
      </c>
      <c r="L955" s="68">
        <v>1</v>
      </c>
      <c r="M955" s="68">
        <v>40883</v>
      </c>
      <c r="N955" s="63" t="s">
        <v>1556</v>
      </c>
      <c r="O955" s="63" t="s">
        <v>1557</v>
      </c>
      <c r="P955" s="63" t="s">
        <v>6</v>
      </c>
      <c r="Q955" s="63" t="s">
        <v>7</v>
      </c>
      <c r="R955" s="63" t="s">
        <v>3</v>
      </c>
      <c r="S955" s="63" t="e">
        <f>VLOOKUP(I955,'ผังบัญชี 3000'!$E$1:$I$5986,5,0)</f>
        <v>#N/A</v>
      </c>
      <c r="T955" s="63" t="e">
        <f>VLOOKUP(I955,'ผังบัญชี 3000'!$E$1:$F$5986,2,0)</f>
        <v>#N/A</v>
      </c>
    </row>
    <row r="956" spans="1:20" s="30" customFormat="1" x14ac:dyDescent="0.25">
      <c r="A956" s="62">
        <v>53602701</v>
      </c>
      <c r="B956" s="63" t="s">
        <v>1559</v>
      </c>
      <c r="C956" s="64" t="s">
        <v>2</v>
      </c>
      <c r="D956" s="64" t="s">
        <v>76</v>
      </c>
      <c r="E956" s="65"/>
      <c r="F956" s="45" t="str">
        <f t="shared" si="22"/>
        <v>F</v>
      </c>
      <c r="G956" s="50" t="e">
        <f>VLOOKUP($A956,รหัสบัญชีตามหมวดบัญชี!$A$1:$D$1261,3,FALSE)</f>
        <v>#N/A</v>
      </c>
      <c r="H956" s="61" t="s">
        <v>4541</v>
      </c>
      <c r="I956" s="66" t="s">
        <v>3864</v>
      </c>
      <c r="J956" s="67" t="e">
        <v>#N/A</v>
      </c>
      <c r="K956" s="68">
        <v>2958465</v>
      </c>
      <c r="L956" s="68">
        <v>1</v>
      </c>
      <c r="M956" s="68">
        <v>41911</v>
      </c>
      <c r="N956" s="63" t="s">
        <v>1559</v>
      </c>
      <c r="O956" s="63" t="s">
        <v>1559</v>
      </c>
      <c r="P956" s="63" t="s">
        <v>61</v>
      </c>
      <c r="Q956" s="63" t="s">
        <v>7</v>
      </c>
      <c r="R956" s="63" t="s">
        <v>3</v>
      </c>
      <c r="S956" s="63" t="e">
        <f>VLOOKUP(I956,'ผังบัญชี 3000'!$E$1:$I$5986,5,0)</f>
        <v>#N/A</v>
      </c>
      <c r="T956" s="63" t="e">
        <f>VLOOKUP(I956,'ผังบัญชี 3000'!$E$1:$F$5986,2,0)</f>
        <v>#N/A</v>
      </c>
    </row>
    <row r="957" spans="1:20" s="30" customFormat="1" x14ac:dyDescent="0.25">
      <c r="A957" s="62">
        <v>53603104</v>
      </c>
      <c r="B957" s="63" t="s">
        <v>1579</v>
      </c>
      <c r="C957" s="64" t="s">
        <v>2</v>
      </c>
      <c r="D957" s="64" t="s">
        <v>76</v>
      </c>
      <c r="E957" s="65"/>
      <c r="F957" s="45" t="str">
        <f t="shared" si="22"/>
        <v>F</v>
      </c>
      <c r="G957" s="50" t="str">
        <f>VLOOKUP($A957,รหัสบัญชีตามหมวดบัญชี!$A$1:$D$1261,3,FALSE)</f>
        <v>C03</v>
      </c>
      <c r="H957" s="52" t="str">
        <f>VLOOKUP($A957,รหัสบัญชีตามหมวดบัญชี!$A$1:$D$1261,4,FALSE)</f>
        <v>ค่าใช้จ่ายพัฒนาและฝึกอบรมบุคลากร</v>
      </c>
      <c r="I957" s="66" t="s">
        <v>3864</v>
      </c>
      <c r="J957" s="67" t="e">
        <v>#N/A</v>
      </c>
      <c r="K957" s="68">
        <v>2958465</v>
      </c>
      <c r="L957" s="68">
        <v>1</v>
      </c>
      <c r="M957" s="68">
        <v>40844</v>
      </c>
      <c r="N957" s="63" t="s">
        <v>1579</v>
      </c>
      <c r="O957" s="63" t="s">
        <v>1580</v>
      </c>
      <c r="P957" s="63" t="s">
        <v>6</v>
      </c>
      <c r="Q957" s="63" t="s">
        <v>7</v>
      </c>
      <c r="R957" s="63" t="s">
        <v>3</v>
      </c>
      <c r="S957" s="63" t="e">
        <f>VLOOKUP(I957,'ผังบัญชี 3000'!$E$1:$I$5986,5,0)</f>
        <v>#N/A</v>
      </c>
      <c r="T957" s="63" t="e">
        <f>VLOOKUP(I957,'ผังบัญชี 3000'!$E$1:$F$5986,2,0)</f>
        <v>#N/A</v>
      </c>
    </row>
    <row r="958" spans="1:20" s="30" customFormat="1" x14ac:dyDescent="0.25">
      <c r="A958" s="62">
        <v>53603109</v>
      </c>
      <c r="B958" s="63" t="s">
        <v>1593</v>
      </c>
      <c r="C958" s="64" t="s">
        <v>2</v>
      </c>
      <c r="D958" s="64" t="s">
        <v>76</v>
      </c>
      <c r="E958" s="65"/>
      <c r="F958" s="45" t="str">
        <f t="shared" si="22"/>
        <v>F</v>
      </c>
      <c r="G958" s="50" t="e">
        <f>VLOOKUP($A958,รหัสบัญชีตามหมวดบัญชี!$A$1:$D$1261,3,FALSE)</f>
        <v>#N/A</v>
      </c>
      <c r="H958" s="61" t="s">
        <v>4547</v>
      </c>
      <c r="I958" s="66" t="s">
        <v>3864</v>
      </c>
      <c r="J958" s="67" t="e">
        <v>#N/A</v>
      </c>
      <c r="K958" s="68">
        <v>2958465</v>
      </c>
      <c r="L958" s="68">
        <v>1</v>
      </c>
      <c r="M958" s="68">
        <v>40940</v>
      </c>
      <c r="N958" s="63" t="s">
        <v>1593</v>
      </c>
      <c r="O958" s="63" t="s">
        <v>1594</v>
      </c>
      <c r="P958" s="63" t="s">
        <v>6</v>
      </c>
      <c r="Q958" s="63" t="s">
        <v>7</v>
      </c>
      <c r="R958" s="63" t="s">
        <v>3</v>
      </c>
      <c r="S958" s="63" t="e">
        <f>VLOOKUP(I958,'ผังบัญชี 3000'!$E$1:$I$5986,5,0)</f>
        <v>#N/A</v>
      </c>
      <c r="T958" s="63" t="e">
        <f>VLOOKUP(I958,'ผังบัญชี 3000'!$E$1:$F$5986,2,0)</f>
        <v>#N/A</v>
      </c>
    </row>
    <row r="959" spans="1:20" s="30" customFormat="1" x14ac:dyDescent="0.25">
      <c r="A959" s="62">
        <v>53621201</v>
      </c>
      <c r="B959" s="63" t="s">
        <v>1610</v>
      </c>
      <c r="C959" s="64" t="s">
        <v>2</v>
      </c>
      <c r="D959" s="64" t="s">
        <v>4</v>
      </c>
      <c r="E959" s="65"/>
      <c r="F959" s="45" t="str">
        <f t="shared" si="22"/>
        <v>F</v>
      </c>
      <c r="G959" s="50" t="e">
        <f>VLOOKUP($A959,รหัสบัญชีตามหมวดบัญชี!$A$1:$D$1261,3,FALSE)</f>
        <v>#N/A</v>
      </c>
      <c r="H959" s="61" t="s">
        <v>4544</v>
      </c>
      <c r="I959" s="66" t="s">
        <v>3864</v>
      </c>
      <c r="J959" s="67" t="e">
        <v>#N/A</v>
      </c>
      <c r="K959" s="68">
        <v>2958465</v>
      </c>
      <c r="L959" s="68">
        <v>1</v>
      </c>
      <c r="M959" s="68">
        <v>40844</v>
      </c>
      <c r="N959" s="63" t="s">
        <v>1610</v>
      </c>
      <c r="O959" s="63" t="s">
        <v>1610</v>
      </c>
      <c r="P959" s="63" t="s">
        <v>6</v>
      </c>
      <c r="Q959" s="63" t="s">
        <v>7</v>
      </c>
      <c r="R959" s="63" t="s">
        <v>3</v>
      </c>
      <c r="S959" s="63" t="e">
        <f>VLOOKUP(I959,'ผังบัญชี 3000'!$E$1:$I$5986,5,0)</f>
        <v>#N/A</v>
      </c>
      <c r="T959" s="63" t="e">
        <f>VLOOKUP(I959,'ผังบัญชี 3000'!$E$1:$F$5986,2,0)</f>
        <v>#N/A</v>
      </c>
    </row>
    <row r="960" spans="1:20" s="30" customFormat="1" x14ac:dyDescent="0.25">
      <c r="A960" s="62">
        <v>53621205</v>
      </c>
      <c r="B960" s="63" t="s">
        <v>1624</v>
      </c>
      <c r="C960" s="64" t="s">
        <v>2</v>
      </c>
      <c r="D960" s="64" t="s">
        <v>4</v>
      </c>
      <c r="E960" s="65"/>
      <c r="F960" s="45" t="str">
        <f t="shared" si="22"/>
        <v>F</v>
      </c>
      <c r="G960" s="50" t="str">
        <f>VLOOKUP($A960,รหัสบัญชีตามหมวดบัญชี!$A$1:$D$1261,3,FALSE)</f>
        <v>C06</v>
      </c>
      <c r="H960" s="52" t="str">
        <f>VLOOKUP($A960,รหัสบัญชีตามหมวดบัญชี!$A$1:$D$1261,4,FALSE)</f>
        <v>ค่าใช้จ่ายการตลาดและส่งเสริมการขาย</v>
      </c>
      <c r="I960" s="66" t="s">
        <v>3864</v>
      </c>
      <c r="J960" s="67" t="e">
        <v>#N/A</v>
      </c>
      <c r="K960" s="68">
        <v>2958465</v>
      </c>
      <c r="L960" s="68">
        <v>1</v>
      </c>
      <c r="M960" s="68">
        <v>40844</v>
      </c>
      <c r="N960" s="63" t="s">
        <v>1624</v>
      </c>
      <c r="O960" s="63" t="s">
        <v>1625</v>
      </c>
      <c r="P960" s="63" t="s">
        <v>6</v>
      </c>
      <c r="Q960" s="63" t="s">
        <v>7</v>
      </c>
      <c r="R960" s="63" t="s">
        <v>3</v>
      </c>
      <c r="S960" s="63" t="e">
        <f>VLOOKUP(I960,'ผังบัญชี 3000'!$E$1:$I$5986,5,0)</f>
        <v>#N/A</v>
      </c>
      <c r="T960" s="63" t="e">
        <f>VLOOKUP(I960,'ผังบัญชี 3000'!$E$1:$F$5986,2,0)</f>
        <v>#N/A</v>
      </c>
    </row>
    <row r="961" spans="1:20" s="30" customFormat="1" x14ac:dyDescent="0.25">
      <c r="A961" s="62">
        <v>53621206</v>
      </c>
      <c r="B961" s="63" t="s">
        <v>1627</v>
      </c>
      <c r="C961" s="64" t="s">
        <v>2</v>
      </c>
      <c r="D961" s="64" t="s">
        <v>76</v>
      </c>
      <c r="E961" s="65"/>
      <c r="F961" s="45" t="str">
        <f t="shared" si="22"/>
        <v>F</v>
      </c>
      <c r="G961" s="50" t="e">
        <f>VLOOKUP($A961,รหัสบัญชีตามหมวดบัญชี!$A$1:$D$1261,3,FALSE)</f>
        <v>#N/A</v>
      </c>
      <c r="H961" s="61" t="s">
        <v>4544</v>
      </c>
      <c r="I961" s="66" t="s">
        <v>3864</v>
      </c>
      <c r="J961" s="67" t="e">
        <v>#N/A</v>
      </c>
      <c r="K961" s="68">
        <v>2958465</v>
      </c>
      <c r="L961" s="68">
        <v>1</v>
      </c>
      <c r="M961" s="68">
        <v>40844</v>
      </c>
      <c r="N961" s="63" t="s">
        <v>1627</v>
      </c>
      <c r="O961" s="63" t="s">
        <v>1628</v>
      </c>
      <c r="P961" s="63" t="s">
        <v>6</v>
      </c>
      <c r="Q961" s="63" t="s">
        <v>7</v>
      </c>
      <c r="R961" s="63" t="s">
        <v>3</v>
      </c>
      <c r="S961" s="63" t="e">
        <f>VLOOKUP(I961,'ผังบัญชี 3000'!$E$1:$I$5986,5,0)</f>
        <v>#N/A</v>
      </c>
      <c r="T961" s="63" t="e">
        <f>VLOOKUP(I961,'ผังบัญชี 3000'!$E$1:$F$5986,2,0)</f>
        <v>#N/A</v>
      </c>
    </row>
    <row r="962" spans="1:20" s="30" customFormat="1" x14ac:dyDescent="0.25">
      <c r="A962" s="62">
        <v>53623101</v>
      </c>
      <c r="B962" s="63" t="s">
        <v>1651</v>
      </c>
      <c r="C962" s="64" t="s">
        <v>2</v>
      </c>
      <c r="D962" s="64" t="s">
        <v>76</v>
      </c>
      <c r="E962" s="65"/>
      <c r="F962" s="45" t="str">
        <f t="shared" si="22"/>
        <v>F</v>
      </c>
      <c r="G962" s="50" t="e">
        <f>VLOOKUP($A962,รหัสบัญชีตามหมวดบัญชี!$A$1:$D$1261,3,FALSE)</f>
        <v>#N/A</v>
      </c>
      <c r="H962" s="61" t="s">
        <v>4544</v>
      </c>
      <c r="I962" s="66" t="s">
        <v>3864</v>
      </c>
      <c r="J962" s="67" t="e">
        <v>#N/A</v>
      </c>
      <c r="K962" s="68">
        <v>2958465</v>
      </c>
      <c r="L962" s="68">
        <v>1</v>
      </c>
      <c r="M962" s="68">
        <v>40844</v>
      </c>
      <c r="N962" s="63" t="s">
        <v>1651</v>
      </c>
      <c r="O962" s="63" t="s">
        <v>1651</v>
      </c>
      <c r="P962" s="63" t="s">
        <v>6</v>
      </c>
      <c r="Q962" s="63" t="s">
        <v>7</v>
      </c>
      <c r="R962" s="63" t="s">
        <v>3</v>
      </c>
      <c r="S962" s="63" t="e">
        <f>VLOOKUP(I962,'ผังบัญชี 3000'!$E$1:$I$5986,5,0)</f>
        <v>#N/A</v>
      </c>
      <c r="T962" s="63" t="e">
        <f>VLOOKUP(I962,'ผังบัญชี 3000'!$E$1:$F$5986,2,0)</f>
        <v>#N/A</v>
      </c>
    </row>
    <row r="963" spans="1:20" s="30" customFormat="1" x14ac:dyDescent="0.25">
      <c r="A963" s="62">
        <v>53625101</v>
      </c>
      <c r="B963" s="63" t="s">
        <v>1653</v>
      </c>
      <c r="C963" s="64" t="s">
        <v>2</v>
      </c>
      <c r="D963" s="64" t="s">
        <v>4</v>
      </c>
      <c r="E963" s="65"/>
      <c r="F963" s="45" t="str">
        <f t="shared" si="22"/>
        <v>F</v>
      </c>
      <c r="G963" s="50" t="str">
        <f>VLOOKUP($A963,รหัสบัญชีตามหมวดบัญชี!$A$1:$D$1261,3,FALSE)</f>
        <v>C16</v>
      </c>
      <c r="H963" s="52" t="str">
        <f>VLOOKUP($A963,รหัสบัญชีตามหมวดบัญชี!$A$1:$D$1261,4,FALSE)</f>
        <v>ค่าใช้จ่ายดำเนินงานอื่น</v>
      </c>
      <c r="I963" s="66" t="s">
        <v>3864</v>
      </c>
      <c r="J963" s="67" t="e">
        <v>#N/A</v>
      </c>
      <c r="K963" s="68">
        <v>2958465</v>
      </c>
      <c r="L963" s="68">
        <v>1</v>
      </c>
      <c r="M963" s="68">
        <v>40844</v>
      </c>
      <c r="N963" s="63" t="s">
        <v>1653</v>
      </c>
      <c r="O963" s="63" t="s">
        <v>1654</v>
      </c>
      <c r="P963" s="63" t="s">
        <v>6</v>
      </c>
      <c r="Q963" s="63" t="s">
        <v>7</v>
      </c>
      <c r="R963" s="63" t="s">
        <v>3</v>
      </c>
      <c r="S963" s="63" t="e">
        <f>VLOOKUP(I963,'ผังบัญชี 3000'!$E$1:$I$5986,5,0)</f>
        <v>#N/A</v>
      </c>
      <c r="T963" s="63" t="e">
        <f>VLOOKUP(I963,'ผังบัญชี 3000'!$E$1:$F$5986,2,0)</f>
        <v>#N/A</v>
      </c>
    </row>
    <row r="964" spans="1:20" s="30" customFormat="1" x14ac:dyDescent="0.25">
      <c r="A964" s="62">
        <v>53641198</v>
      </c>
      <c r="B964" s="63" t="s">
        <v>1700</v>
      </c>
      <c r="C964" s="64" t="s">
        <v>2</v>
      </c>
      <c r="D964" s="64" t="s">
        <v>76</v>
      </c>
      <c r="E964" s="65"/>
      <c r="F964" s="45" t="str">
        <f t="shared" si="22"/>
        <v>F</v>
      </c>
      <c r="G964" s="50" t="e">
        <f>VLOOKUP($A964,รหัสบัญชีตามหมวดบัญชี!$A$1:$D$1261,3,FALSE)</f>
        <v>#N/A</v>
      </c>
      <c r="H964" s="61" t="s">
        <v>4548</v>
      </c>
      <c r="I964" s="66" t="s">
        <v>3864</v>
      </c>
      <c r="J964" s="67" t="e">
        <v>#N/A</v>
      </c>
      <c r="K964" s="68">
        <v>2958465</v>
      </c>
      <c r="L964" s="68">
        <v>1</v>
      </c>
      <c r="M964" s="68">
        <v>44011</v>
      </c>
      <c r="N964" s="63" t="s">
        <v>1700</v>
      </c>
      <c r="O964" s="63" t="s">
        <v>1701</v>
      </c>
      <c r="P964" s="63" t="s">
        <v>57</v>
      </c>
      <c r="Q964" s="63" t="s">
        <v>7</v>
      </c>
      <c r="R964" s="63" t="s">
        <v>3</v>
      </c>
      <c r="S964" s="63" t="e">
        <f>VLOOKUP(I964,'ผังบัญชี 3000'!$E$1:$I$5986,5,0)</f>
        <v>#N/A</v>
      </c>
      <c r="T964" s="63" t="e">
        <f>VLOOKUP(I964,'ผังบัญชี 3000'!$E$1:$F$5986,2,0)</f>
        <v>#N/A</v>
      </c>
    </row>
    <row r="965" spans="1:20" s="30" customFormat="1" x14ac:dyDescent="0.25">
      <c r="A965" s="62">
        <v>53642113</v>
      </c>
      <c r="B965" s="63" t="s">
        <v>1726</v>
      </c>
      <c r="C965" s="64" t="s">
        <v>2</v>
      </c>
      <c r="D965" s="64" t="s">
        <v>76</v>
      </c>
      <c r="E965" s="65"/>
      <c r="F965" s="45" t="str">
        <f t="shared" si="22"/>
        <v>F</v>
      </c>
      <c r="G965" s="50" t="e">
        <f>VLOOKUP($A965,รหัสบัญชีตามหมวดบัญชี!$A$1:$D$1261,3,FALSE)</f>
        <v>#N/A</v>
      </c>
      <c r="H965" s="61" t="s">
        <v>4545</v>
      </c>
      <c r="I965" s="66" t="s">
        <v>3864</v>
      </c>
      <c r="J965" s="67" t="e">
        <v>#N/A</v>
      </c>
      <c r="K965" s="68">
        <v>2958465</v>
      </c>
      <c r="L965" s="68">
        <v>1</v>
      </c>
      <c r="M965" s="68">
        <v>43375</v>
      </c>
      <c r="N965" s="63" t="s">
        <v>1726</v>
      </c>
      <c r="O965" s="63" t="s">
        <v>1724</v>
      </c>
      <c r="P965" s="63" t="s">
        <v>61</v>
      </c>
      <c r="Q965" s="63" t="s">
        <v>7</v>
      </c>
      <c r="R965" s="63" t="s">
        <v>3</v>
      </c>
      <c r="S965" s="63" t="e">
        <f>VLOOKUP(I965,'ผังบัญชี 3000'!$E$1:$I$5986,5,0)</f>
        <v>#N/A</v>
      </c>
      <c r="T965" s="63" t="e">
        <f>VLOOKUP(I965,'ผังบัญชี 3000'!$E$1:$F$5986,2,0)</f>
        <v>#N/A</v>
      </c>
    </row>
    <row r="966" spans="1:20" s="30" customFormat="1" x14ac:dyDescent="0.25">
      <c r="A966" s="62">
        <v>53691901</v>
      </c>
      <c r="B966" s="63" t="s">
        <v>1815</v>
      </c>
      <c r="C966" s="64" t="s">
        <v>2</v>
      </c>
      <c r="D966" s="64" t="s">
        <v>76</v>
      </c>
      <c r="E966" s="65"/>
      <c r="F966" s="45" t="str">
        <f t="shared" ref="F966:F1007" si="23">IF(D966=E966,"T","F")</f>
        <v>F</v>
      </c>
      <c r="G966" s="50" t="str">
        <f>VLOOKUP($A966,รหัสบัญชีตามหมวดบัญชี!$A$1:$D$1261,3,FALSE)</f>
        <v>C16</v>
      </c>
      <c r="H966" s="52" t="str">
        <f>VLOOKUP($A966,รหัสบัญชีตามหมวดบัญชี!$A$1:$D$1261,4,FALSE)</f>
        <v>ค่าใช้จ่ายดำเนินงานอื่น</v>
      </c>
      <c r="I966" s="66" t="s">
        <v>3864</v>
      </c>
      <c r="J966" s="67" t="e">
        <v>#N/A</v>
      </c>
      <c r="K966" s="68">
        <v>2958465</v>
      </c>
      <c r="L966" s="68">
        <v>1</v>
      </c>
      <c r="M966" s="68">
        <v>40963</v>
      </c>
      <c r="N966" s="63" t="s">
        <v>1815</v>
      </c>
      <c r="O966" s="63" t="s">
        <v>1816</v>
      </c>
      <c r="P966" s="63" t="s">
        <v>6</v>
      </c>
      <c r="Q966" s="63" t="s">
        <v>7</v>
      </c>
      <c r="R966" s="63" t="s">
        <v>3</v>
      </c>
      <c r="S966" s="63" t="e">
        <f>VLOOKUP(I966,'ผังบัญชี 3000'!$E$1:$I$5986,5,0)</f>
        <v>#N/A</v>
      </c>
      <c r="T966" s="63" t="e">
        <f>VLOOKUP(I966,'ผังบัญชี 3000'!$E$1:$F$5986,2,0)</f>
        <v>#N/A</v>
      </c>
    </row>
    <row r="967" spans="1:20" s="30" customFormat="1" x14ac:dyDescent="0.25">
      <c r="A967" s="62">
        <v>53725411</v>
      </c>
      <c r="B967" s="63" t="s">
        <v>1869</v>
      </c>
      <c r="C967" s="64" t="s">
        <v>2</v>
      </c>
      <c r="D967" s="64" t="s">
        <v>76</v>
      </c>
      <c r="E967" s="65"/>
      <c r="F967" s="45" t="str">
        <f t="shared" si="23"/>
        <v>F</v>
      </c>
      <c r="G967" s="50" t="e">
        <f>VLOOKUP($A967,รหัสบัญชีตามหมวดบัญชี!$A$1:$D$1261,3,FALSE)</f>
        <v>#N/A</v>
      </c>
      <c r="H967" s="61" t="s">
        <v>4549</v>
      </c>
      <c r="I967" s="66" t="s">
        <v>3864</v>
      </c>
      <c r="J967" s="67" t="e">
        <v>#N/A</v>
      </c>
      <c r="K967" s="68">
        <v>2958465</v>
      </c>
      <c r="L967" s="68">
        <v>1</v>
      </c>
      <c r="M967" s="68">
        <v>43473</v>
      </c>
      <c r="N967" s="63" t="s">
        <v>1869</v>
      </c>
      <c r="O967" s="63" t="s">
        <v>1870</v>
      </c>
      <c r="P967" s="63" t="s">
        <v>57</v>
      </c>
      <c r="Q967" s="63" t="s">
        <v>7</v>
      </c>
      <c r="R967" s="63" t="s">
        <v>3</v>
      </c>
      <c r="S967" s="63" t="e">
        <f>VLOOKUP(I967,'ผังบัญชี 3000'!$E$1:$I$5986,5,0)</f>
        <v>#N/A</v>
      </c>
      <c r="T967" s="63" t="e">
        <f>VLOOKUP(I967,'ผังบัญชี 3000'!$E$1:$F$5986,2,0)</f>
        <v>#N/A</v>
      </c>
    </row>
    <row r="968" spans="1:20" s="30" customFormat="1" x14ac:dyDescent="0.25">
      <c r="A968" s="62">
        <v>54601121</v>
      </c>
      <c r="B968" s="63" t="s">
        <v>1989</v>
      </c>
      <c r="C968" s="64" t="s">
        <v>2</v>
      </c>
      <c r="D968" s="64" t="s">
        <v>3</v>
      </c>
      <c r="E968" s="65"/>
      <c r="F968" s="45" t="str">
        <f t="shared" si="23"/>
        <v>T</v>
      </c>
      <c r="G968" s="50" t="e">
        <f>VLOOKUP($A968,รหัสบัญชีตามหมวดบัญชี!$A$1:$D$1261,3,FALSE)</f>
        <v>#N/A</v>
      </c>
      <c r="H968" s="61" t="s">
        <v>4540</v>
      </c>
      <c r="I968" s="66" t="s">
        <v>3864</v>
      </c>
      <c r="J968" s="67" t="e">
        <v>#N/A</v>
      </c>
      <c r="K968" s="68">
        <v>2958465</v>
      </c>
      <c r="L968" s="68">
        <v>1</v>
      </c>
      <c r="M968" s="68">
        <v>45475</v>
      </c>
      <c r="N968" s="63" t="s">
        <v>1989</v>
      </c>
      <c r="O968" s="63" t="s">
        <v>1990</v>
      </c>
      <c r="P968" s="63" t="s">
        <v>127</v>
      </c>
      <c r="Q968" s="63" t="s">
        <v>7</v>
      </c>
      <c r="R968" s="63" t="s">
        <v>3</v>
      </c>
      <c r="S968" s="63" t="e">
        <f>VLOOKUP(I968,'ผังบัญชี 3000'!$E$1:$I$5986,5,0)</f>
        <v>#N/A</v>
      </c>
      <c r="T968" s="63" t="e">
        <f>VLOOKUP(I968,'ผังบัญชี 3000'!$E$1:$F$5986,2,0)</f>
        <v>#N/A</v>
      </c>
    </row>
    <row r="969" spans="1:20" s="30" customFormat="1" x14ac:dyDescent="0.25">
      <c r="A969" s="62">
        <v>54601122</v>
      </c>
      <c r="B969" s="63" t="s">
        <v>1992</v>
      </c>
      <c r="C969" s="64" t="s">
        <v>2</v>
      </c>
      <c r="D969" s="64" t="s">
        <v>3</v>
      </c>
      <c r="E969" s="65"/>
      <c r="F969" s="45" t="str">
        <f t="shared" si="23"/>
        <v>T</v>
      </c>
      <c r="G969" s="50" t="e">
        <f>VLOOKUP($A969,รหัสบัญชีตามหมวดบัญชี!$A$1:$D$1261,3,FALSE)</f>
        <v>#N/A</v>
      </c>
      <c r="H969" s="61" t="s">
        <v>4540</v>
      </c>
      <c r="I969" s="66" t="s">
        <v>3864</v>
      </c>
      <c r="J969" s="67" t="e">
        <v>#N/A</v>
      </c>
      <c r="K969" s="68">
        <v>2958465</v>
      </c>
      <c r="L969" s="68">
        <v>1</v>
      </c>
      <c r="M969" s="68">
        <v>45475</v>
      </c>
      <c r="N969" s="63" t="s">
        <v>1992</v>
      </c>
      <c r="O969" s="63" t="s">
        <v>1993</v>
      </c>
      <c r="P969" s="63" t="s">
        <v>127</v>
      </c>
      <c r="Q969" s="63" t="s">
        <v>7</v>
      </c>
      <c r="R969" s="63" t="s">
        <v>3</v>
      </c>
      <c r="S969" s="63" t="e">
        <f>VLOOKUP(I969,'ผังบัญชี 3000'!$E$1:$I$5986,5,0)</f>
        <v>#N/A</v>
      </c>
      <c r="T969" s="63" t="e">
        <f>VLOOKUP(I969,'ผังบัญชี 3000'!$E$1:$F$5986,2,0)</f>
        <v>#N/A</v>
      </c>
    </row>
    <row r="970" spans="1:20" s="30" customFormat="1" x14ac:dyDescent="0.25">
      <c r="A970" s="62">
        <v>54601123</v>
      </c>
      <c r="B970" s="63" t="s">
        <v>1995</v>
      </c>
      <c r="C970" s="64" t="s">
        <v>2</v>
      </c>
      <c r="D970" s="64" t="s">
        <v>3</v>
      </c>
      <c r="E970" s="65"/>
      <c r="F970" s="45" t="str">
        <f t="shared" si="23"/>
        <v>T</v>
      </c>
      <c r="G970" s="50" t="e">
        <f>VLOOKUP($A970,รหัสบัญชีตามหมวดบัญชี!$A$1:$D$1261,3,FALSE)</f>
        <v>#N/A</v>
      </c>
      <c r="H970" s="61" t="s">
        <v>4540</v>
      </c>
      <c r="I970" s="66" t="s">
        <v>3864</v>
      </c>
      <c r="J970" s="67" t="e">
        <v>#N/A</v>
      </c>
      <c r="K970" s="68">
        <v>2958465</v>
      </c>
      <c r="L970" s="68">
        <v>1</v>
      </c>
      <c r="M970" s="68">
        <v>45475</v>
      </c>
      <c r="N970" s="63" t="s">
        <v>1995</v>
      </c>
      <c r="O970" s="63" t="s">
        <v>1996</v>
      </c>
      <c r="P970" s="63" t="s">
        <v>127</v>
      </c>
      <c r="Q970" s="63" t="s">
        <v>7</v>
      </c>
      <c r="R970" s="63" t="s">
        <v>3</v>
      </c>
      <c r="S970" s="63" t="e">
        <f>VLOOKUP(I970,'ผังบัญชี 3000'!$E$1:$I$5986,5,0)</f>
        <v>#N/A</v>
      </c>
      <c r="T970" s="63" t="e">
        <f>VLOOKUP(I970,'ผังบัญชี 3000'!$E$1:$F$5986,2,0)</f>
        <v>#N/A</v>
      </c>
    </row>
    <row r="971" spans="1:20" s="30" customFormat="1" x14ac:dyDescent="0.25">
      <c r="A971" s="62">
        <v>54601206</v>
      </c>
      <c r="B971" s="63" t="s">
        <v>2015</v>
      </c>
      <c r="C971" s="64" t="s">
        <v>2</v>
      </c>
      <c r="D971" s="64" t="s">
        <v>4</v>
      </c>
      <c r="E971" s="65"/>
      <c r="F971" s="45" t="str">
        <f t="shared" si="23"/>
        <v>F</v>
      </c>
      <c r="G971" s="50" t="str">
        <f>VLOOKUP($A971,รหัสบัญชีตามหมวดบัญชี!$A$1:$D$1261,3,FALSE)</f>
        <v>C01</v>
      </c>
      <c r="H971" s="52" t="str">
        <f>VLOOKUP($A971,รหัสบัญชีตามหมวดบัญชี!$A$1:$D$1261,4,FALSE)</f>
        <v>ค่าใช้จ่ายตอบแทนแรงงาน</v>
      </c>
      <c r="I971" s="66" t="s">
        <v>3864</v>
      </c>
      <c r="J971" s="67" t="e">
        <v>#N/A</v>
      </c>
      <c r="K971" s="68">
        <v>2958465</v>
      </c>
      <c r="L971" s="68">
        <v>1</v>
      </c>
      <c r="M971" s="68">
        <v>40914</v>
      </c>
      <c r="N971" s="63" t="s">
        <v>2016</v>
      </c>
      <c r="O971" s="63" t="s">
        <v>2017</v>
      </c>
      <c r="P971" s="63" t="s">
        <v>6</v>
      </c>
      <c r="Q971" s="63" t="s">
        <v>7</v>
      </c>
      <c r="R971" s="63" t="s">
        <v>3</v>
      </c>
      <c r="S971" s="63" t="e">
        <f>VLOOKUP(I971,'ผังบัญชี 3000'!$E$1:$I$5986,5,0)</f>
        <v>#N/A</v>
      </c>
      <c r="T971" s="63" t="e">
        <f>VLOOKUP(I971,'ผังบัญชี 3000'!$E$1:$F$5986,2,0)</f>
        <v>#N/A</v>
      </c>
    </row>
    <row r="972" spans="1:20" s="30" customFormat="1" x14ac:dyDescent="0.25">
      <c r="A972" s="62">
        <v>54601502</v>
      </c>
      <c r="B972" s="63" t="s">
        <v>506</v>
      </c>
      <c r="C972" s="64" t="s">
        <v>2</v>
      </c>
      <c r="D972" s="64" t="s">
        <v>76</v>
      </c>
      <c r="E972" s="65"/>
      <c r="F972" s="45" t="str">
        <f t="shared" si="23"/>
        <v>F</v>
      </c>
      <c r="G972" s="50" t="e">
        <f>VLOOKUP($A972,รหัสบัญชีตามหมวดบัญชี!$A$1:$D$1261,3,FALSE)</f>
        <v>#N/A</v>
      </c>
      <c r="H972" s="61" t="s">
        <v>4540</v>
      </c>
      <c r="I972" s="66" t="s">
        <v>3864</v>
      </c>
      <c r="J972" s="67" t="e">
        <v>#N/A</v>
      </c>
      <c r="K972" s="68">
        <v>2958465</v>
      </c>
      <c r="L972" s="68">
        <v>1</v>
      </c>
      <c r="M972" s="68">
        <v>40883</v>
      </c>
      <c r="N972" s="63" t="s">
        <v>506</v>
      </c>
      <c r="O972" s="63" t="s">
        <v>2057</v>
      </c>
      <c r="P972" s="63" t="s">
        <v>6</v>
      </c>
      <c r="Q972" s="63" t="s">
        <v>7</v>
      </c>
      <c r="R972" s="63" t="s">
        <v>3</v>
      </c>
      <c r="S972" s="63" t="e">
        <f>VLOOKUP(I972,'ผังบัญชี 3000'!$E$1:$I$5986,5,0)</f>
        <v>#N/A</v>
      </c>
      <c r="T972" s="63" t="e">
        <f>VLOOKUP(I972,'ผังบัญชี 3000'!$E$1:$F$5986,2,0)</f>
        <v>#N/A</v>
      </c>
    </row>
    <row r="973" spans="1:20" s="30" customFormat="1" x14ac:dyDescent="0.25">
      <c r="A973" s="62">
        <v>54602103</v>
      </c>
      <c r="B973" s="63" t="s">
        <v>2105</v>
      </c>
      <c r="C973" s="64" t="s">
        <v>2</v>
      </c>
      <c r="D973" s="64" t="s">
        <v>76</v>
      </c>
      <c r="E973" s="65"/>
      <c r="F973" s="45" t="str">
        <f t="shared" si="23"/>
        <v>F</v>
      </c>
      <c r="G973" s="50" t="str">
        <f>VLOOKUP($A973,รหัสบัญชีตามหมวดบัญชี!$A$1:$D$1261,3,FALSE)</f>
        <v>C02</v>
      </c>
      <c r="H973" s="52" t="str">
        <f>VLOOKUP($A973,รหัสบัญชีตามหมวดบัญชี!$A$1:$D$1261,4,FALSE)</f>
        <v>ค่าสวัสดิการ</v>
      </c>
      <c r="I973" s="66" t="s">
        <v>3864</v>
      </c>
      <c r="J973" s="67" t="e">
        <v>#N/A</v>
      </c>
      <c r="K973" s="68">
        <v>2958465</v>
      </c>
      <c r="L973" s="68">
        <v>1</v>
      </c>
      <c r="M973" s="68">
        <v>40844</v>
      </c>
      <c r="N973" s="63" t="s">
        <v>2105</v>
      </c>
      <c r="O973" s="63" t="s">
        <v>2106</v>
      </c>
      <c r="P973" s="63" t="s">
        <v>6</v>
      </c>
      <c r="Q973" s="63" t="s">
        <v>7</v>
      </c>
      <c r="R973" s="63" t="s">
        <v>3</v>
      </c>
      <c r="S973" s="63" t="e">
        <f>VLOOKUP(I973,'ผังบัญชี 3000'!$E$1:$I$5986,5,0)</f>
        <v>#N/A</v>
      </c>
      <c r="T973" s="63" t="e">
        <f>VLOOKUP(I973,'ผังบัญชี 3000'!$E$1:$F$5986,2,0)</f>
        <v>#N/A</v>
      </c>
    </row>
    <row r="974" spans="1:20" s="30" customFormat="1" x14ac:dyDescent="0.25">
      <c r="A974" s="62">
        <v>54602115</v>
      </c>
      <c r="B974" s="63" t="s">
        <v>2141</v>
      </c>
      <c r="C974" s="64" t="s">
        <v>2</v>
      </c>
      <c r="D974" s="64" t="s">
        <v>76</v>
      </c>
      <c r="E974" s="65"/>
      <c r="F974" s="45" t="str">
        <f t="shared" si="23"/>
        <v>F</v>
      </c>
      <c r="G974" s="50" t="str">
        <f>VLOOKUP($A974,รหัสบัญชีตามหมวดบัญชี!$A$1:$D$1261,3,FALSE)</f>
        <v>C02</v>
      </c>
      <c r="H974" s="52" t="str">
        <f>VLOOKUP($A974,รหัสบัญชีตามหมวดบัญชี!$A$1:$D$1261,4,FALSE)</f>
        <v>ค่าสวัสดิการ</v>
      </c>
      <c r="I974" s="66" t="s">
        <v>3864</v>
      </c>
      <c r="J974" s="67" t="e">
        <v>#N/A</v>
      </c>
      <c r="K974" s="68">
        <v>2958465</v>
      </c>
      <c r="L974" s="68">
        <v>1</v>
      </c>
      <c r="M974" s="68">
        <v>41906</v>
      </c>
      <c r="N974" s="63" t="s">
        <v>2141</v>
      </c>
      <c r="O974" s="63" t="s">
        <v>1987</v>
      </c>
      <c r="P974" s="63" t="s">
        <v>61</v>
      </c>
      <c r="Q974" s="63" t="s">
        <v>7</v>
      </c>
      <c r="R974" s="63" t="s">
        <v>3</v>
      </c>
      <c r="S974" s="63" t="e">
        <f>VLOOKUP(I974,'ผังบัญชี 3000'!$E$1:$I$5986,5,0)</f>
        <v>#N/A</v>
      </c>
      <c r="T974" s="63" t="e">
        <f>VLOOKUP(I974,'ผังบัญชี 3000'!$E$1:$F$5986,2,0)</f>
        <v>#N/A</v>
      </c>
    </row>
    <row r="975" spans="1:20" s="30" customFormat="1" x14ac:dyDescent="0.25">
      <c r="A975" s="62">
        <v>54602303</v>
      </c>
      <c r="B975" s="63" t="s">
        <v>2182</v>
      </c>
      <c r="C975" s="64" t="s">
        <v>2</v>
      </c>
      <c r="D975" s="64" t="s">
        <v>76</v>
      </c>
      <c r="E975" s="65"/>
      <c r="F975" s="45" t="str">
        <f t="shared" si="23"/>
        <v>F</v>
      </c>
      <c r="G975" s="50" t="str">
        <f>VLOOKUP($A975,รหัสบัญชีตามหมวดบัญชี!$A$1:$D$1261,3,FALSE)</f>
        <v>C02</v>
      </c>
      <c r="H975" s="52" t="str">
        <f>VLOOKUP($A975,รหัสบัญชีตามหมวดบัญชี!$A$1:$D$1261,4,FALSE)</f>
        <v>ค่าสวัสดิการ</v>
      </c>
      <c r="I975" s="66" t="s">
        <v>3864</v>
      </c>
      <c r="J975" s="67" t="e">
        <v>#N/A</v>
      </c>
      <c r="K975" s="68">
        <v>2958465</v>
      </c>
      <c r="L975" s="68">
        <v>1</v>
      </c>
      <c r="M975" s="68">
        <v>40844</v>
      </c>
      <c r="N975" s="63" t="s">
        <v>2182</v>
      </c>
      <c r="O975" s="63" t="s">
        <v>2183</v>
      </c>
      <c r="P975" s="63" t="s">
        <v>6</v>
      </c>
      <c r="Q975" s="63" t="s">
        <v>7</v>
      </c>
      <c r="R975" s="63" t="s">
        <v>3</v>
      </c>
      <c r="S975" s="63" t="e">
        <f>VLOOKUP(I975,'ผังบัญชี 3000'!$E$1:$I$5986,5,0)</f>
        <v>#N/A</v>
      </c>
      <c r="T975" s="63" t="e">
        <f>VLOOKUP(I975,'ผังบัญชี 3000'!$E$1:$F$5986,2,0)</f>
        <v>#N/A</v>
      </c>
    </row>
    <row r="976" spans="1:20" s="30" customFormat="1" x14ac:dyDescent="0.25">
      <c r="A976" s="62">
        <v>54602307</v>
      </c>
      <c r="B976" s="63" t="s">
        <v>2194</v>
      </c>
      <c r="C976" s="64" t="s">
        <v>2</v>
      </c>
      <c r="D976" s="64" t="s">
        <v>76</v>
      </c>
      <c r="E976" s="65"/>
      <c r="F976" s="45" t="str">
        <f t="shared" si="23"/>
        <v>F</v>
      </c>
      <c r="G976" s="50" t="e">
        <f>VLOOKUP($A976,รหัสบัญชีตามหมวดบัญชี!$A$1:$D$1261,3,FALSE)</f>
        <v>#N/A</v>
      </c>
      <c r="H976" s="61" t="s">
        <v>4541</v>
      </c>
      <c r="I976" s="66" t="s">
        <v>3864</v>
      </c>
      <c r="J976" s="67" t="e">
        <v>#N/A</v>
      </c>
      <c r="K976" s="68">
        <v>2958465</v>
      </c>
      <c r="L976" s="68">
        <v>1</v>
      </c>
      <c r="M976" s="68">
        <v>40844</v>
      </c>
      <c r="N976" s="63" t="s">
        <v>2194</v>
      </c>
      <c r="O976" s="63" t="s">
        <v>2195</v>
      </c>
      <c r="P976" s="63" t="s">
        <v>6</v>
      </c>
      <c r="Q976" s="63" t="s">
        <v>7</v>
      </c>
      <c r="R976" s="63" t="s">
        <v>3</v>
      </c>
      <c r="S976" s="63" t="e">
        <f>VLOOKUP(I976,'ผังบัญชี 3000'!$E$1:$I$5986,5,0)</f>
        <v>#N/A</v>
      </c>
      <c r="T976" s="63" t="e">
        <f>VLOOKUP(I976,'ผังบัญชี 3000'!$E$1:$F$5986,2,0)</f>
        <v>#N/A</v>
      </c>
    </row>
    <row r="977" spans="1:20" s="30" customFormat="1" x14ac:dyDescent="0.25">
      <c r="A977" s="62">
        <v>54602315</v>
      </c>
      <c r="B977" s="63" t="s">
        <v>2215</v>
      </c>
      <c r="C977" s="64" t="s">
        <v>2</v>
      </c>
      <c r="D977" s="64" t="s">
        <v>76</v>
      </c>
      <c r="E977" s="65"/>
      <c r="F977" s="45" t="str">
        <f t="shared" si="23"/>
        <v>F</v>
      </c>
      <c r="G977" s="50" t="str">
        <f>VLOOKUP($A977,รหัสบัญชีตามหมวดบัญชี!$A$1:$D$1261,3,FALSE)</f>
        <v>C02</v>
      </c>
      <c r="H977" s="52" t="str">
        <f>VLOOKUP($A977,รหัสบัญชีตามหมวดบัญชี!$A$1:$D$1261,4,FALSE)</f>
        <v>ค่าสวัสดิการ</v>
      </c>
      <c r="I977" s="66" t="s">
        <v>3864</v>
      </c>
      <c r="J977" s="67" t="e">
        <v>#N/A</v>
      </c>
      <c r="K977" s="68">
        <v>2958465</v>
      </c>
      <c r="L977" s="68">
        <v>1</v>
      </c>
      <c r="M977" s="68">
        <v>41911</v>
      </c>
      <c r="N977" s="63" t="s">
        <v>2215</v>
      </c>
      <c r="O977" s="63" t="s">
        <v>2049</v>
      </c>
      <c r="P977" s="63" t="s">
        <v>61</v>
      </c>
      <c r="Q977" s="63" t="s">
        <v>7</v>
      </c>
      <c r="R977" s="63" t="s">
        <v>3</v>
      </c>
      <c r="S977" s="63" t="e">
        <f>VLOOKUP(I977,'ผังบัญชี 3000'!$E$1:$I$5986,5,0)</f>
        <v>#N/A</v>
      </c>
      <c r="T977" s="63" t="e">
        <f>VLOOKUP(I977,'ผังบัญชี 3000'!$E$1:$F$5986,2,0)</f>
        <v>#N/A</v>
      </c>
    </row>
    <row r="978" spans="1:20" s="30" customFormat="1" x14ac:dyDescent="0.25">
      <c r="A978" s="62">
        <v>54602406</v>
      </c>
      <c r="B978" s="63" t="s">
        <v>2226</v>
      </c>
      <c r="C978" s="64" t="s">
        <v>2</v>
      </c>
      <c r="D978" s="64" t="s">
        <v>76</v>
      </c>
      <c r="E978" s="65"/>
      <c r="F978" s="45" t="str">
        <f t="shared" si="23"/>
        <v>F</v>
      </c>
      <c r="G978" s="50" t="str">
        <f>VLOOKUP($A978,รหัสบัญชีตามหมวดบัญชี!$A$1:$D$1261,3,FALSE)</f>
        <v>C02</v>
      </c>
      <c r="H978" s="52" t="str">
        <f>VLOOKUP($A978,รหัสบัญชีตามหมวดบัญชี!$A$1:$D$1261,4,FALSE)</f>
        <v>ค่าสวัสดิการ</v>
      </c>
      <c r="I978" s="66" t="s">
        <v>3864</v>
      </c>
      <c r="J978" s="67" t="e">
        <v>#N/A</v>
      </c>
      <c r="K978" s="68">
        <v>2958465</v>
      </c>
      <c r="L978" s="68">
        <v>1</v>
      </c>
      <c r="M978" s="68">
        <v>40883</v>
      </c>
      <c r="N978" s="63" t="s">
        <v>2226</v>
      </c>
      <c r="O978" s="63" t="s">
        <v>2227</v>
      </c>
      <c r="P978" s="63" t="s">
        <v>6</v>
      </c>
      <c r="Q978" s="63" t="s">
        <v>7</v>
      </c>
      <c r="R978" s="63" t="s">
        <v>3</v>
      </c>
      <c r="S978" s="63" t="e">
        <f>VLOOKUP(I978,'ผังบัญชี 3000'!$E$1:$I$5986,5,0)</f>
        <v>#N/A</v>
      </c>
      <c r="T978" s="63" t="e">
        <f>VLOOKUP(I978,'ผังบัญชี 3000'!$E$1:$F$5986,2,0)</f>
        <v>#N/A</v>
      </c>
    </row>
    <row r="979" spans="1:20" s="30" customFormat="1" x14ac:dyDescent="0.25">
      <c r="A979" s="62">
        <v>54602409</v>
      </c>
      <c r="B979" s="63" t="s">
        <v>2235</v>
      </c>
      <c r="C979" s="64" t="s">
        <v>2</v>
      </c>
      <c r="D979" s="64" t="s">
        <v>76</v>
      </c>
      <c r="E979" s="65"/>
      <c r="F979" s="45" t="str">
        <f t="shared" si="23"/>
        <v>F</v>
      </c>
      <c r="G979" s="50" t="str">
        <f>VLOOKUP($A979,รหัสบัญชีตามหมวดบัญชี!$A$1:$D$1261,3,FALSE)</f>
        <v>C02</v>
      </c>
      <c r="H979" s="52" t="str">
        <f>VLOOKUP($A979,รหัสบัญชีตามหมวดบัญชี!$A$1:$D$1261,4,FALSE)</f>
        <v>ค่าสวัสดิการ</v>
      </c>
      <c r="I979" s="66" t="s">
        <v>3864</v>
      </c>
      <c r="J979" s="67" t="e">
        <v>#N/A</v>
      </c>
      <c r="K979" s="68">
        <v>2958465</v>
      </c>
      <c r="L979" s="68">
        <v>1</v>
      </c>
      <c r="M979" s="68">
        <v>41911</v>
      </c>
      <c r="N979" s="63" t="s">
        <v>2235</v>
      </c>
      <c r="O979" s="63" t="s">
        <v>2236</v>
      </c>
      <c r="P979" s="63" t="s">
        <v>61</v>
      </c>
      <c r="Q979" s="63" t="s">
        <v>7</v>
      </c>
      <c r="R979" s="63" t="s">
        <v>3</v>
      </c>
      <c r="S979" s="63" t="e">
        <f>VLOOKUP(I979,'ผังบัญชี 3000'!$E$1:$I$5986,5,0)</f>
        <v>#N/A</v>
      </c>
      <c r="T979" s="63" t="e">
        <f>VLOOKUP(I979,'ผังบัญชี 3000'!$E$1:$F$5986,2,0)</f>
        <v>#N/A</v>
      </c>
    </row>
    <row r="980" spans="1:20" s="30" customFormat="1" x14ac:dyDescent="0.25">
      <c r="A980" s="62">
        <v>54602499</v>
      </c>
      <c r="B980" s="63" t="s">
        <v>2241</v>
      </c>
      <c r="C980" s="64" t="s">
        <v>2</v>
      </c>
      <c r="D980" s="64" t="s">
        <v>76</v>
      </c>
      <c r="E980" s="65"/>
      <c r="F980" s="45" t="str">
        <f t="shared" si="23"/>
        <v>F</v>
      </c>
      <c r="G980" s="50" t="str">
        <f>VLOOKUP($A980,รหัสบัญชีตามหมวดบัญชี!$A$1:$D$1261,3,FALSE)</f>
        <v>C02</v>
      </c>
      <c r="H980" s="52" t="str">
        <f>VLOOKUP($A980,รหัสบัญชีตามหมวดบัญชี!$A$1:$D$1261,4,FALSE)</f>
        <v>ค่าสวัสดิการ</v>
      </c>
      <c r="I980" s="66" t="s">
        <v>3864</v>
      </c>
      <c r="J980" s="67" t="e">
        <v>#N/A</v>
      </c>
      <c r="K980" s="68">
        <v>2958465</v>
      </c>
      <c r="L980" s="68">
        <v>1</v>
      </c>
      <c r="M980" s="68">
        <v>40883</v>
      </c>
      <c r="N980" s="63" t="s">
        <v>2241</v>
      </c>
      <c r="O980" s="63" t="s">
        <v>2242</v>
      </c>
      <c r="P980" s="63" t="s">
        <v>6</v>
      </c>
      <c r="Q980" s="63" t="s">
        <v>7</v>
      </c>
      <c r="R980" s="63" t="s">
        <v>3</v>
      </c>
      <c r="S980" s="63" t="e">
        <f>VLOOKUP(I980,'ผังบัญชี 3000'!$E$1:$I$5986,5,0)</f>
        <v>#N/A</v>
      </c>
      <c r="T980" s="63" t="e">
        <f>VLOOKUP(I980,'ผังบัญชี 3000'!$E$1:$F$5986,2,0)</f>
        <v>#N/A</v>
      </c>
    </row>
    <row r="981" spans="1:20" s="30" customFormat="1" x14ac:dyDescent="0.25">
      <c r="A981" s="62">
        <v>54602503</v>
      </c>
      <c r="B981" s="63" t="s">
        <v>2244</v>
      </c>
      <c r="C981" s="64" t="s">
        <v>2</v>
      </c>
      <c r="D981" s="64" t="s">
        <v>76</v>
      </c>
      <c r="E981" s="65"/>
      <c r="F981" s="45" t="str">
        <f t="shared" si="23"/>
        <v>F</v>
      </c>
      <c r="G981" s="50" t="e">
        <f>VLOOKUP($A981,รหัสบัญชีตามหมวดบัญชี!$A$1:$D$1261,3,FALSE)</f>
        <v>#N/A</v>
      </c>
      <c r="H981" s="61" t="s">
        <v>4541</v>
      </c>
      <c r="I981" s="66" t="s">
        <v>3864</v>
      </c>
      <c r="J981" s="67" t="e">
        <v>#N/A</v>
      </c>
      <c r="K981" s="68">
        <v>2958465</v>
      </c>
      <c r="L981" s="68">
        <v>1</v>
      </c>
      <c r="M981" s="68">
        <v>40883</v>
      </c>
      <c r="N981" s="63" t="s">
        <v>2244</v>
      </c>
      <c r="O981" s="63" t="s">
        <v>2245</v>
      </c>
      <c r="P981" s="63" t="s">
        <v>6</v>
      </c>
      <c r="Q981" s="63" t="s">
        <v>7</v>
      </c>
      <c r="R981" s="63" t="s">
        <v>3</v>
      </c>
      <c r="S981" s="63" t="e">
        <f>VLOOKUP(I981,'ผังบัญชี 3000'!$E$1:$I$5986,5,0)</f>
        <v>#N/A</v>
      </c>
      <c r="T981" s="63" t="e">
        <f>VLOOKUP(I981,'ผังบัญชี 3000'!$E$1:$F$5986,2,0)</f>
        <v>#N/A</v>
      </c>
    </row>
    <row r="982" spans="1:20" s="30" customFormat="1" x14ac:dyDescent="0.25">
      <c r="A982" s="62">
        <v>54602599</v>
      </c>
      <c r="B982" s="63" t="s">
        <v>2253</v>
      </c>
      <c r="C982" s="64" t="s">
        <v>2</v>
      </c>
      <c r="D982" s="64" t="s">
        <v>76</v>
      </c>
      <c r="E982" s="65"/>
      <c r="F982" s="45" t="str">
        <f t="shared" si="23"/>
        <v>F</v>
      </c>
      <c r="G982" s="50" t="e">
        <f>VLOOKUP($A982,รหัสบัญชีตามหมวดบัญชี!$A$1:$D$1261,3,FALSE)</f>
        <v>#N/A</v>
      </c>
      <c r="H982" s="61" t="s">
        <v>4541</v>
      </c>
      <c r="I982" s="66" t="s">
        <v>3864</v>
      </c>
      <c r="J982" s="67" t="e">
        <v>#N/A</v>
      </c>
      <c r="K982" s="68">
        <v>2958465</v>
      </c>
      <c r="L982" s="68">
        <v>1</v>
      </c>
      <c r="M982" s="68">
        <v>40883</v>
      </c>
      <c r="N982" s="63" t="s">
        <v>2253</v>
      </c>
      <c r="O982" s="63" t="s">
        <v>2254</v>
      </c>
      <c r="P982" s="63" t="s">
        <v>6</v>
      </c>
      <c r="Q982" s="63" t="s">
        <v>7</v>
      </c>
      <c r="R982" s="63" t="s">
        <v>3</v>
      </c>
      <c r="S982" s="63" t="e">
        <f>VLOOKUP(I982,'ผังบัญชี 3000'!$E$1:$I$5986,5,0)</f>
        <v>#N/A</v>
      </c>
      <c r="T982" s="63" t="e">
        <f>VLOOKUP(I982,'ผังบัญชี 3000'!$E$1:$F$5986,2,0)</f>
        <v>#N/A</v>
      </c>
    </row>
    <row r="983" spans="1:20" s="30" customFormat="1" x14ac:dyDescent="0.25">
      <c r="A983" s="62">
        <v>54602606</v>
      </c>
      <c r="B983" s="63" t="s">
        <v>2259</v>
      </c>
      <c r="C983" s="64" t="s">
        <v>2</v>
      </c>
      <c r="D983" s="64" t="s">
        <v>76</v>
      </c>
      <c r="E983" s="65"/>
      <c r="F983" s="45" t="str">
        <f t="shared" si="23"/>
        <v>F</v>
      </c>
      <c r="G983" s="50" t="str">
        <f>VLOOKUP($A983,รหัสบัญชีตามหมวดบัญชี!$A$1:$D$1261,3,FALSE)</f>
        <v>C02</v>
      </c>
      <c r="H983" s="52" t="str">
        <f>VLOOKUP($A983,รหัสบัญชีตามหมวดบัญชี!$A$1:$D$1261,4,FALSE)</f>
        <v>ค่าสวัสดิการ</v>
      </c>
      <c r="I983" s="66" t="s">
        <v>3864</v>
      </c>
      <c r="J983" s="67" t="e">
        <v>#N/A</v>
      </c>
      <c r="K983" s="68">
        <v>2958465</v>
      </c>
      <c r="L983" s="68">
        <v>1</v>
      </c>
      <c r="M983" s="68">
        <v>40883</v>
      </c>
      <c r="N983" s="63" t="s">
        <v>2259</v>
      </c>
      <c r="O983" s="63" t="s">
        <v>2260</v>
      </c>
      <c r="P983" s="63" t="s">
        <v>6</v>
      </c>
      <c r="Q983" s="63" t="s">
        <v>7</v>
      </c>
      <c r="R983" s="63" t="s">
        <v>3</v>
      </c>
      <c r="S983" s="63" t="e">
        <f>VLOOKUP(I983,'ผังบัญชี 3000'!$E$1:$I$5986,5,0)</f>
        <v>#N/A</v>
      </c>
      <c r="T983" s="63" t="e">
        <f>VLOOKUP(I983,'ผังบัญชี 3000'!$E$1:$F$5986,2,0)</f>
        <v>#N/A</v>
      </c>
    </row>
    <row r="984" spans="1:20" s="30" customFormat="1" x14ac:dyDescent="0.25">
      <c r="A984" s="62">
        <v>54602609</v>
      </c>
      <c r="B984" s="63" t="s">
        <v>2268</v>
      </c>
      <c r="C984" s="64" t="s">
        <v>2</v>
      </c>
      <c r="D984" s="64" t="s">
        <v>76</v>
      </c>
      <c r="E984" s="65"/>
      <c r="F984" s="45" t="str">
        <f t="shared" si="23"/>
        <v>F</v>
      </c>
      <c r="G984" s="50" t="str">
        <f>VLOOKUP($A984,รหัสบัญชีตามหมวดบัญชี!$A$1:$D$1261,3,FALSE)</f>
        <v>C02</v>
      </c>
      <c r="H984" s="52" t="str">
        <f>VLOOKUP($A984,รหัสบัญชีตามหมวดบัญชี!$A$1:$D$1261,4,FALSE)</f>
        <v>ค่าสวัสดิการ</v>
      </c>
      <c r="I984" s="66" t="s">
        <v>3864</v>
      </c>
      <c r="J984" s="67" t="e">
        <v>#N/A</v>
      </c>
      <c r="K984" s="68">
        <v>2958465</v>
      </c>
      <c r="L984" s="68">
        <v>1</v>
      </c>
      <c r="M984" s="68">
        <v>41911</v>
      </c>
      <c r="N984" s="63" t="s">
        <v>2268</v>
      </c>
      <c r="O984" s="63" t="s">
        <v>2269</v>
      </c>
      <c r="P984" s="63" t="s">
        <v>61</v>
      </c>
      <c r="Q984" s="63" t="s">
        <v>7</v>
      </c>
      <c r="R984" s="63" t="s">
        <v>3</v>
      </c>
      <c r="S984" s="63" t="e">
        <f>VLOOKUP(I984,'ผังบัญชี 3000'!$E$1:$I$5986,5,0)</f>
        <v>#N/A</v>
      </c>
      <c r="T984" s="63" t="e">
        <f>VLOOKUP(I984,'ผังบัญชี 3000'!$E$1:$F$5986,2,0)</f>
        <v>#N/A</v>
      </c>
    </row>
    <row r="985" spans="1:20" s="30" customFormat="1" x14ac:dyDescent="0.25">
      <c r="A985" s="62">
        <v>54602699</v>
      </c>
      <c r="B985" s="63" t="s">
        <v>2274</v>
      </c>
      <c r="C985" s="64" t="s">
        <v>2</v>
      </c>
      <c r="D985" s="64" t="s">
        <v>76</v>
      </c>
      <c r="E985" s="65"/>
      <c r="F985" s="45" t="str">
        <f t="shared" si="23"/>
        <v>F</v>
      </c>
      <c r="G985" s="50" t="str">
        <f>VLOOKUP($A985,รหัสบัญชีตามหมวดบัญชี!$A$1:$D$1261,3,FALSE)</f>
        <v>C02</v>
      </c>
      <c r="H985" s="52" t="str">
        <f>VLOOKUP($A985,รหัสบัญชีตามหมวดบัญชี!$A$1:$D$1261,4,FALSE)</f>
        <v>ค่าสวัสดิการ</v>
      </c>
      <c r="I985" s="66" t="s">
        <v>3864</v>
      </c>
      <c r="J985" s="67" t="e">
        <v>#N/A</v>
      </c>
      <c r="K985" s="68">
        <v>2958465</v>
      </c>
      <c r="L985" s="68">
        <v>1</v>
      </c>
      <c r="M985" s="68">
        <v>40883</v>
      </c>
      <c r="N985" s="63" t="s">
        <v>2274</v>
      </c>
      <c r="O985" s="63" t="s">
        <v>2275</v>
      </c>
      <c r="P985" s="63" t="s">
        <v>6</v>
      </c>
      <c r="Q985" s="63" t="s">
        <v>7</v>
      </c>
      <c r="R985" s="63" t="s">
        <v>3</v>
      </c>
      <c r="S985" s="63" t="e">
        <f>VLOOKUP(I985,'ผังบัญชี 3000'!$E$1:$I$5986,5,0)</f>
        <v>#N/A</v>
      </c>
      <c r="T985" s="63" t="e">
        <f>VLOOKUP(I985,'ผังบัญชี 3000'!$E$1:$F$5986,2,0)</f>
        <v>#N/A</v>
      </c>
    </row>
    <row r="986" spans="1:20" s="30" customFormat="1" x14ac:dyDescent="0.25">
      <c r="A986" s="62">
        <v>54602701</v>
      </c>
      <c r="B986" s="63" t="s">
        <v>2277</v>
      </c>
      <c r="C986" s="64" t="s">
        <v>2</v>
      </c>
      <c r="D986" s="64" t="s">
        <v>76</v>
      </c>
      <c r="E986" s="65"/>
      <c r="F986" s="45" t="str">
        <f t="shared" si="23"/>
        <v>F</v>
      </c>
      <c r="G986" s="50" t="e">
        <f>VLOOKUP($A986,รหัสบัญชีตามหมวดบัญชี!$A$1:$D$1261,3,FALSE)</f>
        <v>#N/A</v>
      </c>
      <c r="H986" s="61" t="s">
        <v>4541</v>
      </c>
      <c r="I986" s="66" t="s">
        <v>3864</v>
      </c>
      <c r="J986" s="67" t="e">
        <v>#N/A</v>
      </c>
      <c r="K986" s="68">
        <v>2958465</v>
      </c>
      <c r="L986" s="68">
        <v>1</v>
      </c>
      <c r="M986" s="68">
        <v>41911</v>
      </c>
      <c r="N986" s="63" t="s">
        <v>2277</v>
      </c>
      <c r="O986" s="63" t="s">
        <v>2277</v>
      </c>
      <c r="P986" s="63" t="s">
        <v>61</v>
      </c>
      <c r="Q986" s="63" t="s">
        <v>7</v>
      </c>
      <c r="R986" s="63" t="s">
        <v>3</v>
      </c>
      <c r="S986" s="63" t="e">
        <f>VLOOKUP(I986,'ผังบัญชี 3000'!$E$1:$I$5986,5,0)</f>
        <v>#N/A</v>
      </c>
      <c r="T986" s="63" t="e">
        <f>VLOOKUP(I986,'ผังบัญชี 3000'!$E$1:$F$5986,2,0)</f>
        <v>#N/A</v>
      </c>
    </row>
    <row r="987" spans="1:20" s="30" customFormat="1" x14ac:dyDescent="0.25">
      <c r="A987" s="62">
        <v>54603104</v>
      </c>
      <c r="B987" s="63" t="s">
        <v>2297</v>
      </c>
      <c r="C987" s="64" t="s">
        <v>2</v>
      </c>
      <c r="D987" s="64" t="s">
        <v>76</v>
      </c>
      <c r="E987" s="65"/>
      <c r="F987" s="45" t="str">
        <f t="shared" si="23"/>
        <v>F</v>
      </c>
      <c r="G987" s="50" t="str">
        <f>VLOOKUP($A987,รหัสบัญชีตามหมวดบัญชี!$A$1:$D$1261,3,FALSE)</f>
        <v>C03</v>
      </c>
      <c r="H987" s="52" t="str">
        <f>VLOOKUP($A987,รหัสบัญชีตามหมวดบัญชี!$A$1:$D$1261,4,FALSE)</f>
        <v>ค่าใช้จ่ายพัฒนาและฝึกอบรมบุคลากร</v>
      </c>
      <c r="I987" s="66" t="s">
        <v>3864</v>
      </c>
      <c r="J987" s="67" t="e">
        <v>#N/A</v>
      </c>
      <c r="K987" s="68">
        <v>2958465</v>
      </c>
      <c r="L987" s="68">
        <v>1</v>
      </c>
      <c r="M987" s="68">
        <v>40844</v>
      </c>
      <c r="N987" s="63" t="s">
        <v>2297</v>
      </c>
      <c r="O987" s="63" t="s">
        <v>2298</v>
      </c>
      <c r="P987" s="63" t="s">
        <v>6</v>
      </c>
      <c r="Q987" s="63" t="s">
        <v>7</v>
      </c>
      <c r="R987" s="63" t="s">
        <v>3</v>
      </c>
      <c r="S987" s="63" t="e">
        <f>VLOOKUP(I987,'ผังบัญชี 3000'!$E$1:$I$5986,5,0)</f>
        <v>#N/A</v>
      </c>
      <c r="T987" s="63" t="e">
        <f>VLOOKUP(I987,'ผังบัญชี 3000'!$E$1:$F$5986,2,0)</f>
        <v>#N/A</v>
      </c>
    </row>
    <row r="988" spans="1:20" s="30" customFormat="1" x14ac:dyDescent="0.25">
      <c r="A988" s="62">
        <v>54603109</v>
      </c>
      <c r="B988" s="63" t="s">
        <v>2311</v>
      </c>
      <c r="C988" s="64" t="s">
        <v>2</v>
      </c>
      <c r="D988" s="64" t="s">
        <v>76</v>
      </c>
      <c r="E988" s="65"/>
      <c r="F988" s="45" t="str">
        <f t="shared" si="23"/>
        <v>F</v>
      </c>
      <c r="G988" s="50" t="e">
        <f>VLOOKUP($A988,รหัสบัญชีตามหมวดบัญชี!$A$1:$D$1261,3,FALSE)</f>
        <v>#N/A</v>
      </c>
      <c r="H988" s="52" t="s">
        <v>4547</v>
      </c>
      <c r="I988" s="66" t="s">
        <v>3864</v>
      </c>
      <c r="J988" s="67" t="e">
        <v>#N/A</v>
      </c>
      <c r="K988" s="68">
        <v>2958465</v>
      </c>
      <c r="L988" s="68">
        <v>1</v>
      </c>
      <c r="M988" s="68">
        <v>40940</v>
      </c>
      <c r="N988" s="63" t="s">
        <v>2311</v>
      </c>
      <c r="O988" s="63" t="s">
        <v>2312</v>
      </c>
      <c r="P988" s="63" t="s">
        <v>6</v>
      </c>
      <c r="Q988" s="63" t="s">
        <v>7</v>
      </c>
      <c r="R988" s="63" t="s">
        <v>3</v>
      </c>
      <c r="S988" s="63" t="e">
        <f>VLOOKUP(I988,'ผังบัญชี 3000'!$E$1:$I$5986,5,0)</f>
        <v>#N/A</v>
      </c>
      <c r="T988" s="63" t="e">
        <f>VLOOKUP(I988,'ผังบัญชี 3000'!$E$1:$F$5986,2,0)</f>
        <v>#N/A</v>
      </c>
    </row>
    <row r="989" spans="1:20" s="30" customFormat="1" x14ac:dyDescent="0.25">
      <c r="A989" s="62">
        <v>54641198</v>
      </c>
      <c r="B989" s="63" t="s">
        <v>2433</v>
      </c>
      <c r="C989" s="64" t="s">
        <v>2</v>
      </c>
      <c r="D989" s="64" t="s">
        <v>76</v>
      </c>
      <c r="E989" s="65"/>
      <c r="F989" s="45" t="str">
        <f t="shared" si="23"/>
        <v>F</v>
      </c>
      <c r="G989" s="50" t="e">
        <f>VLOOKUP($A989,รหัสบัญชีตามหมวดบัญชี!$A$1:$D$1261,3,FALSE)</f>
        <v>#N/A</v>
      </c>
      <c r="H989" s="61" t="s">
        <v>4548</v>
      </c>
      <c r="I989" s="66" t="s">
        <v>3864</v>
      </c>
      <c r="J989" s="67" t="e">
        <v>#N/A</v>
      </c>
      <c r="K989" s="68">
        <v>2958465</v>
      </c>
      <c r="L989" s="68">
        <v>1</v>
      </c>
      <c r="M989" s="68">
        <v>44011</v>
      </c>
      <c r="N989" s="63" t="s">
        <v>2433</v>
      </c>
      <c r="O989" s="63" t="s">
        <v>2434</v>
      </c>
      <c r="P989" s="63" t="s">
        <v>57</v>
      </c>
      <c r="Q989" s="63" t="s">
        <v>7</v>
      </c>
      <c r="R989" s="63" t="s">
        <v>3</v>
      </c>
      <c r="S989" s="63" t="e">
        <f>VLOOKUP(I989,'ผังบัญชี 3000'!$E$1:$I$5986,5,0)</f>
        <v>#N/A</v>
      </c>
      <c r="T989" s="63" t="e">
        <f>VLOOKUP(I989,'ผังบัญชี 3000'!$E$1:$F$5986,2,0)</f>
        <v>#N/A</v>
      </c>
    </row>
    <row r="990" spans="1:20" s="30" customFormat="1" x14ac:dyDescent="0.25">
      <c r="A990" s="62">
        <v>54642101</v>
      </c>
      <c r="B990" s="63" t="s">
        <v>2438</v>
      </c>
      <c r="C990" s="64" t="s">
        <v>2</v>
      </c>
      <c r="D990" s="64" t="s">
        <v>76</v>
      </c>
      <c r="E990" s="65"/>
      <c r="F990" s="45" t="str">
        <f t="shared" si="23"/>
        <v>F</v>
      </c>
      <c r="G990" s="50" t="str">
        <f>VLOOKUP($A990,รหัสบัญชีตามหมวดบัญชี!$A$1:$D$1261,3,FALSE)</f>
        <v>C04</v>
      </c>
      <c r="H990" s="52" t="str">
        <f>VLOOKUP($A990,รหัสบัญชีตามหมวดบัญชี!$A$1:$D$1261,4,FALSE)</f>
        <v>ค่าซ่อมแซมและบำรุงรักษาและวัสดุใช้ไป</v>
      </c>
      <c r="I990" s="66" t="s">
        <v>3864</v>
      </c>
      <c r="J990" s="67" t="e">
        <v>#N/A</v>
      </c>
      <c r="K990" s="68">
        <v>2958465</v>
      </c>
      <c r="L990" s="68">
        <v>1</v>
      </c>
      <c r="M990" s="68">
        <v>40844</v>
      </c>
      <c r="N990" s="63" t="s">
        <v>2438</v>
      </c>
      <c r="O990" s="63" t="s">
        <v>2439</v>
      </c>
      <c r="P990" s="63" t="s">
        <v>6</v>
      </c>
      <c r="Q990" s="63" t="s">
        <v>7</v>
      </c>
      <c r="R990" s="63" t="s">
        <v>3</v>
      </c>
      <c r="S990" s="63" t="e">
        <f>VLOOKUP(I990,'ผังบัญชี 3000'!$E$1:$I$5986,5,0)</f>
        <v>#N/A</v>
      </c>
      <c r="T990" s="63" t="e">
        <f>VLOOKUP(I990,'ผังบัญชี 3000'!$E$1:$F$5986,2,0)</f>
        <v>#N/A</v>
      </c>
    </row>
    <row r="991" spans="1:20" s="30" customFormat="1" x14ac:dyDescent="0.25">
      <c r="A991" s="62">
        <v>54642113</v>
      </c>
      <c r="B991" s="63" t="s">
        <v>2462</v>
      </c>
      <c r="C991" s="64" t="s">
        <v>2</v>
      </c>
      <c r="D991" s="64" t="s">
        <v>76</v>
      </c>
      <c r="E991" s="65"/>
      <c r="F991" s="45" t="str">
        <f t="shared" si="23"/>
        <v>F</v>
      </c>
      <c r="G991" s="50" t="e">
        <f>VLOOKUP($A991,รหัสบัญชีตามหมวดบัญชี!$A$1:$D$1261,3,FALSE)</f>
        <v>#N/A</v>
      </c>
      <c r="H991" s="61" t="s">
        <v>4545</v>
      </c>
      <c r="I991" s="66" t="s">
        <v>3864</v>
      </c>
      <c r="J991" s="67" t="e">
        <v>#N/A</v>
      </c>
      <c r="K991" s="68">
        <v>2958465</v>
      </c>
      <c r="L991" s="68">
        <v>1</v>
      </c>
      <c r="M991" s="68">
        <v>43375</v>
      </c>
      <c r="N991" s="63" t="s">
        <v>2462</v>
      </c>
      <c r="O991" s="63" t="s">
        <v>2460</v>
      </c>
      <c r="P991" s="63" t="s">
        <v>61</v>
      </c>
      <c r="Q991" s="63" t="s">
        <v>7</v>
      </c>
      <c r="R991" s="63" t="s">
        <v>3</v>
      </c>
      <c r="S991" s="63" t="e">
        <f>VLOOKUP(I991,'ผังบัญชี 3000'!$E$1:$I$5986,5,0)</f>
        <v>#N/A</v>
      </c>
      <c r="T991" s="63" t="e">
        <f>VLOOKUP(I991,'ผังบัญชี 3000'!$E$1:$F$5986,2,0)</f>
        <v>#N/A</v>
      </c>
    </row>
    <row r="992" spans="1:20" s="30" customFormat="1" x14ac:dyDescent="0.25">
      <c r="A992" s="62">
        <v>54681106</v>
      </c>
      <c r="B992" s="63" t="s">
        <v>2557</v>
      </c>
      <c r="C992" s="64" t="s">
        <v>2</v>
      </c>
      <c r="D992" s="64" t="s">
        <v>76</v>
      </c>
      <c r="E992" s="65"/>
      <c r="F992" s="45" t="str">
        <f t="shared" si="23"/>
        <v>F</v>
      </c>
      <c r="G992" s="50" t="str">
        <f>VLOOKUP($A992,รหัสบัญชีตามหมวดบัญชี!$A$1:$D$1261,3,FALSE)</f>
        <v>C16</v>
      </c>
      <c r="H992" s="52" t="str">
        <f>VLOOKUP($A992,รหัสบัญชีตามหมวดบัญชี!$A$1:$D$1261,4,FALSE)</f>
        <v>ค่าใช้จ่ายดำเนินงานอื่น</v>
      </c>
      <c r="I992" s="66" t="s">
        <v>3864</v>
      </c>
      <c r="J992" s="67" t="e">
        <v>#N/A</v>
      </c>
      <c r="K992" s="68">
        <v>2958465</v>
      </c>
      <c r="L992" s="68">
        <v>1</v>
      </c>
      <c r="M992" s="68">
        <v>44727</v>
      </c>
      <c r="N992" s="63" t="s">
        <v>2557</v>
      </c>
      <c r="O992" s="63" t="s">
        <v>2558</v>
      </c>
      <c r="P992" s="63" t="s">
        <v>229</v>
      </c>
      <c r="Q992" s="63" t="s">
        <v>7</v>
      </c>
      <c r="R992" s="63" t="s">
        <v>3</v>
      </c>
      <c r="S992" s="63" t="e">
        <f>VLOOKUP(I992,'ผังบัญชี 3000'!$E$1:$I$5986,5,0)</f>
        <v>#N/A</v>
      </c>
      <c r="T992" s="63" t="e">
        <f>VLOOKUP(I992,'ผังบัญชี 3000'!$E$1:$F$5986,2,0)</f>
        <v>#N/A</v>
      </c>
    </row>
    <row r="993" spans="1:20" s="30" customFormat="1" x14ac:dyDescent="0.25">
      <c r="A993" s="62">
        <v>54725411</v>
      </c>
      <c r="B993" s="63" t="s">
        <v>2679</v>
      </c>
      <c r="C993" s="64" t="s">
        <v>2</v>
      </c>
      <c r="D993" s="64" t="s">
        <v>76</v>
      </c>
      <c r="E993" s="65"/>
      <c r="F993" s="45" t="str">
        <f t="shared" si="23"/>
        <v>F</v>
      </c>
      <c r="G993" s="50" t="e">
        <f>VLOOKUP($A993,รหัสบัญชีตามหมวดบัญชี!$A$1:$D$1261,3,FALSE)</f>
        <v>#N/A</v>
      </c>
      <c r="H993" s="52" t="s">
        <v>4549</v>
      </c>
      <c r="I993" s="66" t="s">
        <v>3864</v>
      </c>
      <c r="J993" s="67" t="e">
        <v>#N/A</v>
      </c>
      <c r="K993" s="68">
        <v>2958465</v>
      </c>
      <c r="L993" s="68">
        <v>1</v>
      </c>
      <c r="M993" s="68">
        <v>43473</v>
      </c>
      <c r="N993" s="63" t="s">
        <v>2679</v>
      </c>
      <c r="O993" s="63" t="s">
        <v>2680</v>
      </c>
      <c r="P993" s="63" t="s">
        <v>57</v>
      </c>
      <c r="Q993" s="63" t="s">
        <v>7</v>
      </c>
      <c r="R993" s="63" t="s">
        <v>3</v>
      </c>
      <c r="S993" s="63" t="e">
        <f>VLOOKUP(I993,'ผังบัญชี 3000'!$E$1:$I$5986,5,0)</f>
        <v>#N/A</v>
      </c>
      <c r="T993" s="63" t="e">
        <f>VLOOKUP(I993,'ผังบัญชี 3000'!$E$1:$F$5986,2,0)</f>
        <v>#N/A</v>
      </c>
    </row>
    <row r="994" spans="1:20" s="30" customFormat="1" x14ac:dyDescent="0.25">
      <c r="A994" s="62">
        <v>59691905</v>
      </c>
      <c r="B994" s="63" t="s">
        <v>2831</v>
      </c>
      <c r="C994" s="64" t="s">
        <v>2</v>
      </c>
      <c r="D994" s="64" t="s">
        <v>76</v>
      </c>
      <c r="E994" s="65"/>
      <c r="F994" s="45" t="str">
        <f t="shared" si="23"/>
        <v>F</v>
      </c>
      <c r="G994" s="50" t="str">
        <f>VLOOKUP($A994,รหัสบัญชีตามหมวดบัญชี!$A$1:$D$1261,3,FALSE)</f>
        <v>C17</v>
      </c>
      <c r="H994" s="52" t="str">
        <f>VLOOKUP($A994,รหัสบัญชีตามหมวดบัญชี!$A$1:$D$1261,4,FALSE)</f>
        <v>ค่าใช้จ่ายอื่น</v>
      </c>
      <c r="I994" s="66" t="s">
        <v>3864</v>
      </c>
      <c r="J994" s="67" t="e">
        <v>#N/A</v>
      </c>
      <c r="K994" s="68">
        <v>2958465</v>
      </c>
      <c r="L994" s="68">
        <v>1</v>
      </c>
      <c r="M994" s="68">
        <v>44726</v>
      </c>
      <c r="N994" s="63" t="s">
        <v>2831</v>
      </c>
      <c r="O994" s="63" t="s">
        <v>2832</v>
      </c>
      <c r="P994" s="63" t="s">
        <v>229</v>
      </c>
      <c r="Q994" s="63" t="s">
        <v>7</v>
      </c>
      <c r="R994" s="63" t="s">
        <v>3</v>
      </c>
      <c r="S994" s="63" t="e">
        <f>VLOOKUP(I994,'ผังบัญชี 3000'!$E$1:$I$5986,5,0)</f>
        <v>#N/A</v>
      </c>
      <c r="T994" s="63" t="e">
        <f>VLOOKUP(I994,'ผังบัญชี 3000'!$E$1:$F$5986,2,0)</f>
        <v>#N/A</v>
      </c>
    </row>
    <row r="995" spans="1:20" s="30" customFormat="1" x14ac:dyDescent="0.25">
      <c r="A995" s="62">
        <v>59903103</v>
      </c>
      <c r="B995" s="63" t="s">
        <v>2844</v>
      </c>
      <c r="C995" s="64" t="s">
        <v>2</v>
      </c>
      <c r="D995" s="64" t="s">
        <v>3</v>
      </c>
      <c r="E995" s="65"/>
      <c r="F995" s="45" t="str">
        <f t="shared" si="23"/>
        <v>T</v>
      </c>
      <c r="G995" s="50" t="e">
        <f>VLOOKUP($A995,รหัสบัญชีตามหมวดบัญชี!$A$1:$D$1261,3,FALSE)</f>
        <v>#N/A</v>
      </c>
      <c r="H995" s="61" t="s">
        <v>4546</v>
      </c>
      <c r="I995" s="66" t="s">
        <v>3864</v>
      </c>
      <c r="J995" s="67" t="e">
        <v>#N/A</v>
      </c>
      <c r="K995" s="68">
        <v>2958465</v>
      </c>
      <c r="L995" s="68">
        <v>1</v>
      </c>
      <c r="M995" s="68">
        <v>40935</v>
      </c>
      <c r="N995" s="63" t="s">
        <v>2844</v>
      </c>
      <c r="O995" s="63" t="s">
        <v>2845</v>
      </c>
      <c r="P995" s="63" t="s">
        <v>6</v>
      </c>
      <c r="Q995" s="63" t="s">
        <v>7</v>
      </c>
      <c r="R995" s="63" t="s">
        <v>3</v>
      </c>
      <c r="S995" s="63" t="e">
        <f>VLOOKUP(I995,'ผังบัญชี 3000'!$E$1:$I$5986,5,0)</f>
        <v>#N/A</v>
      </c>
      <c r="T995" s="63" t="e">
        <f>VLOOKUP(I995,'ผังบัญชี 3000'!$E$1:$F$5986,2,0)</f>
        <v>#N/A</v>
      </c>
    </row>
    <row r="996" spans="1:20" s="37" customFormat="1" x14ac:dyDescent="0.25">
      <c r="A996" s="70">
        <v>51602107</v>
      </c>
      <c r="B996" s="71" t="s">
        <v>573</v>
      </c>
      <c r="C996" s="72" t="s">
        <v>2</v>
      </c>
      <c r="D996" s="72" t="s">
        <v>76</v>
      </c>
      <c r="E996" s="65"/>
      <c r="F996" s="45" t="str">
        <f t="shared" si="23"/>
        <v>F</v>
      </c>
      <c r="G996" s="50" t="e">
        <f>VLOOKUP($A996,รหัสบัญชีตามหมวดบัญชี!$A$1:$D$1261,3,FALSE)</f>
        <v>#N/A</v>
      </c>
      <c r="H996" s="61" t="s">
        <v>4541</v>
      </c>
      <c r="I996" s="73" t="s">
        <v>3865</v>
      </c>
      <c r="J996" s="71" t="e">
        <v>#N/A</v>
      </c>
      <c r="K996" s="74">
        <v>2958465</v>
      </c>
      <c r="L996" s="74">
        <v>1</v>
      </c>
      <c r="M996" s="74">
        <v>40844</v>
      </c>
      <c r="N996" s="71" t="s">
        <v>573</v>
      </c>
      <c r="O996" s="71" t="s">
        <v>574</v>
      </c>
      <c r="P996" s="71" t="s">
        <v>6</v>
      </c>
      <c r="Q996" s="71" t="s">
        <v>7</v>
      </c>
      <c r="R996" s="71" t="s">
        <v>3</v>
      </c>
      <c r="S996" s="71" t="e">
        <f>VLOOKUP(I996,'ผังบัญชี 3000'!$E$1:$I$5986,5,0)</f>
        <v>#N/A</v>
      </c>
      <c r="T996" s="71" t="e">
        <f>VLOOKUP(I996,'ผังบัญชี 3000'!$E$1:$F$5986,2,0)</f>
        <v>#N/A</v>
      </c>
    </row>
    <row r="997" spans="1:20" s="37" customFormat="1" x14ac:dyDescent="0.25">
      <c r="A997" s="70">
        <v>51602307</v>
      </c>
      <c r="B997" s="71" t="s">
        <v>650</v>
      </c>
      <c r="C997" s="72" t="s">
        <v>2</v>
      </c>
      <c r="D997" s="72" t="s">
        <v>76</v>
      </c>
      <c r="E997" s="65"/>
      <c r="F997" s="45" t="str">
        <f t="shared" si="23"/>
        <v>F</v>
      </c>
      <c r="G997" s="50" t="e">
        <f>VLOOKUP($A997,รหัสบัญชีตามหมวดบัญชี!$A$1:$D$1261,3,FALSE)</f>
        <v>#N/A</v>
      </c>
      <c r="H997" s="61" t="s">
        <v>4541</v>
      </c>
      <c r="I997" s="73" t="s">
        <v>3865</v>
      </c>
      <c r="J997" s="71" t="e">
        <v>#N/A</v>
      </c>
      <c r="K997" s="74">
        <v>2958465</v>
      </c>
      <c r="L997" s="74">
        <v>1</v>
      </c>
      <c r="M997" s="74">
        <v>40844</v>
      </c>
      <c r="N997" s="71" t="s">
        <v>650</v>
      </c>
      <c r="O997" s="71" t="s">
        <v>651</v>
      </c>
      <c r="P997" s="71" t="s">
        <v>6</v>
      </c>
      <c r="Q997" s="71" t="s">
        <v>7</v>
      </c>
      <c r="R997" s="71" t="s">
        <v>3</v>
      </c>
      <c r="S997" s="71" t="e">
        <f>VLOOKUP(I997,'ผังบัญชี 3000'!$E$1:$I$5986,5,0)</f>
        <v>#N/A</v>
      </c>
      <c r="T997" s="71" t="e">
        <f>VLOOKUP(I997,'ผังบัญชี 3000'!$E$1:$F$5986,2,0)</f>
        <v>#N/A</v>
      </c>
    </row>
    <row r="998" spans="1:20" s="37" customFormat="1" x14ac:dyDescent="0.25">
      <c r="A998" s="70">
        <v>51691301</v>
      </c>
      <c r="B998" s="71" t="s">
        <v>1011</v>
      </c>
      <c r="C998" s="72" t="s">
        <v>2</v>
      </c>
      <c r="D998" s="72" t="s">
        <v>76</v>
      </c>
      <c r="E998" s="65"/>
      <c r="F998" s="45" t="str">
        <f t="shared" si="23"/>
        <v>F</v>
      </c>
      <c r="G998" s="50" t="e">
        <f>VLOOKUP($A998,รหัสบัญชีตามหมวดบัญชี!$A$1:$D$1261,3,FALSE)</f>
        <v>#N/A</v>
      </c>
      <c r="H998" s="61" t="s">
        <v>4542</v>
      </c>
      <c r="I998" s="73" t="s">
        <v>3865</v>
      </c>
      <c r="J998" s="71" t="e">
        <v>#N/A</v>
      </c>
      <c r="K998" s="74">
        <v>2958465</v>
      </c>
      <c r="L998" s="74">
        <v>1</v>
      </c>
      <c r="M998" s="74">
        <v>40940</v>
      </c>
      <c r="N998" s="71" t="s">
        <v>1011</v>
      </c>
      <c r="O998" s="71" t="s">
        <v>1012</v>
      </c>
      <c r="P998" s="71" t="s">
        <v>6</v>
      </c>
      <c r="Q998" s="71" t="s">
        <v>7</v>
      </c>
      <c r="R998" s="71" t="s">
        <v>3</v>
      </c>
      <c r="S998" s="71" t="e">
        <f>VLOOKUP(I998,'ผังบัญชี 3000'!$E$1:$I$5986,5,0)</f>
        <v>#N/A</v>
      </c>
      <c r="T998" s="71" t="e">
        <f>VLOOKUP(I998,'ผังบัญชี 3000'!$E$1:$F$5986,2,0)</f>
        <v>#N/A</v>
      </c>
    </row>
    <row r="999" spans="1:20" s="37" customFormat="1" x14ac:dyDescent="0.25">
      <c r="A999" s="70">
        <v>51691901</v>
      </c>
      <c r="B999" s="71" t="s">
        <v>1020</v>
      </c>
      <c r="C999" s="72" t="s">
        <v>2</v>
      </c>
      <c r="D999" s="72" t="s">
        <v>76</v>
      </c>
      <c r="E999" s="65"/>
      <c r="F999" s="45" t="str">
        <f t="shared" si="23"/>
        <v>F</v>
      </c>
      <c r="G999" s="50" t="e">
        <f>VLOOKUP($A999,รหัสบัญชีตามหมวดบัญชี!$A$1:$D$1261,3,FALSE)</f>
        <v>#N/A</v>
      </c>
      <c r="H999" s="61" t="s">
        <v>4542</v>
      </c>
      <c r="I999" s="73" t="s">
        <v>3865</v>
      </c>
      <c r="J999" s="71" t="e">
        <v>#N/A</v>
      </c>
      <c r="K999" s="74">
        <v>2958465</v>
      </c>
      <c r="L999" s="74">
        <v>1</v>
      </c>
      <c r="M999" s="74">
        <v>40928</v>
      </c>
      <c r="N999" s="71" t="s">
        <v>1020</v>
      </c>
      <c r="O999" s="71" t="s">
        <v>1021</v>
      </c>
      <c r="P999" s="71" t="s">
        <v>6</v>
      </c>
      <c r="Q999" s="71" t="s">
        <v>7</v>
      </c>
      <c r="R999" s="71" t="s">
        <v>3</v>
      </c>
      <c r="S999" s="71" t="e">
        <f>VLOOKUP(I999,'ผังบัญชี 3000'!$E$1:$I$5986,5,0)</f>
        <v>#N/A</v>
      </c>
      <c r="T999" s="71" t="e">
        <f>VLOOKUP(I999,'ผังบัญชี 3000'!$E$1:$F$5986,2,0)</f>
        <v>#N/A</v>
      </c>
    </row>
    <row r="1000" spans="1:20" s="37" customFormat="1" x14ac:dyDescent="0.25">
      <c r="A1000" s="70">
        <v>53110406</v>
      </c>
      <c r="B1000" s="71" t="s">
        <v>1190</v>
      </c>
      <c r="C1000" s="72" t="s">
        <v>2</v>
      </c>
      <c r="D1000" s="72" t="s">
        <v>76</v>
      </c>
      <c r="E1000" s="65"/>
      <c r="F1000" s="45" t="str">
        <f t="shared" si="23"/>
        <v>F</v>
      </c>
      <c r="G1000" s="50" t="e">
        <f>VLOOKUP($A1000,รหัสบัญชีตามหมวดบัญชี!$A$1:$D$1261,3,FALSE)</f>
        <v>#N/A</v>
      </c>
      <c r="H1000" s="61" t="s">
        <v>4539</v>
      </c>
      <c r="I1000" s="73" t="s">
        <v>3865</v>
      </c>
      <c r="J1000" s="71" t="e">
        <v>#N/A</v>
      </c>
      <c r="K1000" s="74">
        <v>2958465</v>
      </c>
      <c r="L1000" s="74">
        <v>1</v>
      </c>
      <c r="M1000" s="74">
        <v>40844</v>
      </c>
      <c r="N1000" s="71" t="s">
        <v>1190</v>
      </c>
      <c r="O1000" s="71" t="s">
        <v>1191</v>
      </c>
      <c r="P1000" s="71" t="s">
        <v>6</v>
      </c>
      <c r="Q1000" s="71" t="s">
        <v>7</v>
      </c>
      <c r="R1000" s="71" t="s">
        <v>3</v>
      </c>
      <c r="S1000" s="71" t="e">
        <f>VLOOKUP(I1000,'ผังบัญชี 3000'!$E$1:$I$5986,5,0)</f>
        <v>#N/A</v>
      </c>
      <c r="T1000" s="71" t="e">
        <f>VLOOKUP(I1000,'ผังบัญชี 3000'!$E$1:$F$5986,2,0)</f>
        <v>#N/A</v>
      </c>
    </row>
    <row r="1001" spans="1:20" s="37" customFormat="1" x14ac:dyDescent="0.25">
      <c r="A1001" s="70">
        <v>53602307</v>
      </c>
      <c r="B1001" s="71" t="s">
        <v>1476</v>
      </c>
      <c r="C1001" s="72" t="s">
        <v>2</v>
      </c>
      <c r="D1001" s="72" t="s">
        <v>76</v>
      </c>
      <c r="E1001" s="65"/>
      <c r="F1001" s="45" t="str">
        <f t="shared" si="23"/>
        <v>F</v>
      </c>
      <c r="G1001" s="50" t="e">
        <f>VLOOKUP($A1001,รหัสบัญชีตามหมวดบัญชี!$A$1:$D$1261,3,FALSE)</f>
        <v>#N/A</v>
      </c>
      <c r="H1001" s="61" t="s">
        <v>4541</v>
      </c>
      <c r="I1001" s="73" t="s">
        <v>3865</v>
      </c>
      <c r="J1001" s="71" t="e">
        <v>#N/A</v>
      </c>
      <c r="K1001" s="74">
        <v>2958465</v>
      </c>
      <c r="L1001" s="74">
        <v>1</v>
      </c>
      <c r="M1001" s="74">
        <v>40844</v>
      </c>
      <c r="N1001" s="71" t="s">
        <v>1476</v>
      </c>
      <c r="O1001" s="71" t="s">
        <v>1477</v>
      </c>
      <c r="P1001" s="71" t="s">
        <v>6</v>
      </c>
      <c r="Q1001" s="71" t="s">
        <v>7</v>
      </c>
      <c r="R1001" s="71" t="s">
        <v>3</v>
      </c>
      <c r="S1001" s="71" t="e">
        <f>VLOOKUP(I1001,'ผังบัญชี 3000'!$E$1:$I$5986,5,0)</f>
        <v>#N/A</v>
      </c>
      <c r="T1001" s="71" t="e">
        <f>VLOOKUP(I1001,'ผังบัญชี 3000'!$E$1:$F$5986,2,0)</f>
        <v>#N/A</v>
      </c>
    </row>
    <row r="1002" spans="1:20" s="37" customFormat="1" x14ac:dyDescent="0.25">
      <c r="A1002" s="70">
        <v>53621102</v>
      </c>
      <c r="B1002" s="71" t="s">
        <v>1605</v>
      </c>
      <c r="C1002" s="72" t="s">
        <v>2</v>
      </c>
      <c r="D1002" s="72" t="s">
        <v>76</v>
      </c>
      <c r="E1002" s="65"/>
      <c r="F1002" s="45" t="str">
        <f t="shared" si="23"/>
        <v>F</v>
      </c>
      <c r="G1002" s="50" t="e">
        <f>VLOOKUP($A1002,รหัสบัญชีตามหมวดบัญชี!$A$1:$D$1261,3,FALSE)</f>
        <v>#N/A</v>
      </c>
      <c r="H1002" s="61" t="s">
        <v>4544</v>
      </c>
      <c r="I1002" s="73" t="s">
        <v>3865</v>
      </c>
      <c r="J1002" s="71" t="e">
        <v>#N/A</v>
      </c>
      <c r="K1002" s="74">
        <v>2958465</v>
      </c>
      <c r="L1002" s="74">
        <v>1</v>
      </c>
      <c r="M1002" s="74">
        <v>40844</v>
      </c>
      <c r="N1002" s="71" t="s">
        <v>1605</v>
      </c>
      <c r="O1002" s="71" t="s">
        <v>1606</v>
      </c>
      <c r="P1002" s="71" t="s">
        <v>6</v>
      </c>
      <c r="Q1002" s="71" t="s">
        <v>7</v>
      </c>
      <c r="R1002" s="71" t="s">
        <v>3</v>
      </c>
      <c r="S1002" s="71" t="e">
        <f>VLOOKUP(I1002,'ผังบัญชี 3000'!$E$1:$I$5986,5,0)</f>
        <v>#N/A</v>
      </c>
      <c r="T1002" s="71" t="e">
        <f>VLOOKUP(I1002,'ผังบัญชี 3000'!$E$1:$F$5986,2,0)</f>
        <v>#N/A</v>
      </c>
    </row>
    <row r="1003" spans="1:20" s="37" customFormat="1" x14ac:dyDescent="0.25">
      <c r="A1003" s="70">
        <v>53621203</v>
      </c>
      <c r="B1003" s="71" t="s">
        <v>1618</v>
      </c>
      <c r="C1003" s="72" t="s">
        <v>2</v>
      </c>
      <c r="D1003" s="72" t="s">
        <v>76</v>
      </c>
      <c r="E1003" s="65"/>
      <c r="F1003" s="45" t="str">
        <f t="shared" si="23"/>
        <v>F</v>
      </c>
      <c r="G1003" s="50" t="str">
        <f>VLOOKUP($A1003,รหัสบัญชีตามหมวดบัญชี!$A$1:$D$1261,3,FALSE)</f>
        <v>C06</v>
      </c>
      <c r="H1003" s="52" t="str">
        <f>VLOOKUP($A1003,รหัสบัญชีตามหมวดบัญชี!$A$1:$D$1261,4,FALSE)</f>
        <v>ค่าใช้จ่ายการตลาดและส่งเสริมการขาย</v>
      </c>
      <c r="I1003" s="73" t="s">
        <v>3865</v>
      </c>
      <c r="J1003" s="71" t="e">
        <v>#N/A</v>
      </c>
      <c r="K1003" s="74">
        <v>2958465</v>
      </c>
      <c r="L1003" s="74">
        <v>1</v>
      </c>
      <c r="M1003" s="74">
        <v>40844</v>
      </c>
      <c r="N1003" s="71" t="s">
        <v>1618</v>
      </c>
      <c r="O1003" s="71" t="s">
        <v>1619</v>
      </c>
      <c r="P1003" s="71" t="s">
        <v>6</v>
      </c>
      <c r="Q1003" s="71" t="s">
        <v>7</v>
      </c>
      <c r="R1003" s="71" t="s">
        <v>3</v>
      </c>
      <c r="S1003" s="71" t="e">
        <f>VLOOKUP(I1003,'ผังบัญชี 3000'!$E$1:$I$5986,5,0)</f>
        <v>#N/A</v>
      </c>
      <c r="T1003" s="71" t="e">
        <f>VLOOKUP(I1003,'ผังบัญชี 3000'!$E$1:$F$5986,2,0)</f>
        <v>#N/A</v>
      </c>
    </row>
    <row r="1004" spans="1:20" s="37" customFormat="1" x14ac:dyDescent="0.25">
      <c r="A1004" s="70">
        <v>53691401</v>
      </c>
      <c r="B1004" s="71" t="s">
        <v>1809</v>
      </c>
      <c r="C1004" s="72" t="s">
        <v>2</v>
      </c>
      <c r="D1004" s="72" t="s">
        <v>76</v>
      </c>
      <c r="E1004" s="65"/>
      <c r="F1004" s="45" t="str">
        <f t="shared" si="23"/>
        <v>F</v>
      </c>
      <c r="G1004" s="50" t="e">
        <f>VLOOKUP($A1004,รหัสบัญชีตามหมวดบัญชี!$A$1:$D$1261,3,FALSE)</f>
        <v>#N/A</v>
      </c>
      <c r="H1004" s="61" t="s">
        <v>4542</v>
      </c>
      <c r="I1004" s="73" t="s">
        <v>3865</v>
      </c>
      <c r="J1004" s="71" t="e">
        <v>#N/A</v>
      </c>
      <c r="K1004" s="74">
        <v>2958465</v>
      </c>
      <c r="L1004" s="74">
        <v>1</v>
      </c>
      <c r="M1004" s="74">
        <v>40924</v>
      </c>
      <c r="N1004" s="71" t="s">
        <v>1809</v>
      </c>
      <c r="O1004" s="71" t="s">
        <v>1810</v>
      </c>
      <c r="P1004" s="71" t="s">
        <v>6</v>
      </c>
      <c r="Q1004" s="71" t="s">
        <v>7</v>
      </c>
      <c r="R1004" s="71" t="s">
        <v>3</v>
      </c>
      <c r="S1004" s="71" t="e">
        <f>VLOOKUP(I1004,'ผังบัญชี 3000'!$E$1:$I$5986,5,0)</f>
        <v>#N/A</v>
      </c>
      <c r="T1004" s="71" t="e">
        <f>VLOOKUP(I1004,'ผังบัญชี 3000'!$E$1:$F$5986,2,0)</f>
        <v>#N/A</v>
      </c>
    </row>
    <row r="1005" spans="1:20" s="37" customFormat="1" x14ac:dyDescent="0.25">
      <c r="A1005" s="70">
        <v>54602107</v>
      </c>
      <c r="B1005" s="71" t="s">
        <v>2117</v>
      </c>
      <c r="C1005" s="72" t="s">
        <v>2</v>
      </c>
      <c r="D1005" s="72" t="s">
        <v>76</v>
      </c>
      <c r="E1005" s="65"/>
      <c r="F1005" s="45" t="str">
        <f t="shared" si="23"/>
        <v>F</v>
      </c>
      <c r="G1005" s="50" t="e">
        <f>VLOOKUP($A1005,รหัสบัญชีตามหมวดบัญชี!$A$1:$D$1261,3,FALSE)</f>
        <v>#N/A</v>
      </c>
      <c r="H1005" s="61" t="s">
        <v>4541</v>
      </c>
      <c r="I1005" s="73" t="s">
        <v>3865</v>
      </c>
      <c r="J1005" s="71" t="e">
        <v>#N/A</v>
      </c>
      <c r="K1005" s="74">
        <v>2958465</v>
      </c>
      <c r="L1005" s="74">
        <v>1</v>
      </c>
      <c r="M1005" s="74">
        <v>40844</v>
      </c>
      <c r="N1005" s="71" t="s">
        <v>2117</v>
      </c>
      <c r="O1005" s="71" t="s">
        <v>2118</v>
      </c>
      <c r="P1005" s="71" t="s">
        <v>6</v>
      </c>
      <c r="Q1005" s="71" t="s">
        <v>7</v>
      </c>
      <c r="R1005" s="71" t="s">
        <v>3</v>
      </c>
      <c r="S1005" s="71" t="e">
        <f>VLOOKUP(I1005,'ผังบัญชี 3000'!$E$1:$I$5986,5,0)</f>
        <v>#N/A</v>
      </c>
      <c r="T1005" s="71" t="e">
        <f>VLOOKUP(I1005,'ผังบัญชี 3000'!$E$1:$F$5986,2,0)</f>
        <v>#N/A</v>
      </c>
    </row>
    <row r="1006" spans="1:20" s="37" customFormat="1" x14ac:dyDescent="0.25">
      <c r="A1006" s="70">
        <v>54691901</v>
      </c>
      <c r="B1006" s="71" t="s">
        <v>2616</v>
      </c>
      <c r="C1006" s="72" t="s">
        <v>2</v>
      </c>
      <c r="D1006" s="72" t="s">
        <v>76</v>
      </c>
      <c r="E1006" s="65"/>
      <c r="F1006" s="45" t="str">
        <f t="shared" si="23"/>
        <v>F</v>
      </c>
      <c r="G1006" s="50" t="e">
        <f>VLOOKUP($A1006,รหัสบัญชีตามหมวดบัญชี!$A$1:$D$1261,3,FALSE)</f>
        <v>#N/A</v>
      </c>
      <c r="H1006" s="61" t="s">
        <v>4542</v>
      </c>
      <c r="I1006" s="73" t="s">
        <v>3865</v>
      </c>
      <c r="J1006" s="71" t="e">
        <v>#N/A</v>
      </c>
      <c r="K1006" s="74">
        <v>2958465</v>
      </c>
      <c r="L1006" s="74">
        <v>1</v>
      </c>
      <c r="M1006" s="74">
        <v>40844</v>
      </c>
      <c r="N1006" s="71" t="s">
        <v>2616</v>
      </c>
      <c r="O1006" s="71" t="s">
        <v>2617</v>
      </c>
      <c r="P1006" s="71" t="s">
        <v>6</v>
      </c>
      <c r="Q1006" s="71" t="s">
        <v>7</v>
      </c>
      <c r="R1006" s="71" t="s">
        <v>3</v>
      </c>
      <c r="S1006" s="71" t="e">
        <f>VLOOKUP(I1006,'ผังบัญชี 3000'!$E$1:$I$5986,5,0)</f>
        <v>#N/A</v>
      </c>
      <c r="T1006" s="71" t="e">
        <f>VLOOKUP(I1006,'ผังบัญชี 3000'!$E$1:$F$5986,2,0)</f>
        <v>#N/A</v>
      </c>
    </row>
    <row r="1007" spans="1:20" s="37" customFormat="1" x14ac:dyDescent="0.25">
      <c r="A1007" s="75">
        <v>59903301</v>
      </c>
      <c r="B1007" s="76" t="s">
        <v>2853</v>
      </c>
      <c r="C1007" s="77" t="s">
        <v>2</v>
      </c>
      <c r="D1007" s="77" t="s">
        <v>3</v>
      </c>
      <c r="E1007" s="78"/>
      <c r="F1007" s="45" t="str">
        <f t="shared" si="23"/>
        <v>T</v>
      </c>
      <c r="G1007" s="79" t="e">
        <f>VLOOKUP($A1007,รหัสบัญชีตามหมวดบัญชี!$A$1:$D$1261,3,FALSE)</f>
        <v>#N/A</v>
      </c>
      <c r="H1007" s="80" t="s">
        <v>4546</v>
      </c>
      <c r="I1007" s="81" t="s">
        <v>3865</v>
      </c>
      <c r="J1007" s="76" t="e">
        <v>#N/A</v>
      </c>
      <c r="K1007" s="82">
        <v>2958465</v>
      </c>
      <c r="L1007" s="82">
        <v>1</v>
      </c>
      <c r="M1007" s="82">
        <v>41694</v>
      </c>
      <c r="N1007" s="76" t="s">
        <v>2853</v>
      </c>
      <c r="O1007" s="76" t="s">
        <v>2854</v>
      </c>
      <c r="P1007" s="76" t="s">
        <v>61</v>
      </c>
      <c r="Q1007" s="76" t="s">
        <v>7</v>
      </c>
      <c r="R1007" s="76" t="s">
        <v>3</v>
      </c>
      <c r="S1007" s="76" t="e">
        <f>VLOOKUP(I1007,'ผังบัญชี 3000'!$E$1:$I$5986,5,0)</f>
        <v>#N/A</v>
      </c>
      <c r="T1007" s="76" t="e">
        <f>VLOOKUP(I1007,'ผังบัญชี 3000'!$E$1:$F$5986,2,0)</f>
        <v>#N/A</v>
      </c>
    </row>
  </sheetData>
  <sortState ref="A2:R897">
    <sortCondition ref="G2:G897"/>
  </sortState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11"/>
  <sheetViews>
    <sheetView workbookViewId="0">
      <selection activeCell="I20" sqref="I20"/>
    </sheetView>
  </sheetViews>
  <sheetFormatPr defaultRowHeight="12.5" x14ac:dyDescent="0.25"/>
  <cols>
    <col min="2" max="2" width="17" bestFit="1" customWidth="1"/>
  </cols>
  <sheetData>
    <row r="1" spans="1:18" x14ac:dyDescent="0.25">
      <c r="A1" s="12">
        <v>51643104</v>
      </c>
      <c r="B1" s="13" t="s">
        <v>917</v>
      </c>
      <c r="C1" s="50" t="s">
        <v>2</v>
      </c>
      <c r="D1" s="50" t="s">
        <v>4</v>
      </c>
      <c r="E1" s="86" t="s">
        <v>76</v>
      </c>
      <c r="F1" s="45" t="s">
        <v>76</v>
      </c>
      <c r="G1" s="50" t="s">
        <v>4074</v>
      </c>
      <c r="H1" s="52" t="s">
        <v>4075</v>
      </c>
      <c r="I1" s="53">
        <v>51643104</v>
      </c>
      <c r="J1" s="54" t="s">
        <v>917</v>
      </c>
      <c r="K1" s="55">
        <v>2958465</v>
      </c>
      <c r="L1" s="55">
        <v>1</v>
      </c>
      <c r="M1" s="55">
        <v>40940</v>
      </c>
      <c r="N1" s="13" t="s">
        <v>917</v>
      </c>
      <c r="O1" s="13" t="s">
        <v>917</v>
      </c>
      <c r="P1" s="13" t="s">
        <v>6</v>
      </c>
      <c r="Q1" s="13" t="s">
        <v>7</v>
      </c>
      <c r="R1" s="13" t="s">
        <v>3</v>
      </c>
    </row>
    <row r="2" spans="1:18" x14ac:dyDescent="0.25">
      <c r="A2" s="12">
        <v>51643105</v>
      </c>
      <c r="B2" s="13" t="s">
        <v>919</v>
      </c>
      <c r="C2" s="50" t="s">
        <v>2</v>
      </c>
      <c r="D2" s="50" t="s">
        <v>4</v>
      </c>
      <c r="E2" s="86" t="s">
        <v>76</v>
      </c>
      <c r="F2" s="45" t="s">
        <v>76</v>
      </c>
      <c r="G2" s="50" t="s">
        <v>4074</v>
      </c>
      <c r="H2" s="52" t="s">
        <v>4075</v>
      </c>
      <c r="I2" s="53">
        <v>51643105</v>
      </c>
      <c r="J2" s="54" t="s">
        <v>920</v>
      </c>
      <c r="K2" s="55">
        <v>2958465</v>
      </c>
      <c r="L2" s="55">
        <v>1</v>
      </c>
      <c r="M2" s="55">
        <v>40844</v>
      </c>
      <c r="N2" s="13" t="s">
        <v>919</v>
      </c>
      <c r="O2" s="13" t="s">
        <v>920</v>
      </c>
      <c r="P2" s="13" t="s">
        <v>6</v>
      </c>
      <c r="Q2" s="13" t="s">
        <v>7</v>
      </c>
      <c r="R2" s="13" t="s">
        <v>3</v>
      </c>
    </row>
    <row r="3" spans="1:18" x14ac:dyDescent="0.25">
      <c r="A3" s="12">
        <v>51643107</v>
      </c>
      <c r="B3" s="13" t="s">
        <v>924</v>
      </c>
      <c r="C3" s="50" t="s">
        <v>2</v>
      </c>
      <c r="D3" s="50" t="s">
        <v>76</v>
      </c>
      <c r="E3" s="86" t="s">
        <v>4</v>
      </c>
      <c r="F3" s="45" t="s">
        <v>76</v>
      </c>
      <c r="G3" s="50" t="s">
        <v>4074</v>
      </c>
      <c r="H3" s="52" t="s">
        <v>4075</v>
      </c>
      <c r="I3" s="53">
        <v>51643107</v>
      </c>
      <c r="J3" s="54" t="s">
        <v>926</v>
      </c>
      <c r="K3" s="55">
        <v>2958465</v>
      </c>
      <c r="L3" s="55">
        <v>1</v>
      </c>
      <c r="M3" s="55">
        <v>42478</v>
      </c>
      <c r="N3" s="13" t="s">
        <v>925</v>
      </c>
      <c r="O3" s="13" t="s">
        <v>926</v>
      </c>
      <c r="P3" s="13" t="s">
        <v>57</v>
      </c>
      <c r="Q3" s="13" t="s">
        <v>7</v>
      </c>
      <c r="R3" s="13" t="s">
        <v>3</v>
      </c>
    </row>
    <row r="4" spans="1:18" x14ac:dyDescent="0.25">
      <c r="A4" s="12">
        <v>53643104</v>
      </c>
      <c r="B4" s="13" t="s">
        <v>1737</v>
      </c>
      <c r="C4" s="50" t="s">
        <v>2</v>
      </c>
      <c r="D4" s="50" t="s">
        <v>4</v>
      </c>
      <c r="E4" s="86" t="s">
        <v>76</v>
      </c>
      <c r="F4" s="45" t="s">
        <v>76</v>
      </c>
      <c r="G4" s="50" t="s">
        <v>4074</v>
      </c>
      <c r="H4" s="52" t="s">
        <v>4075</v>
      </c>
      <c r="I4" s="53">
        <v>53643104</v>
      </c>
      <c r="J4" s="54" t="s">
        <v>1737</v>
      </c>
      <c r="K4" s="55">
        <v>2958465</v>
      </c>
      <c r="L4" s="55">
        <v>1</v>
      </c>
      <c r="M4" s="55">
        <v>40940</v>
      </c>
      <c r="N4" s="13" t="s">
        <v>1737</v>
      </c>
      <c r="O4" s="13" t="s">
        <v>1737</v>
      </c>
      <c r="P4" s="13" t="s">
        <v>6</v>
      </c>
      <c r="Q4" s="13" t="s">
        <v>7</v>
      </c>
      <c r="R4" s="13" t="s">
        <v>3</v>
      </c>
    </row>
    <row r="5" spans="1:18" x14ac:dyDescent="0.25">
      <c r="A5" s="12">
        <v>54643104</v>
      </c>
      <c r="B5" s="13" t="s">
        <v>2467</v>
      </c>
      <c r="C5" s="50" t="s">
        <v>2</v>
      </c>
      <c r="D5" s="50" t="s">
        <v>4</v>
      </c>
      <c r="E5" s="86" t="s">
        <v>76</v>
      </c>
      <c r="F5" s="45" t="s">
        <v>76</v>
      </c>
      <c r="G5" s="50" t="s">
        <v>4074</v>
      </c>
      <c r="H5" s="52" t="s">
        <v>4075</v>
      </c>
      <c r="I5" s="53">
        <v>54643104</v>
      </c>
      <c r="J5" s="54" t="s">
        <v>2467</v>
      </c>
      <c r="K5" s="55">
        <v>2958465</v>
      </c>
      <c r="L5" s="55">
        <v>1</v>
      </c>
      <c r="M5" s="55">
        <v>40844</v>
      </c>
      <c r="N5" s="13" t="s">
        <v>2467</v>
      </c>
      <c r="O5" s="13" t="s">
        <v>2467</v>
      </c>
      <c r="P5" s="13" t="s">
        <v>6</v>
      </c>
      <c r="Q5" s="13" t="s">
        <v>7</v>
      </c>
      <c r="R5" s="13" t="s">
        <v>3</v>
      </c>
    </row>
    <row r="6" spans="1:18" x14ac:dyDescent="0.25">
      <c r="A6" s="12">
        <v>51750611</v>
      </c>
      <c r="B6" s="13" t="s">
        <v>1164</v>
      </c>
      <c r="C6" s="50" t="s">
        <v>2</v>
      </c>
      <c r="D6" s="50" t="s">
        <v>3</v>
      </c>
      <c r="E6" s="86" t="s">
        <v>76</v>
      </c>
      <c r="F6" s="45" t="s">
        <v>76</v>
      </c>
      <c r="G6" s="50" t="s">
        <v>4180</v>
      </c>
      <c r="H6" s="52" t="s">
        <v>4181</v>
      </c>
      <c r="I6" s="53">
        <v>51750611</v>
      </c>
      <c r="J6" s="54" t="s">
        <v>1165</v>
      </c>
      <c r="K6" s="55">
        <v>2958465</v>
      </c>
      <c r="L6" s="55">
        <v>1</v>
      </c>
      <c r="M6" s="55">
        <v>45036</v>
      </c>
      <c r="N6" s="13" t="s">
        <v>1164</v>
      </c>
      <c r="O6" s="13" t="s">
        <v>1165</v>
      </c>
      <c r="P6" s="13" t="s">
        <v>127</v>
      </c>
      <c r="Q6" s="13" t="s">
        <v>7</v>
      </c>
      <c r="R6" s="13" t="s">
        <v>3</v>
      </c>
    </row>
    <row r="7" spans="1:18" x14ac:dyDescent="0.25">
      <c r="A7" s="12">
        <v>53750611</v>
      </c>
      <c r="B7" s="13" t="s">
        <v>1906</v>
      </c>
      <c r="C7" s="50" t="s">
        <v>2</v>
      </c>
      <c r="D7" s="50" t="s">
        <v>3</v>
      </c>
      <c r="E7" s="86" t="s">
        <v>76</v>
      </c>
      <c r="F7" s="45" t="s">
        <v>76</v>
      </c>
      <c r="G7" s="50" t="s">
        <v>4180</v>
      </c>
      <c r="H7" s="52" t="s">
        <v>4181</v>
      </c>
      <c r="I7" s="53">
        <v>53750611</v>
      </c>
      <c r="J7" s="54" t="s">
        <v>1907</v>
      </c>
      <c r="K7" s="55">
        <v>2958465</v>
      </c>
      <c r="L7" s="55">
        <v>1</v>
      </c>
      <c r="M7" s="55">
        <v>45036</v>
      </c>
      <c r="N7" s="13" t="s">
        <v>1906</v>
      </c>
      <c r="O7" s="13" t="s">
        <v>1907</v>
      </c>
      <c r="P7" s="13" t="s">
        <v>1908</v>
      </c>
      <c r="Q7" s="13" t="s">
        <v>7</v>
      </c>
      <c r="R7" s="13" t="s">
        <v>3</v>
      </c>
    </row>
    <row r="8" spans="1:18" x14ac:dyDescent="0.25">
      <c r="A8" s="12">
        <v>54750611</v>
      </c>
      <c r="B8" s="13" t="s">
        <v>2716</v>
      </c>
      <c r="C8" s="50" t="s">
        <v>2</v>
      </c>
      <c r="D8" s="50" t="s">
        <v>3</v>
      </c>
      <c r="E8" s="86" t="s">
        <v>76</v>
      </c>
      <c r="F8" s="45" t="s">
        <v>76</v>
      </c>
      <c r="G8" s="50" t="s">
        <v>4180</v>
      </c>
      <c r="H8" s="52" t="s">
        <v>4181</v>
      </c>
      <c r="I8" s="53">
        <v>54750611</v>
      </c>
      <c r="J8" s="54" t="s">
        <v>2717</v>
      </c>
      <c r="K8" s="55">
        <v>2958465</v>
      </c>
      <c r="L8" s="55">
        <v>1</v>
      </c>
      <c r="M8" s="55">
        <v>45036</v>
      </c>
      <c r="N8" s="13" t="s">
        <v>2716</v>
      </c>
      <c r="O8" s="13" t="s">
        <v>2717</v>
      </c>
      <c r="P8" s="13" t="s">
        <v>1908</v>
      </c>
      <c r="Q8" s="13" t="s">
        <v>7</v>
      </c>
      <c r="R8" s="13" t="s">
        <v>3</v>
      </c>
    </row>
    <row r="9" spans="1:18" x14ac:dyDescent="0.25">
      <c r="A9" s="12">
        <v>59691903</v>
      </c>
      <c r="B9" s="13" t="s">
        <v>2825</v>
      </c>
      <c r="C9" s="50" t="s">
        <v>2</v>
      </c>
      <c r="D9" s="50" t="s">
        <v>3</v>
      </c>
      <c r="E9" s="86" t="s">
        <v>76</v>
      </c>
      <c r="F9" s="45" t="s">
        <v>76</v>
      </c>
      <c r="G9" s="50" t="s">
        <v>4310</v>
      </c>
      <c r="H9" s="52" t="s">
        <v>4311</v>
      </c>
      <c r="I9" s="53">
        <v>59691903</v>
      </c>
      <c r="J9" s="54" t="s">
        <v>2826</v>
      </c>
      <c r="K9" s="55">
        <v>2958465</v>
      </c>
      <c r="L9" s="55">
        <v>1</v>
      </c>
      <c r="M9" s="55">
        <v>40844</v>
      </c>
      <c r="N9" s="13" t="s">
        <v>2825</v>
      </c>
      <c r="O9" s="13" t="s">
        <v>2826</v>
      </c>
      <c r="P9" s="13" t="s">
        <v>6</v>
      </c>
      <c r="Q9" s="13" t="s">
        <v>7</v>
      </c>
      <c r="R9" s="13" t="s">
        <v>3</v>
      </c>
    </row>
    <row r="10" spans="1:18" x14ac:dyDescent="0.25">
      <c r="A10" s="12">
        <v>59901101</v>
      </c>
      <c r="B10" s="13" t="s">
        <v>2835</v>
      </c>
      <c r="C10" s="50" t="s">
        <v>2</v>
      </c>
      <c r="D10" s="50" t="s">
        <v>3</v>
      </c>
      <c r="E10" s="86" t="s">
        <v>76</v>
      </c>
      <c r="F10" s="45" t="s">
        <v>76</v>
      </c>
      <c r="G10" s="50" t="s">
        <v>4310</v>
      </c>
      <c r="H10" s="52" t="s">
        <v>4311</v>
      </c>
      <c r="I10" s="53">
        <v>59901101</v>
      </c>
      <c r="J10" s="54" t="s">
        <v>3707</v>
      </c>
      <c r="K10" s="55">
        <v>2958465</v>
      </c>
      <c r="L10" s="55">
        <v>1</v>
      </c>
      <c r="M10" s="55">
        <v>40844</v>
      </c>
      <c r="N10" s="13" t="s">
        <v>2835</v>
      </c>
      <c r="O10" s="13" t="s">
        <v>2836</v>
      </c>
      <c r="P10" s="13" t="s">
        <v>6</v>
      </c>
      <c r="Q10" s="13" t="s">
        <v>7</v>
      </c>
      <c r="R10" s="13" t="s">
        <v>3</v>
      </c>
    </row>
    <row r="11" spans="1:18" x14ac:dyDescent="0.25">
      <c r="A11" s="12">
        <v>59908101</v>
      </c>
      <c r="B11" s="13" t="s">
        <v>2910</v>
      </c>
      <c r="C11" s="50" t="s">
        <v>2</v>
      </c>
      <c r="D11" s="50" t="s">
        <v>3</v>
      </c>
      <c r="E11" s="86" t="s">
        <v>76</v>
      </c>
      <c r="F11" s="45" t="s">
        <v>76</v>
      </c>
      <c r="G11" s="50" t="s">
        <v>4310</v>
      </c>
      <c r="H11" s="52" t="s">
        <v>4311</v>
      </c>
      <c r="I11" s="53">
        <v>59908101</v>
      </c>
      <c r="J11" s="54" t="s">
        <v>2911</v>
      </c>
      <c r="K11" s="55">
        <v>2958465</v>
      </c>
      <c r="L11" s="55">
        <v>1</v>
      </c>
      <c r="M11" s="55">
        <v>41646</v>
      </c>
      <c r="N11" s="13" t="s">
        <v>2910</v>
      </c>
      <c r="O11" s="13" t="s">
        <v>2911</v>
      </c>
      <c r="P11" s="13" t="s">
        <v>61</v>
      </c>
      <c r="Q11" s="13" t="s">
        <v>7</v>
      </c>
      <c r="R11" s="13" t="s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F20" sqref="F20"/>
    </sheetView>
  </sheetViews>
  <sheetFormatPr defaultRowHeight="12.5" x14ac:dyDescent="0.25"/>
  <cols>
    <col min="1" max="1" width="13.36328125" customWidth="1"/>
    <col min="2" max="2" width="26.08984375" customWidth="1"/>
    <col min="5" max="5" width="9.90625" customWidth="1"/>
    <col min="6" max="6" width="8.6328125" customWidth="1"/>
    <col min="9" max="9" width="9.90625" bestFit="1" customWidth="1"/>
    <col min="11" max="11" width="9.90625" bestFit="1" customWidth="1"/>
    <col min="12" max="12" width="23.26953125" customWidth="1"/>
    <col min="13" max="13" width="40.1796875" bestFit="1" customWidth="1"/>
  </cols>
  <sheetData>
    <row r="1" spans="1:16" ht="37.5" x14ac:dyDescent="0.25">
      <c r="A1" s="20" t="s">
        <v>2942</v>
      </c>
      <c r="B1" s="1" t="s">
        <v>2943</v>
      </c>
      <c r="C1" s="3" t="s">
        <v>2944</v>
      </c>
      <c r="D1" s="22" t="s">
        <v>2946</v>
      </c>
      <c r="E1" s="25" t="s">
        <v>3757</v>
      </c>
      <c r="F1" s="23" t="s">
        <v>3758</v>
      </c>
      <c r="G1" s="36" t="s">
        <v>3862</v>
      </c>
      <c r="H1" s="36" t="s">
        <v>3863</v>
      </c>
      <c r="I1" s="1" t="s">
        <v>2951</v>
      </c>
      <c r="J1" s="1" t="s">
        <v>2952</v>
      </c>
      <c r="K1" s="1" t="s">
        <v>2953</v>
      </c>
      <c r="L1" s="1" t="s">
        <v>2954</v>
      </c>
      <c r="M1" s="1" t="s">
        <v>2955</v>
      </c>
      <c r="N1" s="1" t="s">
        <v>2956</v>
      </c>
      <c r="O1" s="1" t="s">
        <v>2957</v>
      </c>
      <c r="P1" s="1" t="s">
        <v>2958</v>
      </c>
    </row>
    <row r="2" spans="1:16" s="30" customFormat="1" x14ac:dyDescent="0.25">
      <c r="A2" s="29">
        <v>51602107</v>
      </c>
      <c r="B2" s="30" t="s">
        <v>573</v>
      </c>
      <c r="C2" s="30" t="s">
        <v>2</v>
      </c>
      <c r="D2" s="31" t="s">
        <v>76</v>
      </c>
      <c r="E2" s="32" t="e">
        <v>#N/A</v>
      </c>
      <c r="F2" s="33" t="e">
        <v>#N/A</v>
      </c>
      <c r="G2" s="34" t="e">
        <v>#N/A</v>
      </c>
      <c r="H2" s="34" t="e">
        <v>#N/A</v>
      </c>
      <c r="I2" s="35">
        <v>2958465</v>
      </c>
      <c r="J2" s="35">
        <v>1</v>
      </c>
      <c r="K2" s="35">
        <v>40844</v>
      </c>
      <c r="L2" s="30" t="s">
        <v>573</v>
      </c>
      <c r="M2" s="30" t="s">
        <v>574</v>
      </c>
      <c r="N2" s="30" t="s">
        <v>6</v>
      </c>
      <c r="O2" s="30" t="s">
        <v>7</v>
      </c>
      <c r="P2" s="30" t="s">
        <v>3</v>
      </c>
    </row>
    <row r="3" spans="1:16" s="30" customFormat="1" x14ac:dyDescent="0.25">
      <c r="A3" s="29">
        <v>51602307</v>
      </c>
      <c r="B3" s="30" t="s">
        <v>650</v>
      </c>
      <c r="C3" s="30" t="s">
        <v>2</v>
      </c>
      <c r="D3" s="31" t="s">
        <v>76</v>
      </c>
      <c r="E3" s="32" t="e">
        <v>#N/A</v>
      </c>
      <c r="F3" s="33" t="e">
        <v>#N/A</v>
      </c>
      <c r="G3" s="34" t="e">
        <v>#N/A</v>
      </c>
      <c r="H3" s="34" t="e">
        <v>#N/A</v>
      </c>
      <c r="I3" s="35">
        <v>2958465</v>
      </c>
      <c r="J3" s="35">
        <v>1</v>
      </c>
      <c r="K3" s="35">
        <v>40844</v>
      </c>
      <c r="L3" s="30" t="s">
        <v>650</v>
      </c>
      <c r="M3" s="30" t="s">
        <v>651</v>
      </c>
      <c r="N3" s="30" t="s">
        <v>6</v>
      </c>
      <c r="O3" s="30" t="s">
        <v>7</v>
      </c>
      <c r="P3" s="30" t="s">
        <v>3</v>
      </c>
    </row>
    <row r="4" spans="1:16" s="30" customFormat="1" x14ac:dyDescent="0.25">
      <c r="A4" s="29">
        <v>51691301</v>
      </c>
      <c r="B4" s="30" t="s">
        <v>1011</v>
      </c>
      <c r="C4" s="30" t="s">
        <v>2</v>
      </c>
      <c r="D4" s="31" t="s">
        <v>76</v>
      </c>
      <c r="E4" s="32" t="e">
        <v>#N/A</v>
      </c>
      <c r="F4" s="33" t="e">
        <v>#N/A</v>
      </c>
      <c r="G4" s="34" t="e">
        <v>#N/A</v>
      </c>
      <c r="H4" s="34" t="e">
        <v>#N/A</v>
      </c>
      <c r="I4" s="35">
        <v>2958465</v>
      </c>
      <c r="J4" s="35">
        <v>1</v>
      </c>
      <c r="K4" s="35">
        <v>40940</v>
      </c>
      <c r="L4" s="30" t="s">
        <v>1011</v>
      </c>
      <c r="M4" s="30" t="s">
        <v>1012</v>
      </c>
      <c r="N4" s="30" t="s">
        <v>6</v>
      </c>
      <c r="O4" s="30" t="s">
        <v>7</v>
      </c>
      <c r="P4" s="30" t="s">
        <v>3</v>
      </c>
    </row>
    <row r="5" spans="1:16" s="30" customFormat="1" x14ac:dyDescent="0.25">
      <c r="A5" s="29">
        <v>51691901</v>
      </c>
      <c r="B5" s="30" t="s">
        <v>1020</v>
      </c>
      <c r="C5" s="30" t="s">
        <v>2</v>
      </c>
      <c r="D5" s="31" t="s">
        <v>76</v>
      </c>
      <c r="E5" s="32" t="e">
        <v>#N/A</v>
      </c>
      <c r="F5" s="33" t="e">
        <v>#N/A</v>
      </c>
      <c r="G5" s="34" t="e">
        <v>#N/A</v>
      </c>
      <c r="H5" s="34" t="e">
        <v>#N/A</v>
      </c>
      <c r="I5" s="35">
        <v>2958465</v>
      </c>
      <c r="J5" s="35">
        <v>1</v>
      </c>
      <c r="K5" s="35">
        <v>40928</v>
      </c>
      <c r="L5" s="30" t="s">
        <v>1020</v>
      </c>
      <c r="M5" s="30" t="s">
        <v>1021</v>
      </c>
      <c r="N5" s="30" t="s">
        <v>6</v>
      </c>
      <c r="O5" s="30" t="s">
        <v>7</v>
      </c>
      <c r="P5" s="30" t="s">
        <v>3</v>
      </c>
    </row>
    <row r="6" spans="1:16" s="30" customFormat="1" x14ac:dyDescent="0.25">
      <c r="A6" s="29">
        <v>53110406</v>
      </c>
      <c r="B6" s="30" t="s">
        <v>1190</v>
      </c>
      <c r="C6" s="30" t="s">
        <v>2</v>
      </c>
      <c r="D6" s="31" t="s">
        <v>76</v>
      </c>
      <c r="E6" s="32" t="e">
        <v>#N/A</v>
      </c>
      <c r="F6" s="33" t="e">
        <v>#N/A</v>
      </c>
      <c r="G6" s="34" t="e">
        <v>#N/A</v>
      </c>
      <c r="H6" s="34" t="e">
        <v>#N/A</v>
      </c>
      <c r="I6" s="35">
        <v>2958465</v>
      </c>
      <c r="J6" s="35">
        <v>1</v>
      </c>
      <c r="K6" s="35">
        <v>40844</v>
      </c>
      <c r="L6" s="30" t="s">
        <v>1190</v>
      </c>
      <c r="M6" s="30" t="s">
        <v>1191</v>
      </c>
      <c r="N6" s="30" t="s">
        <v>6</v>
      </c>
      <c r="O6" s="30" t="s">
        <v>7</v>
      </c>
      <c r="P6" s="30" t="s">
        <v>3</v>
      </c>
    </row>
    <row r="7" spans="1:16" s="30" customFormat="1" x14ac:dyDescent="0.25">
      <c r="A7" s="29">
        <v>53602307</v>
      </c>
      <c r="B7" s="30" t="s">
        <v>1476</v>
      </c>
      <c r="C7" s="30" t="s">
        <v>2</v>
      </c>
      <c r="D7" s="31" t="s">
        <v>76</v>
      </c>
      <c r="E7" s="32" t="e">
        <v>#N/A</v>
      </c>
      <c r="F7" s="33" t="e">
        <v>#N/A</v>
      </c>
      <c r="G7" s="34" t="e">
        <v>#N/A</v>
      </c>
      <c r="H7" s="34" t="e">
        <v>#N/A</v>
      </c>
      <c r="I7" s="35">
        <v>2958465</v>
      </c>
      <c r="J7" s="35">
        <v>1</v>
      </c>
      <c r="K7" s="35">
        <v>40844</v>
      </c>
      <c r="L7" s="30" t="s">
        <v>1476</v>
      </c>
      <c r="M7" s="30" t="s">
        <v>1477</v>
      </c>
      <c r="N7" s="30" t="s">
        <v>6</v>
      </c>
      <c r="O7" s="30" t="s">
        <v>7</v>
      </c>
      <c r="P7" s="30" t="s">
        <v>3</v>
      </c>
    </row>
    <row r="8" spans="1:16" s="30" customFormat="1" x14ac:dyDescent="0.25">
      <c r="A8" s="29">
        <v>53621102</v>
      </c>
      <c r="B8" s="30" t="s">
        <v>1605</v>
      </c>
      <c r="C8" s="30" t="s">
        <v>2</v>
      </c>
      <c r="D8" s="31" t="s">
        <v>76</v>
      </c>
      <c r="E8" s="32" t="e">
        <v>#N/A</v>
      </c>
      <c r="F8" s="33" t="e">
        <v>#N/A</v>
      </c>
      <c r="G8" s="34" t="e">
        <v>#N/A</v>
      </c>
      <c r="H8" s="34" t="e">
        <v>#N/A</v>
      </c>
      <c r="I8" s="35">
        <v>2958465</v>
      </c>
      <c r="J8" s="35">
        <v>1</v>
      </c>
      <c r="K8" s="35">
        <v>40844</v>
      </c>
      <c r="L8" s="30" t="s">
        <v>1605</v>
      </c>
      <c r="M8" s="30" t="s">
        <v>1606</v>
      </c>
      <c r="N8" s="30" t="s">
        <v>6</v>
      </c>
      <c r="O8" s="30" t="s">
        <v>7</v>
      </c>
      <c r="P8" s="30" t="s">
        <v>3</v>
      </c>
    </row>
    <row r="9" spans="1:16" s="30" customFormat="1" x14ac:dyDescent="0.25">
      <c r="A9" s="29">
        <v>53621203</v>
      </c>
      <c r="B9" s="30" t="s">
        <v>1618</v>
      </c>
      <c r="C9" s="30" t="s">
        <v>2</v>
      </c>
      <c r="D9" s="31" t="s">
        <v>76</v>
      </c>
      <c r="E9" s="32" t="e">
        <v>#N/A</v>
      </c>
      <c r="F9" s="33" t="e">
        <v>#N/A</v>
      </c>
      <c r="G9" s="34" t="e">
        <v>#N/A</v>
      </c>
      <c r="H9" s="34" t="e">
        <v>#N/A</v>
      </c>
      <c r="I9" s="35">
        <v>2958465</v>
      </c>
      <c r="J9" s="35">
        <v>1</v>
      </c>
      <c r="K9" s="35">
        <v>40844</v>
      </c>
      <c r="L9" s="30" t="s">
        <v>1618</v>
      </c>
      <c r="M9" s="30" t="s">
        <v>1619</v>
      </c>
      <c r="N9" s="30" t="s">
        <v>6</v>
      </c>
      <c r="O9" s="30" t="s">
        <v>7</v>
      </c>
      <c r="P9" s="30" t="s">
        <v>3</v>
      </c>
    </row>
    <row r="10" spans="1:16" s="30" customFormat="1" x14ac:dyDescent="0.25">
      <c r="A10" s="29">
        <v>53691401</v>
      </c>
      <c r="B10" s="30" t="s">
        <v>1809</v>
      </c>
      <c r="C10" s="30" t="s">
        <v>2</v>
      </c>
      <c r="D10" s="31" t="s">
        <v>76</v>
      </c>
      <c r="E10" s="32" t="e">
        <v>#N/A</v>
      </c>
      <c r="F10" s="33" t="e">
        <v>#N/A</v>
      </c>
      <c r="G10" s="34" t="e">
        <v>#N/A</v>
      </c>
      <c r="H10" s="34" t="e">
        <v>#N/A</v>
      </c>
      <c r="I10" s="35">
        <v>2958465</v>
      </c>
      <c r="J10" s="35">
        <v>1</v>
      </c>
      <c r="K10" s="35">
        <v>40924</v>
      </c>
      <c r="L10" s="30" t="s">
        <v>1809</v>
      </c>
      <c r="M10" s="30" t="s">
        <v>1810</v>
      </c>
      <c r="N10" s="30" t="s">
        <v>6</v>
      </c>
      <c r="O10" s="30" t="s">
        <v>7</v>
      </c>
      <c r="P10" s="30" t="s">
        <v>3</v>
      </c>
    </row>
    <row r="11" spans="1:16" s="30" customFormat="1" x14ac:dyDescent="0.25">
      <c r="A11" s="29">
        <v>54602107</v>
      </c>
      <c r="B11" s="30" t="s">
        <v>2117</v>
      </c>
      <c r="C11" s="30" t="s">
        <v>2</v>
      </c>
      <c r="D11" s="31" t="s">
        <v>76</v>
      </c>
      <c r="E11" s="32" t="e">
        <v>#N/A</v>
      </c>
      <c r="F11" s="33" t="e">
        <v>#N/A</v>
      </c>
      <c r="G11" s="34" t="e">
        <v>#N/A</v>
      </c>
      <c r="H11" s="34" t="e">
        <v>#N/A</v>
      </c>
      <c r="I11" s="35">
        <v>2958465</v>
      </c>
      <c r="J11" s="35">
        <v>1</v>
      </c>
      <c r="K11" s="35">
        <v>40844</v>
      </c>
      <c r="L11" s="30" t="s">
        <v>2117</v>
      </c>
      <c r="M11" s="30" t="s">
        <v>2118</v>
      </c>
      <c r="N11" s="30" t="s">
        <v>6</v>
      </c>
      <c r="O11" s="30" t="s">
        <v>7</v>
      </c>
      <c r="P11" s="30" t="s">
        <v>3</v>
      </c>
    </row>
    <row r="12" spans="1:16" s="30" customFormat="1" x14ac:dyDescent="0.25">
      <c r="A12" s="29">
        <v>54691901</v>
      </c>
      <c r="B12" s="30" t="s">
        <v>2616</v>
      </c>
      <c r="C12" s="30" t="s">
        <v>2</v>
      </c>
      <c r="D12" s="31" t="s">
        <v>76</v>
      </c>
      <c r="E12" s="32" t="e">
        <v>#N/A</v>
      </c>
      <c r="F12" s="33" t="e">
        <v>#N/A</v>
      </c>
      <c r="G12" s="34" t="e">
        <v>#N/A</v>
      </c>
      <c r="H12" s="34" t="e">
        <v>#N/A</v>
      </c>
      <c r="I12" s="35">
        <v>2958465</v>
      </c>
      <c r="J12" s="35">
        <v>1</v>
      </c>
      <c r="K12" s="35">
        <v>40844</v>
      </c>
      <c r="L12" s="30" t="s">
        <v>2616</v>
      </c>
      <c r="M12" s="30" t="s">
        <v>2617</v>
      </c>
      <c r="N12" s="30" t="s">
        <v>6</v>
      </c>
      <c r="O12" s="30" t="s">
        <v>7</v>
      </c>
      <c r="P12" s="30" t="s">
        <v>3</v>
      </c>
    </row>
    <row r="13" spans="1:16" s="30" customFormat="1" x14ac:dyDescent="0.25">
      <c r="A13" s="29">
        <v>59903301</v>
      </c>
      <c r="B13" s="30" t="s">
        <v>2853</v>
      </c>
      <c r="C13" s="30" t="s">
        <v>2</v>
      </c>
      <c r="D13" s="31" t="s">
        <v>3</v>
      </c>
      <c r="E13" s="32" t="e">
        <v>#N/A</v>
      </c>
      <c r="F13" s="33" t="e">
        <v>#N/A</v>
      </c>
      <c r="G13" s="34" t="e">
        <v>#N/A</v>
      </c>
      <c r="H13" s="34" t="e">
        <v>#N/A</v>
      </c>
      <c r="I13" s="35">
        <v>2958465</v>
      </c>
      <c r="J13" s="35">
        <v>1</v>
      </c>
      <c r="K13" s="35">
        <v>41694</v>
      </c>
      <c r="L13" s="30" t="s">
        <v>2853</v>
      </c>
      <c r="M13" s="30" t="s">
        <v>2854</v>
      </c>
      <c r="N13" s="30" t="s">
        <v>61</v>
      </c>
      <c r="O13" s="30" t="s">
        <v>7</v>
      </c>
      <c r="P13" s="30" t="s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993"/>
  <sheetViews>
    <sheetView topLeftCell="B4587" workbookViewId="0">
      <selection activeCell="E4603" sqref="E4603"/>
    </sheetView>
  </sheetViews>
  <sheetFormatPr defaultColWidth="8.26953125" defaultRowHeight="14.5" x14ac:dyDescent="0.35"/>
  <cols>
    <col min="1" max="1" width="5.54296875" style="122" hidden="1" customWidth="1"/>
    <col min="2" max="2" width="9.81640625" style="130" bestFit="1" customWidth="1"/>
    <col min="3" max="3" width="3.26953125" style="113" customWidth="1"/>
    <col min="4" max="4" width="55.08984375" style="129" customWidth="1"/>
    <col min="5" max="5" width="16.36328125" style="119" customWidth="1"/>
    <col min="6" max="6" width="55.08984375" style="129" customWidth="1"/>
    <col min="7" max="7" width="13.7265625" style="119" customWidth="1"/>
    <col min="8" max="8" width="26" style="119" bestFit="1" customWidth="1"/>
    <col min="9" max="9" width="17" style="119" customWidth="1"/>
    <col min="10" max="10" width="16.36328125" style="119" customWidth="1"/>
    <col min="11" max="11" width="51.7265625" style="123" customWidth="1"/>
    <col min="12" max="12" width="13.1796875" style="122" customWidth="1"/>
    <col min="13" max="13" width="67.7265625" style="103" customWidth="1"/>
    <col min="14" max="14" width="23.54296875" style="103" customWidth="1"/>
    <col min="15" max="15" width="12.453125" style="103" customWidth="1"/>
    <col min="16" max="16" width="12.08984375" style="104" bestFit="1" customWidth="1"/>
    <col min="17" max="17" width="20.6328125" style="104" bestFit="1" customWidth="1"/>
    <col min="18" max="16384" width="8.26953125" style="103"/>
  </cols>
  <sheetData>
    <row r="1" spans="1:18" ht="37.25" customHeight="1" x14ac:dyDescent="0.35">
      <c r="A1" s="93" t="s">
        <v>4557</v>
      </c>
      <c r="B1" s="94" t="s">
        <v>4557</v>
      </c>
      <c r="C1" s="95"/>
      <c r="D1" s="96" t="s">
        <v>4558</v>
      </c>
      <c r="E1" s="98">
        <v>1000</v>
      </c>
      <c r="F1" s="96" t="s">
        <v>10317</v>
      </c>
      <c r="G1" s="97" t="s">
        <v>4559</v>
      </c>
      <c r="H1" s="97" t="s">
        <v>4560</v>
      </c>
      <c r="I1" s="97" t="s">
        <v>4561</v>
      </c>
      <c r="J1" s="98"/>
      <c r="K1" s="99" t="s">
        <v>4562</v>
      </c>
      <c r="L1" s="100" t="s">
        <v>4563</v>
      </c>
      <c r="M1" s="101" t="s">
        <v>4564</v>
      </c>
      <c r="N1" s="102" t="s">
        <v>4565</v>
      </c>
      <c r="Q1" s="105"/>
      <c r="R1" s="106"/>
    </row>
    <row r="2" spans="1:18" s="114" customFormat="1" x14ac:dyDescent="0.35">
      <c r="A2" s="107">
        <v>1</v>
      </c>
      <c r="B2" s="108"/>
      <c r="C2" s="109" t="s">
        <v>4566</v>
      </c>
      <c r="D2" s="110"/>
      <c r="E2" s="111"/>
      <c r="F2" s="110"/>
      <c r="G2" s="111">
        <v>10000000</v>
      </c>
      <c r="H2" s="111">
        <v>10000000</v>
      </c>
      <c r="I2" s="111">
        <v>10000000</v>
      </c>
      <c r="J2" s="111"/>
      <c r="K2" s="112"/>
      <c r="L2" s="113"/>
      <c r="P2" s="115"/>
      <c r="Q2" s="115"/>
    </row>
    <row r="3" spans="1:18" s="114" customFormat="1" x14ac:dyDescent="0.35">
      <c r="A3" s="107">
        <v>2</v>
      </c>
      <c r="B3" s="108"/>
      <c r="C3" s="109" t="s">
        <v>4567</v>
      </c>
      <c r="D3" s="116"/>
      <c r="E3" s="111"/>
      <c r="F3" s="116"/>
      <c r="G3" s="111">
        <v>11000000</v>
      </c>
      <c r="H3" s="111">
        <v>11000000</v>
      </c>
      <c r="I3" s="111">
        <v>11000000</v>
      </c>
      <c r="J3" s="111"/>
      <c r="K3" s="112"/>
      <c r="L3" s="113"/>
      <c r="P3" s="115"/>
      <c r="Q3" s="115"/>
    </row>
    <row r="4" spans="1:18" s="114" customFormat="1" x14ac:dyDescent="0.35">
      <c r="A4" s="107">
        <v>3</v>
      </c>
      <c r="B4" s="108"/>
      <c r="C4" s="109" t="s">
        <v>4568</v>
      </c>
      <c r="D4" s="116"/>
      <c r="E4" s="111"/>
      <c r="F4" s="116"/>
      <c r="G4" s="111">
        <v>11010000</v>
      </c>
      <c r="H4" s="111">
        <v>11010000</v>
      </c>
      <c r="I4" s="111">
        <v>11010000</v>
      </c>
      <c r="J4" s="111"/>
      <c r="K4" s="112"/>
      <c r="L4" s="113"/>
      <c r="P4" s="115"/>
      <c r="Q4" s="115"/>
    </row>
    <row r="5" spans="1:18" s="114" customFormat="1" x14ac:dyDescent="0.35">
      <c r="A5" s="107">
        <v>4</v>
      </c>
      <c r="B5" s="108"/>
      <c r="C5" s="109" t="s">
        <v>4569</v>
      </c>
      <c r="D5" s="116"/>
      <c r="E5" s="111"/>
      <c r="F5" s="116"/>
      <c r="G5" s="111">
        <v>11011000</v>
      </c>
      <c r="H5" s="111">
        <v>11011000</v>
      </c>
      <c r="I5" s="111">
        <v>11011000</v>
      </c>
      <c r="J5" s="111"/>
      <c r="K5" s="112"/>
      <c r="L5" s="113"/>
      <c r="P5" s="115"/>
      <c r="Q5" s="115"/>
    </row>
    <row r="6" spans="1:18" x14ac:dyDescent="0.35">
      <c r="A6" s="117">
        <v>7</v>
      </c>
      <c r="B6" s="118"/>
      <c r="D6" s="103" t="s">
        <v>4570</v>
      </c>
      <c r="E6" s="120">
        <v>11010102</v>
      </c>
      <c r="F6" s="103" t="s">
        <v>4570</v>
      </c>
      <c r="G6" s="119">
        <v>11011000</v>
      </c>
      <c r="H6" s="119">
        <v>11011000</v>
      </c>
      <c r="I6" s="119">
        <v>11011001</v>
      </c>
      <c r="J6" s="120">
        <v>11010102</v>
      </c>
      <c r="K6" s="121" t="s">
        <v>4571</v>
      </c>
      <c r="L6" s="122">
        <v>10020000</v>
      </c>
      <c r="M6" s="103" t="s">
        <v>4570</v>
      </c>
      <c r="P6" s="115"/>
      <c r="Q6" s="115"/>
    </row>
    <row r="7" spans="1:18" x14ac:dyDescent="0.35">
      <c r="A7" s="117">
        <v>9</v>
      </c>
      <c r="B7" s="118"/>
      <c r="D7" s="103" t="s">
        <v>4572</v>
      </c>
      <c r="F7" s="103" t="s">
        <v>4572</v>
      </c>
      <c r="G7" s="119">
        <v>11011000</v>
      </c>
      <c r="H7" s="119">
        <v>11011000</v>
      </c>
      <c r="I7" s="119">
        <v>11011002</v>
      </c>
      <c r="L7" s="124">
        <v>10030000</v>
      </c>
      <c r="M7" s="125" t="s">
        <v>4572</v>
      </c>
      <c r="N7" s="126" t="s">
        <v>4573</v>
      </c>
      <c r="P7" s="115"/>
      <c r="Q7" s="115"/>
    </row>
    <row r="8" spans="1:18" x14ac:dyDescent="0.35">
      <c r="A8" s="117"/>
      <c r="B8" s="118"/>
      <c r="D8" s="127" t="s">
        <v>4574</v>
      </c>
      <c r="E8" s="120">
        <v>11010104</v>
      </c>
      <c r="F8" s="127" t="s">
        <v>4574</v>
      </c>
      <c r="G8" s="119">
        <v>11011000</v>
      </c>
      <c r="H8" s="119">
        <v>11011000</v>
      </c>
      <c r="I8" s="128">
        <v>11011003</v>
      </c>
      <c r="J8" s="120">
        <v>11010104</v>
      </c>
      <c r="K8" s="121" t="s">
        <v>4574</v>
      </c>
      <c r="P8" s="115"/>
      <c r="Q8" s="115"/>
    </row>
    <row r="9" spans="1:18" x14ac:dyDescent="0.35">
      <c r="A9" s="117">
        <v>13</v>
      </c>
      <c r="B9" s="118"/>
      <c r="D9" s="129" t="s">
        <v>4575</v>
      </c>
      <c r="E9" s="120">
        <v>11010201</v>
      </c>
      <c r="F9" s="129" t="s">
        <v>4575</v>
      </c>
      <c r="G9" s="119">
        <v>11011000</v>
      </c>
      <c r="H9" s="119">
        <v>11011000</v>
      </c>
      <c r="I9" s="119">
        <v>11011004</v>
      </c>
      <c r="J9" s="120">
        <v>11010201</v>
      </c>
      <c r="K9" s="121" t="s">
        <v>4575</v>
      </c>
      <c r="L9" s="122">
        <v>10000000</v>
      </c>
      <c r="M9" s="103" t="s">
        <v>4575</v>
      </c>
      <c r="P9" s="115"/>
      <c r="Q9" s="115"/>
    </row>
    <row r="10" spans="1:18" x14ac:dyDescent="0.35">
      <c r="A10" s="117">
        <v>14</v>
      </c>
      <c r="B10" s="118"/>
      <c r="D10" s="130" t="s">
        <v>4575</v>
      </c>
      <c r="E10" s="122"/>
      <c r="F10" s="130" t="s">
        <v>4575</v>
      </c>
      <c r="G10" s="119">
        <v>11011000</v>
      </c>
      <c r="H10" s="119">
        <v>11011000</v>
      </c>
      <c r="I10" s="122">
        <v>11011004</v>
      </c>
      <c r="J10" s="122"/>
      <c r="K10" s="130"/>
      <c r="L10" s="122">
        <v>10010000</v>
      </c>
      <c r="M10" s="103" t="s">
        <v>4576</v>
      </c>
      <c r="P10" s="115"/>
      <c r="Q10" s="115"/>
    </row>
    <row r="11" spans="1:18" x14ac:dyDescent="0.35">
      <c r="A11" s="117"/>
      <c r="B11" s="118"/>
      <c r="D11" s="131" t="s">
        <v>4577</v>
      </c>
      <c r="E11" s="120">
        <v>11010301</v>
      </c>
      <c r="F11" s="131" t="s">
        <v>4577</v>
      </c>
      <c r="G11" s="119">
        <v>11011000</v>
      </c>
      <c r="H11" s="119">
        <v>11011000</v>
      </c>
      <c r="I11" s="128">
        <v>11011005</v>
      </c>
      <c r="J11" s="120">
        <v>11010301</v>
      </c>
      <c r="K11" s="121" t="s">
        <v>4577</v>
      </c>
      <c r="N11" s="132" t="s">
        <v>4578</v>
      </c>
      <c r="P11" s="115"/>
      <c r="Q11" s="115"/>
    </row>
    <row r="12" spans="1:18" x14ac:dyDescent="0.35">
      <c r="A12" s="117"/>
      <c r="B12" s="118"/>
      <c r="D12" s="127" t="s">
        <v>4579</v>
      </c>
      <c r="E12" s="120">
        <v>11019901</v>
      </c>
      <c r="F12" s="127" t="s">
        <v>4579</v>
      </c>
      <c r="G12" s="119">
        <v>11011000</v>
      </c>
      <c r="H12" s="119">
        <v>11011000</v>
      </c>
      <c r="I12" s="128">
        <v>11011006</v>
      </c>
      <c r="J12" s="120">
        <v>11019901</v>
      </c>
      <c r="K12" s="121" t="s">
        <v>4579</v>
      </c>
      <c r="P12" s="115"/>
      <c r="Q12" s="115"/>
    </row>
    <row r="13" spans="1:18" x14ac:dyDescent="0.35">
      <c r="A13" s="117">
        <v>17</v>
      </c>
      <c r="B13" s="118"/>
      <c r="D13" s="129" t="s">
        <v>4580</v>
      </c>
      <c r="F13" s="129" t="s">
        <v>4580</v>
      </c>
      <c r="G13" s="119">
        <v>11011000</v>
      </c>
      <c r="H13" s="119">
        <v>11011000</v>
      </c>
      <c r="I13" s="119">
        <v>11011008</v>
      </c>
      <c r="L13" s="122">
        <v>10040000</v>
      </c>
      <c r="M13" s="103" t="s">
        <v>4580</v>
      </c>
      <c r="P13" s="115"/>
      <c r="Q13" s="115"/>
    </row>
    <row r="14" spans="1:18" s="114" customFormat="1" x14ac:dyDescent="0.35">
      <c r="A14" s="107">
        <v>18</v>
      </c>
      <c r="B14" s="108"/>
      <c r="C14" s="109" t="s">
        <v>4581</v>
      </c>
      <c r="D14" s="116"/>
      <c r="E14" s="111"/>
      <c r="F14" s="116"/>
      <c r="G14" s="111">
        <v>11012000</v>
      </c>
      <c r="H14" s="111">
        <v>11012000</v>
      </c>
      <c r="I14" s="111">
        <v>11012000</v>
      </c>
      <c r="J14" s="111"/>
      <c r="K14" s="112"/>
      <c r="L14" s="113"/>
      <c r="O14" s="103"/>
      <c r="P14" s="115"/>
      <c r="Q14" s="115"/>
    </row>
    <row r="15" spans="1:18" x14ac:dyDescent="0.35">
      <c r="A15" s="117"/>
      <c r="B15" s="118"/>
      <c r="C15" s="109"/>
      <c r="D15" s="127" t="s">
        <v>4582</v>
      </c>
      <c r="E15" s="120">
        <v>11021011</v>
      </c>
      <c r="F15" s="127" t="s">
        <v>4582</v>
      </c>
      <c r="G15" s="119">
        <v>11012000</v>
      </c>
      <c r="H15" s="119">
        <v>11012001</v>
      </c>
      <c r="I15" s="128">
        <v>11012001</v>
      </c>
      <c r="J15" s="120">
        <v>11021011</v>
      </c>
      <c r="K15" s="121" t="s">
        <v>4582</v>
      </c>
      <c r="P15" s="115"/>
      <c r="Q15" s="115"/>
    </row>
    <row r="16" spans="1:18" x14ac:dyDescent="0.35">
      <c r="A16" s="117"/>
      <c r="B16" s="118"/>
      <c r="C16" s="109"/>
      <c r="D16" s="127" t="s">
        <v>4582</v>
      </c>
      <c r="E16" s="120">
        <v>11021012</v>
      </c>
      <c r="F16" s="127" t="s">
        <v>4582</v>
      </c>
      <c r="G16" s="119">
        <v>11012000</v>
      </c>
      <c r="H16" s="119">
        <v>11012001</v>
      </c>
      <c r="I16" s="128">
        <v>11012001</v>
      </c>
      <c r="J16" s="120">
        <v>11021012</v>
      </c>
      <c r="K16" s="121" t="s">
        <v>4583</v>
      </c>
      <c r="P16" s="115"/>
      <c r="Q16" s="115"/>
    </row>
    <row r="17" spans="1:17" x14ac:dyDescent="0.35">
      <c r="A17" s="133"/>
      <c r="B17" s="133"/>
      <c r="C17" s="109"/>
      <c r="D17" s="127" t="s">
        <v>4582</v>
      </c>
      <c r="E17" s="120">
        <v>11021013</v>
      </c>
      <c r="F17" s="127" t="s">
        <v>4582</v>
      </c>
      <c r="G17" s="119">
        <v>11012000</v>
      </c>
      <c r="H17" s="119">
        <v>11012001</v>
      </c>
      <c r="I17" s="128">
        <v>11012001</v>
      </c>
      <c r="J17" s="120">
        <v>11021013</v>
      </c>
      <c r="K17" s="121" t="s">
        <v>4584</v>
      </c>
      <c r="P17" s="115"/>
      <c r="Q17" s="115"/>
    </row>
    <row r="18" spans="1:17" x14ac:dyDescent="0.35">
      <c r="A18" s="133"/>
      <c r="B18" s="133"/>
      <c r="C18" s="109"/>
      <c r="D18" s="127" t="s">
        <v>4582</v>
      </c>
      <c r="E18" s="120">
        <v>11021014</v>
      </c>
      <c r="F18" s="127" t="s">
        <v>4582</v>
      </c>
      <c r="G18" s="119">
        <v>11012000</v>
      </c>
      <c r="H18" s="119">
        <v>11012001</v>
      </c>
      <c r="I18" s="128">
        <v>11012001</v>
      </c>
      <c r="J18" s="120">
        <v>11021014</v>
      </c>
      <c r="K18" s="121" t="s">
        <v>4585</v>
      </c>
      <c r="P18" s="115"/>
      <c r="Q18" s="115"/>
    </row>
    <row r="19" spans="1:17" x14ac:dyDescent="0.35">
      <c r="A19" s="133"/>
      <c r="B19" s="133"/>
      <c r="C19" s="109"/>
      <c r="D19" s="127" t="s">
        <v>4582</v>
      </c>
      <c r="E19" s="120">
        <v>11021015</v>
      </c>
      <c r="F19" s="127" t="s">
        <v>4582</v>
      </c>
      <c r="G19" s="119">
        <v>11012000</v>
      </c>
      <c r="H19" s="119">
        <v>11012001</v>
      </c>
      <c r="I19" s="128">
        <v>11012001</v>
      </c>
      <c r="J19" s="120">
        <v>11021015</v>
      </c>
      <c r="K19" s="121" t="s">
        <v>4586</v>
      </c>
      <c r="P19" s="115"/>
      <c r="Q19" s="115"/>
    </row>
    <row r="20" spans="1:17" x14ac:dyDescent="0.35">
      <c r="A20" s="133"/>
      <c r="B20" s="133"/>
      <c r="C20" s="109"/>
      <c r="D20" s="127" t="s">
        <v>4582</v>
      </c>
      <c r="E20" s="120">
        <v>11021016</v>
      </c>
      <c r="F20" s="127" t="s">
        <v>4582</v>
      </c>
      <c r="G20" s="119">
        <v>11012000</v>
      </c>
      <c r="H20" s="119">
        <v>11012001</v>
      </c>
      <c r="I20" s="128">
        <v>11012001</v>
      </c>
      <c r="J20" s="120">
        <v>11021016</v>
      </c>
      <c r="K20" s="134" t="s">
        <v>4587</v>
      </c>
      <c r="P20" s="115"/>
      <c r="Q20" s="115"/>
    </row>
    <row r="21" spans="1:17" x14ac:dyDescent="0.35">
      <c r="A21" s="133"/>
      <c r="B21" s="133"/>
      <c r="C21" s="109"/>
      <c r="D21" s="127" t="s">
        <v>4582</v>
      </c>
      <c r="E21" s="120">
        <v>11021018</v>
      </c>
      <c r="F21" s="127" t="s">
        <v>4582</v>
      </c>
      <c r="G21" s="119">
        <v>11012000</v>
      </c>
      <c r="H21" s="119">
        <v>11012001</v>
      </c>
      <c r="I21" s="128">
        <v>11012001</v>
      </c>
      <c r="J21" s="120">
        <v>11021018</v>
      </c>
      <c r="K21" s="121" t="s">
        <v>4588</v>
      </c>
      <c r="P21" s="115"/>
      <c r="Q21" s="115"/>
    </row>
    <row r="22" spans="1:17" x14ac:dyDescent="0.35">
      <c r="A22" s="133"/>
      <c r="B22" s="133"/>
      <c r="C22" s="109"/>
      <c r="D22" s="127" t="s">
        <v>4589</v>
      </c>
      <c r="E22" s="120">
        <v>11021021</v>
      </c>
      <c r="F22" s="127" t="s">
        <v>4589</v>
      </c>
      <c r="G22" s="119">
        <v>11012000</v>
      </c>
      <c r="H22" s="119">
        <v>11012002</v>
      </c>
      <c r="I22" s="128">
        <v>11012002</v>
      </c>
      <c r="J22" s="120">
        <v>11021021</v>
      </c>
      <c r="K22" s="121" t="s">
        <v>4589</v>
      </c>
      <c r="P22" s="115"/>
      <c r="Q22" s="115"/>
    </row>
    <row r="23" spans="1:17" x14ac:dyDescent="0.35">
      <c r="A23" s="133"/>
      <c r="B23" s="133"/>
      <c r="C23" s="109"/>
      <c r="D23" s="127" t="s">
        <v>4589</v>
      </c>
      <c r="E23" s="120">
        <v>11021022</v>
      </c>
      <c r="F23" s="127" t="s">
        <v>4589</v>
      </c>
      <c r="G23" s="119">
        <v>11012000</v>
      </c>
      <c r="H23" s="119">
        <v>11012002</v>
      </c>
      <c r="I23" s="128">
        <v>11012002</v>
      </c>
      <c r="J23" s="120">
        <v>11021022</v>
      </c>
      <c r="K23" s="121" t="s">
        <v>4590</v>
      </c>
      <c r="P23" s="115"/>
      <c r="Q23" s="115"/>
    </row>
    <row r="24" spans="1:17" x14ac:dyDescent="0.35">
      <c r="A24" s="133"/>
      <c r="B24" s="133"/>
      <c r="C24" s="109"/>
      <c r="D24" s="127" t="s">
        <v>4589</v>
      </c>
      <c r="E24" s="120">
        <v>11021023</v>
      </c>
      <c r="F24" s="127" t="s">
        <v>4589</v>
      </c>
      <c r="G24" s="119">
        <v>11012000</v>
      </c>
      <c r="H24" s="119">
        <v>11012002</v>
      </c>
      <c r="I24" s="128">
        <v>11012002</v>
      </c>
      <c r="J24" s="120">
        <v>11021023</v>
      </c>
      <c r="K24" s="121" t="s">
        <v>4591</v>
      </c>
      <c r="P24" s="115"/>
      <c r="Q24" s="115"/>
    </row>
    <row r="25" spans="1:17" x14ac:dyDescent="0.35">
      <c r="A25" s="133"/>
      <c r="B25" s="133"/>
      <c r="C25" s="109"/>
      <c r="D25" s="127" t="s">
        <v>4589</v>
      </c>
      <c r="E25" s="120">
        <v>11021024</v>
      </c>
      <c r="F25" s="127" t="s">
        <v>4589</v>
      </c>
      <c r="G25" s="119">
        <v>11012000</v>
      </c>
      <c r="H25" s="119">
        <v>11012002</v>
      </c>
      <c r="I25" s="128">
        <v>11012002</v>
      </c>
      <c r="J25" s="120">
        <v>11021024</v>
      </c>
      <c r="K25" s="121" t="s">
        <v>4592</v>
      </c>
      <c r="P25" s="115"/>
      <c r="Q25" s="115"/>
    </row>
    <row r="26" spans="1:17" x14ac:dyDescent="0.35">
      <c r="A26" s="133"/>
      <c r="B26" s="133"/>
      <c r="C26" s="109"/>
      <c r="D26" s="127" t="s">
        <v>4589</v>
      </c>
      <c r="E26" s="120">
        <v>11021025</v>
      </c>
      <c r="F26" s="127" t="s">
        <v>4589</v>
      </c>
      <c r="G26" s="119">
        <v>11012000</v>
      </c>
      <c r="H26" s="119">
        <v>11012002</v>
      </c>
      <c r="I26" s="128">
        <v>11012002</v>
      </c>
      <c r="J26" s="120">
        <v>11021025</v>
      </c>
      <c r="K26" s="121" t="s">
        <v>4593</v>
      </c>
      <c r="P26" s="115"/>
      <c r="Q26" s="115"/>
    </row>
    <row r="27" spans="1:17" x14ac:dyDescent="0.35">
      <c r="A27" s="133"/>
      <c r="B27" s="133"/>
      <c r="C27" s="109"/>
      <c r="D27" s="127" t="s">
        <v>4589</v>
      </c>
      <c r="E27" s="120">
        <v>11021026</v>
      </c>
      <c r="F27" s="127" t="s">
        <v>4589</v>
      </c>
      <c r="G27" s="119">
        <v>11012000</v>
      </c>
      <c r="H27" s="119">
        <v>11012002</v>
      </c>
      <c r="I27" s="128">
        <v>11012002</v>
      </c>
      <c r="J27" s="120">
        <v>11021026</v>
      </c>
      <c r="K27" s="121" t="s">
        <v>4594</v>
      </c>
      <c r="P27" s="115"/>
      <c r="Q27" s="115"/>
    </row>
    <row r="28" spans="1:17" x14ac:dyDescent="0.35">
      <c r="A28" s="133"/>
      <c r="B28" s="133"/>
      <c r="C28" s="109"/>
      <c r="D28" s="127" t="s">
        <v>4589</v>
      </c>
      <c r="E28" s="120">
        <v>11021027</v>
      </c>
      <c r="F28" s="127" t="s">
        <v>4589</v>
      </c>
      <c r="G28" s="119">
        <v>11012000</v>
      </c>
      <c r="H28" s="119">
        <v>11012002</v>
      </c>
      <c r="I28" s="128">
        <v>11012002</v>
      </c>
      <c r="J28" s="120">
        <v>11021027</v>
      </c>
      <c r="K28" s="121" t="s">
        <v>4595</v>
      </c>
      <c r="P28" s="115"/>
      <c r="Q28" s="115"/>
    </row>
    <row r="29" spans="1:17" x14ac:dyDescent="0.35">
      <c r="A29" s="133"/>
      <c r="B29" s="133"/>
      <c r="C29" s="109"/>
      <c r="D29" s="127" t="s">
        <v>4589</v>
      </c>
      <c r="E29" s="120">
        <v>11021028</v>
      </c>
      <c r="F29" s="127" t="s">
        <v>4589</v>
      </c>
      <c r="G29" s="119">
        <v>11012000</v>
      </c>
      <c r="H29" s="119">
        <v>11012002</v>
      </c>
      <c r="I29" s="128">
        <v>11012002</v>
      </c>
      <c r="J29" s="120">
        <v>11021028</v>
      </c>
      <c r="K29" s="121" t="s">
        <v>4596</v>
      </c>
      <c r="P29" s="115"/>
      <c r="Q29" s="115"/>
    </row>
    <row r="30" spans="1:17" x14ac:dyDescent="0.35">
      <c r="A30" s="133"/>
      <c r="B30" s="133"/>
      <c r="C30" s="109"/>
      <c r="D30" s="127" t="s">
        <v>4597</v>
      </c>
      <c r="E30" s="120">
        <v>11021041</v>
      </c>
      <c r="F30" s="127" t="s">
        <v>4597</v>
      </c>
      <c r="G30" s="119">
        <v>11012000</v>
      </c>
      <c r="H30" s="119">
        <v>11012003</v>
      </c>
      <c r="I30" s="128">
        <v>11012003</v>
      </c>
      <c r="J30" s="120">
        <v>11021041</v>
      </c>
      <c r="K30" s="121" t="s">
        <v>4597</v>
      </c>
      <c r="P30" s="115"/>
      <c r="Q30" s="115"/>
    </row>
    <row r="31" spans="1:17" x14ac:dyDescent="0.35">
      <c r="A31" s="133"/>
      <c r="B31" s="133"/>
      <c r="C31" s="109"/>
      <c r="D31" s="127" t="s">
        <v>4597</v>
      </c>
      <c r="E31" s="120">
        <v>11021042</v>
      </c>
      <c r="F31" s="127" t="s">
        <v>4597</v>
      </c>
      <c r="G31" s="119">
        <v>11012000</v>
      </c>
      <c r="H31" s="119">
        <v>11012003</v>
      </c>
      <c r="I31" s="128">
        <v>11012003</v>
      </c>
      <c r="J31" s="120">
        <v>11021042</v>
      </c>
      <c r="K31" s="121" t="s">
        <v>4598</v>
      </c>
      <c r="P31" s="115"/>
      <c r="Q31" s="115"/>
    </row>
    <row r="32" spans="1:17" x14ac:dyDescent="0.35">
      <c r="A32" s="133"/>
      <c r="B32" s="133"/>
      <c r="C32" s="109"/>
      <c r="D32" s="127" t="s">
        <v>4597</v>
      </c>
      <c r="E32" s="120">
        <v>11021044</v>
      </c>
      <c r="F32" s="127" t="s">
        <v>4597</v>
      </c>
      <c r="G32" s="119">
        <v>11012000</v>
      </c>
      <c r="H32" s="119">
        <v>11012003</v>
      </c>
      <c r="I32" s="128">
        <v>11012003</v>
      </c>
      <c r="J32" s="120">
        <v>11021044</v>
      </c>
      <c r="K32" s="121" t="s">
        <v>4599</v>
      </c>
      <c r="P32" s="115"/>
      <c r="Q32" s="115"/>
    </row>
    <row r="33" spans="1:17" x14ac:dyDescent="0.35">
      <c r="A33" s="133"/>
      <c r="B33" s="133"/>
      <c r="C33" s="109"/>
      <c r="D33" s="127" t="s">
        <v>4597</v>
      </c>
      <c r="E33" s="120">
        <v>11021047</v>
      </c>
      <c r="F33" s="127" t="s">
        <v>4597</v>
      </c>
      <c r="G33" s="119">
        <v>11012000</v>
      </c>
      <c r="H33" s="119">
        <v>11012003</v>
      </c>
      <c r="I33" s="128">
        <v>11012003</v>
      </c>
      <c r="J33" s="120">
        <v>11021047</v>
      </c>
      <c r="K33" s="121" t="s">
        <v>4600</v>
      </c>
      <c r="P33" s="115"/>
      <c r="Q33" s="115"/>
    </row>
    <row r="34" spans="1:17" x14ac:dyDescent="0.35">
      <c r="A34" s="133"/>
      <c r="B34" s="133"/>
      <c r="C34" s="109"/>
      <c r="D34" s="127" t="s">
        <v>4601</v>
      </c>
      <c r="E34" s="120">
        <v>11022011</v>
      </c>
      <c r="F34" s="127" t="s">
        <v>4601</v>
      </c>
      <c r="G34" s="119">
        <v>11012000</v>
      </c>
      <c r="H34" s="119">
        <v>11012004</v>
      </c>
      <c r="I34" s="128">
        <v>11012004</v>
      </c>
      <c r="J34" s="120">
        <v>11022011</v>
      </c>
      <c r="K34" s="121" t="s">
        <v>4601</v>
      </c>
      <c r="P34" s="115"/>
      <c r="Q34" s="115"/>
    </row>
    <row r="35" spans="1:17" x14ac:dyDescent="0.35">
      <c r="A35" s="133"/>
      <c r="B35" s="133"/>
      <c r="C35" s="109"/>
      <c r="D35" s="127" t="s">
        <v>4601</v>
      </c>
      <c r="E35" s="120">
        <v>11022012</v>
      </c>
      <c r="F35" s="127" t="s">
        <v>4601</v>
      </c>
      <c r="G35" s="119">
        <v>11012000</v>
      </c>
      <c r="H35" s="119">
        <v>11012004</v>
      </c>
      <c r="I35" s="128">
        <v>11012004</v>
      </c>
      <c r="J35" s="120">
        <v>11022012</v>
      </c>
      <c r="K35" s="121" t="s">
        <v>4602</v>
      </c>
      <c r="P35" s="115"/>
      <c r="Q35" s="115"/>
    </row>
    <row r="36" spans="1:17" x14ac:dyDescent="0.35">
      <c r="A36" s="133"/>
      <c r="B36" s="133"/>
      <c r="C36" s="109"/>
      <c r="D36" s="127" t="s">
        <v>4601</v>
      </c>
      <c r="E36" s="120">
        <v>11022013</v>
      </c>
      <c r="F36" s="127" t="s">
        <v>4601</v>
      </c>
      <c r="G36" s="119">
        <v>11012000</v>
      </c>
      <c r="H36" s="119">
        <v>11012004</v>
      </c>
      <c r="I36" s="128">
        <v>11012004</v>
      </c>
      <c r="J36" s="120">
        <v>11022013</v>
      </c>
      <c r="K36" s="121" t="s">
        <v>4603</v>
      </c>
      <c r="P36" s="115"/>
      <c r="Q36" s="115"/>
    </row>
    <row r="37" spans="1:17" x14ac:dyDescent="0.35">
      <c r="A37" s="133"/>
      <c r="B37" s="133"/>
      <c r="C37" s="109"/>
      <c r="D37" s="127" t="s">
        <v>4601</v>
      </c>
      <c r="E37" s="120">
        <v>11022014</v>
      </c>
      <c r="F37" s="127" t="s">
        <v>4601</v>
      </c>
      <c r="G37" s="119">
        <v>11012000</v>
      </c>
      <c r="H37" s="119">
        <v>11012004</v>
      </c>
      <c r="I37" s="128">
        <v>11012004</v>
      </c>
      <c r="J37" s="120">
        <v>11022014</v>
      </c>
      <c r="K37" s="121" t="s">
        <v>4604</v>
      </c>
      <c r="P37" s="115"/>
      <c r="Q37" s="115"/>
    </row>
    <row r="38" spans="1:17" x14ac:dyDescent="0.35">
      <c r="A38" s="133"/>
      <c r="B38" s="133"/>
      <c r="C38" s="109"/>
      <c r="D38" s="127" t="s">
        <v>4601</v>
      </c>
      <c r="E38" s="120">
        <v>11022015</v>
      </c>
      <c r="F38" s="127" t="s">
        <v>4601</v>
      </c>
      <c r="G38" s="119">
        <v>11012000</v>
      </c>
      <c r="H38" s="119">
        <v>11012004</v>
      </c>
      <c r="I38" s="128">
        <v>11012004</v>
      </c>
      <c r="J38" s="120">
        <v>11022015</v>
      </c>
      <c r="K38" s="121" t="s">
        <v>4605</v>
      </c>
      <c r="P38" s="115"/>
      <c r="Q38" s="115"/>
    </row>
    <row r="39" spans="1:17" x14ac:dyDescent="0.35">
      <c r="A39" s="133"/>
      <c r="B39" s="133"/>
      <c r="C39" s="109"/>
      <c r="D39" s="127" t="s">
        <v>4601</v>
      </c>
      <c r="E39" s="120">
        <v>11022016</v>
      </c>
      <c r="F39" s="127" t="s">
        <v>4601</v>
      </c>
      <c r="G39" s="119">
        <v>11012000</v>
      </c>
      <c r="H39" s="119">
        <v>11012004</v>
      </c>
      <c r="I39" s="128">
        <v>11012004</v>
      </c>
      <c r="J39" s="120">
        <v>11022016</v>
      </c>
      <c r="K39" s="121" t="s">
        <v>4606</v>
      </c>
      <c r="P39" s="115"/>
      <c r="Q39" s="115"/>
    </row>
    <row r="40" spans="1:17" x14ac:dyDescent="0.35">
      <c r="A40" s="133"/>
      <c r="B40" s="133"/>
      <c r="C40" s="109"/>
      <c r="D40" s="127" t="s">
        <v>4601</v>
      </c>
      <c r="E40" s="120">
        <v>11022017</v>
      </c>
      <c r="F40" s="127" t="s">
        <v>4601</v>
      </c>
      <c r="G40" s="119">
        <v>11012000</v>
      </c>
      <c r="H40" s="119">
        <v>11012004</v>
      </c>
      <c r="I40" s="128">
        <v>11012004</v>
      </c>
      <c r="J40" s="120">
        <v>11022017</v>
      </c>
      <c r="K40" s="121" t="s">
        <v>4607</v>
      </c>
      <c r="P40" s="115"/>
      <c r="Q40" s="115"/>
    </row>
    <row r="41" spans="1:17" x14ac:dyDescent="0.35">
      <c r="A41" s="133"/>
      <c r="B41" s="133"/>
      <c r="C41" s="109"/>
      <c r="D41" s="127" t="s">
        <v>4601</v>
      </c>
      <c r="E41" s="120">
        <v>11022018</v>
      </c>
      <c r="F41" s="127" t="s">
        <v>4601</v>
      </c>
      <c r="G41" s="119">
        <v>11012000</v>
      </c>
      <c r="H41" s="119">
        <v>11012004</v>
      </c>
      <c r="I41" s="128">
        <v>11012004</v>
      </c>
      <c r="J41" s="120">
        <v>11022018</v>
      </c>
      <c r="K41" s="121" t="s">
        <v>4608</v>
      </c>
      <c r="P41" s="115"/>
      <c r="Q41" s="115"/>
    </row>
    <row r="42" spans="1:17" x14ac:dyDescent="0.35">
      <c r="A42" s="133"/>
      <c r="B42" s="133"/>
      <c r="C42" s="109"/>
      <c r="D42" s="127" t="s">
        <v>4609</v>
      </c>
      <c r="E42" s="120">
        <v>11022021</v>
      </c>
      <c r="F42" s="127" t="s">
        <v>4609</v>
      </c>
      <c r="G42" s="119">
        <v>11012000</v>
      </c>
      <c r="H42" s="119">
        <v>11012005</v>
      </c>
      <c r="I42" s="128">
        <v>11012005</v>
      </c>
      <c r="J42" s="120">
        <v>11022021</v>
      </c>
      <c r="K42" s="121" t="s">
        <v>4609</v>
      </c>
      <c r="P42" s="115"/>
      <c r="Q42" s="115"/>
    </row>
    <row r="43" spans="1:17" x14ac:dyDescent="0.35">
      <c r="A43" s="133"/>
      <c r="B43" s="133"/>
      <c r="C43" s="109"/>
      <c r="D43" s="127" t="s">
        <v>4609</v>
      </c>
      <c r="E43" s="120">
        <v>11022022</v>
      </c>
      <c r="F43" s="127" t="s">
        <v>4609</v>
      </c>
      <c r="G43" s="119">
        <v>11012000</v>
      </c>
      <c r="H43" s="119">
        <v>11012005</v>
      </c>
      <c r="I43" s="128">
        <v>11012005</v>
      </c>
      <c r="J43" s="120">
        <v>11022022</v>
      </c>
      <c r="K43" s="121" t="s">
        <v>4610</v>
      </c>
      <c r="P43" s="115"/>
      <c r="Q43" s="115"/>
    </row>
    <row r="44" spans="1:17" x14ac:dyDescent="0.35">
      <c r="A44" s="133"/>
      <c r="B44" s="133"/>
      <c r="C44" s="109"/>
      <c r="D44" s="127" t="s">
        <v>4609</v>
      </c>
      <c r="E44" s="120">
        <v>11022025</v>
      </c>
      <c r="F44" s="127" t="s">
        <v>4609</v>
      </c>
      <c r="G44" s="119">
        <v>11012000</v>
      </c>
      <c r="H44" s="119">
        <v>11012005</v>
      </c>
      <c r="I44" s="128">
        <v>11012005</v>
      </c>
      <c r="J44" s="120">
        <v>11022025</v>
      </c>
      <c r="K44" s="121" t="s">
        <v>4611</v>
      </c>
      <c r="P44" s="115"/>
      <c r="Q44" s="115"/>
    </row>
    <row r="45" spans="1:17" x14ac:dyDescent="0.35">
      <c r="A45" s="133"/>
      <c r="B45" s="133"/>
      <c r="C45" s="109"/>
      <c r="D45" s="127" t="s">
        <v>4609</v>
      </c>
      <c r="E45" s="120">
        <v>11022026</v>
      </c>
      <c r="F45" s="127" t="s">
        <v>4609</v>
      </c>
      <c r="G45" s="119">
        <v>11012000</v>
      </c>
      <c r="H45" s="119">
        <v>11012005</v>
      </c>
      <c r="I45" s="128">
        <v>11012005</v>
      </c>
      <c r="J45" s="120">
        <v>11022026</v>
      </c>
      <c r="K45" s="121" t="s">
        <v>4612</v>
      </c>
      <c r="P45" s="115"/>
      <c r="Q45" s="115"/>
    </row>
    <row r="46" spans="1:17" x14ac:dyDescent="0.35">
      <c r="A46" s="133"/>
      <c r="B46" s="133"/>
      <c r="C46" s="109"/>
      <c r="D46" s="127" t="s">
        <v>4609</v>
      </c>
      <c r="E46" s="120">
        <v>11022027</v>
      </c>
      <c r="F46" s="127" t="s">
        <v>4609</v>
      </c>
      <c r="G46" s="119">
        <v>11012000</v>
      </c>
      <c r="H46" s="119">
        <v>11012005</v>
      </c>
      <c r="I46" s="128">
        <v>11012005</v>
      </c>
      <c r="J46" s="120">
        <v>11022027</v>
      </c>
      <c r="K46" s="121" t="s">
        <v>4613</v>
      </c>
      <c r="P46" s="115"/>
      <c r="Q46" s="115"/>
    </row>
    <row r="47" spans="1:17" x14ac:dyDescent="0.35">
      <c r="A47" s="133"/>
      <c r="B47" s="133"/>
      <c r="C47" s="109"/>
      <c r="D47" s="127" t="s">
        <v>4609</v>
      </c>
      <c r="E47" s="120">
        <v>11022028</v>
      </c>
      <c r="F47" s="127" t="s">
        <v>4609</v>
      </c>
      <c r="G47" s="119">
        <v>11012000</v>
      </c>
      <c r="H47" s="119">
        <v>11012005</v>
      </c>
      <c r="I47" s="128">
        <v>11012005</v>
      </c>
      <c r="J47" s="120">
        <v>11022028</v>
      </c>
      <c r="K47" s="121" t="s">
        <v>4614</v>
      </c>
      <c r="P47" s="115"/>
      <c r="Q47" s="115"/>
    </row>
    <row r="48" spans="1:17" x14ac:dyDescent="0.35">
      <c r="A48" s="133"/>
      <c r="B48" s="133"/>
      <c r="C48" s="109"/>
      <c r="D48" s="127" t="s">
        <v>4615</v>
      </c>
      <c r="E48" s="120">
        <v>11023011</v>
      </c>
      <c r="F48" s="127" t="s">
        <v>4615</v>
      </c>
      <c r="G48" s="119">
        <v>11012000</v>
      </c>
      <c r="H48" s="119">
        <v>11012006</v>
      </c>
      <c r="I48" s="128">
        <v>11012006</v>
      </c>
      <c r="J48" s="120">
        <v>11023011</v>
      </c>
      <c r="K48" s="121" t="s">
        <v>4615</v>
      </c>
      <c r="P48" s="115"/>
      <c r="Q48" s="115"/>
    </row>
    <row r="49" spans="1:17" x14ac:dyDescent="0.35">
      <c r="A49" s="133"/>
      <c r="B49" s="133"/>
      <c r="C49" s="109"/>
      <c r="D49" s="127" t="s">
        <v>4615</v>
      </c>
      <c r="E49" s="120">
        <v>11023012</v>
      </c>
      <c r="F49" s="127" t="s">
        <v>4615</v>
      </c>
      <c r="G49" s="119">
        <v>11012000</v>
      </c>
      <c r="H49" s="119">
        <v>11012006</v>
      </c>
      <c r="I49" s="128">
        <v>11012006</v>
      </c>
      <c r="J49" s="120">
        <v>11023012</v>
      </c>
      <c r="K49" s="121" t="s">
        <v>4616</v>
      </c>
      <c r="P49" s="115"/>
      <c r="Q49" s="115"/>
    </row>
    <row r="50" spans="1:17" x14ac:dyDescent="0.35">
      <c r="A50" s="133"/>
      <c r="B50" s="133"/>
      <c r="C50" s="109"/>
      <c r="D50" s="127" t="s">
        <v>4615</v>
      </c>
      <c r="E50" s="120">
        <v>11023013</v>
      </c>
      <c r="F50" s="127" t="s">
        <v>4615</v>
      </c>
      <c r="G50" s="119">
        <v>11012000</v>
      </c>
      <c r="H50" s="119">
        <v>11012006</v>
      </c>
      <c r="I50" s="128">
        <v>11012006</v>
      </c>
      <c r="J50" s="120">
        <v>11023013</v>
      </c>
      <c r="K50" s="121" t="s">
        <v>4617</v>
      </c>
      <c r="P50" s="115"/>
      <c r="Q50" s="115"/>
    </row>
    <row r="51" spans="1:17" x14ac:dyDescent="0.35">
      <c r="A51" s="133"/>
      <c r="B51" s="133"/>
      <c r="C51" s="109"/>
      <c r="D51" s="127" t="s">
        <v>4615</v>
      </c>
      <c r="E51" s="120">
        <v>11023014</v>
      </c>
      <c r="F51" s="127" t="s">
        <v>4615</v>
      </c>
      <c r="G51" s="119">
        <v>11012000</v>
      </c>
      <c r="H51" s="119">
        <v>11012006</v>
      </c>
      <c r="I51" s="128">
        <v>11012006</v>
      </c>
      <c r="J51" s="120">
        <v>11023014</v>
      </c>
      <c r="K51" s="121" t="s">
        <v>4618</v>
      </c>
      <c r="P51" s="115"/>
      <c r="Q51" s="115"/>
    </row>
    <row r="52" spans="1:17" x14ac:dyDescent="0.35">
      <c r="A52" s="133"/>
      <c r="B52" s="133"/>
      <c r="C52" s="109"/>
      <c r="D52" s="127" t="s">
        <v>4615</v>
      </c>
      <c r="E52" s="120">
        <v>11023015</v>
      </c>
      <c r="F52" s="127" t="s">
        <v>4615</v>
      </c>
      <c r="G52" s="119">
        <v>11012000</v>
      </c>
      <c r="H52" s="119">
        <v>11012006</v>
      </c>
      <c r="I52" s="128">
        <v>11012006</v>
      </c>
      <c r="J52" s="120">
        <v>11023015</v>
      </c>
      <c r="K52" s="121" t="s">
        <v>4619</v>
      </c>
      <c r="P52" s="115"/>
      <c r="Q52" s="115"/>
    </row>
    <row r="53" spans="1:17" x14ac:dyDescent="0.35">
      <c r="A53" s="133"/>
      <c r="B53" s="133"/>
      <c r="C53" s="109"/>
      <c r="D53" s="127" t="s">
        <v>4615</v>
      </c>
      <c r="E53" s="120">
        <v>11023016</v>
      </c>
      <c r="F53" s="127" t="s">
        <v>4615</v>
      </c>
      <c r="G53" s="119">
        <v>11012000</v>
      </c>
      <c r="H53" s="119">
        <v>11012006</v>
      </c>
      <c r="I53" s="128">
        <v>11012006</v>
      </c>
      <c r="J53" s="120">
        <v>11023016</v>
      </c>
      <c r="K53" s="121" t="s">
        <v>4620</v>
      </c>
      <c r="P53" s="115"/>
      <c r="Q53" s="115"/>
    </row>
    <row r="54" spans="1:17" x14ac:dyDescent="0.35">
      <c r="A54" s="133"/>
      <c r="B54" s="133"/>
      <c r="C54" s="109"/>
      <c r="D54" s="127" t="s">
        <v>4615</v>
      </c>
      <c r="E54" s="120">
        <v>11023017</v>
      </c>
      <c r="F54" s="127" t="s">
        <v>4615</v>
      </c>
      <c r="G54" s="119">
        <v>11012000</v>
      </c>
      <c r="H54" s="119">
        <v>11012006</v>
      </c>
      <c r="I54" s="128">
        <v>11012006</v>
      </c>
      <c r="J54" s="120">
        <v>11023017</v>
      </c>
      <c r="K54" s="121" t="s">
        <v>4621</v>
      </c>
      <c r="P54" s="115"/>
      <c r="Q54" s="115"/>
    </row>
    <row r="55" spans="1:17" x14ac:dyDescent="0.35">
      <c r="A55" s="133"/>
      <c r="B55" s="133"/>
      <c r="C55" s="109"/>
      <c r="D55" s="127" t="s">
        <v>4615</v>
      </c>
      <c r="E55" s="120">
        <v>11023018</v>
      </c>
      <c r="F55" s="127" t="s">
        <v>4615</v>
      </c>
      <c r="G55" s="119">
        <v>11012000</v>
      </c>
      <c r="H55" s="119">
        <v>11012006</v>
      </c>
      <c r="I55" s="128">
        <v>11012006</v>
      </c>
      <c r="J55" s="120">
        <v>11023018</v>
      </c>
      <c r="K55" s="121" t="s">
        <v>4622</v>
      </c>
      <c r="P55" s="115"/>
      <c r="Q55" s="115"/>
    </row>
    <row r="56" spans="1:17" x14ac:dyDescent="0.35">
      <c r="A56" s="133"/>
      <c r="B56" s="133"/>
      <c r="C56" s="109"/>
      <c r="D56" s="127" t="s">
        <v>4623</v>
      </c>
      <c r="E56" s="120">
        <v>11024011</v>
      </c>
      <c r="F56" s="127" t="s">
        <v>4623</v>
      </c>
      <c r="G56" s="119">
        <v>11012000</v>
      </c>
      <c r="H56" s="119">
        <v>11012007</v>
      </c>
      <c r="I56" s="128">
        <v>11012007</v>
      </c>
      <c r="J56" s="120">
        <v>11024011</v>
      </c>
      <c r="K56" s="121" t="s">
        <v>4623</v>
      </c>
      <c r="P56" s="115"/>
      <c r="Q56" s="115"/>
    </row>
    <row r="57" spans="1:17" x14ac:dyDescent="0.35">
      <c r="A57" s="133"/>
      <c r="B57" s="133"/>
      <c r="C57" s="109"/>
      <c r="D57" s="127" t="s">
        <v>4623</v>
      </c>
      <c r="E57" s="120">
        <v>11024012</v>
      </c>
      <c r="F57" s="127" t="s">
        <v>4623</v>
      </c>
      <c r="G57" s="119">
        <v>11012000</v>
      </c>
      <c r="H57" s="119">
        <v>11012007</v>
      </c>
      <c r="I57" s="128">
        <v>11012007</v>
      </c>
      <c r="J57" s="120">
        <v>11024012</v>
      </c>
      <c r="K57" s="121" t="s">
        <v>4624</v>
      </c>
      <c r="P57" s="115"/>
      <c r="Q57" s="115"/>
    </row>
    <row r="58" spans="1:17" x14ac:dyDescent="0.35">
      <c r="A58" s="133"/>
      <c r="B58" s="133"/>
      <c r="C58" s="109"/>
      <c r="D58" s="127" t="s">
        <v>4623</v>
      </c>
      <c r="E58" s="120">
        <v>11024014</v>
      </c>
      <c r="F58" s="127" t="s">
        <v>4623</v>
      </c>
      <c r="G58" s="119">
        <v>11012000</v>
      </c>
      <c r="H58" s="119">
        <v>11012007</v>
      </c>
      <c r="I58" s="128">
        <v>11012007</v>
      </c>
      <c r="J58" s="120">
        <v>11024014</v>
      </c>
      <c r="K58" s="121" t="s">
        <v>4625</v>
      </c>
      <c r="P58" s="115"/>
      <c r="Q58" s="115"/>
    </row>
    <row r="59" spans="1:17" x14ac:dyDescent="0.35">
      <c r="A59" s="133"/>
      <c r="B59" s="133"/>
      <c r="C59" s="109"/>
      <c r="D59" s="127" t="s">
        <v>4623</v>
      </c>
      <c r="E59" s="120">
        <v>11024015</v>
      </c>
      <c r="F59" s="127" t="s">
        <v>4623</v>
      </c>
      <c r="G59" s="119">
        <v>11012000</v>
      </c>
      <c r="H59" s="119">
        <v>11012007</v>
      </c>
      <c r="I59" s="128">
        <v>11012007</v>
      </c>
      <c r="J59" s="120">
        <v>11024015</v>
      </c>
      <c r="K59" s="121" t="s">
        <v>4626</v>
      </c>
      <c r="P59" s="115"/>
      <c r="Q59" s="115"/>
    </row>
    <row r="60" spans="1:17" x14ac:dyDescent="0.35">
      <c r="A60" s="133"/>
      <c r="B60" s="133"/>
      <c r="C60" s="109"/>
      <c r="D60" s="127" t="s">
        <v>4623</v>
      </c>
      <c r="E60" s="120">
        <v>11024017</v>
      </c>
      <c r="F60" s="127" t="s">
        <v>4623</v>
      </c>
      <c r="G60" s="119">
        <v>11012000</v>
      </c>
      <c r="H60" s="119">
        <v>11012007</v>
      </c>
      <c r="I60" s="128">
        <v>11012007</v>
      </c>
      <c r="J60" s="120">
        <v>11024017</v>
      </c>
      <c r="K60" s="121" t="s">
        <v>4627</v>
      </c>
      <c r="P60" s="115"/>
      <c r="Q60" s="115"/>
    </row>
    <row r="61" spans="1:17" x14ac:dyDescent="0.35">
      <c r="A61" s="133"/>
      <c r="B61" s="133"/>
      <c r="C61" s="109"/>
      <c r="D61" s="127" t="s">
        <v>4623</v>
      </c>
      <c r="E61" s="120">
        <v>11024019</v>
      </c>
      <c r="F61" s="127" t="s">
        <v>4623</v>
      </c>
      <c r="G61" s="119">
        <v>11012000</v>
      </c>
      <c r="H61" s="119">
        <v>11012007</v>
      </c>
      <c r="I61" s="128">
        <v>11012007</v>
      </c>
      <c r="J61" s="120">
        <v>11024019</v>
      </c>
      <c r="K61" s="121" t="s">
        <v>4628</v>
      </c>
      <c r="P61" s="115"/>
      <c r="Q61" s="115"/>
    </row>
    <row r="62" spans="1:17" x14ac:dyDescent="0.35">
      <c r="A62" s="133"/>
      <c r="B62" s="133"/>
      <c r="C62" s="109"/>
      <c r="D62" s="127" t="s">
        <v>4629</v>
      </c>
      <c r="E62" s="120">
        <v>11024021</v>
      </c>
      <c r="F62" s="127" t="s">
        <v>4629</v>
      </c>
      <c r="G62" s="119">
        <v>11012000</v>
      </c>
      <c r="H62" s="119">
        <v>11012008</v>
      </c>
      <c r="I62" s="128">
        <v>11012008</v>
      </c>
      <c r="J62" s="120">
        <v>11024021</v>
      </c>
      <c r="K62" s="121" t="s">
        <v>4629</v>
      </c>
      <c r="P62" s="115"/>
      <c r="Q62" s="115"/>
    </row>
    <row r="63" spans="1:17" x14ac:dyDescent="0.35">
      <c r="A63" s="133"/>
      <c r="B63" s="133"/>
      <c r="C63" s="109"/>
      <c r="D63" s="127" t="s">
        <v>4629</v>
      </c>
      <c r="E63" s="120">
        <v>11024022</v>
      </c>
      <c r="F63" s="127" t="s">
        <v>4629</v>
      </c>
      <c r="G63" s="119">
        <v>11012000</v>
      </c>
      <c r="H63" s="119">
        <v>11012008</v>
      </c>
      <c r="I63" s="128">
        <v>11012008</v>
      </c>
      <c r="J63" s="120">
        <v>11024022</v>
      </c>
      <c r="K63" s="121" t="s">
        <v>4630</v>
      </c>
      <c r="P63" s="115"/>
      <c r="Q63" s="115"/>
    </row>
    <row r="64" spans="1:17" x14ac:dyDescent="0.35">
      <c r="A64" s="133"/>
      <c r="B64" s="133"/>
      <c r="C64" s="109"/>
      <c r="D64" s="127" t="s">
        <v>4629</v>
      </c>
      <c r="E64" s="120">
        <v>11024023</v>
      </c>
      <c r="F64" s="127" t="s">
        <v>4629</v>
      </c>
      <c r="G64" s="119">
        <v>11012000</v>
      </c>
      <c r="H64" s="119">
        <v>11012008</v>
      </c>
      <c r="I64" s="128">
        <v>11012008</v>
      </c>
      <c r="J64" s="120">
        <v>11024023</v>
      </c>
      <c r="K64" s="121" t="s">
        <v>4631</v>
      </c>
      <c r="P64" s="115"/>
      <c r="Q64" s="115"/>
    </row>
    <row r="65" spans="1:17" x14ac:dyDescent="0.35">
      <c r="A65" s="133"/>
      <c r="B65" s="133"/>
      <c r="C65" s="109"/>
      <c r="D65" s="127" t="s">
        <v>4629</v>
      </c>
      <c r="E65" s="120">
        <v>11024024</v>
      </c>
      <c r="F65" s="127" t="s">
        <v>4629</v>
      </c>
      <c r="G65" s="119">
        <v>11012000</v>
      </c>
      <c r="H65" s="119">
        <v>11012008</v>
      </c>
      <c r="I65" s="128">
        <v>11012008</v>
      </c>
      <c r="J65" s="120">
        <v>11024024</v>
      </c>
      <c r="K65" s="121" t="s">
        <v>4632</v>
      </c>
      <c r="P65" s="115"/>
      <c r="Q65" s="115"/>
    </row>
    <row r="66" spans="1:17" x14ac:dyDescent="0.35">
      <c r="A66" s="133"/>
      <c r="B66" s="133"/>
      <c r="C66" s="109"/>
      <c r="D66" s="127" t="s">
        <v>4629</v>
      </c>
      <c r="E66" s="120">
        <v>11024025</v>
      </c>
      <c r="F66" s="127" t="s">
        <v>4629</v>
      </c>
      <c r="G66" s="119">
        <v>11012000</v>
      </c>
      <c r="H66" s="119">
        <v>11012008</v>
      </c>
      <c r="I66" s="128">
        <v>11012008</v>
      </c>
      <c r="J66" s="120">
        <v>11024025</v>
      </c>
      <c r="K66" s="121" t="s">
        <v>4633</v>
      </c>
      <c r="P66" s="115"/>
      <c r="Q66" s="115"/>
    </row>
    <row r="67" spans="1:17" x14ac:dyDescent="0.35">
      <c r="A67" s="133"/>
      <c r="B67" s="133"/>
      <c r="C67" s="109"/>
      <c r="D67" s="127" t="s">
        <v>4629</v>
      </c>
      <c r="E67" s="120">
        <v>11024026</v>
      </c>
      <c r="F67" s="127" t="s">
        <v>4629</v>
      </c>
      <c r="G67" s="119">
        <v>11012000</v>
      </c>
      <c r="H67" s="119">
        <v>11012008</v>
      </c>
      <c r="I67" s="128">
        <v>11012008</v>
      </c>
      <c r="J67" s="120">
        <v>11024026</v>
      </c>
      <c r="K67" s="121" t="s">
        <v>4634</v>
      </c>
      <c r="P67" s="115"/>
      <c r="Q67" s="115"/>
    </row>
    <row r="68" spans="1:17" x14ac:dyDescent="0.35">
      <c r="A68" s="133"/>
      <c r="B68" s="133"/>
      <c r="C68" s="109"/>
      <c r="D68" s="127" t="s">
        <v>4629</v>
      </c>
      <c r="E68" s="120">
        <v>11024027</v>
      </c>
      <c r="F68" s="127" t="s">
        <v>4629</v>
      </c>
      <c r="G68" s="119">
        <v>11012000</v>
      </c>
      <c r="H68" s="119">
        <v>11012008</v>
      </c>
      <c r="I68" s="128">
        <v>11012008</v>
      </c>
      <c r="J68" s="120">
        <v>11024027</v>
      </c>
      <c r="K68" s="121" t="s">
        <v>4635</v>
      </c>
      <c r="P68" s="115"/>
      <c r="Q68" s="115"/>
    </row>
    <row r="69" spans="1:17" x14ac:dyDescent="0.35">
      <c r="A69" s="133"/>
      <c r="B69" s="133"/>
      <c r="C69" s="109"/>
      <c r="D69" s="127" t="s">
        <v>4629</v>
      </c>
      <c r="E69" s="120">
        <v>11024028</v>
      </c>
      <c r="F69" s="127" t="s">
        <v>4629</v>
      </c>
      <c r="G69" s="119">
        <v>11012000</v>
      </c>
      <c r="H69" s="119">
        <v>11012008</v>
      </c>
      <c r="I69" s="128">
        <v>11012008</v>
      </c>
      <c r="J69" s="120">
        <v>11024028</v>
      </c>
      <c r="K69" s="121" t="s">
        <v>4636</v>
      </c>
      <c r="P69" s="115"/>
      <c r="Q69" s="115"/>
    </row>
    <row r="70" spans="1:17" x14ac:dyDescent="0.35">
      <c r="A70" s="133"/>
      <c r="B70" s="133"/>
      <c r="C70" s="109"/>
      <c r="D70" s="127" t="s">
        <v>4637</v>
      </c>
      <c r="E70" s="120">
        <v>11027011</v>
      </c>
      <c r="F70" s="127" t="s">
        <v>4637</v>
      </c>
      <c r="G70" s="119">
        <v>11012000</v>
      </c>
      <c r="H70" s="119">
        <v>11012009</v>
      </c>
      <c r="I70" s="128">
        <v>11012009</v>
      </c>
      <c r="J70" s="120">
        <v>11027011</v>
      </c>
      <c r="K70" s="121" t="s">
        <v>4637</v>
      </c>
      <c r="P70" s="115"/>
      <c r="Q70" s="115"/>
    </row>
    <row r="71" spans="1:17" x14ac:dyDescent="0.35">
      <c r="A71" s="133"/>
      <c r="B71" s="133"/>
      <c r="C71" s="109"/>
      <c r="D71" s="127" t="s">
        <v>4637</v>
      </c>
      <c r="E71" s="120">
        <v>11027012</v>
      </c>
      <c r="F71" s="127" t="s">
        <v>4637</v>
      </c>
      <c r="G71" s="119">
        <v>11012000</v>
      </c>
      <c r="H71" s="119">
        <v>11012009</v>
      </c>
      <c r="I71" s="128">
        <v>11012009</v>
      </c>
      <c r="J71" s="120">
        <v>11027012</v>
      </c>
      <c r="K71" s="121" t="s">
        <v>4638</v>
      </c>
      <c r="P71" s="115"/>
      <c r="Q71" s="115"/>
    </row>
    <row r="72" spans="1:17" x14ac:dyDescent="0.35">
      <c r="A72" s="133"/>
      <c r="B72" s="133"/>
      <c r="C72" s="109"/>
      <c r="D72" s="127" t="s">
        <v>4637</v>
      </c>
      <c r="E72" s="120">
        <v>11027013</v>
      </c>
      <c r="F72" s="127" t="s">
        <v>4637</v>
      </c>
      <c r="G72" s="119">
        <v>11012000</v>
      </c>
      <c r="H72" s="119">
        <v>11012009</v>
      </c>
      <c r="I72" s="128">
        <v>11012009</v>
      </c>
      <c r="J72" s="120">
        <v>11027013</v>
      </c>
      <c r="K72" s="121" t="s">
        <v>4639</v>
      </c>
      <c r="P72" s="115"/>
      <c r="Q72" s="115"/>
    </row>
    <row r="73" spans="1:17" x14ac:dyDescent="0.35">
      <c r="A73" s="133"/>
      <c r="B73" s="133"/>
      <c r="C73" s="109"/>
      <c r="D73" s="127" t="s">
        <v>4637</v>
      </c>
      <c r="E73" s="120">
        <v>11027014</v>
      </c>
      <c r="F73" s="127" t="s">
        <v>4637</v>
      </c>
      <c r="G73" s="119">
        <v>11012000</v>
      </c>
      <c r="H73" s="119">
        <v>11012009</v>
      </c>
      <c r="I73" s="128">
        <v>11012009</v>
      </c>
      <c r="J73" s="120">
        <v>11027014</v>
      </c>
      <c r="K73" s="121" t="s">
        <v>4640</v>
      </c>
      <c r="P73" s="115"/>
      <c r="Q73" s="115"/>
    </row>
    <row r="74" spans="1:17" x14ac:dyDescent="0.35">
      <c r="A74" s="133"/>
      <c r="B74" s="133"/>
      <c r="C74" s="109"/>
      <c r="D74" s="127" t="s">
        <v>4637</v>
      </c>
      <c r="E74" s="120">
        <v>11027015</v>
      </c>
      <c r="F74" s="127" t="s">
        <v>4637</v>
      </c>
      <c r="G74" s="119">
        <v>11012000</v>
      </c>
      <c r="H74" s="119">
        <v>11012009</v>
      </c>
      <c r="I74" s="128">
        <v>11012009</v>
      </c>
      <c r="J74" s="120">
        <v>11027015</v>
      </c>
      <c r="K74" s="121" t="s">
        <v>4641</v>
      </c>
      <c r="P74" s="115"/>
      <c r="Q74" s="115"/>
    </row>
    <row r="75" spans="1:17" x14ac:dyDescent="0.35">
      <c r="A75" s="133"/>
      <c r="B75" s="133"/>
      <c r="C75" s="109"/>
      <c r="D75" s="127" t="s">
        <v>4637</v>
      </c>
      <c r="E75" s="120">
        <v>11027016</v>
      </c>
      <c r="F75" s="127" t="s">
        <v>4637</v>
      </c>
      <c r="G75" s="119">
        <v>11012000</v>
      </c>
      <c r="H75" s="119">
        <v>11012009</v>
      </c>
      <c r="I75" s="128">
        <v>11012009</v>
      </c>
      <c r="J75" s="120">
        <v>11027016</v>
      </c>
      <c r="K75" s="121" t="s">
        <v>4642</v>
      </c>
      <c r="P75" s="115"/>
      <c r="Q75" s="115"/>
    </row>
    <row r="76" spans="1:17" x14ac:dyDescent="0.35">
      <c r="A76" s="133"/>
      <c r="B76" s="133"/>
      <c r="C76" s="109"/>
      <c r="D76" s="127" t="s">
        <v>4637</v>
      </c>
      <c r="E76" s="120">
        <v>11027017</v>
      </c>
      <c r="F76" s="127" t="s">
        <v>4637</v>
      </c>
      <c r="G76" s="119">
        <v>11012000</v>
      </c>
      <c r="H76" s="119">
        <v>11012009</v>
      </c>
      <c r="I76" s="128">
        <v>11012009</v>
      </c>
      <c r="J76" s="120">
        <v>11027017</v>
      </c>
      <c r="K76" s="121" t="s">
        <v>4643</v>
      </c>
      <c r="P76" s="115"/>
      <c r="Q76" s="115"/>
    </row>
    <row r="77" spans="1:17" x14ac:dyDescent="0.35">
      <c r="A77" s="133"/>
      <c r="B77" s="133"/>
      <c r="C77" s="109"/>
      <c r="D77" s="127" t="s">
        <v>4637</v>
      </c>
      <c r="E77" s="120">
        <v>11027018</v>
      </c>
      <c r="F77" s="127" t="s">
        <v>4637</v>
      </c>
      <c r="G77" s="119">
        <v>11012000</v>
      </c>
      <c r="H77" s="119">
        <v>11012009</v>
      </c>
      <c r="I77" s="128">
        <v>11012009</v>
      </c>
      <c r="J77" s="120">
        <v>11027018</v>
      </c>
      <c r="K77" s="121" t="s">
        <v>4644</v>
      </c>
      <c r="P77" s="115"/>
      <c r="Q77" s="115"/>
    </row>
    <row r="78" spans="1:17" x14ac:dyDescent="0.35">
      <c r="A78" s="133"/>
      <c r="B78" s="133"/>
      <c r="C78" s="109"/>
      <c r="D78" s="127" t="s">
        <v>4645</v>
      </c>
      <c r="E78" s="120">
        <v>11027021</v>
      </c>
      <c r="F78" s="127" t="s">
        <v>4645</v>
      </c>
      <c r="G78" s="119">
        <v>11012000</v>
      </c>
      <c r="H78" s="119">
        <v>11012010</v>
      </c>
      <c r="I78" s="128">
        <v>11012010</v>
      </c>
      <c r="J78" s="120">
        <v>11027021</v>
      </c>
      <c r="K78" s="121" t="s">
        <v>4645</v>
      </c>
      <c r="P78" s="115"/>
      <c r="Q78" s="115"/>
    </row>
    <row r="79" spans="1:17" x14ac:dyDescent="0.35">
      <c r="A79" s="133"/>
      <c r="B79" s="133"/>
      <c r="C79" s="109"/>
      <c r="D79" s="127" t="s">
        <v>4645</v>
      </c>
      <c r="E79" s="120">
        <v>11027022</v>
      </c>
      <c r="F79" s="127" t="s">
        <v>4645</v>
      </c>
      <c r="G79" s="119">
        <v>11012000</v>
      </c>
      <c r="H79" s="119">
        <v>11012010</v>
      </c>
      <c r="I79" s="128">
        <v>11012010</v>
      </c>
      <c r="J79" s="120">
        <v>11027022</v>
      </c>
      <c r="K79" s="121" t="s">
        <v>4646</v>
      </c>
      <c r="P79" s="115"/>
      <c r="Q79" s="115"/>
    </row>
    <row r="80" spans="1:17" x14ac:dyDescent="0.35">
      <c r="A80" s="133"/>
      <c r="B80" s="133"/>
      <c r="C80" s="109"/>
      <c r="D80" s="127" t="s">
        <v>4645</v>
      </c>
      <c r="E80" s="120">
        <v>11027023</v>
      </c>
      <c r="F80" s="127" t="s">
        <v>4645</v>
      </c>
      <c r="G80" s="119">
        <v>11012000</v>
      </c>
      <c r="H80" s="119">
        <v>11012010</v>
      </c>
      <c r="I80" s="128">
        <v>11012010</v>
      </c>
      <c r="J80" s="120">
        <v>11027023</v>
      </c>
      <c r="K80" s="121" t="s">
        <v>4647</v>
      </c>
      <c r="P80" s="115"/>
      <c r="Q80" s="115"/>
    </row>
    <row r="81" spans="1:17" x14ac:dyDescent="0.35">
      <c r="A81" s="133"/>
      <c r="B81" s="133"/>
      <c r="C81" s="109"/>
      <c r="D81" s="127" t="s">
        <v>4645</v>
      </c>
      <c r="E81" s="120">
        <v>11027024</v>
      </c>
      <c r="F81" s="127" t="s">
        <v>4645</v>
      </c>
      <c r="G81" s="119">
        <v>11012000</v>
      </c>
      <c r="H81" s="119">
        <v>11012010</v>
      </c>
      <c r="I81" s="128">
        <v>11012010</v>
      </c>
      <c r="J81" s="120">
        <v>11027024</v>
      </c>
      <c r="K81" s="121" t="s">
        <v>4648</v>
      </c>
      <c r="P81" s="115"/>
      <c r="Q81" s="115"/>
    </row>
    <row r="82" spans="1:17" x14ac:dyDescent="0.35">
      <c r="A82" s="133"/>
      <c r="B82" s="133"/>
      <c r="C82" s="109"/>
      <c r="D82" s="127" t="s">
        <v>4645</v>
      </c>
      <c r="E82" s="120">
        <v>11027025</v>
      </c>
      <c r="F82" s="127" t="s">
        <v>4645</v>
      </c>
      <c r="G82" s="119">
        <v>11012000</v>
      </c>
      <c r="H82" s="119">
        <v>11012010</v>
      </c>
      <c r="I82" s="128">
        <v>11012010</v>
      </c>
      <c r="J82" s="120">
        <v>11027025</v>
      </c>
      <c r="K82" s="121" t="s">
        <v>4649</v>
      </c>
      <c r="P82" s="115"/>
      <c r="Q82" s="115"/>
    </row>
    <row r="83" spans="1:17" x14ac:dyDescent="0.35">
      <c r="A83" s="133"/>
      <c r="B83" s="133"/>
      <c r="C83" s="109"/>
      <c r="D83" s="127" t="s">
        <v>4645</v>
      </c>
      <c r="E83" s="120">
        <v>11027026</v>
      </c>
      <c r="F83" s="127" t="s">
        <v>4645</v>
      </c>
      <c r="G83" s="119">
        <v>11012000</v>
      </c>
      <c r="H83" s="119">
        <v>11012010</v>
      </c>
      <c r="I83" s="128">
        <v>11012010</v>
      </c>
      <c r="J83" s="120">
        <v>11027026</v>
      </c>
      <c r="K83" s="121" t="s">
        <v>4650</v>
      </c>
      <c r="P83" s="115"/>
      <c r="Q83" s="115"/>
    </row>
    <row r="84" spans="1:17" x14ac:dyDescent="0.35">
      <c r="A84" s="133"/>
      <c r="B84" s="133"/>
      <c r="C84" s="109"/>
      <c r="D84" s="127" t="s">
        <v>4645</v>
      </c>
      <c r="E84" s="120">
        <v>11027027</v>
      </c>
      <c r="F84" s="127" t="s">
        <v>4645</v>
      </c>
      <c r="G84" s="119">
        <v>11012000</v>
      </c>
      <c r="H84" s="119">
        <v>11012010</v>
      </c>
      <c r="I84" s="128">
        <v>11012010</v>
      </c>
      <c r="J84" s="120">
        <v>11027027</v>
      </c>
      <c r="K84" s="121" t="s">
        <v>4651</v>
      </c>
      <c r="P84" s="115"/>
      <c r="Q84" s="115"/>
    </row>
    <row r="85" spans="1:17" x14ac:dyDescent="0.35">
      <c r="A85" s="133"/>
      <c r="B85" s="133"/>
      <c r="C85" s="109"/>
      <c r="D85" s="127" t="s">
        <v>4645</v>
      </c>
      <c r="E85" s="120">
        <v>11027028</v>
      </c>
      <c r="F85" s="127" t="s">
        <v>4645</v>
      </c>
      <c r="G85" s="119">
        <v>11012000</v>
      </c>
      <c r="H85" s="119">
        <v>11012010</v>
      </c>
      <c r="I85" s="128">
        <v>11012010</v>
      </c>
      <c r="J85" s="120">
        <v>11027028</v>
      </c>
      <c r="K85" s="121" t="s">
        <v>4652</v>
      </c>
      <c r="P85" s="115"/>
      <c r="Q85" s="115"/>
    </row>
    <row r="86" spans="1:17" x14ac:dyDescent="0.35">
      <c r="A86" s="133"/>
      <c r="B86" s="133"/>
      <c r="C86" s="109"/>
      <c r="D86" s="127" t="s">
        <v>4653</v>
      </c>
      <c r="E86" s="120">
        <v>11027031</v>
      </c>
      <c r="F86" s="127" t="s">
        <v>4653</v>
      </c>
      <c r="G86" s="119">
        <v>11012000</v>
      </c>
      <c r="H86" s="119">
        <v>11012011</v>
      </c>
      <c r="I86" s="128">
        <v>11012011</v>
      </c>
      <c r="J86" s="120">
        <v>11027031</v>
      </c>
      <c r="K86" s="121" t="s">
        <v>4653</v>
      </c>
      <c r="P86" s="115"/>
      <c r="Q86" s="115"/>
    </row>
    <row r="87" spans="1:17" x14ac:dyDescent="0.35">
      <c r="A87" s="133"/>
      <c r="B87" s="133"/>
      <c r="C87" s="109"/>
      <c r="D87" s="127" t="s">
        <v>4653</v>
      </c>
      <c r="E87" s="120">
        <v>11027032</v>
      </c>
      <c r="F87" s="127" t="s">
        <v>4653</v>
      </c>
      <c r="G87" s="119">
        <v>11012000</v>
      </c>
      <c r="H87" s="119">
        <v>11012011</v>
      </c>
      <c r="I87" s="128">
        <v>11012011</v>
      </c>
      <c r="J87" s="120">
        <v>11027032</v>
      </c>
      <c r="K87" s="121" t="s">
        <v>4654</v>
      </c>
      <c r="P87" s="115"/>
      <c r="Q87" s="115"/>
    </row>
    <row r="88" spans="1:17" x14ac:dyDescent="0.35">
      <c r="A88" s="133"/>
      <c r="B88" s="133"/>
      <c r="C88" s="109"/>
      <c r="D88" s="127" t="s">
        <v>4653</v>
      </c>
      <c r="E88" s="120">
        <v>11027033</v>
      </c>
      <c r="F88" s="127" t="s">
        <v>4653</v>
      </c>
      <c r="G88" s="119">
        <v>11012000</v>
      </c>
      <c r="H88" s="119">
        <v>11012011</v>
      </c>
      <c r="I88" s="128">
        <v>11012011</v>
      </c>
      <c r="J88" s="120">
        <v>11027033</v>
      </c>
      <c r="K88" s="121" t="s">
        <v>4655</v>
      </c>
      <c r="P88" s="115"/>
      <c r="Q88" s="115"/>
    </row>
    <row r="89" spans="1:17" x14ac:dyDescent="0.35">
      <c r="A89" s="133"/>
      <c r="B89" s="133"/>
      <c r="C89" s="109"/>
      <c r="D89" s="127" t="s">
        <v>4653</v>
      </c>
      <c r="E89" s="120">
        <v>11027034</v>
      </c>
      <c r="F89" s="127" t="s">
        <v>4653</v>
      </c>
      <c r="G89" s="119">
        <v>11012000</v>
      </c>
      <c r="H89" s="119">
        <v>11012011</v>
      </c>
      <c r="I89" s="128">
        <v>11012011</v>
      </c>
      <c r="J89" s="120">
        <v>11027034</v>
      </c>
      <c r="K89" s="121" t="s">
        <v>4656</v>
      </c>
      <c r="P89" s="115"/>
      <c r="Q89" s="115"/>
    </row>
    <row r="90" spans="1:17" x14ac:dyDescent="0.35">
      <c r="A90" s="133"/>
      <c r="B90" s="133"/>
      <c r="C90" s="109"/>
      <c r="D90" s="127" t="s">
        <v>4653</v>
      </c>
      <c r="E90" s="120">
        <v>11027035</v>
      </c>
      <c r="F90" s="127" t="s">
        <v>4653</v>
      </c>
      <c r="G90" s="119">
        <v>11012000</v>
      </c>
      <c r="H90" s="119">
        <v>11012011</v>
      </c>
      <c r="I90" s="128">
        <v>11012011</v>
      </c>
      <c r="J90" s="120">
        <v>11027035</v>
      </c>
      <c r="K90" s="121" t="s">
        <v>4657</v>
      </c>
      <c r="P90" s="115"/>
      <c r="Q90" s="115"/>
    </row>
    <row r="91" spans="1:17" x14ac:dyDescent="0.35">
      <c r="A91" s="133"/>
      <c r="B91" s="133"/>
      <c r="C91" s="109"/>
      <c r="D91" s="127" t="s">
        <v>4653</v>
      </c>
      <c r="E91" s="120">
        <v>11027036</v>
      </c>
      <c r="F91" s="127" t="s">
        <v>4653</v>
      </c>
      <c r="G91" s="119">
        <v>11012000</v>
      </c>
      <c r="H91" s="119">
        <v>11012011</v>
      </c>
      <c r="I91" s="128">
        <v>11012011</v>
      </c>
      <c r="J91" s="120">
        <v>11027036</v>
      </c>
      <c r="K91" s="121" t="s">
        <v>4658</v>
      </c>
      <c r="P91" s="115"/>
      <c r="Q91" s="115"/>
    </row>
    <row r="92" spans="1:17" x14ac:dyDescent="0.35">
      <c r="A92" s="133"/>
      <c r="B92" s="133"/>
      <c r="C92" s="109"/>
      <c r="D92" s="127" t="s">
        <v>4653</v>
      </c>
      <c r="E92" s="120">
        <v>11027037</v>
      </c>
      <c r="F92" s="127" t="s">
        <v>4653</v>
      </c>
      <c r="G92" s="119">
        <v>11012000</v>
      </c>
      <c r="H92" s="119">
        <v>11012011</v>
      </c>
      <c r="I92" s="128">
        <v>11012011</v>
      </c>
      <c r="J92" s="120">
        <v>11027037</v>
      </c>
      <c r="K92" s="121" t="s">
        <v>4659</v>
      </c>
      <c r="P92" s="115"/>
      <c r="Q92" s="115"/>
    </row>
    <row r="93" spans="1:17" x14ac:dyDescent="0.35">
      <c r="A93" s="133"/>
      <c r="B93" s="133"/>
      <c r="C93" s="109"/>
      <c r="D93" s="127" t="s">
        <v>4653</v>
      </c>
      <c r="E93" s="120">
        <v>11027038</v>
      </c>
      <c r="F93" s="127" t="s">
        <v>4653</v>
      </c>
      <c r="G93" s="119">
        <v>11012000</v>
      </c>
      <c r="H93" s="119">
        <v>11012011</v>
      </c>
      <c r="I93" s="128">
        <v>11012011</v>
      </c>
      <c r="J93" s="120">
        <v>11027038</v>
      </c>
      <c r="K93" s="121" t="s">
        <v>4660</v>
      </c>
      <c r="P93" s="115"/>
      <c r="Q93" s="115"/>
    </row>
    <row r="94" spans="1:17" x14ac:dyDescent="0.35">
      <c r="A94" s="133"/>
      <c r="B94" s="133"/>
      <c r="C94" s="109"/>
      <c r="D94" s="131" t="s">
        <v>4661</v>
      </c>
      <c r="E94" s="120">
        <v>11027041</v>
      </c>
      <c r="F94" s="131" t="s">
        <v>4661</v>
      </c>
      <c r="G94" s="119">
        <v>11012000</v>
      </c>
      <c r="H94" s="119">
        <v>11012012</v>
      </c>
      <c r="I94" s="128">
        <v>11012012</v>
      </c>
      <c r="J94" s="120">
        <v>11027041</v>
      </c>
      <c r="K94" s="134" t="s">
        <v>4661</v>
      </c>
      <c r="P94" s="115"/>
      <c r="Q94" s="115"/>
    </row>
    <row r="95" spans="1:17" x14ac:dyDescent="0.35">
      <c r="A95" s="133"/>
      <c r="B95" s="133"/>
      <c r="C95" s="109"/>
      <c r="D95" s="131" t="s">
        <v>4661</v>
      </c>
      <c r="E95" s="120">
        <v>11027042</v>
      </c>
      <c r="F95" s="131" t="s">
        <v>4661</v>
      </c>
      <c r="G95" s="119">
        <v>11012000</v>
      </c>
      <c r="H95" s="119">
        <v>11012012</v>
      </c>
      <c r="I95" s="128">
        <v>11012012</v>
      </c>
      <c r="J95" s="120">
        <v>11027042</v>
      </c>
      <c r="K95" s="121" t="s">
        <v>4662</v>
      </c>
      <c r="P95" s="115"/>
      <c r="Q95" s="115"/>
    </row>
    <row r="96" spans="1:17" x14ac:dyDescent="0.35">
      <c r="A96" s="133"/>
      <c r="B96" s="133"/>
      <c r="C96" s="109"/>
      <c r="D96" s="131" t="s">
        <v>4661</v>
      </c>
      <c r="E96" s="120">
        <v>11027043</v>
      </c>
      <c r="F96" s="131" t="s">
        <v>4661</v>
      </c>
      <c r="G96" s="119">
        <v>11012000</v>
      </c>
      <c r="H96" s="119">
        <v>11012012</v>
      </c>
      <c r="I96" s="128">
        <v>11012012</v>
      </c>
      <c r="J96" s="120">
        <v>11027043</v>
      </c>
      <c r="K96" s="121" t="s">
        <v>4663</v>
      </c>
      <c r="P96" s="115"/>
      <c r="Q96" s="115"/>
    </row>
    <row r="97" spans="1:17" x14ac:dyDescent="0.35">
      <c r="A97" s="133"/>
      <c r="B97" s="133"/>
      <c r="C97" s="109"/>
      <c r="D97" s="131" t="s">
        <v>4661</v>
      </c>
      <c r="E97" s="120">
        <v>11027044</v>
      </c>
      <c r="F97" s="131" t="s">
        <v>4661</v>
      </c>
      <c r="G97" s="119">
        <v>11012000</v>
      </c>
      <c r="H97" s="119">
        <v>11012012</v>
      </c>
      <c r="I97" s="128">
        <v>11012012</v>
      </c>
      <c r="J97" s="120">
        <v>11027044</v>
      </c>
      <c r="K97" s="121" t="s">
        <v>4664</v>
      </c>
      <c r="P97" s="115"/>
      <c r="Q97" s="115"/>
    </row>
    <row r="98" spans="1:17" x14ac:dyDescent="0.35">
      <c r="A98" s="133"/>
      <c r="B98" s="133"/>
      <c r="C98" s="109"/>
      <c r="D98" s="131" t="s">
        <v>4661</v>
      </c>
      <c r="E98" s="120">
        <v>11027045</v>
      </c>
      <c r="F98" s="131" t="s">
        <v>4661</v>
      </c>
      <c r="G98" s="119">
        <v>11012000</v>
      </c>
      <c r="H98" s="119">
        <v>11012012</v>
      </c>
      <c r="I98" s="128">
        <v>11012012</v>
      </c>
      <c r="J98" s="120">
        <v>11027045</v>
      </c>
      <c r="K98" s="121" t="s">
        <v>4665</v>
      </c>
      <c r="P98" s="115"/>
      <c r="Q98" s="115"/>
    </row>
    <row r="99" spans="1:17" x14ac:dyDescent="0.35">
      <c r="A99" s="133"/>
      <c r="B99" s="133"/>
      <c r="C99" s="109"/>
      <c r="D99" s="131" t="s">
        <v>4661</v>
      </c>
      <c r="E99" s="120">
        <v>11027046</v>
      </c>
      <c r="F99" s="131" t="s">
        <v>4661</v>
      </c>
      <c r="G99" s="119">
        <v>11012000</v>
      </c>
      <c r="H99" s="119">
        <v>11012012</v>
      </c>
      <c r="I99" s="128">
        <v>11012012</v>
      </c>
      <c r="J99" s="120">
        <v>11027046</v>
      </c>
      <c r="K99" s="121" t="s">
        <v>4666</v>
      </c>
      <c r="P99" s="115"/>
      <c r="Q99" s="115"/>
    </row>
    <row r="100" spans="1:17" x14ac:dyDescent="0.35">
      <c r="A100" s="133"/>
      <c r="B100" s="133"/>
      <c r="C100" s="109"/>
      <c r="D100" s="131" t="s">
        <v>4661</v>
      </c>
      <c r="E100" s="120">
        <v>11027047</v>
      </c>
      <c r="F100" s="131" t="s">
        <v>4661</v>
      </c>
      <c r="G100" s="119">
        <v>11012000</v>
      </c>
      <c r="H100" s="119">
        <v>11012012</v>
      </c>
      <c r="I100" s="128">
        <v>11012012</v>
      </c>
      <c r="J100" s="120">
        <v>11027047</v>
      </c>
      <c r="K100" s="121" t="s">
        <v>4667</v>
      </c>
      <c r="P100" s="115"/>
      <c r="Q100" s="115"/>
    </row>
    <row r="101" spans="1:17" x14ac:dyDescent="0.35">
      <c r="A101" s="133"/>
      <c r="B101" s="133"/>
      <c r="C101" s="109"/>
      <c r="D101" s="131" t="s">
        <v>4661</v>
      </c>
      <c r="E101" s="120">
        <v>11027048</v>
      </c>
      <c r="F101" s="131" t="s">
        <v>4661</v>
      </c>
      <c r="G101" s="119">
        <v>11012000</v>
      </c>
      <c r="H101" s="119">
        <v>11012012</v>
      </c>
      <c r="I101" s="128">
        <v>11012012</v>
      </c>
      <c r="J101" s="120">
        <v>11027048</v>
      </c>
      <c r="K101" s="121" t="s">
        <v>4668</v>
      </c>
      <c r="P101" s="115"/>
      <c r="Q101" s="115"/>
    </row>
    <row r="102" spans="1:17" x14ac:dyDescent="0.35">
      <c r="A102" s="133"/>
      <c r="B102" s="133"/>
      <c r="C102" s="109"/>
      <c r="D102" s="134" t="s">
        <v>4669</v>
      </c>
      <c r="E102" s="120">
        <v>11027051</v>
      </c>
      <c r="F102" s="134" t="s">
        <v>4669</v>
      </c>
      <c r="G102" s="119">
        <v>11012000</v>
      </c>
      <c r="H102" s="119">
        <v>11012013</v>
      </c>
      <c r="I102" s="128">
        <v>11012013</v>
      </c>
      <c r="J102" s="120">
        <v>11027051</v>
      </c>
      <c r="K102" s="121" t="s">
        <v>4670</v>
      </c>
      <c r="P102" s="115"/>
      <c r="Q102" s="115"/>
    </row>
    <row r="103" spans="1:17" x14ac:dyDescent="0.35">
      <c r="A103" s="133"/>
      <c r="B103" s="133"/>
      <c r="C103" s="109"/>
      <c r="D103" s="134" t="s">
        <v>4669</v>
      </c>
      <c r="E103" s="120">
        <v>11027053</v>
      </c>
      <c r="F103" s="134" t="s">
        <v>4669</v>
      </c>
      <c r="G103" s="119">
        <v>11012000</v>
      </c>
      <c r="H103" s="119">
        <v>11012013</v>
      </c>
      <c r="I103" s="128">
        <v>11012013</v>
      </c>
      <c r="J103" s="120">
        <v>11027053</v>
      </c>
      <c r="K103" s="121" t="s">
        <v>4671</v>
      </c>
      <c r="P103" s="115"/>
      <c r="Q103" s="115"/>
    </row>
    <row r="104" spans="1:17" x14ac:dyDescent="0.35">
      <c r="A104" s="133"/>
      <c r="B104" s="133"/>
      <c r="C104" s="109"/>
      <c r="D104" s="134" t="s">
        <v>4669</v>
      </c>
      <c r="E104" s="120">
        <v>11027054</v>
      </c>
      <c r="F104" s="134" t="s">
        <v>4669</v>
      </c>
      <c r="G104" s="119">
        <v>11012000</v>
      </c>
      <c r="H104" s="119">
        <v>11012013</v>
      </c>
      <c r="I104" s="128">
        <v>11012013</v>
      </c>
      <c r="J104" s="120">
        <v>11027054</v>
      </c>
      <c r="K104" s="121" t="s">
        <v>4672</v>
      </c>
      <c r="P104" s="115"/>
      <c r="Q104" s="115"/>
    </row>
    <row r="105" spans="1:17" x14ac:dyDescent="0.35">
      <c r="A105" s="133"/>
      <c r="B105" s="133"/>
      <c r="C105" s="109"/>
      <c r="D105" s="134" t="s">
        <v>4669</v>
      </c>
      <c r="E105" s="120">
        <v>11027055</v>
      </c>
      <c r="F105" s="134" t="s">
        <v>4669</v>
      </c>
      <c r="G105" s="119">
        <v>11012000</v>
      </c>
      <c r="H105" s="119">
        <v>11012013</v>
      </c>
      <c r="I105" s="128">
        <v>11012013</v>
      </c>
      <c r="J105" s="120">
        <v>11027055</v>
      </c>
      <c r="K105" s="121" t="s">
        <v>4673</v>
      </c>
      <c r="P105" s="115"/>
      <c r="Q105" s="115"/>
    </row>
    <row r="106" spans="1:17" x14ac:dyDescent="0.35">
      <c r="A106" s="133"/>
      <c r="B106" s="133"/>
      <c r="C106" s="109"/>
      <c r="D106" s="134" t="s">
        <v>4669</v>
      </c>
      <c r="E106" s="120">
        <v>11027057</v>
      </c>
      <c r="F106" s="134" t="s">
        <v>4669</v>
      </c>
      <c r="G106" s="119">
        <v>11012000</v>
      </c>
      <c r="H106" s="119">
        <v>11012013</v>
      </c>
      <c r="I106" s="128">
        <v>11012013</v>
      </c>
      <c r="J106" s="120">
        <v>11027057</v>
      </c>
      <c r="K106" s="121" t="s">
        <v>4674</v>
      </c>
      <c r="P106" s="115"/>
      <c r="Q106" s="115"/>
    </row>
    <row r="107" spans="1:17" x14ac:dyDescent="0.35">
      <c r="A107" s="133"/>
      <c r="B107" s="133"/>
      <c r="C107" s="109"/>
      <c r="D107" s="134" t="s">
        <v>4669</v>
      </c>
      <c r="E107" s="120">
        <v>11027058</v>
      </c>
      <c r="F107" s="134" t="s">
        <v>4669</v>
      </c>
      <c r="G107" s="119">
        <v>11012000</v>
      </c>
      <c r="H107" s="119">
        <v>11012013</v>
      </c>
      <c r="I107" s="128">
        <v>11012013</v>
      </c>
      <c r="J107" s="120">
        <v>11027058</v>
      </c>
      <c r="K107" s="121" t="s">
        <v>4675</v>
      </c>
      <c r="P107" s="115"/>
      <c r="Q107" s="115"/>
    </row>
    <row r="108" spans="1:17" x14ac:dyDescent="0.35">
      <c r="A108" s="133"/>
      <c r="B108" s="133"/>
      <c r="C108" s="109"/>
      <c r="D108" s="127" t="s">
        <v>4676</v>
      </c>
      <c r="E108" s="120">
        <v>11027061</v>
      </c>
      <c r="F108" s="127" t="s">
        <v>4676</v>
      </c>
      <c r="G108" s="119">
        <v>11012000</v>
      </c>
      <c r="H108" s="119">
        <v>11012014</v>
      </c>
      <c r="I108" s="128">
        <v>11012014</v>
      </c>
      <c r="J108" s="120">
        <v>11027061</v>
      </c>
      <c r="K108" s="121" t="s">
        <v>4676</v>
      </c>
      <c r="P108" s="115"/>
      <c r="Q108" s="115"/>
    </row>
    <row r="109" spans="1:17" x14ac:dyDescent="0.35">
      <c r="A109" s="133"/>
      <c r="B109" s="133"/>
      <c r="C109" s="109"/>
      <c r="D109" s="127" t="s">
        <v>4676</v>
      </c>
      <c r="E109" s="120">
        <v>11027062</v>
      </c>
      <c r="F109" s="127" t="s">
        <v>4676</v>
      </c>
      <c r="G109" s="119">
        <v>11012000</v>
      </c>
      <c r="H109" s="119">
        <v>11012014</v>
      </c>
      <c r="I109" s="128">
        <v>11012014</v>
      </c>
      <c r="J109" s="120">
        <v>11027062</v>
      </c>
      <c r="K109" s="121" t="s">
        <v>4677</v>
      </c>
      <c r="P109" s="115"/>
      <c r="Q109" s="115"/>
    </row>
    <row r="110" spans="1:17" x14ac:dyDescent="0.35">
      <c r="A110" s="133"/>
      <c r="B110" s="133"/>
      <c r="C110" s="109"/>
      <c r="D110" s="127" t="s">
        <v>4676</v>
      </c>
      <c r="E110" s="120">
        <v>11027063</v>
      </c>
      <c r="F110" s="127" t="s">
        <v>4676</v>
      </c>
      <c r="G110" s="119">
        <v>11012000</v>
      </c>
      <c r="H110" s="119">
        <v>11012014</v>
      </c>
      <c r="I110" s="128">
        <v>11012014</v>
      </c>
      <c r="J110" s="120">
        <v>11027063</v>
      </c>
      <c r="K110" s="121" t="s">
        <v>4678</v>
      </c>
      <c r="P110" s="115"/>
      <c r="Q110" s="115"/>
    </row>
    <row r="111" spans="1:17" x14ac:dyDescent="0.35">
      <c r="A111" s="133"/>
      <c r="B111" s="133"/>
      <c r="C111" s="109"/>
      <c r="D111" s="127" t="s">
        <v>4676</v>
      </c>
      <c r="E111" s="120">
        <v>11027064</v>
      </c>
      <c r="F111" s="127" t="s">
        <v>4676</v>
      </c>
      <c r="G111" s="119">
        <v>11012000</v>
      </c>
      <c r="H111" s="119">
        <v>11012014</v>
      </c>
      <c r="I111" s="128">
        <v>11012014</v>
      </c>
      <c r="J111" s="120">
        <v>11027064</v>
      </c>
      <c r="K111" s="121" t="s">
        <v>4679</v>
      </c>
      <c r="P111" s="115"/>
      <c r="Q111" s="115"/>
    </row>
    <row r="112" spans="1:17" x14ac:dyDescent="0.35">
      <c r="A112" s="133"/>
      <c r="B112" s="133"/>
      <c r="C112" s="109"/>
      <c r="D112" s="127" t="s">
        <v>4676</v>
      </c>
      <c r="E112" s="120">
        <v>11027065</v>
      </c>
      <c r="F112" s="127" t="s">
        <v>4676</v>
      </c>
      <c r="G112" s="119">
        <v>11012000</v>
      </c>
      <c r="H112" s="119">
        <v>11012014</v>
      </c>
      <c r="I112" s="128">
        <v>11012014</v>
      </c>
      <c r="J112" s="120">
        <v>11027065</v>
      </c>
      <c r="K112" s="121" t="s">
        <v>4680</v>
      </c>
      <c r="P112" s="115"/>
      <c r="Q112" s="115"/>
    </row>
    <row r="113" spans="1:17" x14ac:dyDescent="0.35">
      <c r="A113" s="133"/>
      <c r="B113" s="133"/>
      <c r="C113" s="109"/>
      <c r="D113" s="127" t="s">
        <v>4676</v>
      </c>
      <c r="E113" s="120">
        <v>11027066</v>
      </c>
      <c r="F113" s="127" t="s">
        <v>4676</v>
      </c>
      <c r="G113" s="119">
        <v>11012000</v>
      </c>
      <c r="H113" s="119">
        <v>11012014</v>
      </c>
      <c r="I113" s="128">
        <v>11012014</v>
      </c>
      <c r="J113" s="120">
        <v>11027066</v>
      </c>
      <c r="K113" s="121" t="s">
        <v>4681</v>
      </c>
      <c r="P113" s="115"/>
      <c r="Q113" s="115"/>
    </row>
    <row r="114" spans="1:17" x14ac:dyDescent="0.35">
      <c r="A114" s="133"/>
      <c r="B114" s="133"/>
      <c r="C114" s="109"/>
      <c r="D114" s="127" t="s">
        <v>4676</v>
      </c>
      <c r="E114" s="120">
        <v>11027067</v>
      </c>
      <c r="F114" s="127" t="s">
        <v>4676</v>
      </c>
      <c r="G114" s="119">
        <v>11012000</v>
      </c>
      <c r="H114" s="119">
        <v>11012014</v>
      </c>
      <c r="I114" s="128">
        <v>11012014</v>
      </c>
      <c r="J114" s="120">
        <v>11027067</v>
      </c>
      <c r="K114" s="121" t="s">
        <v>4682</v>
      </c>
      <c r="P114" s="115"/>
      <c r="Q114" s="115"/>
    </row>
    <row r="115" spans="1:17" x14ac:dyDescent="0.35">
      <c r="A115" s="133"/>
      <c r="B115" s="133"/>
      <c r="C115" s="109"/>
      <c r="D115" s="127" t="s">
        <v>4676</v>
      </c>
      <c r="E115" s="120">
        <v>11027068</v>
      </c>
      <c r="F115" s="127" t="s">
        <v>4676</v>
      </c>
      <c r="G115" s="119">
        <v>11012000</v>
      </c>
      <c r="H115" s="119">
        <v>11012014</v>
      </c>
      <c r="I115" s="128">
        <v>11012014</v>
      </c>
      <c r="J115" s="120">
        <v>11027068</v>
      </c>
      <c r="K115" s="121" t="s">
        <v>4683</v>
      </c>
      <c r="P115" s="115"/>
      <c r="Q115" s="115"/>
    </row>
    <row r="116" spans="1:17" x14ac:dyDescent="0.35">
      <c r="A116" s="133"/>
      <c r="B116" s="133"/>
      <c r="C116" s="109"/>
      <c r="D116" s="127" t="s">
        <v>4684</v>
      </c>
      <c r="E116" s="120">
        <v>11027071</v>
      </c>
      <c r="F116" s="127" t="s">
        <v>4684</v>
      </c>
      <c r="G116" s="119">
        <v>11012000</v>
      </c>
      <c r="H116" s="119">
        <v>11012015</v>
      </c>
      <c r="I116" s="128">
        <v>11012015</v>
      </c>
      <c r="J116" s="120">
        <v>11027071</v>
      </c>
      <c r="K116" s="121" t="s">
        <v>4684</v>
      </c>
      <c r="P116" s="115"/>
      <c r="Q116" s="115"/>
    </row>
    <row r="117" spans="1:17" x14ac:dyDescent="0.35">
      <c r="A117" s="133"/>
      <c r="B117" s="133"/>
      <c r="C117" s="109"/>
      <c r="D117" s="127" t="s">
        <v>4684</v>
      </c>
      <c r="E117" s="120">
        <v>11027072</v>
      </c>
      <c r="F117" s="127" t="s">
        <v>4684</v>
      </c>
      <c r="G117" s="119">
        <v>11012000</v>
      </c>
      <c r="H117" s="119">
        <v>11012015</v>
      </c>
      <c r="I117" s="128">
        <v>11012015</v>
      </c>
      <c r="J117" s="120">
        <v>11027072</v>
      </c>
      <c r="K117" s="121" t="s">
        <v>4685</v>
      </c>
      <c r="P117" s="115"/>
      <c r="Q117" s="115"/>
    </row>
    <row r="118" spans="1:17" x14ac:dyDescent="0.35">
      <c r="A118" s="133"/>
      <c r="B118" s="133"/>
      <c r="C118" s="109"/>
      <c r="D118" s="127" t="s">
        <v>4684</v>
      </c>
      <c r="E118" s="120">
        <v>11027073</v>
      </c>
      <c r="F118" s="127" t="s">
        <v>4684</v>
      </c>
      <c r="G118" s="119">
        <v>11012000</v>
      </c>
      <c r="H118" s="119">
        <v>11012015</v>
      </c>
      <c r="I118" s="128">
        <v>11012015</v>
      </c>
      <c r="J118" s="120">
        <v>11027073</v>
      </c>
      <c r="K118" s="121" t="s">
        <v>4686</v>
      </c>
      <c r="P118" s="115"/>
      <c r="Q118" s="115"/>
    </row>
    <row r="119" spans="1:17" x14ac:dyDescent="0.35">
      <c r="A119" s="133"/>
      <c r="B119" s="133"/>
      <c r="C119" s="109"/>
      <c r="D119" s="127" t="s">
        <v>4684</v>
      </c>
      <c r="E119" s="120">
        <v>11027074</v>
      </c>
      <c r="F119" s="127" t="s">
        <v>4684</v>
      </c>
      <c r="G119" s="119">
        <v>11012000</v>
      </c>
      <c r="H119" s="119">
        <v>11012015</v>
      </c>
      <c r="I119" s="128">
        <v>11012015</v>
      </c>
      <c r="J119" s="120">
        <v>11027074</v>
      </c>
      <c r="K119" s="121" t="s">
        <v>4687</v>
      </c>
      <c r="P119" s="115"/>
      <c r="Q119" s="115"/>
    </row>
    <row r="120" spans="1:17" x14ac:dyDescent="0.35">
      <c r="A120" s="133"/>
      <c r="B120" s="133"/>
      <c r="C120" s="109"/>
      <c r="D120" s="127" t="s">
        <v>4684</v>
      </c>
      <c r="E120" s="120">
        <v>11027075</v>
      </c>
      <c r="F120" s="127" t="s">
        <v>4684</v>
      </c>
      <c r="G120" s="119">
        <v>11012000</v>
      </c>
      <c r="H120" s="119">
        <v>11012015</v>
      </c>
      <c r="I120" s="128">
        <v>11012015</v>
      </c>
      <c r="J120" s="120">
        <v>11027075</v>
      </c>
      <c r="K120" s="121" t="s">
        <v>4688</v>
      </c>
      <c r="P120" s="115"/>
      <c r="Q120" s="115"/>
    </row>
    <row r="121" spans="1:17" x14ac:dyDescent="0.35">
      <c r="A121" s="133"/>
      <c r="B121" s="133"/>
      <c r="C121" s="109"/>
      <c r="D121" s="127" t="s">
        <v>4684</v>
      </c>
      <c r="E121" s="120">
        <v>11027076</v>
      </c>
      <c r="F121" s="127" t="s">
        <v>4684</v>
      </c>
      <c r="G121" s="119">
        <v>11012000</v>
      </c>
      <c r="H121" s="119">
        <v>11012015</v>
      </c>
      <c r="I121" s="128">
        <v>11012015</v>
      </c>
      <c r="J121" s="120">
        <v>11027076</v>
      </c>
      <c r="K121" s="121" t="s">
        <v>4689</v>
      </c>
      <c r="P121" s="115"/>
      <c r="Q121" s="115"/>
    </row>
    <row r="122" spans="1:17" x14ac:dyDescent="0.35">
      <c r="A122" s="133"/>
      <c r="B122" s="133"/>
      <c r="C122" s="109"/>
      <c r="D122" s="127" t="s">
        <v>4684</v>
      </c>
      <c r="E122" s="120">
        <v>11027077</v>
      </c>
      <c r="F122" s="127" t="s">
        <v>4684</v>
      </c>
      <c r="G122" s="119">
        <v>11012000</v>
      </c>
      <c r="H122" s="119">
        <v>11012015</v>
      </c>
      <c r="I122" s="128">
        <v>11012015</v>
      </c>
      <c r="J122" s="120">
        <v>11027077</v>
      </c>
      <c r="K122" s="121" t="s">
        <v>4690</v>
      </c>
      <c r="P122" s="115"/>
      <c r="Q122" s="115"/>
    </row>
    <row r="123" spans="1:17" x14ac:dyDescent="0.35">
      <c r="A123" s="133"/>
      <c r="B123" s="133"/>
      <c r="C123" s="109"/>
      <c r="D123" s="127" t="s">
        <v>4684</v>
      </c>
      <c r="E123" s="120">
        <v>11027078</v>
      </c>
      <c r="F123" s="127" t="s">
        <v>4684</v>
      </c>
      <c r="G123" s="119">
        <v>11012000</v>
      </c>
      <c r="H123" s="119">
        <v>11012015</v>
      </c>
      <c r="I123" s="128">
        <v>11012015</v>
      </c>
      <c r="J123" s="120">
        <v>11027078</v>
      </c>
      <c r="K123" s="121" t="s">
        <v>4691</v>
      </c>
      <c r="P123" s="115"/>
      <c r="Q123" s="115"/>
    </row>
    <row r="124" spans="1:17" x14ac:dyDescent="0.35">
      <c r="A124" s="133"/>
      <c r="B124" s="133"/>
      <c r="C124" s="109"/>
      <c r="D124" s="127" t="s">
        <v>4692</v>
      </c>
      <c r="E124" s="120">
        <v>11027081</v>
      </c>
      <c r="F124" s="127" t="s">
        <v>4692</v>
      </c>
      <c r="G124" s="119">
        <v>11012000</v>
      </c>
      <c r="H124" s="119">
        <v>11012016</v>
      </c>
      <c r="I124" s="128">
        <v>11012016</v>
      </c>
      <c r="J124" s="120">
        <v>11027081</v>
      </c>
      <c r="K124" s="121" t="s">
        <v>4692</v>
      </c>
      <c r="P124" s="115"/>
      <c r="Q124" s="115"/>
    </row>
    <row r="125" spans="1:17" x14ac:dyDescent="0.35">
      <c r="A125" s="133"/>
      <c r="B125" s="133"/>
      <c r="C125" s="109"/>
      <c r="D125" s="127" t="s">
        <v>4692</v>
      </c>
      <c r="E125" s="120">
        <v>11027083</v>
      </c>
      <c r="F125" s="127" t="s">
        <v>4692</v>
      </c>
      <c r="G125" s="119">
        <v>11012000</v>
      </c>
      <c r="H125" s="119">
        <v>11012016</v>
      </c>
      <c r="I125" s="128">
        <v>11012016</v>
      </c>
      <c r="J125" s="120">
        <v>11027083</v>
      </c>
      <c r="K125" s="121" t="s">
        <v>4693</v>
      </c>
      <c r="P125" s="115"/>
      <c r="Q125" s="115"/>
    </row>
    <row r="126" spans="1:17" x14ac:dyDescent="0.35">
      <c r="A126" s="133"/>
      <c r="B126" s="133"/>
      <c r="C126" s="109"/>
      <c r="D126" s="127" t="s">
        <v>4694</v>
      </c>
      <c r="E126" s="120">
        <v>11027131</v>
      </c>
      <c r="F126" s="127" t="s">
        <v>4694</v>
      </c>
      <c r="G126" s="119">
        <v>11012000</v>
      </c>
      <c r="H126" s="119">
        <v>11012017</v>
      </c>
      <c r="I126" s="128">
        <v>11012017</v>
      </c>
      <c r="J126" s="120">
        <v>11027131</v>
      </c>
      <c r="K126" s="121" t="s">
        <v>4694</v>
      </c>
      <c r="P126" s="115"/>
      <c r="Q126" s="115"/>
    </row>
    <row r="127" spans="1:17" x14ac:dyDescent="0.35">
      <c r="A127" s="133"/>
      <c r="B127" s="133"/>
      <c r="C127" s="109"/>
      <c r="D127" s="127" t="s">
        <v>4694</v>
      </c>
      <c r="E127" s="120">
        <v>11027133</v>
      </c>
      <c r="F127" s="127" t="s">
        <v>4694</v>
      </c>
      <c r="G127" s="119">
        <v>11012000</v>
      </c>
      <c r="H127" s="119">
        <v>11012017</v>
      </c>
      <c r="I127" s="128">
        <v>11012017</v>
      </c>
      <c r="J127" s="120">
        <v>11027133</v>
      </c>
      <c r="K127" s="121" t="s">
        <v>4695</v>
      </c>
      <c r="P127" s="115"/>
      <c r="Q127" s="115"/>
    </row>
    <row r="128" spans="1:17" x14ac:dyDescent="0.35">
      <c r="A128" s="133"/>
      <c r="B128" s="133"/>
      <c r="C128" s="109"/>
      <c r="D128" s="127" t="s">
        <v>4694</v>
      </c>
      <c r="E128" s="120">
        <v>11027137</v>
      </c>
      <c r="F128" s="127" t="s">
        <v>4694</v>
      </c>
      <c r="G128" s="119">
        <v>11012000</v>
      </c>
      <c r="H128" s="119">
        <v>11012017</v>
      </c>
      <c r="I128" s="128">
        <v>11012017</v>
      </c>
      <c r="J128" s="120">
        <v>11027137</v>
      </c>
      <c r="K128" s="121" t="s">
        <v>4696</v>
      </c>
      <c r="P128" s="115"/>
      <c r="Q128" s="115"/>
    </row>
    <row r="129" spans="1:17" x14ac:dyDescent="0.35">
      <c r="A129" s="133"/>
      <c r="B129" s="133"/>
      <c r="C129" s="109"/>
      <c r="D129" s="127" t="s">
        <v>4694</v>
      </c>
      <c r="E129" s="120">
        <v>11027138</v>
      </c>
      <c r="F129" s="127" t="s">
        <v>4694</v>
      </c>
      <c r="G129" s="119">
        <v>11012000</v>
      </c>
      <c r="H129" s="119">
        <v>11012017</v>
      </c>
      <c r="I129" s="128">
        <v>11012017</v>
      </c>
      <c r="J129" s="120">
        <v>11027138</v>
      </c>
      <c r="K129" s="121" t="s">
        <v>4697</v>
      </c>
      <c r="P129" s="115"/>
      <c r="Q129" s="115"/>
    </row>
    <row r="130" spans="1:17" x14ac:dyDescent="0.35">
      <c r="A130" s="133"/>
      <c r="B130" s="133"/>
      <c r="C130" s="109"/>
      <c r="D130" s="127" t="s">
        <v>4698</v>
      </c>
      <c r="E130" s="120">
        <v>11031011</v>
      </c>
      <c r="F130" s="127" t="s">
        <v>4698</v>
      </c>
      <c r="G130" s="119">
        <v>11012000</v>
      </c>
      <c r="H130" s="119">
        <v>11012018</v>
      </c>
      <c r="I130" s="128">
        <v>11012018</v>
      </c>
      <c r="J130" s="120">
        <v>11031011</v>
      </c>
      <c r="K130" s="121" t="s">
        <v>4698</v>
      </c>
      <c r="P130" s="115"/>
      <c r="Q130" s="115"/>
    </row>
    <row r="131" spans="1:17" x14ac:dyDescent="0.35">
      <c r="A131" s="133"/>
      <c r="B131" s="133"/>
      <c r="C131" s="109"/>
      <c r="D131" s="127" t="s">
        <v>4698</v>
      </c>
      <c r="E131" s="120">
        <v>11031012</v>
      </c>
      <c r="F131" s="127" t="s">
        <v>4698</v>
      </c>
      <c r="G131" s="119">
        <v>11012000</v>
      </c>
      <c r="H131" s="119">
        <v>11012018</v>
      </c>
      <c r="I131" s="128">
        <v>11012018</v>
      </c>
      <c r="J131" s="120">
        <v>11031012</v>
      </c>
      <c r="K131" s="121" t="s">
        <v>4699</v>
      </c>
      <c r="P131" s="115"/>
      <c r="Q131" s="115"/>
    </row>
    <row r="132" spans="1:17" x14ac:dyDescent="0.35">
      <c r="A132" s="133"/>
      <c r="B132" s="133"/>
      <c r="C132" s="109"/>
      <c r="D132" s="127" t="s">
        <v>4698</v>
      </c>
      <c r="E132" s="120">
        <v>11031013</v>
      </c>
      <c r="F132" s="127" t="s">
        <v>4698</v>
      </c>
      <c r="G132" s="119">
        <v>11012000</v>
      </c>
      <c r="H132" s="119">
        <v>11012018</v>
      </c>
      <c r="I132" s="128">
        <v>11012018</v>
      </c>
      <c r="J132" s="120">
        <v>11031013</v>
      </c>
      <c r="K132" s="121" t="s">
        <v>4700</v>
      </c>
      <c r="P132" s="115"/>
      <c r="Q132" s="115"/>
    </row>
    <row r="133" spans="1:17" x14ac:dyDescent="0.35">
      <c r="A133" s="133"/>
      <c r="B133" s="133"/>
      <c r="C133" s="109"/>
      <c r="D133" s="127" t="s">
        <v>4698</v>
      </c>
      <c r="E133" s="120">
        <v>11031014</v>
      </c>
      <c r="F133" s="127" t="s">
        <v>4698</v>
      </c>
      <c r="G133" s="119">
        <v>11012000</v>
      </c>
      <c r="H133" s="119">
        <v>11012018</v>
      </c>
      <c r="I133" s="128">
        <v>11012018</v>
      </c>
      <c r="J133" s="120">
        <v>11031014</v>
      </c>
      <c r="K133" s="121" t="s">
        <v>4701</v>
      </c>
      <c r="P133" s="115"/>
      <c r="Q133" s="115"/>
    </row>
    <row r="134" spans="1:17" x14ac:dyDescent="0.35">
      <c r="A134" s="133"/>
      <c r="B134" s="133"/>
      <c r="C134" s="109"/>
      <c r="D134" s="127" t="s">
        <v>4698</v>
      </c>
      <c r="E134" s="120">
        <v>11031016</v>
      </c>
      <c r="F134" s="127" t="s">
        <v>4698</v>
      </c>
      <c r="G134" s="119">
        <v>11012000</v>
      </c>
      <c r="H134" s="119">
        <v>11012018</v>
      </c>
      <c r="I134" s="128">
        <v>11012018</v>
      </c>
      <c r="J134" s="120">
        <v>11031016</v>
      </c>
      <c r="K134" s="121" t="s">
        <v>4702</v>
      </c>
      <c r="P134" s="115"/>
      <c r="Q134" s="115"/>
    </row>
    <row r="135" spans="1:17" x14ac:dyDescent="0.35">
      <c r="A135" s="133"/>
      <c r="B135" s="133"/>
      <c r="C135" s="109"/>
      <c r="D135" s="127" t="s">
        <v>4698</v>
      </c>
      <c r="E135" s="120">
        <v>11031017</v>
      </c>
      <c r="F135" s="127" t="s">
        <v>4698</v>
      </c>
      <c r="G135" s="119">
        <v>11012000</v>
      </c>
      <c r="H135" s="119">
        <v>11012018</v>
      </c>
      <c r="I135" s="128">
        <v>11012018</v>
      </c>
      <c r="J135" s="120">
        <v>11031017</v>
      </c>
      <c r="K135" s="121" t="s">
        <v>4703</v>
      </c>
      <c r="P135" s="115"/>
      <c r="Q135" s="115"/>
    </row>
    <row r="136" spans="1:17" x14ac:dyDescent="0.35">
      <c r="A136" s="133"/>
      <c r="B136" s="133"/>
      <c r="C136" s="109"/>
      <c r="D136" s="127" t="s">
        <v>4698</v>
      </c>
      <c r="E136" s="120">
        <v>11031018</v>
      </c>
      <c r="F136" s="127" t="s">
        <v>4698</v>
      </c>
      <c r="G136" s="119">
        <v>11012000</v>
      </c>
      <c r="H136" s="119">
        <v>11012018</v>
      </c>
      <c r="I136" s="128">
        <v>11012018</v>
      </c>
      <c r="J136" s="120">
        <v>11031018</v>
      </c>
      <c r="K136" s="121" t="s">
        <v>4704</v>
      </c>
      <c r="P136" s="115"/>
      <c r="Q136" s="115"/>
    </row>
    <row r="137" spans="1:17" x14ac:dyDescent="0.35">
      <c r="A137" s="133"/>
      <c r="B137" s="133"/>
      <c r="C137" s="109"/>
      <c r="D137" s="127" t="s">
        <v>4705</v>
      </c>
      <c r="E137" s="120">
        <v>11031021</v>
      </c>
      <c r="F137" s="127" t="s">
        <v>4705</v>
      </c>
      <c r="G137" s="119">
        <v>11012000</v>
      </c>
      <c r="H137" s="119">
        <v>11012019</v>
      </c>
      <c r="I137" s="128">
        <v>11012019</v>
      </c>
      <c r="J137" s="120">
        <v>11031021</v>
      </c>
      <c r="K137" s="121" t="s">
        <v>4705</v>
      </c>
      <c r="P137" s="115"/>
      <c r="Q137" s="115"/>
    </row>
    <row r="138" spans="1:17" x14ac:dyDescent="0.35">
      <c r="A138" s="133"/>
      <c r="B138" s="133"/>
      <c r="C138" s="109"/>
      <c r="D138" s="127" t="s">
        <v>4705</v>
      </c>
      <c r="E138" s="120">
        <v>11031022</v>
      </c>
      <c r="F138" s="127" t="s">
        <v>4705</v>
      </c>
      <c r="G138" s="119">
        <v>11012000</v>
      </c>
      <c r="H138" s="119">
        <v>11012019</v>
      </c>
      <c r="I138" s="128">
        <v>11012019</v>
      </c>
      <c r="J138" s="120">
        <v>11031022</v>
      </c>
      <c r="K138" s="121" t="s">
        <v>4706</v>
      </c>
      <c r="P138" s="115"/>
      <c r="Q138" s="115"/>
    </row>
    <row r="139" spans="1:17" x14ac:dyDescent="0.35">
      <c r="A139" s="133"/>
      <c r="B139" s="133"/>
      <c r="C139" s="109"/>
      <c r="D139" s="127" t="s">
        <v>4705</v>
      </c>
      <c r="E139" s="120">
        <v>11031023</v>
      </c>
      <c r="F139" s="127" t="s">
        <v>4705</v>
      </c>
      <c r="G139" s="119">
        <v>11012000</v>
      </c>
      <c r="H139" s="119">
        <v>11012019</v>
      </c>
      <c r="I139" s="128">
        <v>11012019</v>
      </c>
      <c r="J139" s="120">
        <v>11031023</v>
      </c>
      <c r="K139" s="121" t="s">
        <v>4707</v>
      </c>
      <c r="P139" s="115"/>
      <c r="Q139" s="115"/>
    </row>
    <row r="140" spans="1:17" x14ac:dyDescent="0.35">
      <c r="A140" s="133"/>
      <c r="B140" s="133"/>
      <c r="C140" s="109"/>
      <c r="D140" s="127" t="s">
        <v>4705</v>
      </c>
      <c r="E140" s="120">
        <v>11031024</v>
      </c>
      <c r="F140" s="127" t="s">
        <v>4705</v>
      </c>
      <c r="G140" s="119">
        <v>11012000</v>
      </c>
      <c r="H140" s="119">
        <v>11012019</v>
      </c>
      <c r="I140" s="128">
        <v>11012019</v>
      </c>
      <c r="J140" s="120">
        <v>11031024</v>
      </c>
      <c r="K140" s="121" t="s">
        <v>4708</v>
      </c>
      <c r="P140" s="115"/>
      <c r="Q140" s="115"/>
    </row>
    <row r="141" spans="1:17" x14ac:dyDescent="0.35">
      <c r="A141" s="133"/>
      <c r="B141" s="133"/>
      <c r="C141" s="109"/>
      <c r="D141" s="127" t="s">
        <v>4705</v>
      </c>
      <c r="E141" s="120">
        <v>11031026</v>
      </c>
      <c r="F141" s="127" t="s">
        <v>4705</v>
      </c>
      <c r="G141" s="119">
        <v>11012000</v>
      </c>
      <c r="H141" s="119">
        <v>11012019</v>
      </c>
      <c r="I141" s="128">
        <v>11012019</v>
      </c>
      <c r="J141" s="120">
        <v>11031026</v>
      </c>
      <c r="K141" s="121" t="s">
        <v>4709</v>
      </c>
      <c r="P141" s="115"/>
      <c r="Q141" s="115"/>
    </row>
    <row r="142" spans="1:17" x14ac:dyDescent="0.35">
      <c r="A142" s="133"/>
      <c r="B142" s="133"/>
      <c r="C142" s="109"/>
      <c r="D142" s="127" t="s">
        <v>4705</v>
      </c>
      <c r="E142" s="120">
        <v>11031027</v>
      </c>
      <c r="F142" s="127" t="s">
        <v>4705</v>
      </c>
      <c r="G142" s="119">
        <v>11012000</v>
      </c>
      <c r="H142" s="119">
        <v>11012019</v>
      </c>
      <c r="I142" s="128">
        <v>11012019</v>
      </c>
      <c r="J142" s="120">
        <v>11031027</v>
      </c>
      <c r="K142" s="121" t="s">
        <v>4710</v>
      </c>
      <c r="P142" s="115"/>
      <c r="Q142" s="115"/>
    </row>
    <row r="143" spans="1:17" x14ac:dyDescent="0.35">
      <c r="A143" s="133"/>
      <c r="B143" s="133"/>
      <c r="C143" s="109"/>
      <c r="D143" s="127" t="s">
        <v>4705</v>
      </c>
      <c r="E143" s="120">
        <v>11031028</v>
      </c>
      <c r="F143" s="127" t="s">
        <v>4705</v>
      </c>
      <c r="G143" s="119">
        <v>11012000</v>
      </c>
      <c r="H143" s="119">
        <v>11012019</v>
      </c>
      <c r="I143" s="128">
        <v>11012019</v>
      </c>
      <c r="J143" s="120">
        <v>11031028</v>
      </c>
      <c r="K143" s="121" t="s">
        <v>4711</v>
      </c>
      <c r="P143" s="115"/>
      <c r="Q143" s="115"/>
    </row>
    <row r="144" spans="1:17" x14ac:dyDescent="0.35">
      <c r="A144" s="133"/>
      <c r="B144" s="133"/>
      <c r="C144" s="109"/>
      <c r="D144" s="127" t="s">
        <v>4712</v>
      </c>
      <c r="E144" s="120">
        <v>11031031</v>
      </c>
      <c r="F144" s="127" t="s">
        <v>4712</v>
      </c>
      <c r="G144" s="119">
        <v>11012000</v>
      </c>
      <c r="H144" s="119">
        <v>11012020</v>
      </c>
      <c r="I144" s="128">
        <v>11012020</v>
      </c>
      <c r="J144" s="120">
        <v>11031031</v>
      </c>
      <c r="K144" s="121" t="s">
        <v>4712</v>
      </c>
      <c r="P144" s="115"/>
      <c r="Q144" s="115"/>
    </row>
    <row r="145" spans="1:17" x14ac:dyDescent="0.35">
      <c r="A145" s="133"/>
      <c r="B145" s="133"/>
      <c r="C145" s="109"/>
      <c r="D145" s="127" t="s">
        <v>4712</v>
      </c>
      <c r="E145" s="120">
        <v>11031032</v>
      </c>
      <c r="F145" s="127" t="s">
        <v>4712</v>
      </c>
      <c r="G145" s="119">
        <v>11012000</v>
      </c>
      <c r="H145" s="119">
        <v>11012020</v>
      </c>
      <c r="I145" s="128">
        <v>11012020</v>
      </c>
      <c r="J145" s="120">
        <v>11031032</v>
      </c>
      <c r="K145" s="121" t="s">
        <v>4713</v>
      </c>
      <c r="P145" s="115"/>
      <c r="Q145" s="115"/>
    </row>
    <row r="146" spans="1:17" x14ac:dyDescent="0.35">
      <c r="A146" s="133"/>
      <c r="B146" s="133"/>
      <c r="C146" s="109"/>
      <c r="D146" s="127" t="s">
        <v>4712</v>
      </c>
      <c r="E146" s="120">
        <v>11031033</v>
      </c>
      <c r="F146" s="127" t="s">
        <v>4712</v>
      </c>
      <c r="G146" s="119">
        <v>11012000</v>
      </c>
      <c r="H146" s="119">
        <v>11012020</v>
      </c>
      <c r="I146" s="128">
        <v>11012020</v>
      </c>
      <c r="J146" s="120">
        <v>11031033</v>
      </c>
      <c r="K146" s="121" t="s">
        <v>4714</v>
      </c>
      <c r="P146" s="115"/>
      <c r="Q146" s="115"/>
    </row>
    <row r="147" spans="1:17" x14ac:dyDescent="0.35">
      <c r="A147" s="133"/>
      <c r="B147" s="133"/>
      <c r="C147" s="109"/>
      <c r="D147" s="127" t="s">
        <v>4712</v>
      </c>
      <c r="E147" s="120">
        <v>11031034</v>
      </c>
      <c r="F147" s="127" t="s">
        <v>4712</v>
      </c>
      <c r="G147" s="119">
        <v>11012000</v>
      </c>
      <c r="H147" s="119">
        <v>11012020</v>
      </c>
      <c r="I147" s="128">
        <v>11012020</v>
      </c>
      <c r="J147" s="120">
        <v>11031034</v>
      </c>
      <c r="K147" s="121" t="s">
        <v>4715</v>
      </c>
      <c r="P147" s="115"/>
      <c r="Q147" s="115"/>
    </row>
    <row r="148" spans="1:17" x14ac:dyDescent="0.35">
      <c r="A148" s="133"/>
      <c r="B148" s="133"/>
      <c r="C148" s="109"/>
      <c r="D148" s="127" t="s">
        <v>4712</v>
      </c>
      <c r="E148" s="120">
        <v>11031036</v>
      </c>
      <c r="F148" s="127" t="s">
        <v>4712</v>
      </c>
      <c r="G148" s="119">
        <v>11012000</v>
      </c>
      <c r="H148" s="119">
        <v>11012020</v>
      </c>
      <c r="I148" s="128">
        <v>11012020</v>
      </c>
      <c r="J148" s="120">
        <v>11031036</v>
      </c>
      <c r="K148" s="121" t="s">
        <v>4716</v>
      </c>
      <c r="P148" s="115"/>
      <c r="Q148" s="115"/>
    </row>
    <row r="149" spans="1:17" x14ac:dyDescent="0.35">
      <c r="A149" s="133"/>
      <c r="B149" s="133"/>
      <c r="C149" s="109"/>
      <c r="D149" s="127" t="s">
        <v>4712</v>
      </c>
      <c r="E149" s="120">
        <v>11031037</v>
      </c>
      <c r="F149" s="127" t="s">
        <v>4712</v>
      </c>
      <c r="G149" s="119">
        <v>11012000</v>
      </c>
      <c r="H149" s="119">
        <v>11012020</v>
      </c>
      <c r="I149" s="128">
        <v>11012020</v>
      </c>
      <c r="J149" s="120">
        <v>11031037</v>
      </c>
      <c r="K149" s="121" t="s">
        <v>4717</v>
      </c>
      <c r="P149" s="115"/>
      <c r="Q149" s="115"/>
    </row>
    <row r="150" spans="1:17" x14ac:dyDescent="0.35">
      <c r="A150" s="133"/>
      <c r="B150" s="133"/>
      <c r="C150" s="109"/>
      <c r="D150" s="127" t="s">
        <v>4712</v>
      </c>
      <c r="E150" s="120">
        <v>11031038</v>
      </c>
      <c r="F150" s="127" t="s">
        <v>4712</v>
      </c>
      <c r="G150" s="119">
        <v>11012000</v>
      </c>
      <c r="H150" s="119">
        <v>11012020</v>
      </c>
      <c r="I150" s="128">
        <v>11012020</v>
      </c>
      <c r="J150" s="120">
        <v>11031038</v>
      </c>
      <c r="K150" s="121" t="s">
        <v>4718</v>
      </c>
      <c r="P150" s="115"/>
      <c r="Q150" s="115"/>
    </row>
    <row r="151" spans="1:17" x14ac:dyDescent="0.35">
      <c r="A151" s="133"/>
      <c r="B151" s="133"/>
      <c r="C151" s="109"/>
      <c r="D151" s="127" t="s">
        <v>4719</v>
      </c>
      <c r="E151" s="120">
        <v>11032011</v>
      </c>
      <c r="F151" s="127" t="s">
        <v>4719</v>
      </c>
      <c r="G151" s="119">
        <v>11012000</v>
      </c>
      <c r="H151" s="119">
        <v>11012021</v>
      </c>
      <c r="I151" s="128">
        <v>11012021</v>
      </c>
      <c r="J151" s="120">
        <v>11032011</v>
      </c>
      <c r="K151" s="121" t="s">
        <v>4719</v>
      </c>
      <c r="P151" s="115"/>
      <c r="Q151" s="115"/>
    </row>
    <row r="152" spans="1:17" x14ac:dyDescent="0.35">
      <c r="A152" s="133"/>
      <c r="B152" s="133"/>
      <c r="C152" s="109"/>
      <c r="D152" s="127" t="s">
        <v>4719</v>
      </c>
      <c r="E152" s="120">
        <v>11032012</v>
      </c>
      <c r="F152" s="127" t="s">
        <v>4719</v>
      </c>
      <c r="G152" s="119">
        <v>11012000</v>
      </c>
      <c r="H152" s="119">
        <v>11012021</v>
      </c>
      <c r="I152" s="128">
        <v>11012021</v>
      </c>
      <c r="J152" s="120">
        <v>11032012</v>
      </c>
      <c r="K152" s="121" t="s">
        <v>4720</v>
      </c>
      <c r="P152" s="115"/>
      <c r="Q152" s="115"/>
    </row>
    <row r="153" spans="1:17" x14ac:dyDescent="0.35">
      <c r="A153" s="133"/>
      <c r="B153" s="133"/>
      <c r="C153" s="109"/>
      <c r="D153" s="127" t="s">
        <v>4719</v>
      </c>
      <c r="E153" s="120">
        <v>11032013</v>
      </c>
      <c r="F153" s="127" t="s">
        <v>4719</v>
      </c>
      <c r="G153" s="119">
        <v>11012000</v>
      </c>
      <c r="H153" s="119">
        <v>11012021</v>
      </c>
      <c r="I153" s="128">
        <v>11012021</v>
      </c>
      <c r="J153" s="120">
        <v>11032013</v>
      </c>
      <c r="K153" s="121" t="s">
        <v>4721</v>
      </c>
      <c r="P153" s="115"/>
      <c r="Q153" s="115"/>
    </row>
    <row r="154" spans="1:17" x14ac:dyDescent="0.35">
      <c r="A154" s="133"/>
      <c r="B154" s="133"/>
      <c r="C154" s="109"/>
      <c r="D154" s="127" t="s">
        <v>4719</v>
      </c>
      <c r="E154" s="120">
        <v>11032014</v>
      </c>
      <c r="F154" s="127" t="s">
        <v>4719</v>
      </c>
      <c r="G154" s="119">
        <v>11012000</v>
      </c>
      <c r="H154" s="119">
        <v>11012021</v>
      </c>
      <c r="I154" s="128">
        <v>11012021</v>
      </c>
      <c r="J154" s="120">
        <v>11032014</v>
      </c>
      <c r="K154" s="121" t="s">
        <v>4722</v>
      </c>
      <c r="P154" s="115"/>
      <c r="Q154" s="115"/>
    </row>
    <row r="155" spans="1:17" x14ac:dyDescent="0.35">
      <c r="A155" s="133"/>
      <c r="B155" s="133"/>
      <c r="C155" s="109"/>
      <c r="D155" s="127" t="s">
        <v>4719</v>
      </c>
      <c r="E155" s="120">
        <v>11032016</v>
      </c>
      <c r="F155" s="127" t="s">
        <v>4719</v>
      </c>
      <c r="G155" s="119">
        <v>11012000</v>
      </c>
      <c r="H155" s="119">
        <v>11012021</v>
      </c>
      <c r="I155" s="128">
        <v>11012021</v>
      </c>
      <c r="J155" s="120">
        <v>11032016</v>
      </c>
      <c r="K155" s="121" t="s">
        <v>4723</v>
      </c>
      <c r="P155" s="115"/>
      <c r="Q155" s="115"/>
    </row>
    <row r="156" spans="1:17" x14ac:dyDescent="0.35">
      <c r="A156" s="133"/>
      <c r="B156" s="133"/>
      <c r="C156" s="109"/>
      <c r="D156" s="127" t="s">
        <v>4719</v>
      </c>
      <c r="E156" s="120">
        <v>11032017</v>
      </c>
      <c r="F156" s="127" t="s">
        <v>4719</v>
      </c>
      <c r="G156" s="119">
        <v>11012000</v>
      </c>
      <c r="H156" s="119">
        <v>11012021</v>
      </c>
      <c r="I156" s="128">
        <v>11012021</v>
      </c>
      <c r="J156" s="120">
        <v>11032017</v>
      </c>
      <c r="K156" s="121" t="s">
        <v>4724</v>
      </c>
      <c r="P156" s="115"/>
      <c r="Q156" s="115"/>
    </row>
    <row r="157" spans="1:17" x14ac:dyDescent="0.35">
      <c r="A157" s="133"/>
      <c r="B157" s="133"/>
      <c r="C157" s="109"/>
      <c r="D157" s="127" t="s">
        <v>4719</v>
      </c>
      <c r="E157" s="120">
        <v>11032018</v>
      </c>
      <c r="F157" s="127" t="s">
        <v>4719</v>
      </c>
      <c r="G157" s="119">
        <v>11012000</v>
      </c>
      <c r="H157" s="119">
        <v>11012021</v>
      </c>
      <c r="I157" s="128">
        <v>11012021</v>
      </c>
      <c r="J157" s="120">
        <v>11032018</v>
      </c>
      <c r="K157" s="121" t="s">
        <v>4725</v>
      </c>
      <c r="P157" s="115"/>
      <c r="Q157" s="115"/>
    </row>
    <row r="158" spans="1:17" x14ac:dyDescent="0.35">
      <c r="A158" s="133"/>
      <c r="B158" s="133"/>
      <c r="C158" s="109"/>
      <c r="D158" s="127" t="s">
        <v>4726</v>
      </c>
      <c r="E158" s="120">
        <v>11032021</v>
      </c>
      <c r="F158" s="127" t="s">
        <v>4726</v>
      </c>
      <c r="G158" s="119">
        <v>11012000</v>
      </c>
      <c r="H158" s="119">
        <v>11012022</v>
      </c>
      <c r="I158" s="128">
        <v>11012022</v>
      </c>
      <c r="J158" s="120">
        <v>11032021</v>
      </c>
      <c r="K158" s="121" t="s">
        <v>4726</v>
      </c>
      <c r="P158" s="115"/>
      <c r="Q158" s="115"/>
    </row>
    <row r="159" spans="1:17" x14ac:dyDescent="0.35">
      <c r="A159" s="133"/>
      <c r="B159" s="133"/>
      <c r="C159" s="109"/>
      <c r="D159" s="127" t="s">
        <v>4726</v>
      </c>
      <c r="E159" s="120">
        <v>11032022</v>
      </c>
      <c r="F159" s="127" t="s">
        <v>4726</v>
      </c>
      <c r="G159" s="119">
        <v>11012000</v>
      </c>
      <c r="H159" s="119">
        <v>11012022</v>
      </c>
      <c r="I159" s="128">
        <v>11012022</v>
      </c>
      <c r="J159" s="120">
        <v>11032022</v>
      </c>
      <c r="K159" s="121" t="s">
        <v>4727</v>
      </c>
      <c r="P159" s="115"/>
      <c r="Q159" s="115"/>
    </row>
    <row r="160" spans="1:17" x14ac:dyDescent="0.35">
      <c r="A160" s="133"/>
      <c r="B160" s="133"/>
      <c r="C160" s="109"/>
      <c r="D160" s="127" t="s">
        <v>4726</v>
      </c>
      <c r="E160" s="120">
        <v>11032023</v>
      </c>
      <c r="F160" s="127" t="s">
        <v>4726</v>
      </c>
      <c r="G160" s="119">
        <v>11012000</v>
      </c>
      <c r="H160" s="119">
        <v>11012022</v>
      </c>
      <c r="I160" s="128">
        <v>11012022</v>
      </c>
      <c r="J160" s="120">
        <v>11032023</v>
      </c>
      <c r="K160" s="121" t="s">
        <v>4728</v>
      </c>
      <c r="P160" s="115"/>
      <c r="Q160" s="115"/>
    </row>
    <row r="161" spans="1:17" x14ac:dyDescent="0.35">
      <c r="A161" s="133"/>
      <c r="B161" s="133"/>
      <c r="C161" s="109"/>
      <c r="D161" s="127" t="s">
        <v>4726</v>
      </c>
      <c r="E161" s="120">
        <v>11032024</v>
      </c>
      <c r="F161" s="127" t="s">
        <v>4726</v>
      </c>
      <c r="G161" s="119">
        <v>11012000</v>
      </c>
      <c r="H161" s="119">
        <v>11012022</v>
      </c>
      <c r="I161" s="128">
        <v>11012022</v>
      </c>
      <c r="J161" s="120">
        <v>11032024</v>
      </c>
      <c r="K161" s="121" t="s">
        <v>4729</v>
      </c>
      <c r="P161" s="115"/>
      <c r="Q161" s="115"/>
    </row>
    <row r="162" spans="1:17" x14ac:dyDescent="0.35">
      <c r="A162" s="133"/>
      <c r="B162" s="133"/>
      <c r="C162" s="109"/>
      <c r="D162" s="127" t="s">
        <v>4726</v>
      </c>
      <c r="E162" s="120">
        <v>11032026</v>
      </c>
      <c r="F162" s="127" t="s">
        <v>4726</v>
      </c>
      <c r="G162" s="119">
        <v>11012000</v>
      </c>
      <c r="H162" s="119">
        <v>11012022</v>
      </c>
      <c r="I162" s="128">
        <v>11012022</v>
      </c>
      <c r="J162" s="120">
        <v>11032026</v>
      </c>
      <c r="K162" s="121" t="s">
        <v>4730</v>
      </c>
      <c r="P162" s="115"/>
      <c r="Q162" s="115"/>
    </row>
    <row r="163" spans="1:17" x14ac:dyDescent="0.35">
      <c r="A163" s="133"/>
      <c r="B163" s="133"/>
      <c r="C163" s="109"/>
      <c r="D163" s="127" t="s">
        <v>4726</v>
      </c>
      <c r="E163" s="120">
        <v>11032027</v>
      </c>
      <c r="F163" s="127" t="s">
        <v>4726</v>
      </c>
      <c r="G163" s="119">
        <v>11012000</v>
      </c>
      <c r="H163" s="119">
        <v>11012022</v>
      </c>
      <c r="I163" s="128">
        <v>11012022</v>
      </c>
      <c r="J163" s="120">
        <v>11032027</v>
      </c>
      <c r="K163" s="121" t="s">
        <v>4731</v>
      </c>
      <c r="P163" s="115"/>
      <c r="Q163" s="115"/>
    </row>
    <row r="164" spans="1:17" x14ac:dyDescent="0.35">
      <c r="A164" s="133"/>
      <c r="B164" s="133"/>
      <c r="C164" s="109"/>
      <c r="D164" s="127" t="s">
        <v>4726</v>
      </c>
      <c r="E164" s="120">
        <v>11032028</v>
      </c>
      <c r="F164" s="127" t="s">
        <v>4726</v>
      </c>
      <c r="G164" s="119">
        <v>11012000</v>
      </c>
      <c r="H164" s="119">
        <v>11012022</v>
      </c>
      <c r="I164" s="128">
        <v>11012022</v>
      </c>
      <c r="J164" s="120">
        <v>11032028</v>
      </c>
      <c r="K164" s="121" t="s">
        <v>4732</v>
      </c>
      <c r="P164" s="115"/>
      <c r="Q164" s="115"/>
    </row>
    <row r="165" spans="1:17" x14ac:dyDescent="0.35">
      <c r="A165" s="133"/>
      <c r="B165" s="133"/>
      <c r="C165" s="109"/>
      <c r="D165" s="127" t="s">
        <v>4733</v>
      </c>
      <c r="E165" s="120">
        <v>11032031</v>
      </c>
      <c r="F165" s="127" t="s">
        <v>4733</v>
      </c>
      <c r="G165" s="119">
        <v>11012000</v>
      </c>
      <c r="H165" s="119">
        <v>11012023</v>
      </c>
      <c r="I165" s="128">
        <v>11012023</v>
      </c>
      <c r="J165" s="120">
        <v>11032031</v>
      </c>
      <c r="K165" s="121" t="s">
        <v>4733</v>
      </c>
      <c r="P165" s="115"/>
      <c r="Q165" s="115"/>
    </row>
    <row r="166" spans="1:17" x14ac:dyDescent="0.35">
      <c r="A166" s="133"/>
      <c r="B166" s="133"/>
      <c r="C166" s="109"/>
      <c r="D166" s="127" t="s">
        <v>4733</v>
      </c>
      <c r="E166" s="120">
        <v>11032032</v>
      </c>
      <c r="F166" s="127" t="s">
        <v>4733</v>
      </c>
      <c r="G166" s="119">
        <v>11012000</v>
      </c>
      <c r="H166" s="119">
        <v>11012023</v>
      </c>
      <c r="I166" s="128">
        <v>11012023</v>
      </c>
      <c r="J166" s="120">
        <v>11032032</v>
      </c>
      <c r="K166" s="121" t="s">
        <v>4734</v>
      </c>
      <c r="P166" s="115"/>
      <c r="Q166" s="115"/>
    </row>
    <row r="167" spans="1:17" x14ac:dyDescent="0.35">
      <c r="A167" s="133"/>
      <c r="B167" s="133"/>
      <c r="C167" s="109"/>
      <c r="D167" s="127" t="s">
        <v>4733</v>
      </c>
      <c r="E167" s="120">
        <v>11032034</v>
      </c>
      <c r="F167" s="127" t="s">
        <v>4733</v>
      </c>
      <c r="G167" s="119">
        <v>11012000</v>
      </c>
      <c r="H167" s="119">
        <v>11012023</v>
      </c>
      <c r="I167" s="128">
        <v>11012023</v>
      </c>
      <c r="J167" s="120">
        <v>11032034</v>
      </c>
      <c r="K167" s="121" t="s">
        <v>4735</v>
      </c>
      <c r="P167" s="115"/>
      <c r="Q167" s="115"/>
    </row>
    <row r="168" spans="1:17" x14ac:dyDescent="0.35">
      <c r="A168" s="133"/>
      <c r="B168" s="133"/>
      <c r="C168" s="109"/>
      <c r="D168" s="127" t="s">
        <v>4736</v>
      </c>
      <c r="E168" s="120">
        <v>11032041</v>
      </c>
      <c r="F168" s="127" t="s">
        <v>4736</v>
      </c>
      <c r="G168" s="119">
        <v>11012000</v>
      </c>
      <c r="H168" s="119">
        <v>11012024</v>
      </c>
      <c r="I168" s="128">
        <v>11012024</v>
      </c>
      <c r="J168" s="120">
        <v>11032041</v>
      </c>
      <c r="K168" s="121" t="s">
        <v>4736</v>
      </c>
      <c r="P168" s="115"/>
      <c r="Q168" s="115"/>
    </row>
    <row r="169" spans="1:17" x14ac:dyDescent="0.35">
      <c r="A169" s="133"/>
      <c r="B169" s="133"/>
      <c r="C169" s="109"/>
      <c r="D169" s="127" t="s">
        <v>4736</v>
      </c>
      <c r="E169" s="120">
        <v>11032042</v>
      </c>
      <c r="F169" s="127" t="s">
        <v>4736</v>
      </c>
      <c r="G169" s="119">
        <v>11012000</v>
      </c>
      <c r="H169" s="119">
        <v>11012024</v>
      </c>
      <c r="I169" s="128">
        <v>11012024</v>
      </c>
      <c r="J169" s="120">
        <v>11032042</v>
      </c>
      <c r="K169" s="121" t="s">
        <v>4737</v>
      </c>
      <c r="P169" s="115"/>
      <c r="Q169" s="115"/>
    </row>
    <row r="170" spans="1:17" x14ac:dyDescent="0.35">
      <c r="A170" s="133"/>
      <c r="B170" s="133"/>
      <c r="C170" s="109"/>
      <c r="D170" s="127" t="s">
        <v>4736</v>
      </c>
      <c r="E170" s="120">
        <v>11032043</v>
      </c>
      <c r="F170" s="127" t="s">
        <v>4736</v>
      </c>
      <c r="G170" s="119">
        <v>11012000</v>
      </c>
      <c r="H170" s="119">
        <v>11012024</v>
      </c>
      <c r="I170" s="128">
        <v>11012024</v>
      </c>
      <c r="J170" s="120">
        <v>11032043</v>
      </c>
      <c r="K170" s="121" t="s">
        <v>4738</v>
      </c>
      <c r="P170" s="115"/>
      <c r="Q170" s="115"/>
    </row>
    <row r="171" spans="1:17" x14ac:dyDescent="0.35">
      <c r="A171" s="133"/>
      <c r="B171" s="133"/>
      <c r="C171" s="109"/>
      <c r="D171" s="127" t="s">
        <v>4736</v>
      </c>
      <c r="E171" s="120">
        <v>11032044</v>
      </c>
      <c r="F171" s="127" t="s">
        <v>4736</v>
      </c>
      <c r="G171" s="119">
        <v>11012000</v>
      </c>
      <c r="H171" s="119">
        <v>11012024</v>
      </c>
      <c r="I171" s="128">
        <v>11012024</v>
      </c>
      <c r="J171" s="120">
        <v>11032044</v>
      </c>
      <c r="K171" s="121" t="s">
        <v>4739</v>
      </c>
      <c r="P171" s="115"/>
      <c r="Q171" s="115"/>
    </row>
    <row r="172" spans="1:17" x14ac:dyDescent="0.35">
      <c r="A172" s="133"/>
      <c r="B172" s="133"/>
      <c r="C172" s="109"/>
      <c r="D172" s="127" t="s">
        <v>4736</v>
      </c>
      <c r="E172" s="120">
        <v>11032046</v>
      </c>
      <c r="F172" s="127" t="s">
        <v>4736</v>
      </c>
      <c r="G172" s="119">
        <v>11012000</v>
      </c>
      <c r="H172" s="119">
        <v>11012024</v>
      </c>
      <c r="I172" s="128">
        <v>11012024</v>
      </c>
      <c r="J172" s="120">
        <v>11032046</v>
      </c>
      <c r="K172" s="121" t="s">
        <v>4740</v>
      </c>
      <c r="P172" s="115"/>
      <c r="Q172" s="115"/>
    </row>
    <row r="173" spans="1:17" x14ac:dyDescent="0.35">
      <c r="A173" s="133"/>
      <c r="B173" s="133"/>
      <c r="C173" s="109"/>
      <c r="D173" s="127" t="s">
        <v>4736</v>
      </c>
      <c r="E173" s="120">
        <v>11032047</v>
      </c>
      <c r="F173" s="127" t="s">
        <v>4736</v>
      </c>
      <c r="G173" s="119">
        <v>11012000</v>
      </c>
      <c r="H173" s="119">
        <v>11012024</v>
      </c>
      <c r="I173" s="128">
        <v>11012024</v>
      </c>
      <c r="J173" s="120">
        <v>11032047</v>
      </c>
      <c r="K173" s="121" t="s">
        <v>4741</v>
      </c>
      <c r="P173" s="115"/>
      <c r="Q173" s="115"/>
    </row>
    <row r="174" spans="1:17" x14ac:dyDescent="0.35">
      <c r="A174" s="133"/>
      <c r="B174" s="133"/>
      <c r="C174" s="109"/>
      <c r="D174" s="127" t="s">
        <v>4736</v>
      </c>
      <c r="E174" s="120">
        <v>11032048</v>
      </c>
      <c r="F174" s="127" t="s">
        <v>4736</v>
      </c>
      <c r="G174" s="119">
        <v>11012000</v>
      </c>
      <c r="H174" s="119">
        <v>11012024</v>
      </c>
      <c r="I174" s="128">
        <v>11012024</v>
      </c>
      <c r="J174" s="120">
        <v>11032048</v>
      </c>
      <c r="K174" s="121" t="s">
        <v>4742</v>
      </c>
      <c r="P174" s="115"/>
      <c r="Q174" s="115"/>
    </row>
    <row r="175" spans="1:17" x14ac:dyDescent="0.35">
      <c r="A175" s="133"/>
      <c r="B175" s="133"/>
      <c r="C175" s="109"/>
      <c r="D175" s="127" t="s">
        <v>4743</v>
      </c>
      <c r="E175" s="120">
        <v>11033011</v>
      </c>
      <c r="F175" s="127" t="s">
        <v>4743</v>
      </c>
      <c r="G175" s="119">
        <v>11012000</v>
      </c>
      <c r="H175" s="119">
        <v>11012025</v>
      </c>
      <c r="I175" s="128">
        <v>11012025</v>
      </c>
      <c r="J175" s="120">
        <v>11033011</v>
      </c>
      <c r="K175" s="121" t="s">
        <v>4743</v>
      </c>
      <c r="P175" s="115"/>
      <c r="Q175" s="115"/>
    </row>
    <row r="176" spans="1:17" x14ac:dyDescent="0.35">
      <c r="A176" s="133"/>
      <c r="B176" s="133"/>
      <c r="C176" s="109"/>
      <c r="D176" s="127" t="s">
        <v>4743</v>
      </c>
      <c r="E176" s="120">
        <v>11033012</v>
      </c>
      <c r="F176" s="127" t="s">
        <v>4743</v>
      </c>
      <c r="G176" s="119">
        <v>11012000</v>
      </c>
      <c r="H176" s="119">
        <v>11012025</v>
      </c>
      <c r="I176" s="128">
        <v>11012025</v>
      </c>
      <c r="J176" s="120">
        <v>11033012</v>
      </c>
      <c r="K176" s="121" t="s">
        <v>4744</v>
      </c>
      <c r="P176" s="115"/>
      <c r="Q176" s="115"/>
    </row>
    <row r="177" spans="1:17" x14ac:dyDescent="0.35">
      <c r="A177" s="133"/>
      <c r="B177" s="133"/>
      <c r="C177" s="109"/>
      <c r="D177" s="127" t="s">
        <v>4743</v>
      </c>
      <c r="E177" s="120">
        <v>11033013</v>
      </c>
      <c r="F177" s="127" t="s">
        <v>4743</v>
      </c>
      <c r="G177" s="119">
        <v>11012000</v>
      </c>
      <c r="H177" s="119">
        <v>11012025</v>
      </c>
      <c r="I177" s="128">
        <v>11012025</v>
      </c>
      <c r="J177" s="120">
        <v>11033013</v>
      </c>
      <c r="K177" s="121" t="s">
        <v>4745</v>
      </c>
      <c r="P177" s="115"/>
      <c r="Q177" s="115"/>
    </row>
    <row r="178" spans="1:17" x14ac:dyDescent="0.35">
      <c r="A178" s="133"/>
      <c r="B178" s="133"/>
      <c r="C178" s="109"/>
      <c r="D178" s="127" t="s">
        <v>4743</v>
      </c>
      <c r="E178" s="120">
        <v>11033014</v>
      </c>
      <c r="F178" s="127" t="s">
        <v>4743</v>
      </c>
      <c r="G178" s="119">
        <v>11012000</v>
      </c>
      <c r="H178" s="119">
        <v>11012025</v>
      </c>
      <c r="I178" s="128">
        <v>11012025</v>
      </c>
      <c r="J178" s="120">
        <v>11033014</v>
      </c>
      <c r="K178" s="121" t="s">
        <v>4746</v>
      </c>
      <c r="P178" s="115"/>
      <c r="Q178" s="115"/>
    </row>
    <row r="179" spans="1:17" x14ac:dyDescent="0.35">
      <c r="A179" s="133"/>
      <c r="B179" s="133"/>
      <c r="C179" s="109"/>
      <c r="D179" s="127" t="s">
        <v>4743</v>
      </c>
      <c r="E179" s="120">
        <v>11033016</v>
      </c>
      <c r="F179" s="127" t="s">
        <v>4743</v>
      </c>
      <c r="G179" s="119">
        <v>11012000</v>
      </c>
      <c r="H179" s="119">
        <v>11012025</v>
      </c>
      <c r="I179" s="128">
        <v>11012025</v>
      </c>
      <c r="J179" s="120">
        <v>11033016</v>
      </c>
      <c r="K179" s="121" t="s">
        <v>4747</v>
      </c>
      <c r="P179" s="115"/>
      <c r="Q179" s="115"/>
    </row>
    <row r="180" spans="1:17" x14ac:dyDescent="0.35">
      <c r="A180" s="133"/>
      <c r="B180" s="133"/>
      <c r="C180" s="109"/>
      <c r="D180" s="127" t="s">
        <v>4743</v>
      </c>
      <c r="E180" s="120">
        <v>11033017</v>
      </c>
      <c r="F180" s="127" t="s">
        <v>4743</v>
      </c>
      <c r="G180" s="119">
        <v>11012000</v>
      </c>
      <c r="H180" s="119">
        <v>11012025</v>
      </c>
      <c r="I180" s="128">
        <v>11012025</v>
      </c>
      <c r="J180" s="120">
        <v>11033017</v>
      </c>
      <c r="K180" s="121" t="s">
        <v>4748</v>
      </c>
      <c r="P180" s="115"/>
      <c r="Q180" s="115"/>
    </row>
    <row r="181" spans="1:17" x14ac:dyDescent="0.35">
      <c r="A181" s="133"/>
      <c r="B181" s="133"/>
      <c r="C181" s="109"/>
      <c r="D181" s="127" t="s">
        <v>4743</v>
      </c>
      <c r="E181" s="120">
        <v>11033018</v>
      </c>
      <c r="F181" s="127" t="s">
        <v>4743</v>
      </c>
      <c r="G181" s="119">
        <v>11012000</v>
      </c>
      <c r="H181" s="119">
        <v>11012025</v>
      </c>
      <c r="I181" s="128">
        <v>11012025</v>
      </c>
      <c r="J181" s="120">
        <v>11033018</v>
      </c>
      <c r="K181" s="121" t="s">
        <v>4749</v>
      </c>
      <c r="P181" s="115"/>
      <c r="Q181" s="115"/>
    </row>
    <row r="182" spans="1:17" x14ac:dyDescent="0.35">
      <c r="A182" s="133"/>
      <c r="B182" s="133"/>
      <c r="C182" s="109"/>
      <c r="D182" s="127" t="s">
        <v>4750</v>
      </c>
      <c r="E182" s="120">
        <v>11033021</v>
      </c>
      <c r="F182" s="127" t="s">
        <v>4750</v>
      </c>
      <c r="G182" s="119">
        <v>11012000</v>
      </c>
      <c r="H182" s="119">
        <v>11012026</v>
      </c>
      <c r="I182" s="128">
        <v>11012026</v>
      </c>
      <c r="J182" s="120">
        <v>11033021</v>
      </c>
      <c r="K182" s="121" t="s">
        <v>4750</v>
      </c>
      <c r="P182" s="115"/>
      <c r="Q182" s="115"/>
    </row>
    <row r="183" spans="1:17" x14ac:dyDescent="0.35">
      <c r="A183" s="133"/>
      <c r="B183" s="133"/>
      <c r="C183" s="109"/>
      <c r="D183" s="127" t="s">
        <v>4750</v>
      </c>
      <c r="E183" s="120">
        <v>11033022</v>
      </c>
      <c r="F183" s="127" t="s">
        <v>4750</v>
      </c>
      <c r="G183" s="119">
        <v>11012000</v>
      </c>
      <c r="H183" s="119">
        <v>11012026</v>
      </c>
      <c r="I183" s="128">
        <v>11012026</v>
      </c>
      <c r="J183" s="120">
        <v>11033022</v>
      </c>
      <c r="K183" s="121" t="s">
        <v>4751</v>
      </c>
      <c r="P183" s="115"/>
      <c r="Q183" s="115"/>
    </row>
    <row r="184" spans="1:17" x14ac:dyDescent="0.35">
      <c r="A184" s="133"/>
      <c r="B184" s="133"/>
      <c r="C184" s="109"/>
      <c r="D184" s="127" t="s">
        <v>4750</v>
      </c>
      <c r="E184" s="120">
        <v>11033023</v>
      </c>
      <c r="F184" s="127" t="s">
        <v>4750</v>
      </c>
      <c r="G184" s="119">
        <v>11012000</v>
      </c>
      <c r="H184" s="119">
        <v>11012026</v>
      </c>
      <c r="I184" s="128">
        <v>11012026</v>
      </c>
      <c r="J184" s="120">
        <v>11033023</v>
      </c>
      <c r="K184" s="121" t="s">
        <v>4752</v>
      </c>
      <c r="P184" s="115"/>
      <c r="Q184" s="115"/>
    </row>
    <row r="185" spans="1:17" x14ac:dyDescent="0.35">
      <c r="A185" s="133"/>
      <c r="B185" s="133"/>
      <c r="C185" s="109"/>
      <c r="D185" s="127" t="s">
        <v>4750</v>
      </c>
      <c r="E185" s="120">
        <v>11033024</v>
      </c>
      <c r="F185" s="127" t="s">
        <v>4750</v>
      </c>
      <c r="G185" s="119">
        <v>11012000</v>
      </c>
      <c r="H185" s="119">
        <v>11012026</v>
      </c>
      <c r="I185" s="128">
        <v>11012026</v>
      </c>
      <c r="J185" s="120">
        <v>11033024</v>
      </c>
      <c r="K185" s="121" t="s">
        <v>4753</v>
      </c>
      <c r="P185" s="115"/>
      <c r="Q185" s="115"/>
    </row>
    <row r="186" spans="1:17" x14ac:dyDescent="0.35">
      <c r="A186" s="133"/>
      <c r="B186" s="133"/>
      <c r="C186" s="109"/>
      <c r="D186" s="127" t="s">
        <v>4750</v>
      </c>
      <c r="E186" s="120">
        <v>11033026</v>
      </c>
      <c r="F186" s="127" t="s">
        <v>4750</v>
      </c>
      <c r="G186" s="119">
        <v>11012000</v>
      </c>
      <c r="H186" s="119">
        <v>11012026</v>
      </c>
      <c r="I186" s="128">
        <v>11012026</v>
      </c>
      <c r="J186" s="120">
        <v>11033026</v>
      </c>
      <c r="K186" s="121" t="s">
        <v>4754</v>
      </c>
      <c r="P186" s="115"/>
      <c r="Q186" s="115"/>
    </row>
    <row r="187" spans="1:17" x14ac:dyDescent="0.35">
      <c r="A187" s="133"/>
      <c r="B187" s="133"/>
      <c r="C187" s="109"/>
      <c r="D187" s="127" t="s">
        <v>4750</v>
      </c>
      <c r="E187" s="120">
        <v>11033027</v>
      </c>
      <c r="F187" s="127" t="s">
        <v>4750</v>
      </c>
      <c r="G187" s="119">
        <v>11012000</v>
      </c>
      <c r="H187" s="119">
        <v>11012026</v>
      </c>
      <c r="I187" s="128">
        <v>11012026</v>
      </c>
      <c r="J187" s="120">
        <v>11033027</v>
      </c>
      <c r="K187" s="121" t="s">
        <v>4755</v>
      </c>
      <c r="P187" s="115"/>
      <c r="Q187" s="115"/>
    </row>
    <row r="188" spans="1:17" x14ac:dyDescent="0.35">
      <c r="A188" s="133"/>
      <c r="B188" s="133"/>
      <c r="C188" s="109"/>
      <c r="D188" s="127" t="s">
        <v>4750</v>
      </c>
      <c r="E188" s="120">
        <v>11033028</v>
      </c>
      <c r="F188" s="127" t="s">
        <v>4750</v>
      </c>
      <c r="G188" s="119">
        <v>11012000</v>
      </c>
      <c r="H188" s="119">
        <v>11012026</v>
      </c>
      <c r="I188" s="128">
        <v>11012026</v>
      </c>
      <c r="J188" s="120">
        <v>11033028</v>
      </c>
      <c r="K188" s="121" t="s">
        <v>4756</v>
      </c>
      <c r="P188" s="115"/>
      <c r="Q188" s="115"/>
    </row>
    <row r="189" spans="1:17" x14ac:dyDescent="0.35">
      <c r="A189" s="133"/>
      <c r="B189" s="133"/>
      <c r="C189" s="109"/>
      <c r="D189" s="127" t="s">
        <v>4757</v>
      </c>
      <c r="E189" s="120">
        <v>11033031</v>
      </c>
      <c r="F189" s="127" t="s">
        <v>4757</v>
      </c>
      <c r="G189" s="119">
        <v>11012000</v>
      </c>
      <c r="H189" s="119">
        <v>11012027</v>
      </c>
      <c r="I189" s="128">
        <v>11012027</v>
      </c>
      <c r="J189" s="120">
        <v>11033031</v>
      </c>
      <c r="K189" s="121" t="s">
        <v>4757</v>
      </c>
      <c r="P189" s="115"/>
      <c r="Q189" s="115"/>
    </row>
    <row r="190" spans="1:17" x14ac:dyDescent="0.35">
      <c r="A190" s="133"/>
      <c r="B190" s="133"/>
      <c r="C190" s="109"/>
      <c r="D190" s="127" t="s">
        <v>4757</v>
      </c>
      <c r="E190" s="120">
        <v>11033032</v>
      </c>
      <c r="F190" s="127" t="s">
        <v>4757</v>
      </c>
      <c r="G190" s="119">
        <v>11012000</v>
      </c>
      <c r="H190" s="119">
        <v>11012027</v>
      </c>
      <c r="I190" s="128">
        <v>11012027</v>
      </c>
      <c r="J190" s="120">
        <v>11033032</v>
      </c>
      <c r="K190" s="121" t="s">
        <v>4758</v>
      </c>
      <c r="P190" s="115"/>
      <c r="Q190" s="115"/>
    </row>
    <row r="191" spans="1:17" x14ac:dyDescent="0.35">
      <c r="A191" s="133"/>
      <c r="B191" s="133"/>
      <c r="C191" s="109"/>
      <c r="D191" s="127" t="s">
        <v>4757</v>
      </c>
      <c r="E191" s="120">
        <v>11033033</v>
      </c>
      <c r="F191" s="127" t="s">
        <v>4757</v>
      </c>
      <c r="G191" s="119">
        <v>11012000</v>
      </c>
      <c r="H191" s="119">
        <v>11012027</v>
      </c>
      <c r="I191" s="128">
        <v>11012027</v>
      </c>
      <c r="J191" s="120">
        <v>11033033</v>
      </c>
      <c r="K191" s="121" t="s">
        <v>4759</v>
      </c>
      <c r="P191" s="115"/>
      <c r="Q191" s="115"/>
    </row>
    <row r="192" spans="1:17" x14ac:dyDescent="0.35">
      <c r="A192" s="133"/>
      <c r="B192" s="133"/>
      <c r="C192" s="109"/>
      <c r="D192" s="127" t="s">
        <v>4757</v>
      </c>
      <c r="E192" s="120">
        <v>11033034</v>
      </c>
      <c r="F192" s="127" t="s">
        <v>4757</v>
      </c>
      <c r="G192" s="119">
        <v>11012000</v>
      </c>
      <c r="H192" s="119">
        <v>11012027</v>
      </c>
      <c r="I192" s="128">
        <v>11012027</v>
      </c>
      <c r="J192" s="120">
        <v>11033034</v>
      </c>
      <c r="K192" s="121" t="s">
        <v>4760</v>
      </c>
      <c r="P192" s="115"/>
      <c r="Q192" s="115"/>
    </row>
    <row r="193" spans="1:17" x14ac:dyDescent="0.35">
      <c r="A193" s="133"/>
      <c r="B193" s="133"/>
      <c r="C193" s="109"/>
      <c r="D193" s="127" t="s">
        <v>4757</v>
      </c>
      <c r="E193" s="120">
        <v>11033036</v>
      </c>
      <c r="F193" s="127" t="s">
        <v>4757</v>
      </c>
      <c r="G193" s="119">
        <v>11012000</v>
      </c>
      <c r="H193" s="119">
        <v>11012027</v>
      </c>
      <c r="I193" s="128">
        <v>11012027</v>
      </c>
      <c r="J193" s="120">
        <v>11033036</v>
      </c>
      <c r="K193" s="121" t="s">
        <v>4761</v>
      </c>
      <c r="P193" s="115"/>
      <c r="Q193" s="115"/>
    </row>
    <row r="194" spans="1:17" x14ac:dyDescent="0.35">
      <c r="A194" s="133"/>
      <c r="B194" s="133"/>
      <c r="C194" s="109"/>
      <c r="D194" s="127" t="s">
        <v>4757</v>
      </c>
      <c r="E194" s="120">
        <v>11033037</v>
      </c>
      <c r="F194" s="127" t="s">
        <v>4757</v>
      </c>
      <c r="G194" s="119">
        <v>11012000</v>
      </c>
      <c r="H194" s="119">
        <v>11012027</v>
      </c>
      <c r="I194" s="128">
        <v>11012027</v>
      </c>
      <c r="J194" s="120">
        <v>11033037</v>
      </c>
      <c r="K194" s="121" t="s">
        <v>4762</v>
      </c>
      <c r="P194" s="115"/>
      <c r="Q194" s="115"/>
    </row>
    <row r="195" spans="1:17" x14ac:dyDescent="0.35">
      <c r="A195" s="133"/>
      <c r="B195" s="133"/>
      <c r="C195" s="109"/>
      <c r="D195" s="127" t="s">
        <v>4757</v>
      </c>
      <c r="E195" s="120">
        <v>11033038</v>
      </c>
      <c r="F195" s="127" t="s">
        <v>4757</v>
      </c>
      <c r="G195" s="119">
        <v>11012000</v>
      </c>
      <c r="H195" s="119">
        <v>11012027</v>
      </c>
      <c r="I195" s="128">
        <v>11012027</v>
      </c>
      <c r="J195" s="120">
        <v>11033038</v>
      </c>
      <c r="K195" s="121" t="s">
        <v>4763</v>
      </c>
      <c r="P195" s="115"/>
      <c r="Q195" s="115"/>
    </row>
    <row r="196" spans="1:17" x14ac:dyDescent="0.35">
      <c r="A196" s="133"/>
      <c r="B196" s="133"/>
      <c r="C196" s="109"/>
      <c r="D196" s="127" t="s">
        <v>4764</v>
      </c>
      <c r="E196" s="120">
        <v>11034011</v>
      </c>
      <c r="F196" s="127" t="s">
        <v>4764</v>
      </c>
      <c r="G196" s="119">
        <v>11012000</v>
      </c>
      <c r="H196" s="119">
        <v>11012028</v>
      </c>
      <c r="I196" s="128">
        <v>11012028</v>
      </c>
      <c r="J196" s="120">
        <v>11034011</v>
      </c>
      <c r="K196" s="121" t="s">
        <v>4764</v>
      </c>
      <c r="P196" s="115"/>
      <c r="Q196" s="115"/>
    </row>
    <row r="197" spans="1:17" x14ac:dyDescent="0.35">
      <c r="A197" s="133"/>
      <c r="B197" s="133"/>
      <c r="C197" s="109"/>
      <c r="D197" s="127" t="s">
        <v>4764</v>
      </c>
      <c r="E197" s="120">
        <v>11034012</v>
      </c>
      <c r="F197" s="127" t="s">
        <v>4764</v>
      </c>
      <c r="G197" s="119">
        <v>11012000</v>
      </c>
      <c r="H197" s="119">
        <v>11012028</v>
      </c>
      <c r="I197" s="128">
        <v>11012028</v>
      </c>
      <c r="J197" s="120">
        <v>11034012</v>
      </c>
      <c r="K197" s="121" t="s">
        <v>4765</v>
      </c>
      <c r="P197" s="115"/>
      <c r="Q197" s="115"/>
    </row>
    <row r="198" spans="1:17" x14ac:dyDescent="0.35">
      <c r="A198" s="133"/>
      <c r="B198" s="133"/>
      <c r="C198" s="109"/>
      <c r="D198" s="127" t="s">
        <v>4764</v>
      </c>
      <c r="E198" s="120">
        <v>11034013</v>
      </c>
      <c r="F198" s="127" t="s">
        <v>4764</v>
      </c>
      <c r="G198" s="119">
        <v>11012000</v>
      </c>
      <c r="H198" s="119">
        <v>11012028</v>
      </c>
      <c r="I198" s="128">
        <v>11012028</v>
      </c>
      <c r="J198" s="120">
        <v>11034013</v>
      </c>
      <c r="K198" s="121" t="s">
        <v>4766</v>
      </c>
      <c r="P198" s="115"/>
      <c r="Q198" s="115"/>
    </row>
    <row r="199" spans="1:17" x14ac:dyDescent="0.35">
      <c r="A199" s="133"/>
      <c r="B199" s="133"/>
      <c r="C199" s="109"/>
      <c r="D199" s="127" t="s">
        <v>4764</v>
      </c>
      <c r="E199" s="120">
        <v>11034014</v>
      </c>
      <c r="F199" s="127" t="s">
        <v>4764</v>
      </c>
      <c r="G199" s="119">
        <v>11012000</v>
      </c>
      <c r="H199" s="119">
        <v>11012028</v>
      </c>
      <c r="I199" s="128">
        <v>11012028</v>
      </c>
      <c r="J199" s="120">
        <v>11034014</v>
      </c>
      <c r="K199" s="121" t="s">
        <v>4767</v>
      </c>
      <c r="P199" s="115"/>
      <c r="Q199" s="115"/>
    </row>
    <row r="200" spans="1:17" x14ac:dyDescent="0.35">
      <c r="A200" s="133"/>
      <c r="B200" s="133"/>
      <c r="C200" s="109"/>
      <c r="D200" s="127" t="s">
        <v>4764</v>
      </c>
      <c r="E200" s="120">
        <v>11034016</v>
      </c>
      <c r="F200" s="127" t="s">
        <v>4764</v>
      </c>
      <c r="G200" s="119">
        <v>11012000</v>
      </c>
      <c r="H200" s="119">
        <v>11012028</v>
      </c>
      <c r="I200" s="128">
        <v>11012028</v>
      </c>
      <c r="J200" s="120">
        <v>11034016</v>
      </c>
      <c r="K200" s="121" t="s">
        <v>4768</v>
      </c>
      <c r="P200" s="115"/>
      <c r="Q200" s="115"/>
    </row>
    <row r="201" spans="1:17" x14ac:dyDescent="0.35">
      <c r="A201" s="133"/>
      <c r="B201" s="133"/>
      <c r="C201" s="109"/>
      <c r="D201" s="127" t="s">
        <v>4764</v>
      </c>
      <c r="E201" s="120">
        <v>11034017</v>
      </c>
      <c r="F201" s="127" t="s">
        <v>4764</v>
      </c>
      <c r="G201" s="119">
        <v>11012000</v>
      </c>
      <c r="H201" s="119">
        <v>11012028</v>
      </c>
      <c r="I201" s="128">
        <v>11012028</v>
      </c>
      <c r="J201" s="120">
        <v>11034017</v>
      </c>
      <c r="K201" s="121" t="s">
        <v>4769</v>
      </c>
      <c r="P201" s="115"/>
      <c r="Q201" s="115"/>
    </row>
    <row r="202" spans="1:17" x14ac:dyDescent="0.35">
      <c r="A202" s="133"/>
      <c r="B202" s="133"/>
      <c r="C202" s="109"/>
      <c r="D202" s="127" t="s">
        <v>4764</v>
      </c>
      <c r="E202" s="120">
        <v>11034018</v>
      </c>
      <c r="F202" s="127" t="s">
        <v>4764</v>
      </c>
      <c r="G202" s="119">
        <v>11012000</v>
      </c>
      <c r="H202" s="119">
        <v>11012028</v>
      </c>
      <c r="I202" s="128">
        <v>11012028</v>
      </c>
      <c r="J202" s="120">
        <v>11034018</v>
      </c>
      <c r="K202" s="121" t="s">
        <v>4770</v>
      </c>
      <c r="P202" s="115"/>
      <c r="Q202" s="115"/>
    </row>
    <row r="203" spans="1:17" x14ac:dyDescent="0.35">
      <c r="A203" s="133"/>
      <c r="B203" s="133"/>
      <c r="C203" s="109"/>
      <c r="D203" s="127" t="s">
        <v>4771</v>
      </c>
      <c r="E203" s="120">
        <v>11034021</v>
      </c>
      <c r="F203" s="127" t="s">
        <v>4771</v>
      </c>
      <c r="G203" s="119">
        <v>11012000</v>
      </c>
      <c r="H203" s="119">
        <v>11012029</v>
      </c>
      <c r="I203" s="128">
        <v>11012029</v>
      </c>
      <c r="J203" s="120">
        <v>11034021</v>
      </c>
      <c r="K203" s="121" t="s">
        <v>4771</v>
      </c>
      <c r="P203" s="115"/>
      <c r="Q203" s="115"/>
    </row>
    <row r="204" spans="1:17" x14ac:dyDescent="0.35">
      <c r="A204" s="133"/>
      <c r="B204" s="133"/>
      <c r="C204" s="109"/>
      <c r="D204" s="127" t="s">
        <v>4771</v>
      </c>
      <c r="E204" s="120">
        <v>11034022</v>
      </c>
      <c r="F204" s="127" t="s">
        <v>4771</v>
      </c>
      <c r="G204" s="119">
        <v>11012000</v>
      </c>
      <c r="H204" s="119">
        <v>11012029</v>
      </c>
      <c r="I204" s="128">
        <v>11012029</v>
      </c>
      <c r="J204" s="120">
        <v>11034022</v>
      </c>
      <c r="K204" s="121" t="s">
        <v>4772</v>
      </c>
      <c r="P204" s="115"/>
      <c r="Q204" s="115"/>
    </row>
    <row r="205" spans="1:17" x14ac:dyDescent="0.35">
      <c r="A205" s="133"/>
      <c r="B205" s="133"/>
      <c r="C205" s="109"/>
      <c r="D205" s="127" t="s">
        <v>4771</v>
      </c>
      <c r="E205" s="120">
        <v>11034023</v>
      </c>
      <c r="F205" s="127" t="s">
        <v>4771</v>
      </c>
      <c r="G205" s="119">
        <v>11012000</v>
      </c>
      <c r="H205" s="119">
        <v>11012029</v>
      </c>
      <c r="I205" s="128">
        <v>11012029</v>
      </c>
      <c r="J205" s="120">
        <v>11034023</v>
      </c>
      <c r="K205" s="121" t="s">
        <v>4773</v>
      </c>
      <c r="P205" s="115"/>
      <c r="Q205" s="115"/>
    </row>
    <row r="206" spans="1:17" x14ac:dyDescent="0.35">
      <c r="A206" s="133"/>
      <c r="B206" s="133"/>
      <c r="C206" s="109"/>
      <c r="D206" s="127" t="s">
        <v>4771</v>
      </c>
      <c r="E206" s="120">
        <v>11034024</v>
      </c>
      <c r="F206" s="127" t="s">
        <v>4771</v>
      </c>
      <c r="G206" s="119">
        <v>11012000</v>
      </c>
      <c r="H206" s="119">
        <v>11012029</v>
      </c>
      <c r="I206" s="128">
        <v>11012029</v>
      </c>
      <c r="J206" s="120">
        <v>11034024</v>
      </c>
      <c r="K206" s="121" t="s">
        <v>4774</v>
      </c>
      <c r="P206" s="115"/>
      <c r="Q206" s="115"/>
    </row>
    <row r="207" spans="1:17" x14ac:dyDescent="0.35">
      <c r="A207" s="133"/>
      <c r="B207" s="133"/>
      <c r="C207" s="109"/>
      <c r="D207" s="127" t="s">
        <v>4771</v>
      </c>
      <c r="E207" s="120">
        <v>11034026</v>
      </c>
      <c r="F207" s="127" t="s">
        <v>4771</v>
      </c>
      <c r="G207" s="119">
        <v>11012000</v>
      </c>
      <c r="H207" s="119">
        <v>11012029</v>
      </c>
      <c r="I207" s="128">
        <v>11012029</v>
      </c>
      <c r="J207" s="120">
        <v>11034026</v>
      </c>
      <c r="K207" s="121" t="s">
        <v>4775</v>
      </c>
      <c r="P207" s="115"/>
      <c r="Q207" s="115"/>
    </row>
    <row r="208" spans="1:17" x14ac:dyDescent="0.35">
      <c r="A208" s="133"/>
      <c r="B208" s="133"/>
      <c r="C208" s="109"/>
      <c r="D208" s="127" t="s">
        <v>4771</v>
      </c>
      <c r="E208" s="120">
        <v>11034027</v>
      </c>
      <c r="F208" s="127" t="s">
        <v>4771</v>
      </c>
      <c r="G208" s="119">
        <v>11012000</v>
      </c>
      <c r="H208" s="119">
        <v>11012029</v>
      </c>
      <c r="I208" s="128">
        <v>11012029</v>
      </c>
      <c r="J208" s="120">
        <v>11034027</v>
      </c>
      <c r="K208" s="121" t="s">
        <v>4776</v>
      </c>
      <c r="P208" s="115"/>
      <c r="Q208" s="115"/>
    </row>
    <row r="209" spans="1:17" x14ac:dyDescent="0.35">
      <c r="A209" s="133"/>
      <c r="B209" s="133"/>
      <c r="C209" s="109"/>
      <c r="D209" s="127" t="s">
        <v>4771</v>
      </c>
      <c r="E209" s="120">
        <v>11034028</v>
      </c>
      <c r="F209" s="127" t="s">
        <v>4771</v>
      </c>
      <c r="G209" s="119">
        <v>11012000</v>
      </c>
      <c r="H209" s="119">
        <v>11012029</v>
      </c>
      <c r="I209" s="128">
        <v>11012029</v>
      </c>
      <c r="J209" s="120">
        <v>11034028</v>
      </c>
      <c r="K209" s="121" t="s">
        <v>4777</v>
      </c>
      <c r="P209" s="115"/>
      <c r="Q209" s="115"/>
    </row>
    <row r="210" spans="1:17" x14ac:dyDescent="0.35">
      <c r="A210" s="133"/>
      <c r="B210" s="133"/>
      <c r="C210" s="109"/>
      <c r="D210" s="127" t="s">
        <v>4778</v>
      </c>
      <c r="E210" s="120">
        <v>11034031</v>
      </c>
      <c r="F210" s="127" t="s">
        <v>4778</v>
      </c>
      <c r="G210" s="119">
        <v>11012000</v>
      </c>
      <c r="H210" s="119">
        <v>11012030</v>
      </c>
      <c r="I210" s="128">
        <v>11012030</v>
      </c>
      <c r="J210" s="120">
        <v>11034031</v>
      </c>
      <c r="K210" s="121" t="s">
        <v>4778</v>
      </c>
      <c r="P210" s="115"/>
      <c r="Q210" s="115"/>
    </row>
    <row r="211" spans="1:17" x14ac:dyDescent="0.35">
      <c r="A211" s="133"/>
      <c r="B211" s="133"/>
      <c r="C211" s="109"/>
      <c r="D211" s="127" t="s">
        <v>4778</v>
      </c>
      <c r="E211" s="120">
        <v>11034032</v>
      </c>
      <c r="F211" s="127" t="s">
        <v>4778</v>
      </c>
      <c r="G211" s="119">
        <v>11012000</v>
      </c>
      <c r="H211" s="119">
        <v>11012030</v>
      </c>
      <c r="I211" s="128">
        <v>11012030</v>
      </c>
      <c r="J211" s="120">
        <v>11034032</v>
      </c>
      <c r="K211" s="121" t="s">
        <v>4779</v>
      </c>
      <c r="P211" s="115"/>
      <c r="Q211" s="115"/>
    </row>
    <row r="212" spans="1:17" x14ac:dyDescent="0.35">
      <c r="A212" s="133"/>
      <c r="B212" s="133"/>
      <c r="C212" s="109"/>
      <c r="D212" s="127" t="s">
        <v>4778</v>
      </c>
      <c r="E212" s="120">
        <v>11034033</v>
      </c>
      <c r="F212" s="127" t="s">
        <v>4778</v>
      </c>
      <c r="G212" s="119">
        <v>11012000</v>
      </c>
      <c r="H212" s="119">
        <v>11012030</v>
      </c>
      <c r="I212" s="128">
        <v>11012030</v>
      </c>
      <c r="J212" s="120">
        <v>11034033</v>
      </c>
      <c r="K212" s="121" t="s">
        <v>4780</v>
      </c>
      <c r="P212" s="115"/>
      <c r="Q212" s="115"/>
    </row>
    <row r="213" spans="1:17" x14ac:dyDescent="0.35">
      <c r="A213" s="133"/>
      <c r="B213" s="133"/>
      <c r="C213" s="109"/>
      <c r="D213" s="127" t="s">
        <v>4778</v>
      </c>
      <c r="E213" s="120">
        <v>11034034</v>
      </c>
      <c r="F213" s="127" t="s">
        <v>4778</v>
      </c>
      <c r="G213" s="119">
        <v>11012000</v>
      </c>
      <c r="H213" s="119">
        <v>11012030</v>
      </c>
      <c r="I213" s="128">
        <v>11012030</v>
      </c>
      <c r="J213" s="120">
        <v>11034034</v>
      </c>
      <c r="K213" s="121" t="s">
        <v>4781</v>
      </c>
      <c r="P213" s="115"/>
      <c r="Q213" s="115"/>
    </row>
    <row r="214" spans="1:17" x14ac:dyDescent="0.35">
      <c r="A214" s="133"/>
      <c r="B214" s="133"/>
      <c r="C214" s="109"/>
      <c r="D214" s="127" t="s">
        <v>4778</v>
      </c>
      <c r="E214" s="120">
        <v>11034036</v>
      </c>
      <c r="F214" s="127" t="s">
        <v>4778</v>
      </c>
      <c r="G214" s="119">
        <v>11012000</v>
      </c>
      <c r="H214" s="119">
        <v>11012030</v>
      </c>
      <c r="I214" s="128">
        <v>11012030</v>
      </c>
      <c r="J214" s="120">
        <v>11034036</v>
      </c>
      <c r="K214" s="121" t="s">
        <v>4782</v>
      </c>
      <c r="P214" s="115"/>
      <c r="Q214" s="115"/>
    </row>
    <row r="215" spans="1:17" x14ac:dyDescent="0.35">
      <c r="A215" s="133"/>
      <c r="B215" s="133"/>
      <c r="C215" s="109"/>
      <c r="D215" s="127" t="s">
        <v>4778</v>
      </c>
      <c r="E215" s="120">
        <v>11034037</v>
      </c>
      <c r="F215" s="127" t="s">
        <v>4778</v>
      </c>
      <c r="G215" s="119">
        <v>11012000</v>
      </c>
      <c r="H215" s="119">
        <v>11012030</v>
      </c>
      <c r="I215" s="128">
        <v>11012030</v>
      </c>
      <c r="J215" s="120">
        <v>11034037</v>
      </c>
      <c r="K215" s="121" t="s">
        <v>4783</v>
      </c>
      <c r="P215" s="115"/>
      <c r="Q215" s="115"/>
    </row>
    <row r="216" spans="1:17" x14ac:dyDescent="0.35">
      <c r="A216" s="133"/>
      <c r="B216" s="133"/>
      <c r="C216" s="109"/>
      <c r="D216" s="127" t="s">
        <v>4778</v>
      </c>
      <c r="E216" s="120">
        <v>11034038</v>
      </c>
      <c r="F216" s="127" t="s">
        <v>4778</v>
      </c>
      <c r="G216" s="119">
        <v>11012000</v>
      </c>
      <c r="H216" s="119">
        <v>11012030</v>
      </c>
      <c r="I216" s="128">
        <v>11012030</v>
      </c>
      <c r="J216" s="120">
        <v>11034038</v>
      </c>
      <c r="K216" s="121" t="s">
        <v>4784</v>
      </c>
      <c r="P216" s="115"/>
      <c r="Q216" s="115"/>
    </row>
    <row r="217" spans="1:17" x14ac:dyDescent="0.35">
      <c r="A217" s="133"/>
      <c r="B217" s="133"/>
      <c r="C217" s="109"/>
      <c r="D217" s="127" t="s">
        <v>4785</v>
      </c>
      <c r="E217" s="120">
        <v>11035011</v>
      </c>
      <c r="F217" s="127" t="s">
        <v>4785</v>
      </c>
      <c r="G217" s="119">
        <v>11012000</v>
      </c>
      <c r="H217" s="119">
        <v>11012031</v>
      </c>
      <c r="I217" s="128">
        <v>11012031</v>
      </c>
      <c r="J217" s="120">
        <v>11035011</v>
      </c>
      <c r="K217" s="121" t="s">
        <v>4785</v>
      </c>
      <c r="P217" s="115"/>
      <c r="Q217" s="115"/>
    </row>
    <row r="218" spans="1:17" x14ac:dyDescent="0.35">
      <c r="A218" s="133"/>
      <c r="B218" s="133"/>
      <c r="C218" s="109"/>
      <c r="D218" s="127" t="s">
        <v>4785</v>
      </c>
      <c r="E218" s="120">
        <v>11035012</v>
      </c>
      <c r="F218" s="127" t="s">
        <v>4785</v>
      </c>
      <c r="G218" s="119">
        <v>11012000</v>
      </c>
      <c r="H218" s="119">
        <v>11012031</v>
      </c>
      <c r="I218" s="128">
        <v>11012031</v>
      </c>
      <c r="J218" s="120">
        <v>11035012</v>
      </c>
      <c r="K218" s="121" t="s">
        <v>4786</v>
      </c>
      <c r="P218" s="115"/>
      <c r="Q218" s="115"/>
    </row>
    <row r="219" spans="1:17" x14ac:dyDescent="0.35">
      <c r="A219" s="133"/>
      <c r="B219" s="133"/>
      <c r="C219" s="109"/>
      <c r="D219" s="127" t="s">
        <v>4785</v>
      </c>
      <c r="E219" s="120">
        <v>11035013</v>
      </c>
      <c r="F219" s="127" t="s">
        <v>4785</v>
      </c>
      <c r="G219" s="119">
        <v>11012000</v>
      </c>
      <c r="H219" s="119">
        <v>11012031</v>
      </c>
      <c r="I219" s="128">
        <v>11012031</v>
      </c>
      <c r="J219" s="120">
        <v>11035013</v>
      </c>
      <c r="K219" s="121" t="s">
        <v>4787</v>
      </c>
      <c r="P219" s="115"/>
      <c r="Q219" s="115"/>
    </row>
    <row r="220" spans="1:17" x14ac:dyDescent="0.35">
      <c r="A220" s="133"/>
      <c r="B220" s="133"/>
      <c r="C220" s="109"/>
      <c r="D220" s="127" t="s">
        <v>4785</v>
      </c>
      <c r="E220" s="120">
        <v>11035014</v>
      </c>
      <c r="F220" s="127" t="s">
        <v>4785</v>
      </c>
      <c r="G220" s="119">
        <v>11012000</v>
      </c>
      <c r="H220" s="119">
        <v>11012031</v>
      </c>
      <c r="I220" s="128">
        <v>11012031</v>
      </c>
      <c r="J220" s="120">
        <v>11035014</v>
      </c>
      <c r="K220" s="121" t="s">
        <v>4788</v>
      </c>
      <c r="P220" s="115"/>
      <c r="Q220" s="115"/>
    </row>
    <row r="221" spans="1:17" x14ac:dyDescent="0.35">
      <c r="A221" s="133"/>
      <c r="B221" s="133"/>
      <c r="C221" s="109"/>
      <c r="D221" s="127" t="s">
        <v>4785</v>
      </c>
      <c r="E221" s="120">
        <v>11035016</v>
      </c>
      <c r="F221" s="127" t="s">
        <v>4785</v>
      </c>
      <c r="G221" s="119">
        <v>11012000</v>
      </c>
      <c r="H221" s="119">
        <v>11012031</v>
      </c>
      <c r="I221" s="128">
        <v>11012031</v>
      </c>
      <c r="J221" s="120">
        <v>11035016</v>
      </c>
      <c r="K221" s="121" t="s">
        <v>4789</v>
      </c>
      <c r="P221" s="115"/>
      <c r="Q221" s="115"/>
    </row>
    <row r="222" spans="1:17" x14ac:dyDescent="0.35">
      <c r="A222" s="133"/>
      <c r="B222" s="133"/>
      <c r="C222" s="109"/>
      <c r="D222" s="127" t="s">
        <v>4785</v>
      </c>
      <c r="E222" s="120">
        <v>11035017</v>
      </c>
      <c r="F222" s="127" t="s">
        <v>4785</v>
      </c>
      <c r="G222" s="119">
        <v>11012000</v>
      </c>
      <c r="H222" s="119">
        <v>11012031</v>
      </c>
      <c r="I222" s="128">
        <v>11012031</v>
      </c>
      <c r="J222" s="120">
        <v>11035017</v>
      </c>
      <c r="K222" s="121" t="s">
        <v>4790</v>
      </c>
      <c r="P222" s="115"/>
      <c r="Q222" s="115"/>
    </row>
    <row r="223" spans="1:17" x14ac:dyDescent="0.35">
      <c r="A223" s="133"/>
      <c r="B223" s="133"/>
      <c r="C223" s="109"/>
      <c r="D223" s="127" t="s">
        <v>4785</v>
      </c>
      <c r="E223" s="120">
        <v>11035018</v>
      </c>
      <c r="F223" s="127" t="s">
        <v>4785</v>
      </c>
      <c r="G223" s="119">
        <v>11012000</v>
      </c>
      <c r="H223" s="119">
        <v>11012031</v>
      </c>
      <c r="I223" s="128">
        <v>11012031</v>
      </c>
      <c r="J223" s="120">
        <v>11035018</v>
      </c>
      <c r="K223" s="121" t="s">
        <v>4791</v>
      </c>
      <c r="P223" s="115"/>
      <c r="Q223" s="115"/>
    </row>
    <row r="224" spans="1:17" x14ac:dyDescent="0.35">
      <c r="A224" s="133"/>
      <c r="B224" s="133"/>
      <c r="C224" s="109"/>
      <c r="D224" s="127" t="s">
        <v>4792</v>
      </c>
      <c r="E224" s="120">
        <v>11035021</v>
      </c>
      <c r="F224" s="127" t="s">
        <v>4792</v>
      </c>
      <c r="G224" s="119">
        <v>11012000</v>
      </c>
      <c r="H224" s="119">
        <v>11012032</v>
      </c>
      <c r="I224" s="128">
        <v>11012032</v>
      </c>
      <c r="J224" s="120">
        <v>11035021</v>
      </c>
      <c r="K224" s="121" t="s">
        <v>4792</v>
      </c>
      <c r="P224" s="115"/>
      <c r="Q224" s="115"/>
    </row>
    <row r="225" spans="1:17" x14ac:dyDescent="0.35">
      <c r="A225" s="133"/>
      <c r="B225" s="133"/>
      <c r="C225" s="109"/>
      <c r="D225" s="127" t="s">
        <v>4792</v>
      </c>
      <c r="E225" s="120">
        <v>11035022</v>
      </c>
      <c r="F225" s="127" t="s">
        <v>4792</v>
      </c>
      <c r="G225" s="119">
        <v>11012000</v>
      </c>
      <c r="H225" s="119">
        <v>11012032</v>
      </c>
      <c r="I225" s="128">
        <v>11012032</v>
      </c>
      <c r="J225" s="120">
        <v>11035022</v>
      </c>
      <c r="K225" s="121" t="s">
        <v>4793</v>
      </c>
      <c r="P225" s="115"/>
      <c r="Q225" s="115"/>
    </row>
    <row r="226" spans="1:17" x14ac:dyDescent="0.35">
      <c r="A226" s="133"/>
      <c r="B226" s="133"/>
      <c r="C226" s="109"/>
      <c r="D226" s="127" t="s">
        <v>4792</v>
      </c>
      <c r="E226" s="120">
        <v>11035023</v>
      </c>
      <c r="F226" s="127" t="s">
        <v>4792</v>
      </c>
      <c r="G226" s="119">
        <v>11012000</v>
      </c>
      <c r="H226" s="119">
        <v>11012032</v>
      </c>
      <c r="I226" s="128">
        <v>11012032</v>
      </c>
      <c r="J226" s="120">
        <v>11035023</v>
      </c>
      <c r="K226" s="121" t="s">
        <v>4794</v>
      </c>
      <c r="P226" s="115"/>
      <c r="Q226" s="115"/>
    </row>
    <row r="227" spans="1:17" x14ac:dyDescent="0.35">
      <c r="A227" s="133"/>
      <c r="B227" s="133"/>
      <c r="C227" s="109"/>
      <c r="D227" s="127" t="s">
        <v>4792</v>
      </c>
      <c r="E227" s="120">
        <v>11035024</v>
      </c>
      <c r="F227" s="127" t="s">
        <v>4792</v>
      </c>
      <c r="G227" s="119">
        <v>11012000</v>
      </c>
      <c r="H227" s="119">
        <v>11012032</v>
      </c>
      <c r="I227" s="128">
        <v>11012032</v>
      </c>
      <c r="J227" s="120">
        <v>11035024</v>
      </c>
      <c r="K227" s="121" t="s">
        <v>4795</v>
      </c>
      <c r="P227" s="115"/>
      <c r="Q227" s="115"/>
    </row>
    <row r="228" spans="1:17" x14ac:dyDescent="0.35">
      <c r="A228" s="133"/>
      <c r="B228" s="133"/>
      <c r="C228" s="109"/>
      <c r="D228" s="127" t="s">
        <v>4792</v>
      </c>
      <c r="E228" s="120">
        <v>11035026</v>
      </c>
      <c r="F228" s="127" t="s">
        <v>4792</v>
      </c>
      <c r="G228" s="119">
        <v>11012000</v>
      </c>
      <c r="H228" s="119">
        <v>11012032</v>
      </c>
      <c r="I228" s="128">
        <v>11012032</v>
      </c>
      <c r="J228" s="120">
        <v>11035026</v>
      </c>
      <c r="K228" s="121" t="s">
        <v>4796</v>
      </c>
      <c r="P228" s="115"/>
      <c r="Q228" s="115"/>
    </row>
    <row r="229" spans="1:17" x14ac:dyDescent="0.35">
      <c r="A229" s="133"/>
      <c r="B229" s="133"/>
      <c r="C229" s="109"/>
      <c r="D229" s="127" t="s">
        <v>4792</v>
      </c>
      <c r="E229" s="120">
        <v>11035027</v>
      </c>
      <c r="F229" s="127" t="s">
        <v>4792</v>
      </c>
      <c r="G229" s="119">
        <v>11012000</v>
      </c>
      <c r="H229" s="119">
        <v>11012032</v>
      </c>
      <c r="I229" s="128">
        <v>11012032</v>
      </c>
      <c r="J229" s="120">
        <v>11035027</v>
      </c>
      <c r="K229" s="121" t="s">
        <v>4797</v>
      </c>
      <c r="P229" s="115"/>
      <c r="Q229" s="115"/>
    </row>
    <row r="230" spans="1:17" x14ac:dyDescent="0.35">
      <c r="A230" s="133"/>
      <c r="B230" s="133"/>
      <c r="C230" s="109"/>
      <c r="D230" s="127" t="s">
        <v>4792</v>
      </c>
      <c r="E230" s="120">
        <v>11035028</v>
      </c>
      <c r="F230" s="127" t="s">
        <v>4792</v>
      </c>
      <c r="G230" s="119">
        <v>11012000</v>
      </c>
      <c r="H230" s="119">
        <v>11012032</v>
      </c>
      <c r="I230" s="128">
        <v>11012032</v>
      </c>
      <c r="J230" s="120">
        <v>11035028</v>
      </c>
      <c r="K230" s="121" t="s">
        <v>4798</v>
      </c>
      <c r="P230" s="115"/>
      <c r="Q230" s="115"/>
    </row>
    <row r="231" spans="1:17" x14ac:dyDescent="0.35">
      <c r="A231" s="133"/>
      <c r="B231" s="133"/>
      <c r="C231" s="109"/>
      <c r="D231" s="127" t="s">
        <v>4799</v>
      </c>
      <c r="E231" s="120">
        <v>11035031</v>
      </c>
      <c r="F231" s="127" t="s">
        <v>4799</v>
      </c>
      <c r="G231" s="119">
        <v>11012000</v>
      </c>
      <c r="H231" s="119">
        <v>11012033</v>
      </c>
      <c r="I231" s="128">
        <v>11012033</v>
      </c>
      <c r="J231" s="120">
        <v>11035031</v>
      </c>
      <c r="K231" s="121" t="s">
        <v>4799</v>
      </c>
      <c r="P231" s="115"/>
      <c r="Q231" s="115"/>
    </row>
    <row r="232" spans="1:17" x14ac:dyDescent="0.35">
      <c r="A232" s="133"/>
      <c r="B232" s="133"/>
      <c r="C232" s="109"/>
      <c r="D232" s="127" t="s">
        <v>4799</v>
      </c>
      <c r="E232" s="120">
        <v>11035032</v>
      </c>
      <c r="F232" s="127" t="s">
        <v>4799</v>
      </c>
      <c r="G232" s="119">
        <v>11012000</v>
      </c>
      <c r="H232" s="119">
        <v>11012033</v>
      </c>
      <c r="I232" s="128">
        <v>11012033</v>
      </c>
      <c r="J232" s="120">
        <v>11035032</v>
      </c>
      <c r="K232" s="121" t="s">
        <v>4800</v>
      </c>
      <c r="P232" s="115"/>
      <c r="Q232" s="115"/>
    </row>
    <row r="233" spans="1:17" x14ac:dyDescent="0.35">
      <c r="A233" s="133"/>
      <c r="B233" s="133"/>
      <c r="C233" s="109"/>
      <c r="D233" s="127" t="s">
        <v>4799</v>
      </c>
      <c r="E233" s="120">
        <v>11035033</v>
      </c>
      <c r="F233" s="127" t="s">
        <v>4799</v>
      </c>
      <c r="G233" s="119">
        <v>11012000</v>
      </c>
      <c r="H233" s="119">
        <v>11012033</v>
      </c>
      <c r="I233" s="128">
        <v>11012033</v>
      </c>
      <c r="J233" s="120">
        <v>11035033</v>
      </c>
      <c r="K233" s="121" t="s">
        <v>4801</v>
      </c>
      <c r="P233" s="115"/>
      <c r="Q233" s="115"/>
    </row>
    <row r="234" spans="1:17" x14ac:dyDescent="0.35">
      <c r="A234" s="133"/>
      <c r="B234" s="133"/>
      <c r="C234" s="109"/>
      <c r="D234" s="127" t="s">
        <v>4799</v>
      </c>
      <c r="E234" s="120">
        <v>11035034</v>
      </c>
      <c r="F234" s="127" t="s">
        <v>4799</v>
      </c>
      <c r="G234" s="119">
        <v>11012000</v>
      </c>
      <c r="H234" s="119">
        <v>11012033</v>
      </c>
      <c r="I234" s="128">
        <v>11012033</v>
      </c>
      <c r="J234" s="120">
        <v>11035034</v>
      </c>
      <c r="K234" s="121" t="s">
        <v>4802</v>
      </c>
      <c r="P234" s="115"/>
      <c r="Q234" s="115"/>
    </row>
    <row r="235" spans="1:17" x14ac:dyDescent="0.35">
      <c r="A235" s="133"/>
      <c r="B235" s="133"/>
      <c r="C235" s="109"/>
      <c r="D235" s="127" t="s">
        <v>4799</v>
      </c>
      <c r="E235" s="120">
        <v>11035036</v>
      </c>
      <c r="F235" s="127" t="s">
        <v>4799</v>
      </c>
      <c r="G235" s="119">
        <v>11012000</v>
      </c>
      <c r="H235" s="119">
        <v>11012033</v>
      </c>
      <c r="I235" s="128">
        <v>11012033</v>
      </c>
      <c r="J235" s="120">
        <v>11035036</v>
      </c>
      <c r="K235" s="121" t="s">
        <v>4803</v>
      </c>
      <c r="P235" s="115"/>
      <c r="Q235" s="115"/>
    </row>
    <row r="236" spans="1:17" x14ac:dyDescent="0.35">
      <c r="A236" s="133"/>
      <c r="B236" s="133"/>
      <c r="C236" s="109"/>
      <c r="D236" s="127" t="s">
        <v>4799</v>
      </c>
      <c r="E236" s="120">
        <v>11035037</v>
      </c>
      <c r="F236" s="127" t="s">
        <v>4799</v>
      </c>
      <c r="G236" s="119">
        <v>11012000</v>
      </c>
      <c r="H236" s="119">
        <v>11012033</v>
      </c>
      <c r="I236" s="128">
        <v>11012033</v>
      </c>
      <c r="J236" s="120">
        <v>11035037</v>
      </c>
      <c r="K236" s="121" t="s">
        <v>4804</v>
      </c>
      <c r="P236" s="115"/>
      <c r="Q236" s="115"/>
    </row>
    <row r="237" spans="1:17" x14ac:dyDescent="0.35">
      <c r="A237" s="133"/>
      <c r="B237" s="133"/>
      <c r="C237" s="109"/>
      <c r="D237" s="127" t="s">
        <v>4799</v>
      </c>
      <c r="E237" s="120">
        <v>11035038</v>
      </c>
      <c r="F237" s="127" t="s">
        <v>4799</v>
      </c>
      <c r="G237" s="119">
        <v>11012000</v>
      </c>
      <c r="H237" s="119">
        <v>11012033</v>
      </c>
      <c r="I237" s="128">
        <v>11012033</v>
      </c>
      <c r="J237" s="120">
        <v>11035038</v>
      </c>
      <c r="K237" s="121" t="s">
        <v>4805</v>
      </c>
      <c r="P237" s="115"/>
      <c r="Q237" s="115"/>
    </row>
    <row r="238" spans="1:17" x14ac:dyDescent="0.35">
      <c r="A238" s="133"/>
      <c r="B238" s="133"/>
      <c r="C238" s="109"/>
      <c r="D238" s="127" t="s">
        <v>4806</v>
      </c>
      <c r="E238" s="120">
        <v>11035041</v>
      </c>
      <c r="F238" s="127" t="s">
        <v>4806</v>
      </c>
      <c r="G238" s="119">
        <v>11012000</v>
      </c>
      <c r="H238" s="119">
        <v>11012034</v>
      </c>
      <c r="I238" s="128">
        <v>11012034</v>
      </c>
      <c r="J238" s="120">
        <v>11035041</v>
      </c>
      <c r="K238" s="121" t="s">
        <v>4806</v>
      </c>
      <c r="P238" s="115"/>
      <c r="Q238" s="115"/>
    </row>
    <row r="239" spans="1:17" x14ac:dyDescent="0.35">
      <c r="A239" s="133"/>
      <c r="B239" s="133"/>
      <c r="C239" s="109"/>
      <c r="D239" s="127" t="s">
        <v>4806</v>
      </c>
      <c r="E239" s="120">
        <v>11035042</v>
      </c>
      <c r="F239" s="127" t="s">
        <v>4806</v>
      </c>
      <c r="G239" s="119">
        <v>11012000</v>
      </c>
      <c r="H239" s="119">
        <v>11012034</v>
      </c>
      <c r="I239" s="128">
        <v>11012034</v>
      </c>
      <c r="J239" s="120">
        <v>11035042</v>
      </c>
      <c r="K239" s="121" t="s">
        <v>4807</v>
      </c>
      <c r="P239" s="115"/>
      <c r="Q239" s="115"/>
    </row>
    <row r="240" spans="1:17" x14ac:dyDescent="0.35">
      <c r="A240" s="133"/>
      <c r="B240" s="133"/>
      <c r="C240" s="109"/>
      <c r="D240" s="127" t="s">
        <v>4806</v>
      </c>
      <c r="E240" s="120">
        <v>11035043</v>
      </c>
      <c r="F240" s="127" t="s">
        <v>4806</v>
      </c>
      <c r="G240" s="119">
        <v>11012000</v>
      </c>
      <c r="H240" s="119">
        <v>11012034</v>
      </c>
      <c r="I240" s="128">
        <v>11012034</v>
      </c>
      <c r="J240" s="120">
        <v>11035043</v>
      </c>
      <c r="K240" s="121" t="s">
        <v>4808</v>
      </c>
      <c r="P240" s="115"/>
      <c r="Q240" s="115"/>
    </row>
    <row r="241" spans="1:17" x14ac:dyDescent="0.35">
      <c r="A241" s="133"/>
      <c r="B241" s="133"/>
      <c r="C241" s="109"/>
      <c r="D241" s="127" t="s">
        <v>4806</v>
      </c>
      <c r="E241" s="120">
        <v>11035044</v>
      </c>
      <c r="F241" s="127" t="s">
        <v>4806</v>
      </c>
      <c r="G241" s="119">
        <v>11012000</v>
      </c>
      <c r="H241" s="119">
        <v>11012034</v>
      </c>
      <c r="I241" s="128">
        <v>11012034</v>
      </c>
      <c r="J241" s="120">
        <v>11035044</v>
      </c>
      <c r="K241" s="121" t="s">
        <v>4809</v>
      </c>
      <c r="P241" s="115"/>
      <c r="Q241" s="115"/>
    </row>
    <row r="242" spans="1:17" x14ac:dyDescent="0.35">
      <c r="A242" s="133"/>
      <c r="B242" s="133"/>
      <c r="C242" s="109"/>
      <c r="D242" s="127" t="s">
        <v>4806</v>
      </c>
      <c r="E242" s="120">
        <v>11035046</v>
      </c>
      <c r="F242" s="127" t="s">
        <v>4806</v>
      </c>
      <c r="G242" s="119">
        <v>11012000</v>
      </c>
      <c r="H242" s="119">
        <v>11012034</v>
      </c>
      <c r="I242" s="128">
        <v>11012034</v>
      </c>
      <c r="J242" s="120">
        <v>11035046</v>
      </c>
      <c r="K242" s="121" t="s">
        <v>4810</v>
      </c>
      <c r="P242" s="115"/>
      <c r="Q242" s="115"/>
    </row>
    <row r="243" spans="1:17" x14ac:dyDescent="0.35">
      <c r="A243" s="133"/>
      <c r="B243" s="133"/>
      <c r="C243" s="109"/>
      <c r="D243" s="127" t="s">
        <v>4806</v>
      </c>
      <c r="E243" s="120">
        <v>11035047</v>
      </c>
      <c r="F243" s="127" t="s">
        <v>4806</v>
      </c>
      <c r="G243" s="119">
        <v>11012000</v>
      </c>
      <c r="H243" s="119">
        <v>11012034</v>
      </c>
      <c r="I243" s="128">
        <v>11012034</v>
      </c>
      <c r="J243" s="120">
        <v>11035047</v>
      </c>
      <c r="K243" s="121" t="s">
        <v>4811</v>
      </c>
      <c r="P243" s="115"/>
      <c r="Q243" s="115"/>
    </row>
    <row r="244" spans="1:17" x14ac:dyDescent="0.35">
      <c r="A244" s="133"/>
      <c r="B244" s="133"/>
      <c r="C244" s="109"/>
      <c r="D244" s="127" t="s">
        <v>4806</v>
      </c>
      <c r="E244" s="120">
        <v>11035048</v>
      </c>
      <c r="F244" s="127" t="s">
        <v>4806</v>
      </c>
      <c r="G244" s="119">
        <v>11012000</v>
      </c>
      <c r="H244" s="119">
        <v>11012034</v>
      </c>
      <c r="I244" s="128">
        <v>11012034</v>
      </c>
      <c r="J244" s="120">
        <v>11035048</v>
      </c>
      <c r="K244" s="121" t="s">
        <v>4812</v>
      </c>
      <c r="P244" s="115"/>
      <c r="Q244" s="115"/>
    </row>
    <row r="245" spans="1:17" x14ac:dyDescent="0.35">
      <c r="A245" s="133"/>
      <c r="B245" s="133"/>
      <c r="C245" s="109"/>
      <c r="D245" s="127" t="s">
        <v>4813</v>
      </c>
      <c r="E245" s="120">
        <v>11035051</v>
      </c>
      <c r="F245" s="127" t="s">
        <v>4813</v>
      </c>
      <c r="G245" s="119">
        <v>11012000</v>
      </c>
      <c r="H245" s="119">
        <v>11012035</v>
      </c>
      <c r="I245" s="128">
        <v>11012035</v>
      </c>
      <c r="J245" s="120">
        <v>11035051</v>
      </c>
      <c r="K245" s="121" t="s">
        <v>4813</v>
      </c>
      <c r="P245" s="115"/>
      <c r="Q245" s="115"/>
    </row>
    <row r="246" spans="1:17" x14ac:dyDescent="0.35">
      <c r="A246" s="133"/>
      <c r="B246" s="133"/>
      <c r="C246" s="109"/>
      <c r="D246" s="127" t="s">
        <v>4813</v>
      </c>
      <c r="E246" s="120">
        <v>11035052</v>
      </c>
      <c r="F246" s="127" t="s">
        <v>4813</v>
      </c>
      <c r="G246" s="119">
        <v>11012000</v>
      </c>
      <c r="H246" s="119">
        <v>11012035</v>
      </c>
      <c r="I246" s="128">
        <v>11012035</v>
      </c>
      <c r="J246" s="120">
        <v>11035052</v>
      </c>
      <c r="K246" s="121" t="s">
        <v>4814</v>
      </c>
      <c r="P246" s="115"/>
      <c r="Q246" s="115"/>
    </row>
    <row r="247" spans="1:17" x14ac:dyDescent="0.35">
      <c r="A247" s="133"/>
      <c r="B247" s="133"/>
      <c r="C247" s="109"/>
      <c r="D247" s="127" t="s">
        <v>4813</v>
      </c>
      <c r="E247" s="120">
        <v>11035053</v>
      </c>
      <c r="F247" s="127" t="s">
        <v>4813</v>
      </c>
      <c r="G247" s="119">
        <v>11012000</v>
      </c>
      <c r="H247" s="119">
        <v>11012035</v>
      </c>
      <c r="I247" s="128">
        <v>11012035</v>
      </c>
      <c r="J247" s="120">
        <v>11035053</v>
      </c>
      <c r="K247" s="121" t="s">
        <v>4815</v>
      </c>
      <c r="P247" s="115"/>
      <c r="Q247" s="115"/>
    </row>
    <row r="248" spans="1:17" x14ac:dyDescent="0.35">
      <c r="A248" s="133"/>
      <c r="B248" s="133"/>
      <c r="C248" s="109"/>
      <c r="D248" s="127" t="s">
        <v>4813</v>
      </c>
      <c r="E248" s="120">
        <v>11035054</v>
      </c>
      <c r="F248" s="127" t="s">
        <v>4813</v>
      </c>
      <c r="G248" s="119">
        <v>11012000</v>
      </c>
      <c r="H248" s="119">
        <v>11012035</v>
      </c>
      <c r="I248" s="128">
        <v>11012035</v>
      </c>
      <c r="J248" s="120">
        <v>11035054</v>
      </c>
      <c r="K248" s="121" t="s">
        <v>4816</v>
      </c>
      <c r="P248" s="115"/>
      <c r="Q248" s="115"/>
    </row>
    <row r="249" spans="1:17" x14ac:dyDescent="0.35">
      <c r="A249" s="133"/>
      <c r="B249" s="133"/>
      <c r="C249" s="109"/>
      <c r="D249" s="127" t="s">
        <v>4813</v>
      </c>
      <c r="E249" s="120">
        <v>11035056</v>
      </c>
      <c r="F249" s="127" t="s">
        <v>4813</v>
      </c>
      <c r="G249" s="119">
        <v>11012000</v>
      </c>
      <c r="H249" s="119">
        <v>11012035</v>
      </c>
      <c r="I249" s="128">
        <v>11012035</v>
      </c>
      <c r="J249" s="120">
        <v>11035056</v>
      </c>
      <c r="K249" s="121" t="s">
        <v>4817</v>
      </c>
      <c r="P249" s="115"/>
      <c r="Q249" s="115"/>
    </row>
    <row r="250" spans="1:17" x14ac:dyDescent="0.35">
      <c r="A250" s="133"/>
      <c r="B250" s="133"/>
      <c r="C250" s="109"/>
      <c r="D250" s="127" t="s">
        <v>4813</v>
      </c>
      <c r="E250" s="120">
        <v>11035057</v>
      </c>
      <c r="F250" s="127" t="s">
        <v>4813</v>
      </c>
      <c r="G250" s="119">
        <v>11012000</v>
      </c>
      <c r="H250" s="119">
        <v>11012035</v>
      </c>
      <c r="I250" s="128">
        <v>11012035</v>
      </c>
      <c r="J250" s="120">
        <v>11035057</v>
      </c>
      <c r="K250" s="121" t="s">
        <v>4818</v>
      </c>
      <c r="P250" s="115"/>
      <c r="Q250" s="115"/>
    </row>
    <row r="251" spans="1:17" x14ac:dyDescent="0.35">
      <c r="A251" s="133"/>
      <c r="B251" s="133"/>
      <c r="C251" s="109"/>
      <c r="D251" s="127" t="s">
        <v>4813</v>
      </c>
      <c r="E251" s="120">
        <v>11035058</v>
      </c>
      <c r="F251" s="127" t="s">
        <v>4813</v>
      </c>
      <c r="G251" s="119">
        <v>11012000</v>
      </c>
      <c r="H251" s="119">
        <v>11012035</v>
      </c>
      <c r="I251" s="128">
        <v>11012035</v>
      </c>
      <c r="J251" s="120">
        <v>11035058</v>
      </c>
      <c r="K251" s="121" t="s">
        <v>4819</v>
      </c>
      <c r="P251" s="115"/>
      <c r="Q251" s="115"/>
    </row>
    <row r="252" spans="1:17" x14ac:dyDescent="0.35">
      <c r="A252" s="133"/>
      <c r="B252" s="133"/>
      <c r="C252" s="109"/>
      <c r="D252" s="127" t="s">
        <v>4820</v>
      </c>
      <c r="E252" s="120">
        <v>11035061</v>
      </c>
      <c r="F252" s="127" t="s">
        <v>4820</v>
      </c>
      <c r="G252" s="119">
        <v>11012000</v>
      </c>
      <c r="H252" s="119">
        <v>11012036</v>
      </c>
      <c r="I252" s="128">
        <v>11012036</v>
      </c>
      <c r="J252" s="120">
        <v>11035061</v>
      </c>
      <c r="K252" s="121" t="s">
        <v>4820</v>
      </c>
      <c r="P252" s="115"/>
      <c r="Q252" s="115"/>
    </row>
    <row r="253" spans="1:17" x14ac:dyDescent="0.35">
      <c r="A253" s="133"/>
      <c r="B253" s="133"/>
      <c r="C253" s="109"/>
      <c r="D253" s="127" t="s">
        <v>4820</v>
      </c>
      <c r="E253" s="120">
        <v>11035062</v>
      </c>
      <c r="F253" s="127" t="s">
        <v>4820</v>
      </c>
      <c r="G253" s="119">
        <v>11012000</v>
      </c>
      <c r="H253" s="119">
        <v>11012036</v>
      </c>
      <c r="I253" s="128">
        <v>11012036</v>
      </c>
      <c r="J253" s="120">
        <v>11035062</v>
      </c>
      <c r="K253" s="121" t="s">
        <v>4821</v>
      </c>
      <c r="P253" s="115"/>
      <c r="Q253" s="115"/>
    </row>
    <row r="254" spans="1:17" x14ac:dyDescent="0.35">
      <c r="A254" s="133"/>
      <c r="B254" s="133"/>
      <c r="C254" s="109"/>
      <c r="D254" s="127" t="s">
        <v>4820</v>
      </c>
      <c r="E254" s="120">
        <v>11035063</v>
      </c>
      <c r="F254" s="127" t="s">
        <v>4820</v>
      </c>
      <c r="G254" s="119">
        <v>11012000</v>
      </c>
      <c r="H254" s="119">
        <v>11012036</v>
      </c>
      <c r="I254" s="128">
        <v>11012036</v>
      </c>
      <c r="J254" s="120">
        <v>11035063</v>
      </c>
      <c r="K254" s="121" t="s">
        <v>4822</v>
      </c>
      <c r="P254" s="115"/>
      <c r="Q254" s="115"/>
    </row>
    <row r="255" spans="1:17" x14ac:dyDescent="0.35">
      <c r="A255" s="133"/>
      <c r="B255" s="133"/>
      <c r="C255" s="109"/>
      <c r="D255" s="127" t="s">
        <v>4820</v>
      </c>
      <c r="E255" s="120">
        <v>11035064</v>
      </c>
      <c r="F255" s="127" t="s">
        <v>4820</v>
      </c>
      <c r="G255" s="119">
        <v>11012000</v>
      </c>
      <c r="H255" s="119">
        <v>11012036</v>
      </c>
      <c r="I255" s="128">
        <v>11012036</v>
      </c>
      <c r="J255" s="120">
        <v>11035064</v>
      </c>
      <c r="K255" s="121" t="s">
        <v>4823</v>
      </c>
      <c r="P255" s="115"/>
      <c r="Q255" s="115"/>
    </row>
    <row r="256" spans="1:17" x14ac:dyDescent="0.35">
      <c r="A256" s="133"/>
      <c r="B256" s="133"/>
      <c r="C256" s="109"/>
      <c r="D256" s="127" t="s">
        <v>4820</v>
      </c>
      <c r="E256" s="120">
        <v>11035066</v>
      </c>
      <c r="F256" s="127" t="s">
        <v>4820</v>
      </c>
      <c r="G256" s="119">
        <v>11012000</v>
      </c>
      <c r="H256" s="119">
        <v>11012036</v>
      </c>
      <c r="I256" s="128">
        <v>11012036</v>
      </c>
      <c r="J256" s="120">
        <v>11035066</v>
      </c>
      <c r="K256" s="121" t="s">
        <v>4824</v>
      </c>
      <c r="P256" s="115"/>
      <c r="Q256" s="115"/>
    </row>
    <row r="257" spans="1:17" x14ac:dyDescent="0.35">
      <c r="A257" s="133"/>
      <c r="B257" s="133"/>
      <c r="C257" s="109"/>
      <c r="D257" s="127" t="s">
        <v>4820</v>
      </c>
      <c r="E257" s="120">
        <v>11035067</v>
      </c>
      <c r="F257" s="127" t="s">
        <v>4820</v>
      </c>
      <c r="G257" s="119">
        <v>11012000</v>
      </c>
      <c r="H257" s="119">
        <v>11012036</v>
      </c>
      <c r="I257" s="128">
        <v>11012036</v>
      </c>
      <c r="J257" s="120">
        <v>11035067</v>
      </c>
      <c r="K257" s="121" t="s">
        <v>4825</v>
      </c>
      <c r="P257" s="115"/>
      <c r="Q257" s="115"/>
    </row>
    <row r="258" spans="1:17" x14ac:dyDescent="0.35">
      <c r="A258" s="133"/>
      <c r="B258" s="133"/>
      <c r="C258" s="109"/>
      <c r="D258" s="127" t="s">
        <v>4820</v>
      </c>
      <c r="E258" s="120">
        <v>11035068</v>
      </c>
      <c r="F258" s="127" t="s">
        <v>4820</v>
      </c>
      <c r="G258" s="119">
        <v>11012000</v>
      </c>
      <c r="H258" s="119">
        <v>11012036</v>
      </c>
      <c r="I258" s="128">
        <v>11012036</v>
      </c>
      <c r="J258" s="120">
        <v>11035068</v>
      </c>
      <c r="K258" s="121" t="s">
        <v>4826</v>
      </c>
      <c r="P258" s="115"/>
      <c r="Q258" s="115"/>
    </row>
    <row r="259" spans="1:17" x14ac:dyDescent="0.35">
      <c r="A259" s="133"/>
      <c r="B259" s="133"/>
      <c r="C259" s="109"/>
      <c r="D259" s="127" t="s">
        <v>4827</v>
      </c>
      <c r="E259" s="120">
        <v>11035071</v>
      </c>
      <c r="F259" s="127" t="s">
        <v>4827</v>
      </c>
      <c r="G259" s="119">
        <v>11012000</v>
      </c>
      <c r="H259" s="119">
        <v>11012037</v>
      </c>
      <c r="I259" s="128">
        <v>11012037</v>
      </c>
      <c r="J259" s="120">
        <v>11035071</v>
      </c>
      <c r="K259" s="121" t="s">
        <v>4827</v>
      </c>
      <c r="P259" s="115"/>
      <c r="Q259" s="115"/>
    </row>
    <row r="260" spans="1:17" x14ac:dyDescent="0.35">
      <c r="A260" s="133"/>
      <c r="B260" s="133"/>
      <c r="C260" s="109"/>
      <c r="D260" s="127" t="s">
        <v>4827</v>
      </c>
      <c r="E260" s="120">
        <v>11035072</v>
      </c>
      <c r="F260" s="127" t="s">
        <v>4827</v>
      </c>
      <c r="G260" s="119">
        <v>11012000</v>
      </c>
      <c r="H260" s="119">
        <v>11012037</v>
      </c>
      <c r="I260" s="128">
        <v>11012037</v>
      </c>
      <c r="J260" s="120">
        <v>11035072</v>
      </c>
      <c r="K260" s="121" t="s">
        <v>4828</v>
      </c>
      <c r="P260" s="115"/>
      <c r="Q260" s="115"/>
    </row>
    <row r="261" spans="1:17" x14ac:dyDescent="0.35">
      <c r="A261" s="133"/>
      <c r="B261" s="133"/>
      <c r="C261" s="109"/>
      <c r="D261" s="127" t="s">
        <v>4827</v>
      </c>
      <c r="E261" s="120">
        <v>11035073</v>
      </c>
      <c r="F261" s="127" t="s">
        <v>4827</v>
      </c>
      <c r="G261" s="119">
        <v>11012000</v>
      </c>
      <c r="H261" s="119">
        <v>11012037</v>
      </c>
      <c r="I261" s="128">
        <v>11012037</v>
      </c>
      <c r="J261" s="120">
        <v>11035073</v>
      </c>
      <c r="K261" s="121" t="s">
        <v>4829</v>
      </c>
      <c r="P261" s="115"/>
      <c r="Q261" s="115"/>
    </row>
    <row r="262" spans="1:17" x14ac:dyDescent="0.35">
      <c r="A262" s="133"/>
      <c r="B262" s="133"/>
      <c r="C262" s="109"/>
      <c r="D262" s="127" t="s">
        <v>4827</v>
      </c>
      <c r="E262" s="120">
        <v>11035074</v>
      </c>
      <c r="F262" s="127" t="s">
        <v>4827</v>
      </c>
      <c r="G262" s="119">
        <v>11012000</v>
      </c>
      <c r="H262" s="119">
        <v>11012037</v>
      </c>
      <c r="I262" s="128">
        <v>11012037</v>
      </c>
      <c r="J262" s="120">
        <v>11035074</v>
      </c>
      <c r="K262" s="121" t="s">
        <v>4830</v>
      </c>
      <c r="P262" s="115"/>
      <c r="Q262" s="115"/>
    </row>
    <row r="263" spans="1:17" x14ac:dyDescent="0.35">
      <c r="A263" s="133"/>
      <c r="B263" s="133"/>
      <c r="C263" s="109"/>
      <c r="D263" s="127" t="s">
        <v>4827</v>
      </c>
      <c r="E263" s="120">
        <v>11035076</v>
      </c>
      <c r="F263" s="127" t="s">
        <v>4827</v>
      </c>
      <c r="G263" s="119">
        <v>11012000</v>
      </c>
      <c r="H263" s="119">
        <v>11012037</v>
      </c>
      <c r="I263" s="128">
        <v>11012037</v>
      </c>
      <c r="J263" s="120">
        <v>11035076</v>
      </c>
      <c r="K263" s="121" t="s">
        <v>4831</v>
      </c>
      <c r="P263" s="115"/>
      <c r="Q263" s="115"/>
    </row>
    <row r="264" spans="1:17" x14ac:dyDescent="0.35">
      <c r="A264" s="133"/>
      <c r="B264" s="133"/>
      <c r="C264" s="109"/>
      <c r="D264" s="127" t="s">
        <v>4827</v>
      </c>
      <c r="E264" s="120">
        <v>11035077</v>
      </c>
      <c r="F264" s="127" t="s">
        <v>4827</v>
      </c>
      <c r="G264" s="119">
        <v>11012000</v>
      </c>
      <c r="H264" s="119">
        <v>11012037</v>
      </c>
      <c r="I264" s="128">
        <v>11012037</v>
      </c>
      <c r="J264" s="120">
        <v>11035077</v>
      </c>
      <c r="K264" s="121" t="s">
        <v>4832</v>
      </c>
      <c r="P264" s="115"/>
      <c r="Q264" s="115"/>
    </row>
    <row r="265" spans="1:17" x14ac:dyDescent="0.35">
      <c r="A265" s="133"/>
      <c r="B265" s="133"/>
      <c r="C265" s="109"/>
      <c r="D265" s="127" t="s">
        <v>4827</v>
      </c>
      <c r="E265" s="120">
        <v>11035078</v>
      </c>
      <c r="F265" s="127" t="s">
        <v>4827</v>
      </c>
      <c r="G265" s="119">
        <v>11012000</v>
      </c>
      <c r="H265" s="119">
        <v>11012037</v>
      </c>
      <c r="I265" s="128">
        <v>11012037</v>
      </c>
      <c r="J265" s="120">
        <v>11035078</v>
      </c>
      <c r="K265" s="121" t="s">
        <v>4833</v>
      </c>
      <c r="P265" s="115"/>
      <c r="Q265" s="115"/>
    </row>
    <row r="266" spans="1:17" x14ac:dyDescent="0.35">
      <c r="A266" s="133"/>
      <c r="B266" s="133"/>
      <c r="C266" s="109"/>
      <c r="D266" s="127" t="s">
        <v>4834</v>
      </c>
      <c r="E266" s="120">
        <v>11035081</v>
      </c>
      <c r="F266" s="127" t="s">
        <v>4834</v>
      </c>
      <c r="G266" s="119">
        <v>11012000</v>
      </c>
      <c r="H266" s="119">
        <v>11012038</v>
      </c>
      <c r="I266" s="128">
        <v>11012038</v>
      </c>
      <c r="J266" s="120">
        <v>11035081</v>
      </c>
      <c r="K266" s="121" t="s">
        <v>4834</v>
      </c>
      <c r="P266" s="115"/>
      <c r="Q266" s="115"/>
    </row>
    <row r="267" spans="1:17" x14ac:dyDescent="0.35">
      <c r="A267" s="133"/>
      <c r="B267" s="133"/>
      <c r="C267" s="109"/>
      <c r="D267" s="127" t="s">
        <v>4834</v>
      </c>
      <c r="E267" s="120">
        <v>11035082</v>
      </c>
      <c r="F267" s="127" t="s">
        <v>4834</v>
      </c>
      <c r="G267" s="119">
        <v>11012000</v>
      </c>
      <c r="H267" s="119">
        <v>11012038</v>
      </c>
      <c r="I267" s="128">
        <v>11012038</v>
      </c>
      <c r="J267" s="120">
        <v>11035082</v>
      </c>
      <c r="K267" s="121" t="s">
        <v>4835</v>
      </c>
      <c r="P267" s="115"/>
      <c r="Q267" s="115"/>
    </row>
    <row r="268" spans="1:17" x14ac:dyDescent="0.35">
      <c r="A268" s="133"/>
      <c r="B268" s="133"/>
      <c r="C268" s="109"/>
      <c r="D268" s="127" t="s">
        <v>4834</v>
      </c>
      <c r="E268" s="120">
        <v>11035083</v>
      </c>
      <c r="F268" s="127" t="s">
        <v>4834</v>
      </c>
      <c r="G268" s="119">
        <v>11012000</v>
      </c>
      <c r="H268" s="119">
        <v>11012038</v>
      </c>
      <c r="I268" s="128">
        <v>11012038</v>
      </c>
      <c r="J268" s="120">
        <v>11035083</v>
      </c>
      <c r="K268" s="121" t="s">
        <v>4836</v>
      </c>
      <c r="P268" s="115"/>
      <c r="Q268" s="115"/>
    </row>
    <row r="269" spans="1:17" x14ac:dyDescent="0.35">
      <c r="A269" s="133"/>
      <c r="B269" s="133"/>
      <c r="C269" s="109"/>
      <c r="D269" s="127" t="s">
        <v>4834</v>
      </c>
      <c r="E269" s="120">
        <v>11035084</v>
      </c>
      <c r="F269" s="127" t="s">
        <v>4834</v>
      </c>
      <c r="G269" s="119">
        <v>11012000</v>
      </c>
      <c r="H269" s="119">
        <v>11012038</v>
      </c>
      <c r="I269" s="128">
        <v>11012038</v>
      </c>
      <c r="J269" s="120">
        <v>11035084</v>
      </c>
      <c r="K269" s="121" t="s">
        <v>4837</v>
      </c>
      <c r="P269" s="115"/>
      <c r="Q269" s="115"/>
    </row>
    <row r="270" spans="1:17" x14ac:dyDescent="0.35">
      <c r="A270" s="133"/>
      <c r="B270" s="133"/>
      <c r="C270" s="109"/>
      <c r="D270" s="127" t="s">
        <v>4834</v>
      </c>
      <c r="E270" s="120">
        <v>11035086</v>
      </c>
      <c r="F270" s="127" t="s">
        <v>4834</v>
      </c>
      <c r="G270" s="119">
        <v>11012000</v>
      </c>
      <c r="H270" s="119">
        <v>11012038</v>
      </c>
      <c r="I270" s="128">
        <v>11012038</v>
      </c>
      <c r="J270" s="120">
        <v>11035086</v>
      </c>
      <c r="K270" s="121" t="s">
        <v>4838</v>
      </c>
      <c r="P270" s="115"/>
      <c r="Q270" s="115"/>
    </row>
    <row r="271" spans="1:17" x14ac:dyDescent="0.35">
      <c r="A271" s="133"/>
      <c r="B271" s="133"/>
      <c r="C271" s="109"/>
      <c r="D271" s="127" t="s">
        <v>4834</v>
      </c>
      <c r="E271" s="120">
        <v>11035087</v>
      </c>
      <c r="F271" s="127" t="s">
        <v>4834</v>
      </c>
      <c r="G271" s="119">
        <v>11012000</v>
      </c>
      <c r="H271" s="119">
        <v>11012038</v>
      </c>
      <c r="I271" s="128">
        <v>11012038</v>
      </c>
      <c r="J271" s="120">
        <v>11035087</v>
      </c>
      <c r="K271" s="121" t="s">
        <v>4839</v>
      </c>
      <c r="P271" s="115"/>
      <c r="Q271" s="115"/>
    </row>
    <row r="272" spans="1:17" x14ac:dyDescent="0.35">
      <c r="A272" s="133"/>
      <c r="B272" s="133"/>
      <c r="C272" s="109"/>
      <c r="D272" s="127" t="s">
        <v>4834</v>
      </c>
      <c r="E272" s="120">
        <v>11035088</v>
      </c>
      <c r="F272" s="127" t="s">
        <v>4834</v>
      </c>
      <c r="G272" s="119">
        <v>11012000</v>
      </c>
      <c r="H272" s="119">
        <v>11012038</v>
      </c>
      <c r="I272" s="128">
        <v>11012038</v>
      </c>
      <c r="J272" s="120">
        <v>11035088</v>
      </c>
      <c r="K272" s="121" t="s">
        <v>4840</v>
      </c>
      <c r="P272" s="115"/>
      <c r="Q272" s="115"/>
    </row>
    <row r="273" spans="1:17" x14ac:dyDescent="0.35">
      <c r="A273" s="133"/>
      <c r="B273" s="133"/>
      <c r="C273" s="109"/>
      <c r="D273" s="127" t="s">
        <v>4841</v>
      </c>
      <c r="E273" s="120">
        <v>11036011</v>
      </c>
      <c r="F273" s="127" t="s">
        <v>4841</v>
      </c>
      <c r="G273" s="119">
        <v>11012000</v>
      </c>
      <c r="H273" s="119">
        <v>11012039</v>
      </c>
      <c r="I273" s="128">
        <v>11012039</v>
      </c>
      <c r="J273" s="120">
        <v>11036011</v>
      </c>
      <c r="K273" s="121" t="s">
        <v>4841</v>
      </c>
      <c r="P273" s="115"/>
      <c r="Q273" s="115"/>
    </row>
    <row r="274" spans="1:17" x14ac:dyDescent="0.35">
      <c r="A274" s="133"/>
      <c r="B274" s="133"/>
      <c r="C274" s="109"/>
      <c r="D274" s="127" t="s">
        <v>4841</v>
      </c>
      <c r="E274" s="120">
        <v>11036012</v>
      </c>
      <c r="F274" s="127" t="s">
        <v>4841</v>
      </c>
      <c r="G274" s="119">
        <v>11012000</v>
      </c>
      <c r="H274" s="119">
        <v>11012039</v>
      </c>
      <c r="I274" s="128">
        <v>11012039</v>
      </c>
      <c r="J274" s="120">
        <v>11036012</v>
      </c>
      <c r="K274" s="121" t="s">
        <v>4842</v>
      </c>
      <c r="P274" s="115"/>
      <c r="Q274" s="115"/>
    </row>
    <row r="275" spans="1:17" x14ac:dyDescent="0.35">
      <c r="A275" s="133"/>
      <c r="B275" s="133"/>
      <c r="C275" s="109"/>
      <c r="D275" s="127" t="s">
        <v>4841</v>
      </c>
      <c r="E275" s="120">
        <v>11036013</v>
      </c>
      <c r="F275" s="127" t="s">
        <v>4841</v>
      </c>
      <c r="G275" s="119">
        <v>11012000</v>
      </c>
      <c r="H275" s="119">
        <v>11012039</v>
      </c>
      <c r="I275" s="128">
        <v>11012039</v>
      </c>
      <c r="J275" s="120">
        <v>11036013</v>
      </c>
      <c r="K275" s="121" t="s">
        <v>4843</v>
      </c>
      <c r="P275" s="115"/>
      <c r="Q275" s="115"/>
    </row>
    <row r="276" spans="1:17" x14ac:dyDescent="0.35">
      <c r="A276" s="133"/>
      <c r="B276" s="133"/>
      <c r="C276" s="109"/>
      <c r="D276" s="127" t="s">
        <v>4841</v>
      </c>
      <c r="E276" s="120">
        <v>11036014</v>
      </c>
      <c r="F276" s="127" t="s">
        <v>4841</v>
      </c>
      <c r="G276" s="119">
        <v>11012000</v>
      </c>
      <c r="H276" s="119">
        <v>11012039</v>
      </c>
      <c r="I276" s="128">
        <v>11012039</v>
      </c>
      <c r="J276" s="120">
        <v>11036014</v>
      </c>
      <c r="K276" s="121" t="s">
        <v>4844</v>
      </c>
      <c r="P276" s="115"/>
      <c r="Q276" s="115"/>
    </row>
    <row r="277" spans="1:17" x14ac:dyDescent="0.35">
      <c r="A277" s="133"/>
      <c r="B277" s="133"/>
      <c r="C277" s="109"/>
      <c r="D277" s="127" t="s">
        <v>4841</v>
      </c>
      <c r="E277" s="120">
        <v>11036016</v>
      </c>
      <c r="F277" s="127" t="s">
        <v>4841</v>
      </c>
      <c r="G277" s="119">
        <v>11012000</v>
      </c>
      <c r="H277" s="119">
        <v>11012039</v>
      </c>
      <c r="I277" s="128">
        <v>11012039</v>
      </c>
      <c r="J277" s="120">
        <v>11036016</v>
      </c>
      <c r="K277" s="121" t="s">
        <v>4845</v>
      </c>
      <c r="P277" s="115"/>
      <c r="Q277" s="115"/>
    </row>
    <row r="278" spans="1:17" x14ac:dyDescent="0.35">
      <c r="A278" s="133"/>
      <c r="B278" s="133"/>
      <c r="C278" s="109"/>
      <c r="D278" s="127" t="s">
        <v>4841</v>
      </c>
      <c r="E278" s="120">
        <v>11036017</v>
      </c>
      <c r="F278" s="127" t="s">
        <v>4841</v>
      </c>
      <c r="G278" s="119">
        <v>11012000</v>
      </c>
      <c r="H278" s="119">
        <v>11012039</v>
      </c>
      <c r="I278" s="128">
        <v>11012039</v>
      </c>
      <c r="J278" s="120">
        <v>11036017</v>
      </c>
      <c r="K278" s="121" t="s">
        <v>4846</v>
      </c>
      <c r="P278" s="115"/>
      <c r="Q278" s="115"/>
    </row>
    <row r="279" spans="1:17" x14ac:dyDescent="0.35">
      <c r="A279" s="133"/>
      <c r="B279" s="133"/>
      <c r="C279" s="109"/>
      <c r="D279" s="127" t="s">
        <v>4841</v>
      </c>
      <c r="E279" s="120">
        <v>11036018</v>
      </c>
      <c r="F279" s="127" t="s">
        <v>4841</v>
      </c>
      <c r="G279" s="119">
        <v>11012000</v>
      </c>
      <c r="H279" s="119">
        <v>11012039</v>
      </c>
      <c r="I279" s="128">
        <v>11012039</v>
      </c>
      <c r="J279" s="120">
        <v>11036018</v>
      </c>
      <c r="K279" s="121" t="s">
        <v>4847</v>
      </c>
      <c r="P279" s="115"/>
      <c r="Q279" s="115"/>
    </row>
    <row r="280" spans="1:17" x14ac:dyDescent="0.35">
      <c r="A280" s="133"/>
      <c r="B280" s="133"/>
      <c r="C280" s="109"/>
      <c r="D280" s="127" t="s">
        <v>4848</v>
      </c>
      <c r="E280" s="120">
        <v>11036021</v>
      </c>
      <c r="F280" s="127" t="s">
        <v>4848</v>
      </c>
      <c r="G280" s="119">
        <v>11012000</v>
      </c>
      <c r="H280" s="119">
        <v>11012040</v>
      </c>
      <c r="I280" s="128">
        <v>11012040</v>
      </c>
      <c r="J280" s="120">
        <v>11036021</v>
      </c>
      <c r="K280" s="121" t="s">
        <v>4848</v>
      </c>
      <c r="P280" s="115"/>
      <c r="Q280" s="115"/>
    </row>
    <row r="281" spans="1:17" x14ac:dyDescent="0.35">
      <c r="A281" s="133"/>
      <c r="B281" s="133"/>
      <c r="C281" s="109"/>
      <c r="D281" s="127" t="s">
        <v>4848</v>
      </c>
      <c r="E281" s="120">
        <v>11036022</v>
      </c>
      <c r="F281" s="127" t="s">
        <v>4848</v>
      </c>
      <c r="G281" s="119">
        <v>11012000</v>
      </c>
      <c r="H281" s="119">
        <v>11012040</v>
      </c>
      <c r="I281" s="128">
        <v>11012040</v>
      </c>
      <c r="J281" s="120">
        <v>11036022</v>
      </c>
      <c r="K281" s="121" t="s">
        <v>4849</v>
      </c>
      <c r="P281" s="115"/>
      <c r="Q281" s="115"/>
    </row>
    <row r="282" spans="1:17" x14ac:dyDescent="0.35">
      <c r="A282" s="133"/>
      <c r="B282" s="133"/>
      <c r="C282" s="109"/>
      <c r="D282" s="127" t="s">
        <v>4848</v>
      </c>
      <c r="E282" s="120">
        <v>11036023</v>
      </c>
      <c r="F282" s="127" t="s">
        <v>4848</v>
      </c>
      <c r="G282" s="119">
        <v>11012000</v>
      </c>
      <c r="H282" s="119">
        <v>11012040</v>
      </c>
      <c r="I282" s="128">
        <v>11012040</v>
      </c>
      <c r="J282" s="120">
        <v>11036023</v>
      </c>
      <c r="K282" s="121" t="s">
        <v>4850</v>
      </c>
      <c r="P282" s="115"/>
      <c r="Q282" s="115"/>
    </row>
    <row r="283" spans="1:17" x14ac:dyDescent="0.35">
      <c r="A283" s="133"/>
      <c r="B283" s="133"/>
      <c r="C283" s="109"/>
      <c r="D283" s="127" t="s">
        <v>4848</v>
      </c>
      <c r="E283" s="120">
        <v>11036024</v>
      </c>
      <c r="F283" s="127" t="s">
        <v>4848</v>
      </c>
      <c r="G283" s="119">
        <v>11012000</v>
      </c>
      <c r="H283" s="119">
        <v>11012040</v>
      </c>
      <c r="I283" s="128">
        <v>11012040</v>
      </c>
      <c r="J283" s="120">
        <v>11036024</v>
      </c>
      <c r="K283" s="121" t="s">
        <v>4851</v>
      </c>
      <c r="P283" s="115"/>
      <c r="Q283" s="115"/>
    </row>
    <row r="284" spans="1:17" x14ac:dyDescent="0.35">
      <c r="A284" s="133"/>
      <c r="B284" s="133"/>
      <c r="C284" s="109"/>
      <c r="D284" s="127" t="s">
        <v>4848</v>
      </c>
      <c r="E284" s="120">
        <v>11036026</v>
      </c>
      <c r="F284" s="127" t="s">
        <v>4848</v>
      </c>
      <c r="G284" s="119">
        <v>11012000</v>
      </c>
      <c r="H284" s="119">
        <v>11012040</v>
      </c>
      <c r="I284" s="128">
        <v>11012040</v>
      </c>
      <c r="J284" s="120">
        <v>11036026</v>
      </c>
      <c r="K284" s="121" t="s">
        <v>4852</v>
      </c>
      <c r="P284" s="115"/>
      <c r="Q284" s="115"/>
    </row>
    <row r="285" spans="1:17" x14ac:dyDescent="0.35">
      <c r="A285" s="133"/>
      <c r="B285" s="133"/>
      <c r="C285" s="109"/>
      <c r="D285" s="127" t="s">
        <v>4848</v>
      </c>
      <c r="E285" s="120">
        <v>11036027</v>
      </c>
      <c r="F285" s="127" t="s">
        <v>4848</v>
      </c>
      <c r="G285" s="119">
        <v>11012000</v>
      </c>
      <c r="H285" s="119">
        <v>11012040</v>
      </c>
      <c r="I285" s="128">
        <v>11012040</v>
      </c>
      <c r="J285" s="120">
        <v>11036027</v>
      </c>
      <c r="K285" s="121" t="s">
        <v>4853</v>
      </c>
      <c r="P285" s="115"/>
      <c r="Q285" s="115"/>
    </row>
    <row r="286" spans="1:17" x14ac:dyDescent="0.35">
      <c r="A286" s="133"/>
      <c r="B286" s="133"/>
      <c r="C286" s="109"/>
      <c r="D286" s="127" t="s">
        <v>4848</v>
      </c>
      <c r="E286" s="120">
        <v>11036028</v>
      </c>
      <c r="F286" s="127" t="s">
        <v>4848</v>
      </c>
      <c r="G286" s="119">
        <v>11012000</v>
      </c>
      <c r="H286" s="119">
        <v>11012040</v>
      </c>
      <c r="I286" s="128">
        <v>11012040</v>
      </c>
      <c r="J286" s="120">
        <v>11036028</v>
      </c>
      <c r="K286" s="121" t="s">
        <v>4854</v>
      </c>
      <c r="P286" s="115"/>
      <c r="Q286" s="115"/>
    </row>
    <row r="287" spans="1:17" x14ac:dyDescent="0.35">
      <c r="A287" s="133"/>
      <c r="B287" s="133"/>
      <c r="C287" s="109"/>
      <c r="D287" s="127" t="s">
        <v>4855</v>
      </c>
      <c r="E287" s="120">
        <v>11041011</v>
      </c>
      <c r="F287" s="127" t="s">
        <v>4855</v>
      </c>
      <c r="G287" s="119">
        <v>11012000</v>
      </c>
      <c r="H287" s="119">
        <v>11012041</v>
      </c>
      <c r="I287" s="128">
        <v>11012041</v>
      </c>
      <c r="J287" s="120">
        <v>11041011</v>
      </c>
      <c r="K287" s="121" t="s">
        <v>4855</v>
      </c>
      <c r="P287" s="115"/>
      <c r="Q287" s="115"/>
    </row>
    <row r="288" spans="1:17" x14ac:dyDescent="0.35">
      <c r="A288" s="133"/>
      <c r="B288" s="133"/>
      <c r="C288" s="109"/>
      <c r="D288" s="127" t="s">
        <v>4855</v>
      </c>
      <c r="E288" s="120">
        <v>11041012</v>
      </c>
      <c r="F288" s="127" t="s">
        <v>4855</v>
      </c>
      <c r="G288" s="119">
        <v>11012000</v>
      </c>
      <c r="H288" s="119">
        <v>11012041</v>
      </c>
      <c r="I288" s="128">
        <v>11012041</v>
      </c>
      <c r="J288" s="120">
        <v>11041012</v>
      </c>
      <c r="K288" s="121" t="s">
        <v>4856</v>
      </c>
      <c r="P288" s="115"/>
      <c r="Q288" s="115"/>
    </row>
    <row r="289" spans="1:17" x14ac:dyDescent="0.35">
      <c r="A289" s="133"/>
      <c r="B289" s="133"/>
      <c r="C289" s="109"/>
      <c r="D289" s="127" t="s">
        <v>4855</v>
      </c>
      <c r="E289" s="120">
        <v>11041013</v>
      </c>
      <c r="F289" s="127" t="s">
        <v>4855</v>
      </c>
      <c r="G289" s="119">
        <v>11012000</v>
      </c>
      <c r="H289" s="119">
        <v>11012041</v>
      </c>
      <c r="I289" s="128">
        <v>11012041</v>
      </c>
      <c r="J289" s="120">
        <v>11041013</v>
      </c>
      <c r="K289" s="121" t="s">
        <v>4857</v>
      </c>
      <c r="P289" s="115"/>
      <c r="Q289" s="115"/>
    </row>
    <row r="290" spans="1:17" x14ac:dyDescent="0.35">
      <c r="A290" s="133"/>
      <c r="B290" s="133"/>
      <c r="C290" s="109"/>
      <c r="D290" s="127" t="s">
        <v>4855</v>
      </c>
      <c r="E290" s="120">
        <v>11041014</v>
      </c>
      <c r="F290" s="127" t="s">
        <v>4855</v>
      </c>
      <c r="G290" s="119">
        <v>11012000</v>
      </c>
      <c r="H290" s="119">
        <v>11012041</v>
      </c>
      <c r="I290" s="128">
        <v>11012041</v>
      </c>
      <c r="J290" s="120">
        <v>11041014</v>
      </c>
      <c r="K290" s="121" t="s">
        <v>4858</v>
      </c>
      <c r="P290" s="115"/>
      <c r="Q290" s="115"/>
    </row>
    <row r="291" spans="1:17" x14ac:dyDescent="0.35">
      <c r="A291" s="133"/>
      <c r="B291" s="133"/>
      <c r="C291" s="109"/>
      <c r="D291" s="127" t="s">
        <v>4855</v>
      </c>
      <c r="E291" s="120">
        <v>11041016</v>
      </c>
      <c r="F291" s="127" t="s">
        <v>4855</v>
      </c>
      <c r="G291" s="119">
        <v>11012000</v>
      </c>
      <c r="H291" s="119">
        <v>11012041</v>
      </c>
      <c r="I291" s="128">
        <v>11012041</v>
      </c>
      <c r="J291" s="120">
        <v>11041016</v>
      </c>
      <c r="K291" s="121" t="s">
        <v>4859</v>
      </c>
      <c r="P291" s="115"/>
      <c r="Q291" s="115"/>
    </row>
    <row r="292" spans="1:17" x14ac:dyDescent="0.35">
      <c r="A292" s="133"/>
      <c r="B292" s="133"/>
      <c r="C292" s="109"/>
      <c r="D292" s="127" t="s">
        <v>4855</v>
      </c>
      <c r="E292" s="120">
        <v>11041017</v>
      </c>
      <c r="F292" s="127" t="s">
        <v>4855</v>
      </c>
      <c r="G292" s="119">
        <v>11012000</v>
      </c>
      <c r="H292" s="119">
        <v>11012041</v>
      </c>
      <c r="I292" s="128">
        <v>11012041</v>
      </c>
      <c r="J292" s="120">
        <v>11041017</v>
      </c>
      <c r="K292" s="121" t="s">
        <v>4860</v>
      </c>
      <c r="P292" s="115"/>
      <c r="Q292" s="115"/>
    </row>
    <row r="293" spans="1:17" x14ac:dyDescent="0.35">
      <c r="A293" s="133"/>
      <c r="B293" s="133"/>
      <c r="C293" s="109"/>
      <c r="D293" s="127" t="s">
        <v>4855</v>
      </c>
      <c r="E293" s="120">
        <v>11041018</v>
      </c>
      <c r="F293" s="127" t="s">
        <v>4855</v>
      </c>
      <c r="G293" s="119">
        <v>11012000</v>
      </c>
      <c r="H293" s="119">
        <v>11012041</v>
      </c>
      <c r="I293" s="128">
        <v>11012041</v>
      </c>
      <c r="J293" s="120">
        <v>11041018</v>
      </c>
      <c r="K293" s="121" t="s">
        <v>4861</v>
      </c>
      <c r="P293" s="115"/>
      <c r="Q293" s="115"/>
    </row>
    <row r="294" spans="1:17" x14ac:dyDescent="0.35">
      <c r="A294" s="133"/>
      <c r="B294" s="133"/>
      <c r="C294" s="109"/>
      <c r="D294" s="127" t="s">
        <v>4862</v>
      </c>
      <c r="E294" s="120">
        <v>11041021</v>
      </c>
      <c r="F294" s="127" t="s">
        <v>4862</v>
      </c>
      <c r="G294" s="119">
        <v>11012000</v>
      </c>
      <c r="H294" s="119">
        <v>11012042</v>
      </c>
      <c r="I294" s="128">
        <v>11012042</v>
      </c>
      <c r="J294" s="120">
        <v>11041021</v>
      </c>
      <c r="K294" s="121" t="s">
        <v>4862</v>
      </c>
      <c r="P294" s="115"/>
      <c r="Q294" s="115"/>
    </row>
    <row r="295" spans="1:17" x14ac:dyDescent="0.35">
      <c r="A295" s="133"/>
      <c r="B295" s="133"/>
      <c r="C295" s="109"/>
      <c r="D295" s="127" t="s">
        <v>4862</v>
      </c>
      <c r="E295" s="120">
        <v>11041022</v>
      </c>
      <c r="F295" s="127" t="s">
        <v>4862</v>
      </c>
      <c r="G295" s="119">
        <v>11012000</v>
      </c>
      <c r="H295" s="119">
        <v>11012042</v>
      </c>
      <c r="I295" s="128">
        <v>11012042</v>
      </c>
      <c r="J295" s="120">
        <v>11041022</v>
      </c>
      <c r="K295" s="121" t="s">
        <v>4863</v>
      </c>
      <c r="P295" s="115"/>
      <c r="Q295" s="115"/>
    </row>
    <row r="296" spans="1:17" x14ac:dyDescent="0.35">
      <c r="A296" s="133"/>
      <c r="B296" s="133"/>
      <c r="C296" s="109"/>
      <c r="D296" s="127" t="s">
        <v>4862</v>
      </c>
      <c r="E296" s="120">
        <v>11041024</v>
      </c>
      <c r="F296" s="127" t="s">
        <v>4862</v>
      </c>
      <c r="G296" s="119">
        <v>11012000</v>
      </c>
      <c r="H296" s="119">
        <v>11012042</v>
      </c>
      <c r="I296" s="128">
        <v>11012042</v>
      </c>
      <c r="J296" s="120">
        <v>11041024</v>
      </c>
      <c r="K296" s="121" t="s">
        <v>4864</v>
      </c>
      <c r="P296" s="115"/>
      <c r="Q296" s="115"/>
    </row>
    <row r="297" spans="1:17" x14ac:dyDescent="0.35">
      <c r="A297" s="133"/>
      <c r="B297" s="133"/>
      <c r="C297" s="109"/>
      <c r="D297" s="127" t="s">
        <v>4865</v>
      </c>
      <c r="E297" s="120">
        <v>11041031</v>
      </c>
      <c r="F297" s="127" t="s">
        <v>4865</v>
      </c>
      <c r="G297" s="119">
        <v>11012000</v>
      </c>
      <c r="H297" s="119">
        <v>11012043</v>
      </c>
      <c r="I297" s="128">
        <v>11012043</v>
      </c>
      <c r="J297" s="120">
        <v>11041031</v>
      </c>
      <c r="K297" s="121" t="s">
        <v>4865</v>
      </c>
      <c r="P297" s="115"/>
      <c r="Q297" s="115"/>
    </row>
    <row r="298" spans="1:17" x14ac:dyDescent="0.35">
      <c r="A298" s="133"/>
      <c r="B298" s="133"/>
      <c r="C298" s="109"/>
      <c r="D298" s="127" t="s">
        <v>4865</v>
      </c>
      <c r="E298" s="120">
        <v>11041032</v>
      </c>
      <c r="F298" s="127" t="s">
        <v>4865</v>
      </c>
      <c r="G298" s="119">
        <v>11012000</v>
      </c>
      <c r="H298" s="119">
        <v>11012043</v>
      </c>
      <c r="I298" s="128">
        <v>11012043</v>
      </c>
      <c r="J298" s="120">
        <v>11041032</v>
      </c>
      <c r="K298" s="121" t="s">
        <v>4866</v>
      </c>
      <c r="P298" s="115"/>
      <c r="Q298" s="115"/>
    </row>
    <row r="299" spans="1:17" x14ac:dyDescent="0.35">
      <c r="A299" s="133"/>
      <c r="B299" s="133"/>
      <c r="C299" s="109"/>
      <c r="D299" s="127" t="s">
        <v>4865</v>
      </c>
      <c r="E299" s="120">
        <v>11041033</v>
      </c>
      <c r="F299" s="127" t="s">
        <v>4865</v>
      </c>
      <c r="G299" s="119">
        <v>11012000</v>
      </c>
      <c r="H299" s="119">
        <v>11012043</v>
      </c>
      <c r="I299" s="128">
        <v>11012043</v>
      </c>
      <c r="J299" s="120">
        <v>11041033</v>
      </c>
      <c r="K299" s="121" t="s">
        <v>4867</v>
      </c>
      <c r="P299" s="115"/>
      <c r="Q299" s="115"/>
    </row>
    <row r="300" spans="1:17" x14ac:dyDescent="0.35">
      <c r="A300" s="133"/>
      <c r="B300" s="133"/>
      <c r="C300" s="109"/>
      <c r="D300" s="127" t="s">
        <v>4865</v>
      </c>
      <c r="E300" s="120">
        <v>11041034</v>
      </c>
      <c r="F300" s="127" t="s">
        <v>4865</v>
      </c>
      <c r="G300" s="119">
        <v>11012000</v>
      </c>
      <c r="H300" s="119">
        <v>11012043</v>
      </c>
      <c r="I300" s="128">
        <v>11012043</v>
      </c>
      <c r="J300" s="120">
        <v>11041034</v>
      </c>
      <c r="K300" s="121" t="s">
        <v>4868</v>
      </c>
      <c r="P300" s="115"/>
      <c r="Q300" s="115"/>
    </row>
    <row r="301" spans="1:17" x14ac:dyDescent="0.35">
      <c r="A301" s="133"/>
      <c r="B301" s="133"/>
      <c r="C301" s="109"/>
      <c r="D301" s="127" t="s">
        <v>4865</v>
      </c>
      <c r="E301" s="120">
        <v>11041036</v>
      </c>
      <c r="F301" s="127" t="s">
        <v>4865</v>
      </c>
      <c r="G301" s="119">
        <v>11012000</v>
      </c>
      <c r="H301" s="119">
        <v>11012043</v>
      </c>
      <c r="I301" s="128">
        <v>11012043</v>
      </c>
      <c r="J301" s="120">
        <v>11041036</v>
      </c>
      <c r="K301" s="121" t="s">
        <v>4869</v>
      </c>
      <c r="P301" s="115"/>
      <c r="Q301" s="115"/>
    </row>
    <row r="302" spans="1:17" x14ac:dyDescent="0.35">
      <c r="A302" s="133"/>
      <c r="B302" s="133"/>
      <c r="C302" s="109"/>
      <c r="D302" s="127" t="s">
        <v>4865</v>
      </c>
      <c r="E302" s="120">
        <v>11041037</v>
      </c>
      <c r="F302" s="127" t="s">
        <v>4865</v>
      </c>
      <c r="G302" s="119">
        <v>11012000</v>
      </c>
      <c r="H302" s="119">
        <v>11012043</v>
      </c>
      <c r="I302" s="128">
        <v>11012043</v>
      </c>
      <c r="J302" s="120">
        <v>11041037</v>
      </c>
      <c r="K302" s="121" t="s">
        <v>4870</v>
      </c>
      <c r="P302" s="115"/>
      <c r="Q302" s="115"/>
    </row>
    <row r="303" spans="1:17" x14ac:dyDescent="0.35">
      <c r="A303" s="133"/>
      <c r="B303" s="133"/>
      <c r="C303" s="109"/>
      <c r="D303" s="127" t="s">
        <v>4865</v>
      </c>
      <c r="E303" s="120">
        <v>11041038</v>
      </c>
      <c r="F303" s="127" t="s">
        <v>4865</v>
      </c>
      <c r="G303" s="119">
        <v>11012000</v>
      </c>
      <c r="H303" s="119">
        <v>11012043</v>
      </c>
      <c r="I303" s="128">
        <v>11012043</v>
      </c>
      <c r="J303" s="120">
        <v>11041038</v>
      </c>
      <c r="K303" s="121" t="s">
        <v>4871</v>
      </c>
      <c r="P303" s="115"/>
      <c r="Q303" s="115"/>
    </row>
    <row r="304" spans="1:17" x14ac:dyDescent="0.35">
      <c r="A304" s="133"/>
      <c r="B304" s="133"/>
      <c r="C304" s="109"/>
      <c r="D304" s="127" t="s">
        <v>4872</v>
      </c>
      <c r="E304" s="120">
        <v>11042011</v>
      </c>
      <c r="F304" s="127" t="s">
        <v>4872</v>
      </c>
      <c r="G304" s="119">
        <v>11012000</v>
      </c>
      <c r="H304" s="119">
        <v>11012044</v>
      </c>
      <c r="I304" s="128">
        <v>11012044</v>
      </c>
      <c r="J304" s="120">
        <v>11042011</v>
      </c>
      <c r="K304" s="121" t="s">
        <v>4872</v>
      </c>
      <c r="P304" s="115"/>
      <c r="Q304" s="115"/>
    </row>
    <row r="305" spans="1:17" x14ac:dyDescent="0.35">
      <c r="A305" s="133"/>
      <c r="B305" s="133"/>
      <c r="C305" s="109"/>
      <c r="D305" s="127" t="s">
        <v>4872</v>
      </c>
      <c r="E305" s="120">
        <v>11042012</v>
      </c>
      <c r="F305" s="127" t="s">
        <v>4872</v>
      </c>
      <c r="G305" s="119">
        <v>11012000</v>
      </c>
      <c r="H305" s="119">
        <v>11012044</v>
      </c>
      <c r="I305" s="128">
        <v>11012044</v>
      </c>
      <c r="J305" s="120">
        <v>11042012</v>
      </c>
      <c r="K305" s="121" t="s">
        <v>4873</v>
      </c>
      <c r="P305" s="115"/>
      <c r="Q305" s="115"/>
    </row>
    <row r="306" spans="1:17" x14ac:dyDescent="0.35">
      <c r="A306" s="133"/>
      <c r="B306" s="133"/>
      <c r="C306" s="109"/>
      <c r="D306" s="127" t="s">
        <v>4872</v>
      </c>
      <c r="E306" s="120">
        <v>11042014</v>
      </c>
      <c r="F306" s="127" t="s">
        <v>4872</v>
      </c>
      <c r="G306" s="119">
        <v>11012000</v>
      </c>
      <c r="H306" s="119">
        <v>11012044</v>
      </c>
      <c r="I306" s="128">
        <v>11012044</v>
      </c>
      <c r="J306" s="120">
        <v>11042014</v>
      </c>
      <c r="K306" s="121" t="s">
        <v>4874</v>
      </c>
      <c r="P306" s="115"/>
      <c r="Q306" s="115"/>
    </row>
    <row r="307" spans="1:17" x14ac:dyDescent="0.35">
      <c r="A307" s="133"/>
      <c r="B307" s="133"/>
      <c r="C307" s="109"/>
      <c r="D307" s="127" t="s">
        <v>4872</v>
      </c>
      <c r="E307" s="120">
        <v>11042016</v>
      </c>
      <c r="F307" s="127" t="s">
        <v>4872</v>
      </c>
      <c r="G307" s="119">
        <v>11012000</v>
      </c>
      <c r="H307" s="119">
        <v>11012044</v>
      </c>
      <c r="I307" s="128">
        <v>11012044</v>
      </c>
      <c r="J307" s="120">
        <v>11042016</v>
      </c>
      <c r="K307" s="121" t="s">
        <v>4875</v>
      </c>
      <c r="P307" s="115"/>
      <c r="Q307" s="115"/>
    </row>
    <row r="308" spans="1:17" x14ac:dyDescent="0.35">
      <c r="A308" s="133"/>
      <c r="B308" s="133"/>
      <c r="C308" s="109"/>
      <c r="D308" s="127" t="s">
        <v>4876</v>
      </c>
      <c r="E308" s="120">
        <v>11042021</v>
      </c>
      <c r="F308" s="127" t="s">
        <v>4876</v>
      </c>
      <c r="G308" s="119">
        <v>11012000</v>
      </c>
      <c r="H308" s="119">
        <v>11012045</v>
      </c>
      <c r="I308" s="128">
        <v>11012045</v>
      </c>
      <c r="J308" s="120">
        <v>11042021</v>
      </c>
      <c r="K308" s="121" t="s">
        <v>4876</v>
      </c>
      <c r="P308" s="115"/>
      <c r="Q308" s="115"/>
    </row>
    <row r="309" spans="1:17" x14ac:dyDescent="0.35">
      <c r="A309" s="133"/>
      <c r="B309" s="133"/>
      <c r="C309" s="109"/>
      <c r="D309" s="127" t="s">
        <v>4876</v>
      </c>
      <c r="E309" s="120">
        <v>11042022</v>
      </c>
      <c r="F309" s="127" t="s">
        <v>4876</v>
      </c>
      <c r="G309" s="119">
        <v>11012000</v>
      </c>
      <c r="H309" s="119">
        <v>11012045</v>
      </c>
      <c r="I309" s="128">
        <v>11012045</v>
      </c>
      <c r="J309" s="120">
        <v>11042022</v>
      </c>
      <c r="K309" s="121" t="s">
        <v>4877</v>
      </c>
      <c r="P309" s="115"/>
      <c r="Q309" s="115"/>
    </row>
    <row r="310" spans="1:17" x14ac:dyDescent="0.35">
      <c r="A310" s="133"/>
      <c r="B310" s="133"/>
      <c r="C310" s="109"/>
      <c r="D310" s="127" t="s">
        <v>4876</v>
      </c>
      <c r="E310" s="120">
        <v>11042023</v>
      </c>
      <c r="F310" s="127" t="s">
        <v>4876</v>
      </c>
      <c r="G310" s="119">
        <v>11012000</v>
      </c>
      <c r="H310" s="119">
        <v>11012045</v>
      </c>
      <c r="I310" s="128">
        <v>11012045</v>
      </c>
      <c r="J310" s="120">
        <v>11042023</v>
      </c>
      <c r="K310" s="121" t="s">
        <v>4878</v>
      </c>
      <c r="P310" s="115"/>
      <c r="Q310" s="115"/>
    </row>
    <row r="311" spans="1:17" x14ac:dyDescent="0.35">
      <c r="A311" s="133"/>
      <c r="B311" s="133"/>
      <c r="C311" s="109"/>
      <c r="D311" s="127" t="s">
        <v>4876</v>
      </c>
      <c r="E311" s="120">
        <v>11042024</v>
      </c>
      <c r="F311" s="127" t="s">
        <v>4876</v>
      </c>
      <c r="G311" s="119">
        <v>11012000</v>
      </c>
      <c r="H311" s="119">
        <v>11012045</v>
      </c>
      <c r="I311" s="128">
        <v>11012045</v>
      </c>
      <c r="J311" s="120">
        <v>11042024</v>
      </c>
      <c r="K311" s="121" t="s">
        <v>4879</v>
      </c>
      <c r="P311" s="115"/>
      <c r="Q311" s="115"/>
    </row>
    <row r="312" spans="1:17" x14ac:dyDescent="0.35">
      <c r="A312" s="133"/>
      <c r="B312" s="133"/>
      <c r="C312" s="109"/>
      <c r="D312" s="127" t="s">
        <v>4876</v>
      </c>
      <c r="E312" s="120">
        <v>11042026</v>
      </c>
      <c r="F312" s="127" t="s">
        <v>4876</v>
      </c>
      <c r="G312" s="119">
        <v>11012000</v>
      </c>
      <c r="H312" s="119">
        <v>11012045</v>
      </c>
      <c r="I312" s="128">
        <v>11012045</v>
      </c>
      <c r="J312" s="120">
        <v>11042026</v>
      </c>
      <c r="K312" s="121" t="s">
        <v>4880</v>
      </c>
      <c r="P312" s="115"/>
      <c r="Q312" s="115"/>
    </row>
    <row r="313" spans="1:17" x14ac:dyDescent="0.35">
      <c r="A313" s="133"/>
      <c r="B313" s="133"/>
      <c r="C313" s="109"/>
      <c r="D313" s="127" t="s">
        <v>4876</v>
      </c>
      <c r="E313" s="120">
        <v>11042027</v>
      </c>
      <c r="F313" s="127" t="s">
        <v>4876</v>
      </c>
      <c r="G313" s="119">
        <v>11012000</v>
      </c>
      <c r="H313" s="119">
        <v>11012045</v>
      </c>
      <c r="I313" s="128">
        <v>11012045</v>
      </c>
      <c r="J313" s="120">
        <v>11042027</v>
      </c>
      <c r="K313" s="121" t="s">
        <v>4881</v>
      </c>
      <c r="P313" s="115"/>
      <c r="Q313" s="115"/>
    </row>
    <row r="314" spans="1:17" x14ac:dyDescent="0.35">
      <c r="A314" s="133"/>
      <c r="B314" s="133"/>
      <c r="C314" s="109"/>
      <c r="D314" s="127" t="s">
        <v>4876</v>
      </c>
      <c r="E314" s="120">
        <v>11042028</v>
      </c>
      <c r="F314" s="127" t="s">
        <v>4876</v>
      </c>
      <c r="G314" s="119">
        <v>11012000</v>
      </c>
      <c r="H314" s="119">
        <v>11012045</v>
      </c>
      <c r="I314" s="128">
        <v>11012045</v>
      </c>
      <c r="J314" s="120">
        <v>11042028</v>
      </c>
      <c r="K314" s="121" t="s">
        <v>4882</v>
      </c>
      <c r="P314" s="115"/>
      <c r="Q314" s="115"/>
    </row>
    <row r="315" spans="1:17" x14ac:dyDescent="0.35">
      <c r="A315" s="133"/>
      <c r="B315" s="133"/>
      <c r="C315" s="109"/>
      <c r="D315" s="127" t="s">
        <v>4883</v>
      </c>
      <c r="E315" s="120">
        <v>11042031</v>
      </c>
      <c r="F315" s="127" t="s">
        <v>4883</v>
      </c>
      <c r="G315" s="119">
        <v>11012000</v>
      </c>
      <c r="H315" s="119">
        <v>11012046</v>
      </c>
      <c r="I315" s="128">
        <v>11012046</v>
      </c>
      <c r="J315" s="120">
        <v>11042031</v>
      </c>
      <c r="K315" s="121" t="s">
        <v>4883</v>
      </c>
      <c r="P315" s="115"/>
      <c r="Q315" s="115"/>
    </row>
    <row r="316" spans="1:17" x14ac:dyDescent="0.35">
      <c r="A316" s="133"/>
      <c r="B316" s="133"/>
      <c r="C316" s="109"/>
      <c r="D316" s="127" t="s">
        <v>4883</v>
      </c>
      <c r="E316" s="120">
        <v>11042032</v>
      </c>
      <c r="F316" s="127" t="s">
        <v>4883</v>
      </c>
      <c r="G316" s="119">
        <v>11012000</v>
      </c>
      <c r="H316" s="119">
        <v>11012046</v>
      </c>
      <c r="I316" s="128">
        <v>11012046</v>
      </c>
      <c r="J316" s="120">
        <v>11042032</v>
      </c>
      <c r="K316" s="121" t="s">
        <v>4884</v>
      </c>
      <c r="P316" s="115"/>
      <c r="Q316" s="115"/>
    </row>
    <row r="317" spans="1:17" x14ac:dyDescent="0.35">
      <c r="A317" s="133"/>
      <c r="B317" s="133"/>
      <c r="C317" s="109"/>
      <c r="D317" s="127" t="s">
        <v>4883</v>
      </c>
      <c r="E317" s="120">
        <v>11042033</v>
      </c>
      <c r="F317" s="127" t="s">
        <v>4883</v>
      </c>
      <c r="G317" s="119">
        <v>11012000</v>
      </c>
      <c r="H317" s="119">
        <v>11012046</v>
      </c>
      <c r="I317" s="128">
        <v>11012046</v>
      </c>
      <c r="J317" s="120">
        <v>11042033</v>
      </c>
      <c r="K317" s="121" t="s">
        <v>4885</v>
      </c>
      <c r="P317" s="115"/>
      <c r="Q317" s="115"/>
    </row>
    <row r="318" spans="1:17" x14ac:dyDescent="0.35">
      <c r="A318" s="133"/>
      <c r="B318" s="133"/>
      <c r="C318" s="109"/>
      <c r="D318" s="127" t="s">
        <v>4883</v>
      </c>
      <c r="E318" s="120">
        <v>11042034</v>
      </c>
      <c r="F318" s="127" t="s">
        <v>4883</v>
      </c>
      <c r="G318" s="119">
        <v>11012000</v>
      </c>
      <c r="H318" s="119">
        <v>11012046</v>
      </c>
      <c r="I318" s="128">
        <v>11012046</v>
      </c>
      <c r="J318" s="120">
        <v>11042034</v>
      </c>
      <c r="K318" s="121" t="s">
        <v>4886</v>
      </c>
      <c r="P318" s="115"/>
      <c r="Q318" s="115"/>
    </row>
    <row r="319" spans="1:17" x14ac:dyDescent="0.35">
      <c r="A319" s="133"/>
      <c r="B319" s="133"/>
      <c r="C319" s="109"/>
      <c r="D319" s="127" t="s">
        <v>4883</v>
      </c>
      <c r="E319" s="120">
        <v>11042036</v>
      </c>
      <c r="F319" s="127" t="s">
        <v>4883</v>
      </c>
      <c r="G319" s="119">
        <v>11012000</v>
      </c>
      <c r="H319" s="119">
        <v>11012046</v>
      </c>
      <c r="I319" s="128">
        <v>11012046</v>
      </c>
      <c r="J319" s="120">
        <v>11042036</v>
      </c>
      <c r="K319" s="121" t="s">
        <v>4887</v>
      </c>
      <c r="P319" s="115"/>
      <c r="Q319" s="115"/>
    </row>
    <row r="320" spans="1:17" x14ac:dyDescent="0.35">
      <c r="A320" s="133"/>
      <c r="B320" s="133"/>
      <c r="C320" s="109"/>
      <c r="D320" s="127" t="s">
        <v>4883</v>
      </c>
      <c r="E320" s="120">
        <v>11042037</v>
      </c>
      <c r="F320" s="127" t="s">
        <v>4883</v>
      </c>
      <c r="G320" s="119">
        <v>11012000</v>
      </c>
      <c r="H320" s="119">
        <v>11012046</v>
      </c>
      <c r="I320" s="128">
        <v>11012046</v>
      </c>
      <c r="J320" s="120">
        <v>11042037</v>
      </c>
      <c r="K320" s="121" t="s">
        <v>4888</v>
      </c>
      <c r="P320" s="115"/>
      <c r="Q320" s="115"/>
    </row>
    <row r="321" spans="1:17" x14ac:dyDescent="0.35">
      <c r="A321" s="133"/>
      <c r="B321" s="133"/>
      <c r="C321" s="109"/>
      <c r="D321" s="127" t="s">
        <v>4883</v>
      </c>
      <c r="E321" s="120">
        <v>11042038</v>
      </c>
      <c r="F321" s="127" t="s">
        <v>4883</v>
      </c>
      <c r="G321" s="119">
        <v>11012000</v>
      </c>
      <c r="H321" s="119">
        <v>11012046</v>
      </c>
      <c r="I321" s="128">
        <v>11012046</v>
      </c>
      <c r="J321" s="120">
        <v>11042038</v>
      </c>
      <c r="K321" s="121" t="s">
        <v>4889</v>
      </c>
      <c r="P321" s="115"/>
      <c r="Q321" s="115"/>
    </row>
    <row r="322" spans="1:17" x14ac:dyDescent="0.35">
      <c r="A322" s="133"/>
      <c r="B322" s="133"/>
      <c r="C322" s="109"/>
      <c r="D322" s="127" t="s">
        <v>4890</v>
      </c>
      <c r="E322" s="120">
        <v>11042041</v>
      </c>
      <c r="F322" s="127" t="s">
        <v>4890</v>
      </c>
      <c r="G322" s="119">
        <v>11012000</v>
      </c>
      <c r="H322" s="119">
        <v>11012047</v>
      </c>
      <c r="I322" s="128">
        <v>11012047</v>
      </c>
      <c r="J322" s="120">
        <v>11042041</v>
      </c>
      <c r="K322" s="121" t="s">
        <v>4890</v>
      </c>
      <c r="P322" s="115"/>
      <c r="Q322" s="115"/>
    </row>
    <row r="323" spans="1:17" x14ac:dyDescent="0.35">
      <c r="A323" s="133"/>
      <c r="B323" s="133"/>
      <c r="C323" s="109"/>
      <c r="D323" s="127" t="s">
        <v>4890</v>
      </c>
      <c r="E323" s="120">
        <v>11042042</v>
      </c>
      <c r="F323" s="127" t="s">
        <v>4890</v>
      </c>
      <c r="G323" s="119">
        <v>11012000</v>
      </c>
      <c r="H323" s="119">
        <v>11012047</v>
      </c>
      <c r="I323" s="128">
        <v>11012047</v>
      </c>
      <c r="J323" s="120">
        <v>11042042</v>
      </c>
      <c r="K323" s="121" t="s">
        <v>4891</v>
      </c>
      <c r="P323" s="115"/>
      <c r="Q323" s="115"/>
    </row>
    <row r="324" spans="1:17" x14ac:dyDescent="0.35">
      <c r="A324" s="133"/>
      <c r="B324" s="133"/>
      <c r="C324" s="109"/>
      <c r="D324" s="127" t="s">
        <v>4890</v>
      </c>
      <c r="E324" s="120">
        <v>11042043</v>
      </c>
      <c r="F324" s="127" t="s">
        <v>4890</v>
      </c>
      <c r="G324" s="119">
        <v>11012000</v>
      </c>
      <c r="H324" s="119">
        <v>11012047</v>
      </c>
      <c r="I324" s="128">
        <v>11012047</v>
      </c>
      <c r="J324" s="120">
        <v>11042043</v>
      </c>
      <c r="K324" s="121" t="s">
        <v>4892</v>
      </c>
      <c r="P324" s="115"/>
      <c r="Q324" s="115"/>
    </row>
    <row r="325" spans="1:17" x14ac:dyDescent="0.35">
      <c r="A325" s="133"/>
      <c r="B325" s="133"/>
      <c r="C325" s="109"/>
      <c r="D325" s="127" t="s">
        <v>4890</v>
      </c>
      <c r="E325" s="120">
        <v>11042044</v>
      </c>
      <c r="F325" s="127" t="s">
        <v>4890</v>
      </c>
      <c r="G325" s="119">
        <v>11012000</v>
      </c>
      <c r="H325" s="119">
        <v>11012047</v>
      </c>
      <c r="I325" s="128">
        <v>11012047</v>
      </c>
      <c r="J325" s="120">
        <v>11042044</v>
      </c>
      <c r="K325" s="121" t="s">
        <v>4893</v>
      </c>
      <c r="P325" s="115"/>
      <c r="Q325" s="115"/>
    </row>
    <row r="326" spans="1:17" x14ac:dyDescent="0.35">
      <c r="A326" s="133"/>
      <c r="B326" s="133"/>
      <c r="C326" s="109"/>
      <c r="D326" s="127" t="s">
        <v>4890</v>
      </c>
      <c r="E326" s="120">
        <v>11042046</v>
      </c>
      <c r="F326" s="127" t="s">
        <v>4890</v>
      </c>
      <c r="G326" s="119">
        <v>11012000</v>
      </c>
      <c r="H326" s="119">
        <v>11012047</v>
      </c>
      <c r="I326" s="128">
        <v>11012047</v>
      </c>
      <c r="J326" s="120">
        <v>11042046</v>
      </c>
      <c r="K326" s="121" t="s">
        <v>4894</v>
      </c>
      <c r="P326" s="115"/>
      <c r="Q326" s="115"/>
    </row>
    <row r="327" spans="1:17" x14ac:dyDescent="0.35">
      <c r="A327" s="133"/>
      <c r="B327" s="133"/>
      <c r="C327" s="109"/>
      <c r="D327" s="127" t="s">
        <v>4890</v>
      </c>
      <c r="E327" s="120">
        <v>11042047</v>
      </c>
      <c r="F327" s="127" t="s">
        <v>4890</v>
      </c>
      <c r="G327" s="119">
        <v>11012000</v>
      </c>
      <c r="H327" s="119">
        <v>11012047</v>
      </c>
      <c r="I327" s="128">
        <v>11012047</v>
      </c>
      <c r="J327" s="120">
        <v>11042047</v>
      </c>
      <c r="K327" s="121" t="s">
        <v>4895</v>
      </c>
      <c r="P327" s="115"/>
      <c r="Q327" s="115"/>
    </row>
    <row r="328" spans="1:17" x14ac:dyDescent="0.35">
      <c r="A328" s="133"/>
      <c r="B328" s="133"/>
      <c r="C328" s="109"/>
      <c r="D328" s="127" t="s">
        <v>4890</v>
      </c>
      <c r="E328" s="120">
        <v>11042048</v>
      </c>
      <c r="F328" s="127" t="s">
        <v>4890</v>
      </c>
      <c r="G328" s="119">
        <v>11012000</v>
      </c>
      <c r="H328" s="119">
        <v>11012047</v>
      </c>
      <c r="I328" s="128">
        <v>11012047</v>
      </c>
      <c r="J328" s="120">
        <v>11042048</v>
      </c>
      <c r="K328" s="121" t="s">
        <v>4896</v>
      </c>
      <c r="P328" s="115"/>
      <c r="Q328" s="115"/>
    </row>
    <row r="329" spans="1:17" x14ac:dyDescent="0.35">
      <c r="A329" s="133"/>
      <c r="B329" s="133"/>
      <c r="C329" s="109"/>
      <c r="D329" s="127" t="s">
        <v>4897</v>
      </c>
      <c r="E329" s="120">
        <v>11042051</v>
      </c>
      <c r="F329" s="127" t="s">
        <v>4897</v>
      </c>
      <c r="G329" s="119">
        <v>11012000</v>
      </c>
      <c r="H329" s="119">
        <v>11012048</v>
      </c>
      <c r="I329" s="128">
        <v>11012048</v>
      </c>
      <c r="J329" s="120">
        <v>11042051</v>
      </c>
      <c r="K329" s="121" t="s">
        <v>4897</v>
      </c>
      <c r="P329" s="115"/>
      <c r="Q329" s="115"/>
    </row>
    <row r="330" spans="1:17" x14ac:dyDescent="0.35">
      <c r="A330" s="133"/>
      <c r="B330" s="133"/>
      <c r="C330" s="109"/>
      <c r="D330" s="127" t="s">
        <v>4897</v>
      </c>
      <c r="E330" s="120">
        <v>11042052</v>
      </c>
      <c r="F330" s="127" t="s">
        <v>4897</v>
      </c>
      <c r="G330" s="119">
        <v>11012000</v>
      </c>
      <c r="H330" s="119">
        <v>11012048</v>
      </c>
      <c r="I330" s="128">
        <v>11012048</v>
      </c>
      <c r="J330" s="120">
        <v>11042052</v>
      </c>
      <c r="K330" s="121" t="s">
        <v>4898</v>
      </c>
      <c r="P330" s="115"/>
      <c r="Q330" s="115"/>
    </row>
    <row r="331" spans="1:17" x14ac:dyDescent="0.35">
      <c r="A331" s="133"/>
      <c r="B331" s="133"/>
      <c r="C331" s="109"/>
      <c r="D331" s="127" t="s">
        <v>4897</v>
      </c>
      <c r="E331" s="120">
        <v>11042053</v>
      </c>
      <c r="F331" s="127" t="s">
        <v>4897</v>
      </c>
      <c r="G331" s="119">
        <v>11012000</v>
      </c>
      <c r="H331" s="119">
        <v>11012048</v>
      </c>
      <c r="I331" s="128">
        <v>11012048</v>
      </c>
      <c r="J331" s="120">
        <v>11042053</v>
      </c>
      <c r="K331" s="121" t="s">
        <v>4899</v>
      </c>
      <c r="P331" s="115"/>
      <c r="Q331" s="115"/>
    </row>
    <row r="332" spans="1:17" x14ac:dyDescent="0.35">
      <c r="A332" s="133"/>
      <c r="B332" s="133"/>
      <c r="C332" s="109"/>
      <c r="D332" s="127" t="s">
        <v>4897</v>
      </c>
      <c r="E332" s="120">
        <v>11042054</v>
      </c>
      <c r="F332" s="127" t="s">
        <v>4897</v>
      </c>
      <c r="G332" s="119">
        <v>11012000</v>
      </c>
      <c r="H332" s="119">
        <v>11012048</v>
      </c>
      <c r="I332" s="128">
        <v>11012048</v>
      </c>
      <c r="J332" s="120">
        <v>11042054</v>
      </c>
      <c r="K332" s="121" t="s">
        <v>4900</v>
      </c>
      <c r="P332" s="115"/>
      <c r="Q332" s="115"/>
    </row>
    <row r="333" spans="1:17" x14ac:dyDescent="0.35">
      <c r="A333" s="133"/>
      <c r="B333" s="133"/>
      <c r="C333" s="109"/>
      <c r="D333" s="127" t="s">
        <v>4897</v>
      </c>
      <c r="E333" s="120">
        <v>11042056</v>
      </c>
      <c r="F333" s="127" t="s">
        <v>4897</v>
      </c>
      <c r="G333" s="119">
        <v>11012000</v>
      </c>
      <c r="H333" s="119">
        <v>11012048</v>
      </c>
      <c r="I333" s="128">
        <v>11012048</v>
      </c>
      <c r="J333" s="120">
        <v>11042056</v>
      </c>
      <c r="K333" s="121" t="s">
        <v>4901</v>
      </c>
      <c r="P333" s="115"/>
      <c r="Q333" s="115"/>
    </row>
    <row r="334" spans="1:17" x14ac:dyDescent="0.35">
      <c r="A334" s="133"/>
      <c r="B334" s="133"/>
      <c r="C334" s="109"/>
      <c r="D334" s="127" t="s">
        <v>4897</v>
      </c>
      <c r="E334" s="120">
        <v>11042057</v>
      </c>
      <c r="F334" s="127" t="s">
        <v>4897</v>
      </c>
      <c r="G334" s="119">
        <v>11012000</v>
      </c>
      <c r="H334" s="119">
        <v>11012048</v>
      </c>
      <c r="I334" s="128">
        <v>11012048</v>
      </c>
      <c r="J334" s="120">
        <v>11042057</v>
      </c>
      <c r="K334" s="121" t="s">
        <v>4902</v>
      </c>
      <c r="P334" s="115"/>
      <c r="Q334" s="115"/>
    </row>
    <row r="335" spans="1:17" x14ac:dyDescent="0.35">
      <c r="A335" s="133"/>
      <c r="B335" s="133"/>
      <c r="C335" s="109"/>
      <c r="D335" s="127" t="s">
        <v>4897</v>
      </c>
      <c r="E335" s="120">
        <v>11042058</v>
      </c>
      <c r="F335" s="127" t="s">
        <v>4897</v>
      </c>
      <c r="G335" s="119">
        <v>11012000</v>
      </c>
      <c r="H335" s="119">
        <v>11012048</v>
      </c>
      <c r="I335" s="128">
        <v>11012048</v>
      </c>
      <c r="J335" s="120">
        <v>11042058</v>
      </c>
      <c r="K335" s="121" t="s">
        <v>4903</v>
      </c>
      <c r="P335" s="115"/>
      <c r="Q335" s="115"/>
    </row>
    <row r="336" spans="1:17" x14ac:dyDescent="0.35">
      <c r="A336" s="133"/>
      <c r="B336" s="133"/>
      <c r="C336" s="109"/>
      <c r="D336" s="127" t="s">
        <v>4904</v>
      </c>
      <c r="E336" s="120">
        <v>11042061</v>
      </c>
      <c r="F336" s="127" t="s">
        <v>4904</v>
      </c>
      <c r="G336" s="119">
        <v>11012000</v>
      </c>
      <c r="H336" s="119">
        <v>11012049</v>
      </c>
      <c r="I336" s="128">
        <v>11012049</v>
      </c>
      <c r="J336" s="120">
        <v>11042061</v>
      </c>
      <c r="K336" s="121" t="s">
        <v>4904</v>
      </c>
      <c r="P336" s="115"/>
      <c r="Q336" s="115"/>
    </row>
    <row r="337" spans="1:17" x14ac:dyDescent="0.35">
      <c r="A337" s="133"/>
      <c r="B337" s="133"/>
      <c r="C337" s="109"/>
      <c r="D337" s="127" t="s">
        <v>4904</v>
      </c>
      <c r="E337" s="120">
        <v>11042062</v>
      </c>
      <c r="F337" s="127" t="s">
        <v>4904</v>
      </c>
      <c r="G337" s="119">
        <v>11012000</v>
      </c>
      <c r="H337" s="119">
        <v>11012049</v>
      </c>
      <c r="I337" s="128">
        <v>11012049</v>
      </c>
      <c r="J337" s="120">
        <v>11042062</v>
      </c>
      <c r="K337" s="121" t="s">
        <v>4905</v>
      </c>
      <c r="P337" s="115"/>
      <c r="Q337" s="115"/>
    </row>
    <row r="338" spans="1:17" x14ac:dyDescent="0.35">
      <c r="A338" s="133"/>
      <c r="B338" s="133"/>
      <c r="C338" s="109"/>
      <c r="D338" s="127" t="s">
        <v>4904</v>
      </c>
      <c r="E338" s="120">
        <v>11042063</v>
      </c>
      <c r="F338" s="127" t="s">
        <v>4904</v>
      </c>
      <c r="G338" s="119">
        <v>11012000</v>
      </c>
      <c r="H338" s="119">
        <v>11012049</v>
      </c>
      <c r="I338" s="128">
        <v>11012049</v>
      </c>
      <c r="J338" s="120">
        <v>11042063</v>
      </c>
      <c r="K338" s="121" t="s">
        <v>4906</v>
      </c>
      <c r="P338" s="115"/>
      <c r="Q338" s="115"/>
    </row>
    <row r="339" spans="1:17" x14ac:dyDescent="0.35">
      <c r="A339" s="133"/>
      <c r="B339" s="133"/>
      <c r="C339" s="109"/>
      <c r="D339" s="127" t="s">
        <v>4904</v>
      </c>
      <c r="E339" s="120">
        <v>11042064</v>
      </c>
      <c r="F339" s="127" t="s">
        <v>4904</v>
      </c>
      <c r="G339" s="119">
        <v>11012000</v>
      </c>
      <c r="H339" s="119">
        <v>11012049</v>
      </c>
      <c r="I339" s="128">
        <v>11012049</v>
      </c>
      <c r="J339" s="120">
        <v>11042064</v>
      </c>
      <c r="K339" s="121" t="s">
        <v>4907</v>
      </c>
      <c r="P339" s="115"/>
      <c r="Q339" s="115"/>
    </row>
    <row r="340" spans="1:17" x14ac:dyDescent="0.35">
      <c r="A340" s="133"/>
      <c r="B340" s="133"/>
      <c r="C340" s="109"/>
      <c r="D340" s="127" t="s">
        <v>4904</v>
      </c>
      <c r="E340" s="120">
        <v>11042066</v>
      </c>
      <c r="F340" s="127" t="s">
        <v>4904</v>
      </c>
      <c r="G340" s="119">
        <v>11012000</v>
      </c>
      <c r="H340" s="119">
        <v>11012049</v>
      </c>
      <c r="I340" s="128">
        <v>11012049</v>
      </c>
      <c r="J340" s="120">
        <v>11042066</v>
      </c>
      <c r="K340" s="121" t="s">
        <v>4908</v>
      </c>
      <c r="P340" s="115"/>
      <c r="Q340" s="115"/>
    </row>
    <row r="341" spans="1:17" x14ac:dyDescent="0.35">
      <c r="A341" s="133"/>
      <c r="B341" s="133"/>
      <c r="C341" s="109"/>
      <c r="D341" s="127" t="s">
        <v>4904</v>
      </c>
      <c r="E341" s="120">
        <v>11042067</v>
      </c>
      <c r="F341" s="127" t="s">
        <v>4904</v>
      </c>
      <c r="G341" s="119">
        <v>11012000</v>
      </c>
      <c r="H341" s="119">
        <v>11012049</v>
      </c>
      <c r="I341" s="128">
        <v>11012049</v>
      </c>
      <c r="J341" s="120">
        <v>11042067</v>
      </c>
      <c r="K341" s="121" t="s">
        <v>4909</v>
      </c>
      <c r="P341" s="115"/>
      <c r="Q341" s="115"/>
    </row>
    <row r="342" spans="1:17" x14ac:dyDescent="0.35">
      <c r="A342" s="133"/>
      <c r="B342" s="133"/>
      <c r="C342" s="109"/>
      <c r="D342" s="127" t="s">
        <v>4904</v>
      </c>
      <c r="E342" s="120">
        <v>11042068</v>
      </c>
      <c r="F342" s="127" t="s">
        <v>4904</v>
      </c>
      <c r="G342" s="119">
        <v>11012000</v>
      </c>
      <c r="H342" s="119">
        <v>11012049</v>
      </c>
      <c r="I342" s="128">
        <v>11012049</v>
      </c>
      <c r="J342" s="120">
        <v>11042068</v>
      </c>
      <c r="K342" s="121" t="s">
        <v>4910</v>
      </c>
      <c r="P342" s="115"/>
      <c r="Q342" s="115"/>
    </row>
    <row r="343" spans="1:17" x14ac:dyDescent="0.35">
      <c r="A343" s="133"/>
      <c r="B343" s="133"/>
      <c r="C343" s="109"/>
      <c r="D343" s="127" t="s">
        <v>4911</v>
      </c>
      <c r="E343" s="120">
        <v>11042071</v>
      </c>
      <c r="F343" s="127" t="s">
        <v>4911</v>
      </c>
      <c r="G343" s="119">
        <v>11012000</v>
      </c>
      <c r="H343" s="119">
        <v>11012050</v>
      </c>
      <c r="I343" s="128">
        <v>11012050</v>
      </c>
      <c r="J343" s="120">
        <v>11042071</v>
      </c>
      <c r="K343" s="121" t="s">
        <v>4911</v>
      </c>
      <c r="P343" s="115"/>
      <c r="Q343" s="115"/>
    </row>
    <row r="344" spans="1:17" x14ac:dyDescent="0.35">
      <c r="A344" s="133"/>
      <c r="B344" s="133"/>
      <c r="C344" s="109"/>
      <c r="D344" s="127" t="s">
        <v>4911</v>
      </c>
      <c r="E344" s="120">
        <v>11042072</v>
      </c>
      <c r="F344" s="127" t="s">
        <v>4911</v>
      </c>
      <c r="G344" s="119">
        <v>11012000</v>
      </c>
      <c r="H344" s="119">
        <v>11012050</v>
      </c>
      <c r="I344" s="128">
        <v>11012050</v>
      </c>
      <c r="J344" s="120">
        <v>11042072</v>
      </c>
      <c r="K344" s="121" t="s">
        <v>4912</v>
      </c>
      <c r="P344" s="115"/>
      <c r="Q344" s="115"/>
    </row>
    <row r="345" spans="1:17" x14ac:dyDescent="0.35">
      <c r="A345" s="133"/>
      <c r="B345" s="133"/>
      <c r="C345" s="109"/>
      <c r="D345" s="127" t="s">
        <v>4911</v>
      </c>
      <c r="E345" s="120">
        <v>11042073</v>
      </c>
      <c r="F345" s="127" t="s">
        <v>4911</v>
      </c>
      <c r="G345" s="119">
        <v>11012000</v>
      </c>
      <c r="H345" s="119">
        <v>11012050</v>
      </c>
      <c r="I345" s="128">
        <v>11012050</v>
      </c>
      <c r="J345" s="120">
        <v>11042073</v>
      </c>
      <c r="K345" s="121" t="s">
        <v>4913</v>
      </c>
      <c r="P345" s="115"/>
      <c r="Q345" s="115"/>
    </row>
    <row r="346" spans="1:17" x14ac:dyDescent="0.35">
      <c r="A346" s="133"/>
      <c r="B346" s="133"/>
      <c r="C346" s="109"/>
      <c r="D346" s="127" t="s">
        <v>4911</v>
      </c>
      <c r="E346" s="120">
        <v>11042074</v>
      </c>
      <c r="F346" s="127" t="s">
        <v>4911</v>
      </c>
      <c r="G346" s="119">
        <v>11012000</v>
      </c>
      <c r="H346" s="119">
        <v>11012050</v>
      </c>
      <c r="I346" s="128">
        <v>11012050</v>
      </c>
      <c r="J346" s="120">
        <v>11042074</v>
      </c>
      <c r="K346" s="121" t="s">
        <v>4914</v>
      </c>
      <c r="P346" s="115"/>
      <c r="Q346" s="115"/>
    </row>
    <row r="347" spans="1:17" x14ac:dyDescent="0.35">
      <c r="A347" s="133"/>
      <c r="B347" s="133"/>
      <c r="C347" s="109"/>
      <c r="D347" s="127" t="s">
        <v>4911</v>
      </c>
      <c r="E347" s="120">
        <v>11042076</v>
      </c>
      <c r="F347" s="127" t="s">
        <v>4911</v>
      </c>
      <c r="G347" s="119">
        <v>11012000</v>
      </c>
      <c r="H347" s="119">
        <v>11012050</v>
      </c>
      <c r="I347" s="128">
        <v>11012050</v>
      </c>
      <c r="J347" s="120">
        <v>11042076</v>
      </c>
      <c r="K347" s="121" t="s">
        <v>4915</v>
      </c>
      <c r="P347" s="115"/>
      <c r="Q347" s="115"/>
    </row>
    <row r="348" spans="1:17" x14ac:dyDescent="0.35">
      <c r="A348" s="133"/>
      <c r="B348" s="133"/>
      <c r="C348" s="109"/>
      <c r="D348" s="127" t="s">
        <v>4911</v>
      </c>
      <c r="E348" s="120">
        <v>11042077</v>
      </c>
      <c r="F348" s="127" t="s">
        <v>4911</v>
      </c>
      <c r="G348" s="119">
        <v>11012000</v>
      </c>
      <c r="H348" s="119">
        <v>11012050</v>
      </c>
      <c r="I348" s="128">
        <v>11012050</v>
      </c>
      <c r="J348" s="120">
        <v>11042077</v>
      </c>
      <c r="K348" s="121" t="s">
        <v>4916</v>
      </c>
      <c r="P348" s="115"/>
      <c r="Q348" s="115"/>
    </row>
    <row r="349" spans="1:17" x14ac:dyDescent="0.35">
      <c r="A349" s="133"/>
      <c r="B349" s="133"/>
      <c r="C349" s="109"/>
      <c r="D349" s="127" t="s">
        <v>4911</v>
      </c>
      <c r="E349" s="120">
        <v>11042078</v>
      </c>
      <c r="F349" s="127" t="s">
        <v>4911</v>
      </c>
      <c r="G349" s="119">
        <v>11012000</v>
      </c>
      <c r="H349" s="119">
        <v>11012050</v>
      </c>
      <c r="I349" s="128">
        <v>11012050</v>
      </c>
      <c r="J349" s="120">
        <v>11042078</v>
      </c>
      <c r="K349" s="121" t="s">
        <v>4917</v>
      </c>
      <c r="P349" s="115"/>
      <c r="Q349" s="115"/>
    </row>
    <row r="350" spans="1:17" x14ac:dyDescent="0.35">
      <c r="A350" s="133"/>
      <c r="B350" s="133"/>
      <c r="C350" s="109"/>
      <c r="D350" s="127" t="s">
        <v>4918</v>
      </c>
      <c r="E350" s="120">
        <v>11043011</v>
      </c>
      <c r="F350" s="127" t="s">
        <v>4918</v>
      </c>
      <c r="G350" s="119">
        <v>11012000</v>
      </c>
      <c r="H350" s="119">
        <v>11012051</v>
      </c>
      <c r="I350" s="128">
        <v>11012051</v>
      </c>
      <c r="J350" s="120">
        <v>11043011</v>
      </c>
      <c r="K350" s="121" t="s">
        <v>4918</v>
      </c>
      <c r="P350" s="115"/>
      <c r="Q350" s="115"/>
    </row>
    <row r="351" spans="1:17" x14ac:dyDescent="0.35">
      <c r="A351" s="133"/>
      <c r="B351" s="133"/>
      <c r="C351" s="109"/>
      <c r="D351" s="127" t="s">
        <v>4918</v>
      </c>
      <c r="E351" s="120">
        <v>11043012</v>
      </c>
      <c r="F351" s="127" t="s">
        <v>4918</v>
      </c>
      <c r="G351" s="119">
        <v>11012000</v>
      </c>
      <c r="H351" s="119">
        <v>11012051</v>
      </c>
      <c r="I351" s="128">
        <v>11012051</v>
      </c>
      <c r="J351" s="120">
        <v>11043012</v>
      </c>
      <c r="K351" s="121" t="s">
        <v>4919</v>
      </c>
      <c r="P351" s="115"/>
      <c r="Q351" s="115"/>
    </row>
    <row r="352" spans="1:17" x14ac:dyDescent="0.35">
      <c r="A352" s="133"/>
      <c r="B352" s="133"/>
      <c r="C352" s="109"/>
      <c r="D352" s="127" t="s">
        <v>4918</v>
      </c>
      <c r="E352" s="120">
        <v>11043013</v>
      </c>
      <c r="F352" s="127" t="s">
        <v>4918</v>
      </c>
      <c r="G352" s="119">
        <v>11012000</v>
      </c>
      <c r="H352" s="119">
        <v>11012051</v>
      </c>
      <c r="I352" s="128">
        <v>11012051</v>
      </c>
      <c r="J352" s="120">
        <v>11043013</v>
      </c>
      <c r="K352" s="121" t="s">
        <v>4920</v>
      </c>
      <c r="P352" s="115"/>
      <c r="Q352" s="115"/>
    </row>
    <row r="353" spans="1:17" x14ac:dyDescent="0.35">
      <c r="A353" s="133"/>
      <c r="B353" s="133"/>
      <c r="C353" s="109"/>
      <c r="D353" s="127" t="s">
        <v>4918</v>
      </c>
      <c r="E353" s="120">
        <v>11043014</v>
      </c>
      <c r="F353" s="127" t="s">
        <v>4918</v>
      </c>
      <c r="G353" s="119">
        <v>11012000</v>
      </c>
      <c r="H353" s="119">
        <v>11012051</v>
      </c>
      <c r="I353" s="128">
        <v>11012051</v>
      </c>
      <c r="J353" s="120">
        <v>11043014</v>
      </c>
      <c r="K353" s="121" t="s">
        <v>4921</v>
      </c>
      <c r="P353" s="115"/>
      <c r="Q353" s="115"/>
    </row>
    <row r="354" spans="1:17" x14ac:dyDescent="0.35">
      <c r="A354" s="133"/>
      <c r="B354" s="133"/>
      <c r="C354" s="109"/>
      <c r="D354" s="127" t="s">
        <v>4918</v>
      </c>
      <c r="E354" s="120">
        <v>11043016</v>
      </c>
      <c r="F354" s="127" t="s">
        <v>4918</v>
      </c>
      <c r="G354" s="119">
        <v>11012000</v>
      </c>
      <c r="H354" s="119">
        <v>11012051</v>
      </c>
      <c r="I354" s="128">
        <v>11012051</v>
      </c>
      <c r="J354" s="120">
        <v>11043016</v>
      </c>
      <c r="K354" s="121" t="s">
        <v>4922</v>
      </c>
      <c r="P354" s="115"/>
      <c r="Q354" s="115"/>
    </row>
    <row r="355" spans="1:17" x14ac:dyDescent="0.35">
      <c r="A355" s="133"/>
      <c r="B355" s="133"/>
      <c r="C355" s="109"/>
      <c r="D355" s="127" t="s">
        <v>4918</v>
      </c>
      <c r="E355" s="120">
        <v>11043017</v>
      </c>
      <c r="F355" s="127" t="s">
        <v>4918</v>
      </c>
      <c r="G355" s="119">
        <v>11012000</v>
      </c>
      <c r="H355" s="119">
        <v>11012051</v>
      </c>
      <c r="I355" s="128">
        <v>11012051</v>
      </c>
      <c r="J355" s="120">
        <v>11043017</v>
      </c>
      <c r="K355" s="121" t="s">
        <v>4923</v>
      </c>
      <c r="P355" s="115"/>
      <c r="Q355" s="115"/>
    </row>
    <row r="356" spans="1:17" x14ac:dyDescent="0.35">
      <c r="A356" s="133"/>
      <c r="B356" s="133"/>
      <c r="C356" s="109"/>
      <c r="D356" s="127" t="s">
        <v>4918</v>
      </c>
      <c r="E356" s="120">
        <v>11043018</v>
      </c>
      <c r="F356" s="127" t="s">
        <v>4918</v>
      </c>
      <c r="G356" s="119">
        <v>11012000</v>
      </c>
      <c r="H356" s="119">
        <v>11012051</v>
      </c>
      <c r="I356" s="128">
        <v>11012051</v>
      </c>
      <c r="J356" s="120">
        <v>11043018</v>
      </c>
      <c r="K356" s="121" t="s">
        <v>4924</v>
      </c>
      <c r="P356" s="115"/>
      <c r="Q356" s="115"/>
    </row>
    <row r="357" spans="1:17" x14ac:dyDescent="0.35">
      <c r="A357" s="133"/>
      <c r="B357" s="133"/>
      <c r="C357" s="109"/>
      <c r="D357" s="127" t="s">
        <v>4925</v>
      </c>
      <c r="E357" s="120">
        <v>11043021</v>
      </c>
      <c r="F357" s="127" t="s">
        <v>4925</v>
      </c>
      <c r="G357" s="119">
        <v>11012000</v>
      </c>
      <c r="H357" s="119">
        <v>11012052</v>
      </c>
      <c r="I357" s="128">
        <v>11012052</v>
      </c>
      <c r="J357" s="120">
        <v>11043021</v>
      </c>
      <c r="K357" s="121" t="s">
        <v>4925</v>
      </c>
      <c r="P357" s="115"/>
      <c r="Q357" s="115"/>
    </row>
    <row r="358" spans="1:17" x14ac:dyDescent="0.35">
      <c r="A358" s="133"/>
      <c r="B358" s="133"/>
      <c r="C358" s="109"/>
      <c r="D358" s="127" t="s">
        <v>4925</v>
      </c>
      <c r="E358" s="120">
        <v>11043022</v>
      </c>
      <c r="F358" s="127" t="s">
        <v>4925</v>
      </c>
      <c r="G358" s="119">
        <v>11012000</v>
      </c>
      <c r="H358" s="119">
        <v>11012052</v>
      </c>
      <c r="I358" s="128">
        <v>11012052</v>
      </c>
      <c r="J358" s="120">
        <v>11043022</v>
      </c>
      <c r="K358" s="121" t="s">
        <v>4926</v>
      </c>
      <c r="P358" s="115"/>
      <c r="Q358" s="115"/>
    </row>
    <row r="359" spans="1:17" x14ac:dyDescent="0.35">
      <c r="A359" s="133"/>
      <c r="B359" s="133"/>
      <c r="C359" s="109"/>
      <c r="D359" s="127" t="s">
        <v>4925</v>
      </c>
      <c r="E359" s="120">
        <v>11043023</v>
      </c>
      <c r="F359" s="127" t="s">
        <v>4925</v>
      </c>
      <c r="G359" s="119">
        <v>11012000</v>
      </c>
      <c r="H359" s="119">
        <v>11012052</v>
      </c>
      <c r="I359" s="128">
        <v>11012052</v>
      </c>
      <c r="J359" s="120">
        <v>11043023</v>
      </c>
      <c r="K359" s="121" t="s">
        <v>4927</v>
      </c>
      <c r="P359" s="115"/>
      <c r="Q359" s="115"/>
    </row>
    <row r="360" spans="1:17" x14ac:dyDescent="0.35">
      <c r="A360" s="133"/>
      <c r="B360" s="133"/>
      <c r="C360" s="109"/>
      <c r="D360" s="127" t="s">
        <v>4925</v>
      </c>
      <c r="E360" s="120">
        <v>11043024</v>
      </c>
      <c r="F360" s="127" t="s">
        <v>4925</v>
      </c>
      <c r="G360" s="119">
        <v>11012000</v>
      </c>
      <c r="H360" s="119">
        <v>11012052</v>
      </c>
      <c r="I360" s="128">
        <v>11012052</v>
      </c>
      <c r="J360" s="120">
        <v>11043024</v>
      </c>
      <c r="K360" s="121" t="s">
        <v>4928</v>
      </c>
      <c r="P360" s="115"/>
      <c r="Q360" s="115"/>
    </row>
    <row r="361" spans="1:17" x14ac:dyDescent="0.35">
      <c r="A361" s="133"/>
      <c r="B361" s="133"/>
      <c r="C361" s="109"/>
      <c r="D361" s="127" t="s">
        <v>4925</v>
      </c>
      <c r="E361" s="120">
        <v>11043026</v>
      </c>
      <c r="F361" s="127" t="s">
        <v>4925</v>
      </c>
      <c r="G361" s="119">
        <v>11012000</v>
      </c>
      <c r="H361" s="119">
        <v>11012052</v>
      </c>
      <c r="I361" s="128">
        <v>11012052</v>
      </c>
      <c r="J361" s="120">
        <v>11043026</v>
      </c>
      <c r="K361" s="121" t="s">
        <v>4929</v>
      </c>
      <c r="P361" s="115"/>
      <c r="Q361" s="115"/>
    </row>
    <row r="362" spans="1:17" x14ac:dyDescent="0.35">
      <c r="A362" s="133"/>
      <c r="B362" s="133"/>
      <c r="C362" s="109"/>
      <c r="D362" s="127" t="s">
        <v>4925</v>
      </c>
      <c r="E362" s="120">
        <v>11043027</v>
      </c>
      <c r="F362" s="127" t="s">
        <v>4925</v>
      </c>
      <c r="G362" s="119">
        <v>11012000</v>
      </c>
      <c r="H362" s="119">
        <v>11012052</v>
      </c>
      <c r="I362" s="128">
        <v>11012052</v>
      </c>
      <c r="J362" s="120">
        <v>11043027</v>
      </c>
      <c r="K362" s="121" t="s">
        <v>4930</v>
      </c>
      <c r="P362" s="115"/>
      <c r="Q362" s="115"/>
    </row>
    <row r="363" spans="1:17" x14ac:dyDescent="0.35">
      <c r="A363" s="133"/>
      <c r="B363" s="133"/>
      <c r="C363" s="109"/>
      <c r="D363" s="127" t="s">
        <v>4925</v>
      </c>
      <c r="E363" s="120">
        <v>11043028</v>
      </c>
      <c r="F363" s="127" t="s">
        <v>4925</v>
      </c>
      <c r="G363" s="119">
        <v>11012000</v>
      </c>
      <c r="H363" s="119">
        <v>11012052</v>
      </c>
      <c r="I363" s="128">
        <v>11012052</v>
      </c>
      <c r="J363" s="120">
        <v>11043028</v>
      </c>
      <c r="K363" s="121" t="s">
        <v>4931</v>
      </c>
      <c r="P363" s="115"/>
      <c r="Q363" s="115"/>
    </row>
    <row r="364" spans="1:17" x14ac:dyDescent="0.35">
      <c r="A364" s="133"/>
      <c r="B364" s="133"/>
      <c r="C364" s="109"/>
      <c r="D364" s="127" t="s">
        <v>4932</v>
      </c>
      <c r="E364" s="120">
        <v>11043031</v>
      </c>
      <c r="F364" s="127" t="s">
        <v>4932</v>
      </c>
      <c r="G364" s="119">
        <v>11012000</v>
      </c>
      <c r="H364" s="119">
        <v>11012053</v>
      </c>
      <c r="I364" s="128">
        <v>11012053</v>
      </c>
      <c r="J364" s="120">
        <v>11043031</v>
      </c>
      <c r="K364" s="121" t="s">
        <v>4932</v>
      </c>
      <c r="P364" s="115"/>
      <c r="Q364" s="115"/>
    </row>
    <row r="365" spans="1:17" x14ac:dyDescent="0.35">
      <c r="A365" s="133"/>
      <c r="B365" s="133"/>
      <c r="C365" s="109"/>
      <c r="D365" s="127" t="s">
        <v>4932</v>
      </c>
      <c r="E365" s="120">
        <v>11043032</v>
      </c>
      <c r="F365" s="127" t="s">
        <v>4932</v>
      </c>
      <c r="G365" s="119">
        <v>11012000</v>
      </c>
      <c r="H365" s="119">
        <v>11012053</v>
      </c>
      <c r="I365" s="128">
        <v>11012053</v>
      </c>
      <c r="J365" s="120">
        <v>11043032</v>
      </c>
      <c r="K365" s="121" t="s">
        <v>4933</v>
      </c>
      <c r="P365" s="115"/>
      <c r="Q365" s="115"/>
    </row>
    <row r="366" spans="1:17" x14ac:dyDescent="0.35">
      <c r="A366" s="133"/>
      <c r="B366" s="133"/>
      <c r="C366" s="109"/>
      <c r="D366" s="127" t="s">
        <v>4932</v>
      </c>
      <c r="E366" s="120">
        <v>11043033</v>
      </c>
      <c r="F366" s="127" t="s">
        <v>4932</v>
      </c>
      <c r="G366" s="119">
        <v>11012000</v>
      </c>
      <c r="H366" s="119">
        <v>11012053</v>
      </c>
      <c r="I366" s="128">
        <v>11012053</v>
      </c>
      <c r="J366" s="120">
        <v>11043033</v>
      </c>
      <c r="K366" s="121" t="s">
        <v>4934</v>
      </c>
      <c r="P366" s="115"/>
      <c r="Q366" s="115"/>
    </row>
    <row r="367" spans="1:17" x14ac:dyDescent="0.35">
      <c r="A367" s="133"/>
      <c r="B367" s="133"/>
      <c r="C367" s="109"/>
      <c r="D367" s="127" t="s">
        <v>4932</v>
      </c>
      <c r="E367" s="120">
        <v>11043034</v>
      </c>
      <c r="F367" s="127" t="s">
        <v>4932</v>
      </c>
      <c r="G367" s="119">
        <v>11012000</v>
      </c>
      <c r="H367" s="119">
        <v>11012053</v>
      </c>
      <c r="I367" s="128">
        <v>11012053</v>
      </c>
      <c r="J367" s="120">
        <v>11043034</v>
      </c>
      <c r="K367" s="121" t="s">
        <v>4935</v>
      </c>
      <c r="P367" s="115"/>
      <c r="Q367" s="115"/>
    </row>
    <row r="368" spans="1:17" x14ac:dyDescent="0.35">
      <c r="A368" s="133"/>
      <c r="B368" s="133"/>
      <c r="C368" s="109"/>
      <c r="D368" s="127" t="s">
        <v>4932</v>
      </c>
      <c r="E368" s="120">
        <v>11043036</v>
      </c>
      <c r="F368" s="127" t="s">
        <v>4932</v>
      </c>
      <c r="G368" s="119">
        <v>11012000</v>
      </c>
      <c r="H368" s="119">
        <v>11012053</v>
      </c>
      <c r="I368" s="128">
        <v>11012053</v>
      </c>
      <c r="J368" s="120">
        <v>11043036</v>
      </c>
      <c r="K368" s="121" t="s">
        <v>4936</v>
      </c>
      <c r="P368" s="115"/>
      <c r="Q368" s="115"/>
    </row>
    <row r="369" spans="1:17" x14ac:dyDescent="0.35">
      <c r="A369" s="133"/>
      <c r="B369" s="133"/>
      <c r="C369" s="109"/>
      <c r="D369" s="127" t="s">
        <v>4932</v>
      </c>
      <c r="E369" s="120">
        <v>11043037</v>
      </c>
      <c r="F369" s="127" t="s">
        <v>4932</v>
      </c>
      <c r="G369" s="119">
        <v>11012000</v>
      </c>
      <c r="H369" s="119">
        <v>11012053</v>
      </c>
      <c r="I369" s="128">
        <v>11012053</v>
      </c>
      <c r="J369" s="120">
        <v>11043037</v>
      </c>
      <c r="K369" s="121" t="s">
        <v>4937</v>
      </c>
      <c r="P369" s="115"/>
      <c r="Q369" s="115"/>
    </row>
    <row r="370" spans="1:17" x14ac:dyDescent="0.35">
      <c r="A370" s="133"/>
      <c r="B370" s="133"/>
      <c r="C370" s="109"/>
      <c r="D370" s="127" t="s">
        <v>4932</v>
      </c>
      <c r="E370" s="120">
        <v>11043038</v>
      </c>
      <c r="F370" s="127" t="s">
        <v>4932</v>
      </c>
      <c r="G370" s="119">
        <v>11012000</v>
      </c>
      <c r="H370" s="119">
        <v>11012053</v>
      </c>
      <c r="I370" s="128">
        <v>11012053</v>
      </c>
      <c r="J370" s="120">
        <v>11043038</v>
      </c>
      <c r="K370" s="121" t="s">
        <v>4938</v>
      </c>
      <c r="P370" s="115"/>
      <c r="Q370" s="115"/>
    </row>
    <row r="371" spans="1:17" x14ac:dyDescent="0.35">
      <c r="A371" s="133"/>
      <c r="B371" s="133"/>
      <c r="C371" s="109"/>
      <c r="D371" s="127" t="s">
        <v>4939</v>
      </c>
      <c r="E371" s="120">
        <v>11044011</v>
      </c>
      <c r="F371" s="127" t="s">
        <v>4939</v>
      </c>
      <c r="G371" s="119">
        <v>11012000</v>
      </c>
      <c r="H371" s="119">
        <v>11012054</v>
      </c>
      <c r="I371" s="128">
        <v>11012054</v>
      </c>
      <c r="J371" s="120">
        <v>11044011</v>
      </c>
      <c r="K371" s="121" t="s">
        <v>4939</v>
      </c>
      <c r="P371" s="115"/>
      <c r="Q371" s="115"/>
    </row>
    <row r="372" spans="1:17" x14ac:dyDescent="0.35">
      <c r="A372" s="133"/>
      <c r="B372" s="133"/>
      <c r="C372" s="109"/>
      <c r="D372" s="127" t="s">
        <v>4939</v>
      </c>
      <c r="E372" s="120">
        <v>11044012</v>
      </c>
      <c r="F372" s="127" t="s">
        <v>4939</v>
      </c>
      <c r="G372" s="119">
        <v>11012000</v>
      </c>
      <c r="H372" s="119">
        <v>11012054</v>
      </c>
      <c r="I372" s="128">
        <v>11012054</v>
      </c>
      <c r="J372" s="120">
        <v>11044012</v>
      </c>
      <c r="K372" s="121" t="s">
        <v>4940</v>
      </c>
      <c r="P372" s="115"/>
      <c r="Q372" s="115"/>
    </row>
    <row r="373" spans="1:17" x14ac:dyDescent="0.35">
      <c r="A373" s="133"/>
      <c r="B373" s="133"/>
      <c r="C373" s="109"/>
      <c r="D373" s="127" t="s">
        <v>4939</v>
      </c>
      <c r="E373" s="120">
        <v>11044013</v>
      </c>
      <c r="F373" s="127" t="s">
        <v>4939</v>
      </c>
      <c r="G373" s="119">
        <v>11012000</v>
      </c>
      <c r="H373" s="119">
        <v>11012054</v>
      </c>
      <c r="I373" s="128">
        <v>11012054</v>
      </c>
      <c r="J373" s="120">
        <v>11044013</v>
      </c>
      <c r="K373" s="121" t="s">
        <v>4941</v>
      </c>
      <c r="P373" s="115"/>
      <c r="Q373" s="115"/>
    </row>
    <row r="374" spans="1:17" x14ac:dyDescent="0.35">
      <c r="A374" s="133"/>
      <c r="B374" s="133"/>
      <c r="C374" s="109"/>
      <c r="D374" s="127" t="s">
        <v>4939</v>
      </c>
      <c r="E374" s="120">
        <v>11044014</v>
      </c>
      <c r="F374" s="127" t="s">
        <v>4939</v>
      </c>
      <c r="G374" s="119">
        <v>11012000</v>
      </c>
      <c r="H374" s="119">
        <v>11012054</v>
      </c>
      <c r="I374" s="128">
        <v>11012054</v>
      </c>
      <c r="J374" s="120">
        <v>11044014</v>
      </c>
      <c r="K374" s="121" t="s">
        <v>4942</v>
      </c>
      <c r="P374" s="115"/>
      <c r="Q374" s="115"/>
    </row>
    <row r="375" spans="1:17" x14ac:dyDescent="0.35">
      <c r="A375" s="133"/>
      <c r="B375" s="133"/>
      <c r="C375" s="109"/>
      <c r="D375" s="127" t="s">
        <v>4939</v>
      </c>
      <c r="E375" s="120">
        <v>11044016</v>
      </c>
      <c r="F375" s="127" t="s">
        <v>4939</v>
      </c>
      <c r="G375" s="119">
        <v>11012000</v>
      </c>
      <c r="H375" s="119">
        <v>11012054</v>
      </c>
      <c r="I375" s="128">
        <v>11012054</v>
      </c>
      <c r="J375" s="120">
        <v>11044016</v>
      </c>
      <c r="K375" s="121" t="s">
        <v>4943</v>
      </c>
      <c r="P375" s="115"/>
      <c r="Q375" s="115"/>
    </row>
    <row r="376" spans="1:17" x14ac:dyDescent="0.35">
      <c r="A376" s="133"/>
      <c r="B376" s="133"/>
      <c r="C376" s="109"/>
      <c r="D376" s="127" t="s">
        <v>4939</v>
      </c>
      <c r="E376" s="120">
        <v>11044017</v>
      </c>
      <c r="F376" s="127" t="s">
        <v>4939</v>
      </c>
      <c r="G376" s="119">
        <v>11012000</v>
      </c>
      <c r="H376" s="119">
        <v>11012054</v>
      </c>
      <c r="I376" s="128">
        <v>11012054</v>
      </c>
      <c r="J376" s="120">
        <v>11044017</v>
      </c>
      <c r="K376" s="121" t="s">
        <v>4944</v>
      </c>
      <c r="P376" s="115"/>
      <c r="Q376" s="115"/>
    </row>
    <row r="377" spans="1:17" x14ac:dyDescent="0.35">
      <c r="A377" s="133"/>
      <c r="B377" s="133"/>
      <c r="C377" s="109"/>
      <c r="D377" s="127" t="s">
        <v>4939</v>
      </c>
      <c r="E377" s="120">
        <v>11044018</v>
      </c>
      <c r="F377" s="127" t="s">
        <v>4939</v>
      </c>
      <c r="G377" s="119">
        <v>11012000</v>
      </c>
      <c r="H377" s="119">
        <v>11012054</v>
      </c>
      <c r="I377" s="128">
        <v>11012054</v>
      </c>
      <c r="J377" s="120">
        <v>11044018</v>
      </c>
      <c r="K377" s="121" t="s">
        <v>4945</v>
      </c>
      <c r="P377" s="115"/>
      <c r="Q377" s="115"/>
    </row>
    <row r="378" spans="1:17" x14ac:dyDescent="0.35">
      <c r="A378" s="133"/>
      <c r="B378" s="133"/>
      <c r="C378" s="109"/>
      <c r="D378" s="127" t="s">
        <v>4946</v>
      </c>
      <c r="E378" s="120">
        <v>11044021</v>
      </c>
      <c r="F378" s="127" t="s">
        <v>4946</v>
      </c>
      <c r="G378" s="119">
        <v>11012000</v>
      </c>
      <c r="H378" s="119">
        <v>11012055</v>
      </c>
      <c r="I378" s="128">
        <v>11012055</v>
      </c>
      <c r="J378" s="120">
        <v>11044021</v>
      </c>
      <c r="K378" s="121" t="s">
        <v>4946</v>
      </c>
      <c r="P378" s="115"/>
      <c r="Q378" s="115"/>
    </row>
    <row r="379" spans="1:17" x14ac:dyDescent="0.35">
      <c r="A379" s="133"/>
      <c r="B379" s="133"/>
      <c r="C379" s="109"/>
      <c r="D379" s="127" t="s">
        <v>4946</v>
      </c>
      <c r="E379" s="120">
        <v>11044022</v>
      </c>
      <c r="F379" s="127" t="s">
        <v>4946</v>
      </c>
      <c r="G379" s="119">
        <v>11012000</v>
      </c>
      <c r="H379" s="119">
        <v>11012055</v>
      </c>
      <c r="I379" s="128">
        <v>11012055</v>
      </c>
      <c r="J379" s="120">
        <v>11044022</v>
      </c>
      <c r="K379" s="121" t="s">
        <v>4947</v>
      </c>
      <c r="P379" s="115"/>
      <c r="Q379" s="115"/>
    </row>
    <row r="380" spans="1:17" x14ac:dyDescent="0.35">
      <c r="A380" s="133"/>
      <c r="B380" s="133"/>
      <c r="C380" s="109"/>
      <c r="D380" s="127" t="s">
        <v>4946</v>
      </c>
      <c r="E380" s="120">
        <v>11044023</v>
      </c>
      <c r="F380" s="127" t="s">
        <v>4946</v>
      </c>
      <c r="G380" s="119">
        <v>11012000</v>
      </c>
      <c r="H380" s="119">
        <v>11012055</v>
      </c>
      <c r="I380" s="128">
        <v>11012055</v>
      </c>
      <c r="J380" s="120">
        <v>11044023</v>
      </c>
      <c r="K380" s="121" t="s">
        <v>4948</v>
      </c>
      <c r="P380" s="115"/>
      <c r="Q380" s="115"/>
    </row>
    <row r="381" spans="1:17" x14ac:dyDescent="0.35">
      <c r="A381" s="133"/>
      <c r="B381" s="133"/>
      <c r="C381" s="109"/>
      <c r="D381" s="127" t="s">
        <v>4946</v>
      </c>
      <c r="E381" s="120">
        <v>11044024</v>
      </c>
      <c r="F381" s="127" t="s">
        <v>4946</v>
      </c>
      <c r="G381" s="119">
        <v>11012000</v>
      </c>
      <c r="H381" s="119">
        <v>11012055</v>
      </c>
      <c r="I381" s="128">
        <v>11012055</v>
      </c>
      <c r="J381" s="120">
        <v>11044024</v>
      </c>
      <c r="K381" s="121" t="s">
        <v>4949</v>
      </c>
      <c r="P381" s="115"/>
      <c r="Q381" s="115"/>
    </row>
    <row r="382" spans="1:17" x14ac:dyDescent="0.35">
      <c r="A382" s="133"/>
      <c r="B382" s="133"/>
      <c r="C382" s="109"/>
      <c r="D382" s="127" t="s">
        <v>4946</v>
      </c>
      <c r="E382" s="120">
        <v>11044026</v>
      </c>
      <c r="F382" s="127" t="s">
        <v>4946</v>
      </c>
      <c r="G382" s="119">
        <v>11012000</v>
      </c>
      <c r="H382" s="119">
        <v>11012055</v>
      </c>
      <c r="I382" s="128">
        <v>11012055</v>
      </c>
      <c r="J382" s="120">
        <v>11044026</v>
      </c>
      <c r="K382" s="121" t="s">
        <v>4950</v>
      </c>
      <c r="P382" s="115"/>
      <c r="Q382" s="115"/>
    </row>
    <row r="383" spans="1:17" x14ac:dyDescent="0.35">
      <c r="A383" s="133"/>
      <c r="B383" s="133"/>
      <c r="C383" s="109"/>
      <c r="D383" s="127" t="s">
        <v>4946</v>
      </c>
      <c r="E383" s="120">
        <v>11044027</v>
      </c>
      <c r="F383" s="127" t="s">
        <v>4946</v>
      </c>
      <c r="G383" s="119">
        <v>11012000</v>
      </c>
      <c r="H383" s="119">
        <v>11012055</v>
      </c>
      <c r="I383" s="128">
        <v>11012055</v>
      </c>
      <c r="J383" s="120">
        <v>11044027</v>
      </c>
      <c r="K383" s="121" t="s">
        <v>4951</v>
      </c>
      <c r="P383" s="115"/>
      <c r="Q383" s="115"/>
    </row>
    <row r="384" spans="1:17" x14ac:dyDescent="0.35">
      <c r="A384" s="133"/>
      <c r="B384" s="133"/>
      <c r="C384" s="109"/>
      <c r="D384" s="127" t="s">
        <v>4946</v>
      </c>
      <c r="E384" s="120">
        <v>11044028</v>
      </c>
      <c r="F384" s="127" t="s">
        <v>4946</v>
      </c>
      <c r="G384" s="119">
        <v>11012000</v>
      </c>
      <c r="H384" s="119">
        <v>11012055</v>
      </c>
      <c r="I384" s="128">
        <v>11012055</v>
      </c>
      <c r="J384" s="120">
        <v>11044028</v>
      </c>
      <c r="K384" s="121" t="s">
        <v>4952</v>
      </c>
      <c r="P384" s="115"/>
      <c r="Q384" s="115"/>
    </row>
    <row r="385" spans="1:17" x14ac:dyDescent="0.35">
      <c r="A385" s="133"/>
      <c r="B385" s="133"/>
      <c r="C385" s="109"/>
      <c r="D385" s="127" t="s">
        <v>4953</v>
      </c>
      <c r="E385" s="120">
        <v>11044041</v>
      </c>
      <c r="F385" s="127" t="s">
        <v>4953</v>
      </c>
      <c r="G385" s="119">
        <v>11012000</v>
      </c>
      <c r="H385" s="119">
        <v>11012056</v>
      </c>
      <c r="I385" s="128">
        <v>11012056</v>
      </c>
      <c r="J385" s="120">
        <v>11044041</v>
      </c>
      <c r="K385" s="121" t="s">
        <v>4953</v>
      </c>
      <c r="P385" s="115"/>
      <c r="Q385" s="115"/>
    </row>
    <row r="386" spans="1:17" x14ac:dyDescent="0.35">
      <c r="A386" s="133"/>
      <c r="B386" s="133"/>
      <c r="C386" s="109"/>
      <c r="D386" s="127" t="s">
        <v>4953</v>
      </c>
      <c r="E386" s="120">
        <v>11044042</v>
      </c>
      <c r="F386" s="127" t="s">
        <v>4953</v>
      </c>
      <c r="G386" s="119">
        <v>11012000</v>
      </c>
      <c r="H386" s="119">
        <v>11012056</v>
      </c>
      <c r="I386" s="128">
        <v>11012056</v>
      </c>
      <c r="J386" s="120">
        <v>11044042</v>
      </c>
      <c r="K386" s="121" t="s">
        <v>4954</v>
      </c>
      <c r="P386" s="115"/>
      <c r="Q386" s="115"/>
    </row>
    <row r="387" spans="1:17" x14ac:dyDescent="0.35">
      <c r="A387" s="133"/>
      <c r="B387" s="133"/>
      <c r="C387" s="109"/>
      <c r="D387" s="127" t="s">
        <v>4953</v>
      </c>
      <c r="E387" s="120">
        <v>11044043</v>
      </c>
      <c r="F387" s="127" t="s">
        <v>4953</v>
      </c>
      <c r="G387" s="119">
        <v>11012000</v>
      </c>
      <c r="H387" s="119">
        <v>11012056</v>
      </c>
      <c r="I387" s="128">
        <v>11012056</v>
      </c>
      <c r="J387" s="120">
        <v>11044043</v>
      </c>
      <c r="K387" s="121" t="s">
        <v>4955</v>
      </c>
      <c r="P387" s="115"/>
      <c r="Q387" s="115"/>
    </row>
    <row r="388" spans="1:17" x14ac:dyDescent="0.35">
      <c r="A388" s="133"/>
      <c r="B388" s="133"/>
      <c r="C388" s="109"/>
      <c r="D388" s="127" t="s">
        <v>4953</v>
      </c>
      <c r="E388" s="120">
        <v>11044044</v>
      </c>
      <c r="F388" s="127" t="s">
        <v>4953</v>
      </c>
      <c r="G388" s="119">
        <v>11012000</v>
      </c>
      <c r="H388" s="119">
        <v>11012056</v>
      </c>
      <c r="I388" s="128">
        <v>11012056</v>
      </c>
      <c r="J388" s="120">
        <v>11044044</v>
      </c>
      <c r="K388" s="121" t="s">
        <v>4956</v>
      </c>
      <c r="P388" s="115"/>
      <c r="Q388" s="115"/>
    </row>
    <row r="389" spans="1:17" x14ac:dyDescent="0.35">
      <c r="A389" s="133"/>
      <c r="B389" s="133"/>
      <c r="C389" s="109"/>
      <c r="D389" s="127" t="s">
        <v>4953</v>
      </c>
      <c r="E389" s="120">
        <v>11044046</v>
      </c>
      <c r="F389" s="127" t="s">
        <v>4953</v>
      </c>
      <c r="G389" s="119">
        <v>11012000</v>
      </c>
      <c r="H389" s="119">
        <v>11012056</v>
      </c>
      <c r="I389" s="128">
        <v>11012056</v>
      </c>
      <c r="J389" s="120">
        <v>11044046</v>
      </c>
      <c r="K389" s="121" t="s">
        <v>4957</v>
      </c>
      <c r="P389" s="115"/>
      <c r="Q389" s="115"/>
    </row>
    <row r="390" spans="1:17" x14ac:dyDescent="0.35">
      <c r="A390" s="133"/>
      <c r="B390" s="133"/>
      <c r="C390" s="109"/>
      <c r="D390" s="127" t="s">
        <v>4953</v>
      </c>
      <c r="E390" s="120">
        <v>11044047</v>
      </c>
      <c r="F390" s="127" t="s">
        <v>4953</v>
      </c>
      <c r="G390" s="119">
        <v>11012000</v>
      </c>
      <c r="H390" s="119">
        <v>11012056</v>
      </c>
      <c r="I390" s="128">
        <v>11012056</v>
      </c>
      <c r="J390" s="120">
        <v>11044047</v>
      </c>
      <c r="K390" s="121" t="s">
        <v>4958</v>
      </c>
      <c r="P390" s="115"/>
      <c r="Q390" s="115"/>
    </row>
    <row r="391" spans="1:17" x14ac:dyDescent="0.35">
      <c r="A391" s="133"/>
      <c r="B391" s="133"/>
      <c r="C391" s="109"/>
      <c r="D391" s="127" t="s">
        <v>4953</v>
      </c>
      <c r="E391" s="120">
        <v>11044048</v>
      </c>
      <c r="F391" s="127" t="s">
        <v>4953</v>
      </c>
      <c r="G391" s="119">
        <v>11012000</v>
      </c>
      <c r="H391" s="119">
        <v>11012056</v>
      </c>
      <c r="I391" s="128">
        <v>11012056</v>
      </c>
      <c r="J391" s="120">
        <v>11044048</v>
      </c>
      <c r="K391" s="121" t="s">
        <v>4959</v>
      </c>
      <c r="P391" s="115"/>
      <c r="Q391" s="115"/>
    </row>
    <row r="392" spans="1:17" x14ac:dyDescent="0.35">
      <c r="A392" s="133"/>
      <c r="B392" s="133"/>
      <c r="C392" s="109"/>
      <c r="D392" s="127" t="s">
        <v>4960</v>
      </c>
      <c r="E392" s="120">
        <v>11044051</v>
      </c>
      <c r="F392" s="127" t="s">
        <v>4960</v>
      </c>
      <c r="G392" s="119">
        <v>11012000</v>
      </c>
      <c r="H392" s="119">
        <v>11012057</v>
      </c>
      <c r="I392" s="128">
        <v>11012057</v>
      </c>
      <c r="J392" s="120">
        <v>11044051</v>
      </c>
      <c r="K392" s="121" t="s">
        <v>4960</v>
      </c>
      <c r="P392" s="115"/>
      <c r="Q392" s="115"/>
    </row>
    <row r="393" spans="1:17" x14ac:dyDescent="0.35">
      <c r="A393" s="133"/>
      <c r="B393" s="133"/>
      <c r="C393" s="109"/>
      <c r="D393" s="127" t="s">
        <v>4960</v>
      </c>
      <c r="E393" s="120">
        <v>11044052</v>
      </c>
      <c r="F393" s="127" t="s">
        <v>4960</v>
      </c>
      <c r="G393" s="119">
        <v>11012000</v>
      </c>
      <c r="H393" s="119">
        <v>11012057</v>
      </c>
      <c r="I393" s="128">
        <v>11012057</v>
      </c>
      <c r="J393" s="120">
        <v>11044052</v>
      </c>
      <c r="K393" s="121" t="s">
        <v>4961</v>
      </c>
      <c r="P393" s="115"/>
      <c r="Q393" s="115"/>
    </row>
    <row r="394" spans="1:17" x14ac:dyDescent="0.35">
      <c r="A394" s="133"/>
      <c r="B394" s="133"/>
      <c r="C394" s="109"/>
      <c r="D394" s="127" t="s">
        <v>4960</v>
      </c>
      <c r="E394" s="120">
        <v>11044053</v>
      </c>
      <c r="F394" s="127" t="s">
        <v>4960</v>
      </c>
      <c r="G394" s="119">
        <v>11012000</v>
      </c>
      <c r="H394" s="119">
        <v>11012057</v>
      </c>
      <c r="I394" s="128">
        <v>11012057</v>
      </c>
      <c r="J394" s="120">
        <v>11044053</v>
      </c>
      <c r="K394" s="121" t="s">
        <v>4962</v>
      </c>
      <c r="P394" s="115"/>
      <c r="Q394" s="115"/>
    </row>
    <row r="395" spans="1:17" x14ac:dyDescent="0.35">
      <c r="A395" s="133"/>
      <c r="B395" s="133"/>
      <c r="C395" s="109"/>
      <c r="D395" s="127" t="s">
        <v>4960</v>
      </c>
      <c r="E395" s="120">
        <v>11044054</v>
      </c>
      <c r="F395" s="127" t="s">
        <v>4960</v>
      </c>
      <c r="G395" s="119">
        <v>11012000</v>
      </c>
      <c r="H395" s="119">
        <v>11012057</v>
      </c>
      <c r="I395" s="128">
        <v>11012057</v>
      </c>
      <c r="J395" s="120">
        <v>11044054</v>
      </c>
      <c r="K395" s="121" t="s">
        <v>4963</v>
      </c>
      <c r="P395" s="115"/>
      <c r="Q395" s="115"/>
    </row>
    <row r="396" spans="1:17" x14ac:dyDescent="0.35">
      <c r="A396" s="133"/>
      <c r="B396" s="133"/>
      <c r="C396" s="109"/>
      <c r="D396" s="127" t="s">
        <v>4960</v>
      </c>
      <c r="E396" s="120">
        <v>11044056</v>
      </c>
      <c r="F396" s="127" t="s">
        <v>4960</v>
      </c>
      <c r="G396" s="119">
        <v>11012000</v>
      </c>
      <c r="H396" s="119">
        <v>11012057</v>
      </c>
      <c r="I396" s="128">
        <v>11012057</v>
      </c>
      <c r="J396" s="120">
        <v>11044056</v>
      </c>
      <c r="K396" s="121" t="s">
        <v>4964</v>
      </c>
      <c r="P396" s="115"/>
      <c r="Q396" s="115"/>
    </row>
    <row r="397" spans="1:17" x14ac:dyDescent="0.35">
      <c r="A397" s="133"/>
      <c r="B397" s="133"/>
      <c r="C397" s="109"/>
      <c r="D397" s="127" t="s">
        <v>4960</v>
      </c>
      <c r="E397" s="120">
        <v>11044057</v>
      </c>
      <c r="F397" s="127" t="s">
        <v>4960</v>
      </c>
      <c r="G397" s="119">
        <v>11012000</v>
      </c>
      <c r="H397" s="119">
        <v>11012057</v>
      </c>
      <c r="I397" s="128">
        <v>11012057</v>
      </c>
      <c r="J397" s="120">
        <v>11044057</v>
      </c>
      <c r="K397" s="121" t="s">
        <v>4965</v>
      </c>
      <c r="P397" s="115"/>
      <c r="Q397" s="115"/>
    </row>
    <row r="398" spans="1:17" x14ac:dyDescent="0.35">
      <c r="A398" s="133"/>
      <c r="B398" s="133"/>
      <c r="C398" s="109"/>
      <c r="D398" s="127" t="s">
        <v>4960</v>
      </c>
      <c r="E398" s="120">
        <v>11044058</v>
      </c>
      <c r="F398" s="127" t="s">
        <v>4960</v>
      </c>
      <c r="G398" s="119">
        <v>11012000</v>
      </c>
      <c r="H398" s="119">
        <v>11012057</v>
      </c>
      <c r="I398" s="128">
        <v>11012057</v>
      </c>
      <c r="J398" s="120">
        <v>11044058</v>
      </c>
      <c r="K398" s="121" t="s">
        <v>4966</v>
      </c>
      <c r="P398" s="115"/>
      <c r="Q398" s="115"/>
    </row>
    <row r="399" spans="1:17" x14ac:dyDescent="0.35">
      <c r="A399" s="133"/>
      <c r="B399" s="133"/>
      <c r="C399" s="109"/>
      <c r="D399" s="127" t="s">
        <v>4967</v>
      </c>
      <c r="E399" s="120">
        <v>11045011</v>
      </c>
      <c r="F399" s="127" t="s">
        <v>4967</v>
      </c>
      <c r="G399" s="119">
        <v>11012000</v>
      </c>
      <c r="H399" s="119">
        <v>11012058</v>
      </c>
      <c r="I399" s="128">
        <v>11012058</v>
      </c>
      <c r="J399" s="120">
        <v>11045011</v>
      </c>
      <c r="K399" s="121" t="s">
        <v>4967</v>
      </c>
      <c r="P399" s="115"/>
      <c r="Q399" s="115"/>
    </row>
    <row r="400" spans="1:17" x14ac:dyDescent="0.35">
      <c r="A400" s="133"/>
      <c r="B400" s="133"/>
      <c r="C400" s="109"/>
      <c r="D400" s="127" t="s">
        <v>4967</v>
      </c>
      <c r="E400" s="120">
        <v>11045012</v>
      </c>
      <c r="F400" s="127" t="s">
        <v>4967</v>
      </c>
      <c r="G400" s="119">
        <v>11012000</v>
      </c>
      <c r="H400" s="119">
        <v>11012058</v>
      </c>
      <c r="I400" s="128">
        <v>11012058</v>
      </c>
      <c r="J400" s="120">
        <v>11045012</v>
      </c>
      <c r="K400" s="121" t="s">
        <v>4968</v>
      </c>
      <c r="P400" s="115"/>
      <c r="Q400" s="115"/>
    </row>
    <row r="401" spans="1:17" x14ac:dyDescent="0.35">
      <c r="A401" s="133"/>
      <c r="B401" s="133"/>
      <c r="C401" s="109"/>
      <c r="D401" s="127" t="s">
        <v>4967</v>
      </c>
      <c r="E401" s="120">
        <v>11045013</v>
      </c>
      <c r="F401" s="127" t="s">
        <v>4967</v>
      </c>
      <c r="G401" s="119">
        <v>11012000</v>
      </c>
      <c r="H401" s="119">
        <v>11012058</v>
      </c>
      <c r="I401" s="128">
        <v>11012058</v>
      </c>
      <c r="J401" s="120">
        <v>11045013</v>
      </c>
      <c r="K401" s="121" t="s">
        <v>4969</v>
      </c>
      <c r="P401" s="115"/>
      <c r="Q401" s="115"/>
    </row>
    <row r="402" spans="1:17" x14ac:dyDescent="0.35">
      <c r="A402" s="133"/>
      <c r="B402" s="133"/>
      <c r="C402" s="109"/>
      <c r="D402" s="127" t="s">
        <v>4967</v>
      </c>
      <c r="E402" s="120">
        <v>11045014</v>
      </c>
      <c r="F402" s="127" t="s">
        <v>4967</v>
      </c>
      <c r="G402" s="119">
        <v>11012000</v>
      </c>
      <c r="H402" s="119">
        <v>11012058</v>
      </c>
      <c r="I402" s="128">
        <v>11012058</v>
      </c>
      <c r="J402" s="120">
        <v>11045014</v>
      </c>
      <c r="K402" s="121" t="s">
        <v>4970</v>
      </c>
      <c r="P402" s="115"/>
      <c r="Q402" s="115"/>
    </row>
    <row r="403" spans="1:17" x14ac:dyDescent="0.35">
      <c r="A403" s="133"/>
      <c r="B403" s="133"/>
      <c r="C403" s="109"/>
      <c r="D403" s="127" t="s">
        <v>4967</v>
      </c>
      <c r="E403" s="120">
        <v>11045016</v>
      </c>
      <c r="F403" s="127" t="s">
        <v>4967</v>
      </c>
      <c r="G403" s="119">
        <v>11012000</v>
      </c>
      <c r="H403" s="119">
        <v>11012058</v>
      </c>
      <c r="I403" s="128">
        <v>11012058</v>
      </c>
      <c r="J403" s="120">
        <v>11045016</v>
      </c>
      <c r="K403" s="121" t="s">
        <v>4971</v>
      </c>
      <c r="P403" s="115"/>
      <c r="Q403" s="115"/>
    </row>
    <row r="404" spans="1:17" x14ac:dyDescent="0.35">
      <c r="A404" s="133"/>
      <c r="B404" s="133"/>
      <c r="C404" s="109"/>
      <c r="D404" s="127" t="s">
        <v>4967</v>
      </c>
      <c r="E404" s="120">
        <v>11045017</v>
      </c>
      <c r="F404" s="127" t="s">
        <v>4967</v>
      </c>
      <c r="G404" s="119">
        <v>11012000</v>
      </c>
      <c r="H404" s="119">
        <v>11012058</v>
      </c>
      <c r="I404" s="128">
        <v>11012058</v>
      </c>
      <c r="J404" s="120">
        <v>11045017</v>
      </c>
      <c r="K404" s="121" t="s">
        <v>4972</v>
      </c>
      <c r="P404" s="115"/>
      <c r="Q404" s="115"/>
    </row>
    <row r="405" spans="1:17" x14ac:dyDescent="0.35">
      <c r="A405" s="133"/>
      <c r="B405" s="133"/>
      <c r="C405" s="109"/>
      <c r="D405" s="127" t="s">
        <v>4967</v>
      </c>
      <c r="E405" s="120">
        <v>11045018</v>
      </c>
      <c r="F405" s="127" t="s">
        <v>4967</v>
      </c>
      <c r="G405" s="119">
        <v>11012000</v>
      </c>
      <c r="H405" s="119">
        <v>11012058</v>
      </c>
      <c r="I405" s="128">
        <v>11012058</v>
      </c>
      <c r="J405" s="120">
        <v>11045018</v>
      </c>
      <c r="K405" s="121" t="s">
        <v>4973</v>
      </c>
      <c r="P405" s="115"/>
      <c r="Q405" s="115"/>
    </row>
    <row r="406" spans="1:17" x14ac:dyDescent="0.35">
      <c r="A406" s="133"/>
      <c r="B406" s="133"/>
      <c r="C406" s="109"/>
      <c r="D406" s="127" t="s">
        <v>4974</v>
      </c>
      <c r="E406" s="120">
        <v>11045021</v>
      </c>
      <c r="F406" s="127" t="s">
        <v>4974</v>
      </c>
      <c r="G406" s="119">
        <v>11012000</v>
      </c>
      <c r="H406" s="119">
        <v>11012059</v>
      </c>
      <c r="I406" s="128">
        <v>11012059</v>
      </c>
      <c r="J406" s="120">
        <v>11045021</v>
      </c>
      <c r="K406" s="121" t="s">
        <v>4974</v>
      </c>
      <c r="P406" s="115"/>
      <c r="Q406" s="115"/>
    </row>
    <row r="407" spans="1:17" x14ac:dyDescent="0.35">
      <c r="A407" s="133"/>
      <c r="B407" s="133"/>
      <c r="C407" s="109"/>
      <c r="D407" s="127" t="s">
        <v>4974</v>
      </c>
      <c r="E407" s="120">
        <v>11045022</v>
      </c>
      <c r="F407" s="127" t="s">
        <v>4974</v>
      </c>
      <c r="G407" s="119">
        <v>11012000</v>
      </c>
      <c r="H407" s="119">
        <v>11012059</v>
      </c>
      <c r="I407" s="128">
        <v>11012059</v>
      </c>
      <c r="J407" s="120">
        <v>11045022</v>
      </c>
      <c r="K407" s="121" t="s">
        <v>4975</v>
      </c>
      <c r="P407" s="115"/>
      <c r="Q407" s="115"/>
    </row>
    <row r="408" spans="1:17" x14ac:dyDescent="0.35">
      <c r="A408" s="133"/>
      <c r="B408" s="133"/>
      <c r="C408" s="109"/>
      <c r="D408" s="127" t="s">
        <v>4974</v>
      </c>
      <c r="E408" s="120">
        <v>11045023</v>
      </c>
      <c r="F408" s="127" t="s">
        <v>4974</v>
      </c>
      <c r="G408" s="119">
        <v>11012000</v>
      </c>
      <c r="H408" s="119">
        <v>11012059</v>
      </c>
      <c r="I408" s="128">
        <v>11012059</v>
      </c>
      <c r="J408" s="120">
        <v>11045023</v>
      </c>
      <c r="K408" s="121" t="s">
        <v>4976</v>
      </c>
      <c r="P408" s="115"/>
      <c r="Q408" s="115"/>
    </row>
    <row r="409" spans="1:17" x14ac:dyDescent="0.35">
      <c r="A409" s="133"/>
      <c r="B409" s="133"/>
      <c r="C409" s="109"/>
      <c r="D409" s="127" t="s">
        <v>4974</v>
      </c>
      <c r="E409" s="120">
        <v>11045024</v>
      </c>
      <c r="F409" s="127" t="s">
        <v>4974</v>
      </c>
      <c r="G409" s="119">
        <v>11012000</v>
      </c>
      <c r="H409" s="119">
        <v>11012059</v>
      </c>
      <c r="I409" s="128">
        <v>11012059</v>
      </c>
      <c r="J409" s="120">
        <v>11045024</v>
      </c>
      <c r="K409" s="121" t="s">
        <v>4977</v>
      </c>
      <c r="P409" s="115"/>
      <c r="Q409" s="115"/>
    </row>
    <row r="410" spans="1:17" x14ac:dyDescent="0.35">
      <c r="A410" s="133"/>
      <c r="B410" s="133"/>
      <c r="C410" s="109"/>
      <c r="D410" s="127" t="s">
        <v>4974</v>
      </c>
      <c r="E410" s="120">
        <v>11045026</v>
      </c>
      <c r="F410" s="127" t="s">
        <v>4974</v>
      </c>
      <c r="G410" s="119">
        <v>11012000</v>
      </c>
      <c r="H410" s="119">
        <v>11012059</v>
      </c>
      <c r="I410" s="128">
        <v>11012059</v>
      </c>
      <c r="J410" s="120">
        <v>11045026</v>
      </c>
      <c r="K410" s="121" t="s">
        <v>4978</v>
      </c>
      <c r="P410" s="115"/>
      <c r="Q410" s="115"/>
    </row>
    <row r="411" spans="1:17" x14ac:dyDescent="0.35">
      <c r="A411" s="133"/>
      <c r="B411" s="133"/>
      <c r="C411" s="109"/>
      <c r="D411" s="127" t="s">
        <v>4974</v>
      </c>
      <c r="E411" s="120">
        <v>11045027</v>
      </c>
      <c r="F411" s="127" t="s">
        <v>4974</v>
      </c>
      <c r="G411" s="119">
        <v>11012000</v>
      </c>
      <c r="H411" s="119">
        <v>11012059</v>
      </c>
      <c r="I411" s="128">
        <v>11012059</v>
      </c>
      <c r="J411" s="120">
        <v>11045027</v>
      </c>
      <c r="K411" s="121" t="s">
        <v>4979</v>
      </c>
      <c r="P411" s="115"/>
      <c r="Q411" s="115"/>
    </row>
    <row r="412" spans="1:17" x14ac:dyDescent="0.35">
      <c r="A412" s="133"/>
      <c r="B412" s="133"/>
      <c r="C412" s="109"/>
      <c r="D412" s="127" t="s">
        <v>4974</v>
      </c>
      <c r="E412" s="120">
        <v>11045028</v>
      </c>
      <c r="F412" s="127" t="s">
        <v>4974</v>
      </c>
      <c r="G412" s="119">
        <v>11012000</v>
      </c>
      <c r="H412" s="119">
        <v>11012059</v>
      </c>
      <c r="I412" s="128">
        <v>11012059</v>
      </c>
      <c r="J412" s="120">
        <v>11045028</v>
      </c>
      <c r="K412" s="121" t="s">
        <v>4980</v>
      </c>
      <c r="P412" s="115"/>
      <c r="Q412" s="115"/>
    </row>
    <row r="413" spans="1:17" x14ac:dyDescent="0.35">
      <c r="A413" s="133"/>
      <c r="B413" s="133"/>
      <c r="C413" s="109"/>
      <c r="D413" s="127" t="s">
        <v>4981</v>
      </c>
      <c r="E413" s="120">
        <v>11045031</v>
      </c>
      <c r="F413" s="127" t="s">
        <v>4981</v>
      </c>
      <c r="G413" s="119">
        <v>11012000</v>
      </c>
      <c r="H413" s="119">
        <v>11012060</v>
      </c>
      <c r="I413" s="128">
        <v>11012060</v>
      </c>
      <c r="J413" s="120">
        <v>11045031</v>
      </c>
      <c r="K413" s="121" t="s">
        <v>4981</v>
      </c>
      <c r="P413" s="115"/>
      <c r="Q413" s="115"/>
    </row>
    <row r="414" spans="1:17" x14ac:dyDescent="0.35">
      <c r="A414" s="133"/>
      <c r="B414" s="133"/>
      <c r="C414" s="109"/>
      <c r="D414" s="127" t="s">
        <v>4981</v>
      </c>
      <c r="E414" s="120">
        <v>11045032</v>
      </c>
      <c r="F414" s="127" t="s">
        <v>4981</v>
      </c>
      <c r="G414" s="119">
        <v>11012000</v>
      </c>
      <c r="H414" s="119">
        <v>11012060</v>
      </c>
      <c r="I414" s="128">
        <v>11012060</v>
      </c>
      <c r="J414" s="120">
        <v>11045032</v>
      </c>
      <c r="K414" s="121" t="s">
        <v>4982</v>
      </c>
      <c r="P414" s="115"/>
      <c r="Q414" s="115"/>
    </row>
    <row r="415" spans="1:17" x14ac:dyDescent="0.35">
      <c r="A415" s="133"/>
      <c r="B415" s="133"/>
      <c r="C415" s="109"/>
      <c r="D415" s="127" t="s">
        <v>4981</v>
      </c>
      <c r="E415" s="120">
        <v>11045033</v>
      </c>
      <c r="F415" s="127" t="s">
        <v>4981</v>
      </c>
      <c r="G415" s="119">
        <v>11012000</v>
      </c>
      <c r="H415" s="119">
        <v>11012060</v>
      </c>
      <c r="I415" s="128">
        <v>11012060</v>
      </c>
      <c r="J415" s="120">
        <v>11045033</v>
      </c>
      <c r="K415" s="121" t="s">
        <v>4983</v>
      </c>
      <c r="P415" s="115"/>
      <c r="Q415" s="115"/>
    </row>
    <row r="416" spans="1:17" x14ac:dyDescent="0.35">
      <c r="A416" s="133"/>
      <c r="B416" s="133"/>
      <c r="C416" s="109"/>
      <c r="D416" s="127" t="s">
        <v>4981</v>
      </c>
      <c r="E416" s="120">
        <v>11045034</v>
      </c>
      <c r="F416" s="127" t="s">
        <v>4981</v>
      </c>
      <c r="G416" s="119">
        <v>11012000</v>
      </c>
      <c r="H416" s="119">
        <v>11012060</v>
      </c>
      <c r="I416" s="128">
        <v>11012060</v>
      </c>
      <c r="J416" s="120">
        <v>11045034</v>
      </c>
      <c r="K416" s="121" t="s">
        <v>4984</v>
      </c>
      <c r="P416" s="115"/>
      <c r="Q416" s="115"/>
    </row>
    <row r="417" spans="1:17" x14ac:dyDescent="0.35">
      <c r="A417" s="133"/>
      <c r="B417" s="133"/>
      <c r="C417" s="109"/>
      <c r="D417" s="127" t="s">
        <v>4981</v>
      </c>
      <c r="E417" s="120">
        <v>11045036</v>
      </c>
      <c r="F417" s="127" t="s">
        <v>4981</v>
      </c>
      <c r="G417" s="119">
        <v>11012000</v>
      </c>
      <c r="H417" s="119">
        <v>11012060</v>
      </c>
      <c r="I417" s="128">
        <v>11012060</v>
      </c>
      <c r="J417" s="120">
        <v>11045036</v>
      </c>
      <c r="K417" s="121" t="s">
        <v>4985</v>
      </c>
      <c r="P417" s="115"/>
      <c r="Q417" s="115"/>
    </row>
    <row r="418" spans="1:17" x14ac:dyDescent="0.35">
      <c r="A418" s="133"/>
      <c r="B418" s="133"/>
      <c r="C418" s="109"/>
      <c r="D418" s="127" t="s">
        <v>4981</v>
      </c>
      <c r="E418" s="120">
        <v>11045037</v>
      </c>
      <c r="F418" s="127" t="s">
        <v>4981</v>
      </c>
      <c r="G418" s="119">
        <v>11012000</v>
      </c>
      <c r="H418" s="119">
        <v>11012060</v>
      </c>
      <c r="I418" s="128">
        <v>11012060</v>
      </c>
      <c r="J418" s="120">
        <v>11045037</v>
      </c>
      <c r="K418" s="121" t="s">
        <v>4986</v>
      </c>
      <c r="P418" s="115"/>
      <c r="Q418" s="115"/>
    </row>
    <row r="419" spans="1:17" x14ac:dyDescent="0.35">
      <c r="A419" s="133"/>
      <c r="B419" s="133"/>
      <c r="C419" s="109"/>
      <c r="D419" s="127" t="s">
        <v>4981</v>
      </c>
      <c r="E419" s="120">
        <v>11045038</v>
      </c>
      <c r="F419" s="127" t="s">
        <v>4981</v>
      </c>
      <c r="G419" s="119">
        <v>11012000</v>
      </c>
      <c r="H419" s="119">
        <v>11012060</v>
      </c>
      <c r="I419" s="128">
        <v>11012060</v>
      </c>
      <c r="J419" s="120">
        <v>11045038</v>
      </c>
      <c r="K419" s="121" t="s">
        <v>4987</v>
      </c>
      <c r="P419" s="115"/>
      <c r="Q419" s="115"/>
    </row>
    <row r="420" spans="1:17" x14ac:dyDescent="0.35">
      <c r="A420" s="133"/>
      <c r="B420" s="133"/>
      <c r="C420" s="109"/>
      <c r="D420" s="127" t="s">
        <v>4988</v>
      </c>
      <c r="E420" s="120">
        <v>11045041</v>
      </c>
      <c r="F420" s="127" t="s">
        <v>4988</v>
      </c>
      <c r="G420" s="119">
        <v>11012000</v>
      </c>
      <c r="H420" s="119">
        <v>11012061</v>
      </c>
      <c r="I420" s="128">
        <v>11012061</v>
      </c>
      <c r="J420" s="120">
        <v>11045041</v>
      </c>
      <c r="K420" s="121" t="s">
        <v>4988</v>
      </c>
      <c r="P420" s="115"/>
      <c r="Q420" s="115"/>
    </row>
    <row r="421" spans="1:17" x14ac:dyDescent="0.35">
      <c r="A421" s="133"/>
      <c r="B421" s="133"/>
      <c r="C421" s="109"/>
      <c r="D421" s="127" t="s">
        <v>4988</v>
      </c>
      <c r="E421" s="120">
        <v>11045042</v>
      </c>
      <c r="F421" s="127" t="s">
        <v>4988</v>
      </c>
      <c r="G421" s="119">
        <v>11012000</v>
      </c>
      <c r="H421" s="119">
        <v>11012061</v>
      </c>
      <c r="I421" s="128">
        <v>11012061</v>
      </c>
      <c r="J421" s="120">
        <v>11045042</v>
      </c>
      <c r="K421" s="121" t="s">
        <v>4989</v>
      </c>
      <c r="P421" s="115"/>
      <c r="Q421" s="115"/>
    </row>
    <row r="422" spans="1:17" x14ac:dyDescent="0.35">
      <c r="A422" s="133"/>
      <c r="B422" s="133"/>
      <c r="C422" s="109"/>
      <c r="D422" s="127" t="s">
        <v>4988</v>
      </c>
      <c r="E422" s="120">
        <v>11045043</v>
      </c>
      <c r="F422" s="127" t="s">
        <v>4988</v>
      </c>
      <c r="G422" s="119">
        <v>11012000</v>
      </c>
      <c r="H422" s="119">
        <v>11012061</v>
      </c>
      <c r="I422" s="128">
        <v>11012061</v>
      </c>
      <c r="J422" s="120">
        <v>11045043</v>
      </c>
      <c r="K422" s="121" t="s">
        <v>4990</v>
      </c>
      <c r="P422" s="115"/>
      <c r="Q422" s="115"/>
    </row>
    <row r="423" spans="1:17" x14ac:dyDescent="0.35">
      <c r="A423" s="133"/>
      <c r="B423" s="133"/>
      <c r="C423" s="109"/>
      <c r="D423" s="127" t="s">
        <v>4988</v>
      </c>
      <c r="E423" s="120">
        <v>11045044</v>
      </c>
      <c r="F423" s="127" t="s">
        <v>4988</v>
      </c>
      <c r="G423" s="119">
        <v>11012000</v>
      </c>
      <c r="H423" s="119">
        <v>11012061</v>
      </c>
      <c r="I423" s="128">
        <v>11012061</v>
      </c>
      <c r="J423" s="120">
        <v>11045044</v>
      </c>
      <c r="K423" s="121" t="s">
        <v>4991</v>
      </c>
      <c r="P423" s="115"/>
      <c r="Q423" s="115"/>
    </row>
    <row r="424" spans="1:17" x14ac:dyDescent="0.35">
      <c r="A424" s="133"/>
      <c r="B424" s="133"/>
      <c r="C424" s="109"/>
      <c r="D424" s="127" t="s">
        <v>4988</v>
      </c>
      <c r="E424" s="120">
        <v>11045046</v>
      </c>
      <c r="F424" s="127" t="s">
        <v>4988</v>
      </c>
      <c r="G424" s="119">
        <v>11012000</v>
      </c>
      <c r="H424" s="119">
        <v>11012061</v>
      </c>
      <c r="I424" s="128">
        <v>11012061</v>
      </c>
      <c r="J424" s="120">
        <v>11045046</v>
      </c>
      <c r="K424" s="121" t="s">
        <v>4992</v>
      </c>
      <c r="P424" s="115"/>
      <c r="Q424" s="115"/>
    </row>
    <row r="425" spans="1:17" x14ac:dyDescent="0.35">
      <c r="A425" s="133"/>
      <c r="B425" s="133"/>
      <c r="C425" s="109"/>
      <c r="D425" s="127" t="s">
        <v>4988</v>
      </c>
      <c r="E425" s="120">
        <v>11045047</v>
      </c>
      <c r="F425" s="127" t="s">
        <v>4988</v>
      </c>
      <c r="G425" s="119">
        <v>11012000</v>
      </c>
      <c r="H425" s="119">
        <v>11012061</v>
      </c>
      <c r="I425" s="128">
        <v>11012061</v>
      </c>
      <c r="J425" s="120">
        <v>11045047</v>
      </c>
      <c r="K425" s="121" t="s">
        <v>4993</v>
      </c>
      <c r="P425" s="115"/>
      <c r="Q425" s="115"/>
    </row>
    <row r="426" spans="1:17" x14ac:dyDescent="0.35">
      <c r="A426" s="133"/>
      <c r="B426" s="133"/>
      <c r="C426" s="109"/>
      <c r="D426" s="127" t="s">
        <v>4988</v>
      </c>
      <c r="E426" s="120">
        <v>11045048</v>
      </c>
      <c r="F426" s="127" t="s">
        <v>4988</v>
      </c>
      <c r="G426" s="119">
        <v>11012000</v>
      </c>
      <c r="H426" s="119">
        <v>11012061</v>
      </c>
      <c r="I426" s="128">
        <v>11012061</v>
      </c>
      <c r="J426" s="120">
        <v>11045048</v>
      </c>
      <c r="K426" s="121" t="s">
        <v>4994</v>
      </c>
      <c r="P426" s="115"/>
      <c r="Q426" s="115"/>
    </row>
    <row r="427" spans="1:17" x14ac:dyDescent="0.35">
      <c r="A427" s="133"/>
      <c r="B427" s="133"/>
      <c r="C427" s="109"/>
      <c r="D427" s="127" t="s">
        <v>4995</v>
      </c>
      <c r="E427" s="120">
        <v>11046011</v>
      </c>
      <c r="F427" s="127" t="s">
        <v>4995</v>
      </c>
      <c r="G427" s="119">
        <v>11012000</v>
      </c>
      <c r="H427" s="119">
        <v>11012062</v>
      </c>
      <c r="I427" s="128">
        <v>11012062</v>
      </c>
      <c r="J427" s="120">
        <v>11046011</v>
      </c>
      <c r="K427" s="121" t="s">
        <v>4995</v>
      </c>
      <c r="P427" s="115"/>
      <c r="Q427" s="115"/>
    </row>
    <row r="428" spans="1:17" x14ac:dyDescent="0.35">
      <c r="A428" s="133"/>
      <c r="B428" s="133"/>
      <c r="C428" s="109"/>
      <c r="D428" s="127" t="s">
        <v>4995</v>
      </c>
      <c r="E428" s="120">
        <v>11046012</v>
      </c>
      <c r="F428" s="127" t="s">
        <v>4995</v>
      </c>
      <c r="G428" s="119">
        <v>11012000</v>
      </c>
      <c r="H428" s="119">
        <v>11012062</v>
      </c>
      <c r="I428" s="128">
        <v>11012062</v>
      </c>
      <c r="J428" s="120">
        <v>11046012</v>
      </c>
      <c r="K428" s="121" t="s">
        <v>4996</v>
      </c>
      <c r="P428" s="115"/>
      <c r="Q428" s="115"/>
    </row>
    <row r="429" spans="1:17" x14ac:dyDescent="0.35">
      <c r="A429" s="133"/>
      <c r="B429" s="133"/>
      <c r="C429" s="109"/>
      <c r="D429" s="127" t="s">
        <v>4995</v>
      </c>
      <c r="E429" s="120">
        <v>11046013</v>
      </c>
      <c r="F429" s="127" t="s">
        <v>4995</v>
      </c>
      <c r="G429" s="119">
        <v>11012000</v>
      </c>
      <c r="H429" s="119">
        <v>11012062</v>
      </c>
      <c r="I429" s="128">
        <v>11012062</v>
      </c>
      <c r="J429" s="120">
        <v>11046013</v>
      </c>
      <c r="K429" s="121" t="s">
        <v>4997</v>
      </c>
      <c r="P429" s="115"/>
      <c r="Q429" s="115"/>
    </row>
    <row r="430" spans="1:17" x14ac:dyDescent="0.35">
      <c r="A430" s="133"/>
      <c r="B430" s="133"/>
      <c r="C430" s="109"/>
      <c r="D430" s="127" t="s">
        <v>4995</v>
      </c>
      <c r="E430" s="120">
        <v>11046014</v>
      </c>
      <c r="F430" s="127" t="s">
        <v>4995</v>
      </c>
      <c r="G430" s="119">
        <v>11012000</v>
      </c>
      <c r="H430" s="119">
        <v>11012062</v>
      </c>
      <c r="I430" s="128">
        <v>11012062</v>
      </c>
      <c r="J430" s="120">
        <v>11046014</v>
      </c>
      <c r="K430" s="121" t="s">
        <v>4998</v>
      </c>
      <c r="P430" s="115"/>
      <c r="Q430" s="115"/>
    </row>
    <row r="431" spans="1:17" x14ac:dyDescent="0.35">
      <c r="A431" s="133"/>
      <c r="B431" s="133"/>
      <c r="C431" s="109"/>
      <c r="D431" s="127" t="s">
        <v>4995</v>
      </c>
      <c r="E431" s="120">
        <v>11046016</v>
      </c>
      <c r="F431" s="127" t="s">
        <v>4995</v>
      </c>
      <c r="G431" s="119">
        <v>11012000</v>
      </c>
      <c r="H431" s="119">
        <v>11012062</v>
      </c>
      <c r="I431" s="128">
        <v>11012062</v>
      </c>
      <c r="J431" s="120">
        <v>11046016</v>
      </c>
      <c r="K431" s="121" t="s">
        <v>4999</v>
      </c>
      <c r="P431" s="115"/>
      <c r="Q431" s="115"/>
    </row>
    <row r="432" spans="1:17" x14ac:dyDescent="0.35">
      <c r="A432" s="133"/>
      <c r="B432" s="133"/>
      <c r="C432" s="109"/>
      <c r="D432" s="127" t="s">
        <v>4995</v>
      </c>
      <c r="E432" s="120">
        <v>11046017</v>
      </c>
      <c r="F432" s="127" t="s">
        <v>4995</v>
      </c>
      <c r="G432" s="119">
        <v>11012000</v>
      </c>
      <c r="H432" s="119">
        <v>11012062</v>
      </c>
      <c r="I432" s="128">
        <v>11012062</v>
      </c>
      <c r="J432" s="120">
        <v>11046017</v>
      </c>
      <c r="K432" s="121" t="s">
        <v>5000</v>
      </c>
      <c r="P432" s="115"/>
      <c r="Q432" s="115"/>
    </row>
    <row r="433" spans="1:17" x14ac:dyDescent="0.35">
      <c r="A433" s="133"/>
      <c r="B433" s="133"/>
      <c r="C433" s="109"/>
      <c r="D433" s="127" t="s">
        <v>4995</v>
      </c>
      <c r="E433" s="120">
        <v>11046018</v>
      </c>
      <c r="F433" s="127" t="s">
        <v>4995</v>
      </c>
      <c r="G433" s="119">
        <v>11012000</v>
      </c>
      <c r="H433" s="119">
        <v>11012062</v>
      </c>
      <c r="I433" s="128">
        <v>11012062</v>
      </c>
      <c r="J433" s="120">
        <v>11046018</v>
      </c>
      <c r="K433" s="121" t="s">
        <v>5001</v>
      </c>
      <c r="P433" s="115"/>
      <c r="Q433" s="115"/>
    </row>
    <row r="434" spans="1:17" x14ac:dyDescent="0.35">
      <c r="A434" s="133"/>
      <c r="B434" s="133"/>
      <c r="C434" s="109"/>
      <c r="D434" s="127" t="s">
        <v>5002</v>
      </c>
      <c r="E434" s="120">
        <v>11046021</v>
      </c>
      <c r="F434" s="127" t="s">
        <v>5002</v>
      </c>
      <c r="G434" s="119">
        <v>11012000</v>
      </c>
      <c r="H434" s="119">
        <v>11012063</v>
      </c>
      <c r="I434" s="128">
        <v>11012063</v>
      </c>
      <c r="J434" s="120">
        <v>11046021</v>
      </c>
      <c r="K434" s="121" t="s">
        <v>5002</v>
      </c>
      <c r="P434" s="115"/>
      <c r="Q434" s="115"/>
    </row>
    <row r="435" spans="1:17" x14ac:dyDescent="0.35">
      <c r="A435" s="133"/>
      <c r="B435" s="133"/>
      <c r="C435" s="109"/>
      <c r="D435" s="127" t="s">
        <v>5002</v>
      </c>
      <c r="E435" s="120">
        <v>11046022</v>
      </c>
      <c r="F435" s="127" t="s">
        <v>5002</v>
      </c>
      <c r="G435" s="119">
        <v>11012000</v>
      </c>
      <c r="H435" s="119">
        <v>11012063</v>
      </c>
      <c r="I435" s="128">
        <v>11012063</v>
      </c>
      <c r="J435" s="120">
        <v>11046022</v>
      </c>
      <c r="K435" s="121" t="s">
        <v>5003</v>
      </c>
      <c r="P435" s="115"/>
      <c r="Q435" s="115"/>
    </row>
    <row r="436" spans="1:17" x14ac:dyDescent="0.35">
      <c r="A436" s="133"/>
      <c r="B436" s="133"/>
      <c r="C436" s="109"/>
      <c r="D436" s="127" t="s">
        <v>5002</v>
      </c>
      <c r="E436" s="120">
        <v>11046023</v>
      </c>
      <c r="F436" s="127" t="s">
        <v>5002</v>
      </c>
      <c r="G436" s="119">
        <v>11012000</v>
      </c>
      <c r="H436" s="119">
        <v>11012063</v>
      </c>
      <c r="I436" s="128">
        <v>11012063</v>
      </c>
      <c r="J436" s="120">
        <v>11046023</v>
      </c>
      <c r="K436" s="121" t="s">
        <v>5004</v>
      </c>
      <c r="P436" s="115"/>
      <c r="Q436" s="115"/>
    </row>
    <row r="437" spans="1:17" x14ac:dyDescent="0.35">
      <c r="A437" s="133"/>
      <c r="B437" s="133"/>
      <c r="C437" s="109"/>
      <c r="D437" s="127" t="s">
        <v>5002</v>
      </c>
      <c r="E437" s="120">
        <v>11046024</v>
      </c>
      <c r="F437" s="127" t="s">
        <v>5002</v>
      </c>
      <c r="G437" s="119">
        <v>11012000</v>
      </c>
      <c r="H437" s="119">
        <v>11012063</v>
      </c>
      <c r="I437" s="128">
        <v>11012063</v>
      </c>
      <c r="J437" s="120">
        <v>11046024</v>
      </c>
      <c r="K437" s="121" t="s">
        <v>5005</v>
      </c>
      <c r="P437" s="115"/>
      <c r="Q437" s="115"/>
    </row>
    <row r="438" spans="1:17" x14ac:dyDescent="0.35">
      <c r="A438" s="133"/>
      <c r="B438" s="133"/>
      <c r="C438" s="109"/>
      <c r="D438" s="127" t="s">
        <v>5002</v>
      </c>
      <c r="E438" s="120">
        <v>11046026</v>
      </c>
      <c r="F438" s="127" t="s">
        <v>5002</v>
      </c>
      <c r="G438" s="119">
        <v>11012000</v>
      </c>
      <c r="H438" s="119">
        <v>11012063</v>
      </c>
      <c r="I438" s="128">
        <v>11012063</v>
      </c>
      <c r="J438" s="120">
        <v>11046026</v>
      </c>
      <c r="K438" s="121" t="s">
        <v>5006</v>
      </c>
      <c r="P438" s="115"/>
      <c r="Q438" s="115"/>
    </row>
    <row r="439" spans="1:17" x14ac:dyDescent="0.35">
      <c r="A439" s="133"/>
      <c r="B439" s="133"/>
      <c r="C439" s="109"/>
      <c r="D439" s="127" t="s">
        <v>5002</v>
      </c>
      <c r="E439" s="120">
        <v>11046027</v>
      </c>
      <c r="F439" s="127" t="s">
        <v>5002</v>
      </c>
      <c r="G439" s="119">
        <v>11012000</v>
      </c>
      <c r="H439" s="119">
        <v>11012063</v>
      </c>
      <c r="I439" s="128">
        <v>11012063</v>
      </c>
      <c r="J439" s="120">
        <v>11046027</v>
      </c>
      <c r="K439" s="121" t="s">
        <v>5007</v>
      </c>
      <c r="P439" s="115"/>
      <c r="Q439" s="115"/>
    </row>
    <row r="440" spans="1:17" x14ac:dyDescent="0.35">
      <c r="A440" s="133"/>
      <c r="B440" s="133"/>
      <c r="C440" s="109"/>
      <c r="D440" s="127" t="s">
        <v>5002</v>
      </c>
      <c r="E440" s="120">
        <v>11046028</v>
      </c>
      <c r="F440" s="127" t="s">
        <v>5002</v>
      </c>
      <c r="G440" s="119">
        <v>11012000</v>
      </c>
      <c r="H440" s="119">
        <v>11012063</v>
      </c>
      <c r="I440" s="128">
        <v>11012063</v>
      </c>
      <c r="J440" s="120">
        <v>11046028</v>
      </c>
      <c r="K440" s="121" t="s">
        <v>5008</v>
      </c>
      <c r="P440" s="115"/>
      <c r="Q440" s="115"/>
    </row>
    <row r="441" spans="1:17" x14ac:dyDescent="0.35">
      <c r="A441" s="133"/>
      <c r="B441" s="133"/>
      <c r="C441" s="109"/>
      <c r="D441" s="127" t="s">
        <v>5009</v>
      </c>
      <c r="E441" s="120">
        <v>11046031</v>
      </c>
      <c r="F441" s="127" t="s">
        <v>5009</v>
      </c>
      <c r="G441" s="119">
        <v>11012000</v>
      </c>
      <c r="H441" s="119">
        <v>11012064</v>
      </c>
      <c r="I441" s="128">
        <v>11012064</v>
      </c>
      <c r="J441" s="120">
        <v>11046031</v>
      </c>
      <c r="K441" s="121" t="s">
        <v>5009</v>
      </c>
      <c r="P441" s="115"/>
      <c r="Q441" s="115"/>
    </row>
    <row r="442" spans="1:17" x14ac:dyDescent="0.35">
      <c r="A442" s="133"/>
      <c r="B442" s="133"/>
      <c r="C442" s="109"/>
      <c r="D442" s="127" t="s">
        <v>5009</v>
      </c>
      <c r="E442" s="120">
        <v>11046032</v>
      </c>
      <c r="F442" s="127" t="s">
        <v>5009</v>
      </c>
      <c r="G442" s="119">
        <v>11012000</v>
      </c>
      <c r="H442" s="119">
        <v>11012064</v>
      </c>
      <c r="I442" s="128">
        <v>11012064</v>
      </c>
      <c r="J442" s="120">
        <v>11046032</v>
      </c>
      <c r="K442" s="121" t="s">
        <v>5010</v>
      </c>
      <c r="P442" s="115"/>
      <c r="Q442" s="115"/>
    </row>
    <row r="443" spans="1:17" x14ac:dyDescent="0.35">
      <c r="A443" s="133"/>
      <c r="B443" s="133"/>
      <c r="C443" s="109"/>
      <c r="D443" s="127" t="s">
        <v>5009</v>
      </c>
      <c r="E443" s="120">
        <v>11046033</v>
      </c>
      <c r="F443" s="127" t="s">
        <v>5009</v>
      </c>
      <c r="G443" s="119">
        <v>11012000</v>
      </c>
      <c r="H443" s="119">
        <v>11012064</v>
      </c>
      <c r="I443" s="128">
        <v>11012064</v>
      </c>
      <c r="J443" s="120">
        <v>11046033</v>
      </c>
      <c r="K443" s="121" t="s">
        <v>5011</v>
      </c>
      <c r="P443" s="115"/>
      <c r="Q443" s="115"/>
    </row>
    <row r="444" spans="1:17" x14ac:dyDescent="0.35">
      <c r="A444" s="133"/>
      <c r="B444" s="133"/>
      <c r="C444" s="109"/>
      <c r="D444" s="127" t="s">
        <v>5009</v>
      </c>
      <c r="E444" s="120">
        <v>11046034</v>
      </c>
      <c r="F444" s="127" t="s">
        <v>5009</v>
      </c>
      <c r="G444" s="119">
        <v>11012000</v>
      </c>
      <c r="H444" s="119">
        <v>11012064</v>
      </c>
      <c r="I444" s="128">
        <v>11012064</v>
      </c>
      <c r="J444" s="120">
        <v>11046034</v>
      </c>
      <c r="K444" s="121" t="s">
        <v>5012</v>
      </c>
      <c r="P444" s="115"/>
      <c r="Q444" s="115"/>
    </row>
    <row r="445" spans="1:17" x14ac:dyDescent="0.35">
      <c r="A445" s="133"/>
      <c r="B445" s="133"/>
      <c r="C445" s="109"/>
      <c r="D445" s="127" t="s">
        <v>5009</v>
      </c>
      <c r="E445" s="120">
        <v>11046036</v>
      </c>
      <c r="F445" s="127" t="s">
        <v>5009</v>
      </c>
      <c r="G445" s="119">
        <v>11012000</v>
      </c>
      <c r="H445" s="119">
        <v>11012064</v>
      </c>
      <c r="I445" s="128">
        <v>11012064</v>
      </c>
      <c r="J445" s="120">
        <v>11046036</v>
      </c>
      <c r="K445" s="121" t="s">
        <v>5013</v>
      </c>
      <c r="P445" s="115"/>
      <c r="Q445" s="115"/>
    </row>
    <row r="446" spans="1:17" x14ac:dyDescent="0.35">
      <c r="A446" s="133"/>
      <c r="B446" s="133"/>
      <c r="C446" s="109"/>
      <c r="D446" s="127" t="s">
        <v>5009</v>
      </c>
      <c r="E446" s="120">
        <v>11046037</v>
      </c>
      <c r="F446" s="127" t="s">
        <v>5009</v>
      </c>
      <c r="G446" s="119">
        <v>11012000</v>
      </c>
      <c r="H446" s="119">
        <v>11012064</v>
      </c>
      <c r="I446" s="128">
        <v>11012064</v>
      </c>
      <c r="J446" s="120">
        <v>11046037</v>
      </c>
      <c r="K446" s="121" t="s">
        <v>5014</v>
      </c>
      <c r="P446" s="115"/>
      <c r="Q446" s="115"/>
    </row>
    <row r="447" spans="1:17" x14ac:dyDescent="0.35">
      <c r="A447" s="133"/>
      <c r="B447" s="133"/>
      <c r="C447" s="109"/>
      <c r="D447" s="127" t="s">
        <v>5009</v>
      </c>
      <c r="E447" s="120">
        <v>11046038</v>
      </c>
      <c r="F447" s="127" t="s">
        <v>5009</v>
      </c>
      <c r="G447" s="119">
        <v>11012000</v>
      </c>
      <c r="H447" s="119">
        <v>11012064</v>
      </c>
      <c r="I447" s="128">
        <v>11012064</v>
      </c>
      <c r="J447" s="120">
        <v>11046038</v>
      </c>
      <c r="K447" s="121" t="s">
        <v>5015</v>
      </c>
      <c r="P447" s="115"/>
      <c r="Q447" s="115"/>
    </row>
    <row r="448" spans="1:17" x14ac:dyDescent="0.35">
      <c r="A448" s="133"/>
      <c r="B448" s="133"/>
      <c r="C448" s="109"/>
      <c r="D448" s="127" t="s">
        <v>5016</v>
      </c>
      <c r="E448" s="120">
        <v>11046041</v>
      </c>
      <c r="F448" s="127" t="s">
        <v>5016</v>
      </c>
      <c r="G448" s="119">
        <v>11012000</v>
      </c>
      <c r="H448" s="119">
        <v>11012065</v>
      </c>
      <c r="I448" s="128">
        <v>11012065</v>
      </c>
      <c r="J448" s="120">
        <v>11046041</v>
      </c>
      <c r="K448" s="121" t="s">
        <v>5016</v>
      </c>
      <c r="P448" s="115"/>
      <c r="Q448" s="115"/>
    </row>
    <row r="449" spans="1:17" x14ac:dyDescent="0.35">
      <c r="A449" s="133"/>
      <c r="B449" s="133"/>
      <c r="C449" s="109"/>
      <c r="D449" s="127" t="s">
        <v>5016</v>
      </c>
      <c r="E449" s="120">
        <v>11046042</v>
      </c>
      <c r="F449" s="127" t="s">
        <v>5016</v>
      </c>
      <c r="G449" s="119">
        <v>11012000</v>
      </c>
      <c r="H449" s="119">
        <v>11012065</v>
      </c>
      <c r="I449" s="128">
        <v>11012065</v>
      </c>
      <c r="J449" s="120">
        <v>11046042</v>
      </c>
      <c r="K449" s="121" t="s">
        <v>5017</v>
      </c>
      <c r="P449" s="115"/>
      <c r="Q449" s="115"/>
    </row>
    <row r="450" spans="1:17" x14ac:dyDescent="0.35">
      <c r="A450" s="133"/>
      <c r="B450" s="133"/>
      <c r="C450" s="109"/>
      <c r="D450" s="127" t="s">
        <v>5016</v>
      </c>
      <c r="E450" s="120">
        <v>11046043</v>
      </c>
      <c r="F450" s="127" t="s">
        <v>5016</v>
      </c>
      <c r="G450" s="119">
        <v>11012000</v>
      </c>
      <c r="H450" s="119">
        <v>11012065</v>
      </c>
      <c r="I450" s="128">
        <v>11012065</v>
      </c>
      <c r="J450" s="120">
        <v>11046043</v>
      </c>
      <c r="K450" s="121" t="s">
        <v>5018</v>
      </c>
      <c r="P450" s="115"/>
      <c r="Q450" s="115"/>
    </row>
    <row r="451" spans="1:17" x14ac:dyDescent="0.35">
      <c r="A451" s="133"/>
      <c r="B451" s="133"/>
      <c r="C451" s="109"/>
      <c r="D451" s="127" t="s">
        <v>5016</v>
      </c>
      <c r="E451" s="120">
        <v>11046044</v>
      </c>
      <c r="F451" s="127" t="s">
        <v>5016</v>
      </c>
      <c r="G451" s="119">
        <v>11012000</v>
      </c>
      <c r="H451" s="119">
        <v>11012065</v>
      </c>
      <c r="I451" s="128">
        <v>11012065</v>
      </c>
      <c r="J451" s="120">
        <v>11046044</v>
      </c>
      <c r="K451" s="121" t="s">
        <v>5019</v>
      </c>
      <c r="P451" s="115"/>
      <c r="Q451" s="115"/>
    </row>
    <row r="452" spans="1:17" x14ac:dyDescent="0.35">
      <c r="A452" s="133"/>
      <c r="B452" s="133"/>
      <c r="C452" s="109"/>
      <c r="D452" s="127" t="s">
        <v>5016</v>
      </c>
      <c r="E452" s="120">
        <v>11046046</v>
      </c>
      <c r="F452" s="127" t="s">
        <v>5016</v>
      </c>
      <c r="G452" s="119">
        <v>11012000</v>
      </c>
      <c r="H452" s="119">
        <v>11012065</v>
      </c>
      <c r="I452" s="128">
        <v>11012065</v>
      </c>
      <c r="J452" s="120">
        <v>11046046</v>
      </c>
      <c r="K452" s="121" t="s">
        <v>5020</v>
      </c>
      <c r="P452" s="115"/>
      <c r="Q452" s="115"/>
    </row>
    <row r="453" spans="1:17" x14ac:dyDescent="0.35">
      <c r="A453" s="133"/>
      <c r="B453" s="133"/>
      <c r="C453" s="109"/>
      <c r="D453" s="127" t="s">
        <v>5016</v>
      </c>
      <c r="E453" s="120">
        <v>11046047</v>
      </c>
      <c r="F453" s="127" t="s">
        <v>5016</v>
      </c>
      <c r="G453" s="119">
        <v>11012000</v>
      </c>
      <c r="H453" s="119">
        <v>11012065</v>
      </c>
      <c r="I453" s="128">
        <v>11012065</v>
      </c>
      <c r="J453" s="120">
        <v>11046047</v>
      </c>
      <c r="K453" s="121" t="s">
        <v>5021</v>
      </c>
      <c r="P453" s="115"/>
      <c r="Q453" s="115"/>
    </row>
    <row r="454" spans="1:17" x14ac:dyDescent="0.35">
      <c r="A454" s="133"/>
      <c r="B454" s="133"/>
      <c r="C454" s="109"/>
      <c r="D454" s="127" t="s">
        <v>5016</v>
      </c>
      <c r="E454" s="120">
        <v>11046048</v>
      </c>
      <c r="F454" s="127" t="s">
        <v>5016</v>
      </c>
      <c r="G454" s="119">
        <v>11012000</v>
      </c>
      <c r="H454" s="119">
        <v>11012065</v>
      </c>
      <c r="I454" s="128">
        <v>11012065</v>
      </c>
      <c r="J454" s="120">
        <v>11046048</v>
      </c>
      <c r="K454" s="121" t="s">
        <v>5022</v>
      </c>
      <c r="P454" s="115"/>
      <c r="Q454" s="115"/>
    </row>
    <row r="455" spans="1:17" x14ac:dyDescent="0.35">
      <c r="A455" s="133"/>
      <c r="B455" s="133"/>
      <c r="C455" s="109"/>
      <c r="D455" s="127" t="s">
        <v>5023</v>
      </c>
      <c r="E455" s="120">
        <v>11051011</v>
      </c>
      <c r="F455" s="127" t="s">
        <v>5023</v>
      </c>
      <c r="G455" s="119">
        <v>11012000</v>
      </c>
      <c r="H455" s="119">
        <v>11012066</v>
      </c>
      <c r="I455" s="128">
        <v>11012066</v>
      </c>
      <c r="J455" s="120">
        <v>11051011</v>
      </c>
      <c r="K455" s="121" t="s">
        <v>5023</v>
      </c>
      <c r="P455" s="115"/>
      <c r="Q455" s="115"/>
    </row>
    <row r="456" spans="1:17" x14ac:dyDescent="0.35">
      <c r="A456" s="133"/>
      <c r="B456" s="133"/>
      <c r="C456" s="109"/>
      <c r="D456" s="127" t="s">
        <v>5023</v>
      </c>
      <c r="E456" s="120">
        <v>11051012</v>
      </c>
      <c r="F456" s="127" t="s">
        <v>5023</v>
      </c>
      <c r="G456" s="119">
        <v>11012000</v>
      </c>
      <c r="H456" s="119">
        <v>11012066</v>
      </c>
      <c r="I456" s="128">
        <v>11012066</v>
      </c>
      <c r="J456" s="120">
        <v>11051012</v>
      </c>
      <c r="K456" s="121" t="s">
        <v>5024</v>
      </c>
      <c r="P456" s="115"/>
      <c r="Q456" s="115"/>
    </row>
    <row r="457" spans="1:17" x14ac:dyDescent="0.35">
      <c r="A457" s="133"/>
      <c r="B457" s="133"/>
      <c r="C457" s="109"/>
      <c r="D457" s="127" t="s">
        <v>5023</v>
      </c>
      <c r="E457" s="120">
        <v>11051013</v>
      </c>
      <c r="F457" s="127" t="s">
        <v>5023</v>
      </c>
      <c r="G457" s="119">
        <v>11012000</v>
      </c>
      <c r="H457" s="119">
        <v>11012066</v>
      </c>
      <c r="I457" s="128">
        <v>11012066</v>
      </c>
      <c r="J457" s="120">
        <v>11051013</v>
      </c>
      <c r="K457" s="121" t="s">
        <v>5025</v>
      </c>
      <c r="P457" s="115"/>
      <c r="Q457" s="115"/>
    </row>
    <row r="458" spans="1:17" x14ac:dyDescent="0.35">
      <c r="A458" s="133"/>
      <c r="B458" s="133"/>
      <c r="C458" s="109"/>
      <c r="D458" s="127" t="s">
        <v>5023</v>
      </c>
      <c r="E458" s="120">
        <v>11051014</v>
      </c>
      <c r="F458" s="127" t="s">
        <v>5023</v>
      </c>
      <c r="G458" s="119">
        <v>11012000</v>
      </c>
      <c r="H458" s="119">
        <v>11012066</v>
      </c>
      <c r="I458" s="128">
        <v>11012066</v>
      </c>
      <c r="J458" s="120">
        <v>11051014</v>
      </c>
      <c r="K458" s="121" t="s">
        <v>5026</v>
      </c>
      <c r="P458" s="115"/>
      <c r="Q458" s="115"/>
    </row>
    <row r="459" spans="1:17" x14ac:dyDescent="0.35">
      <c r="A459" s="133"/>
      <c r="B459" s="133"/>
      <c r="C459" s="109"/>
      <c r="D459" s="127" t="s">
        <v>5023</v>
      </c>
      <c r="E459" s="120">
        <v>11051016</v>
      </c>
      <c r="F459" s="127" t="s">
        <v>5023</v>
      </c>
      <c r="G459" s="119">
        <v>11012000</v>
      </c>
      <c r="H459" s="119">
        <v>11012066</v>
      </c>
      <c r="I459" s="128">
        <v>11012066</v>
      </c>
      <c r="J459" s="120">
        <v>11051016</v>
      </c>
      <c r="K459" s="121" t="s">
        <v>5027</v>
      </c>
      <c r="P459" s="115"/>
      <c r="Q459" s="115"/>
    </row>
    <row r="460" spans="1:17" x14ac:dyDescent="0.35">
      <c r="A460" s="133"/>
      <c r="B460" s="133"/>
      <c r="C460" s="109"/>
      <c r="D460" s="127" t="s">
        <v>5023</v>
      </c>
      <c r="E460" s="120">
        <v>11051017</v>
      </c>
      <c r="F460" s="127" t="s">
        <v>5023</v>
      </c>
      <c r="G460" s="119">
        <v>11012000</v>
      </c>
      <c r="H460" s="119">
        <v>11012066</v>
      </c>
      <c r="I460" s="128">
        <v>11012066</v>
      </c>
      <c r="J460" s="120">
        <v>11051017</v>
      </c>
      <c r="K460" s="121" t="s">
        <v>5028</v>
      </c>
      <c r="P460" s="115"/>
      <c r="Q460" s="115"/>
    </row>
    <row r="461" spans="1:17" x14ac:dyDescent="0.35">
      <c r="A461" s="133"/>
      <c r="B461" s="133"/>
      <c r="C461" s="109"/>
      <c r="D461" s="127" t="s">
        <v>5023</v>
      </c>
      <c r="E461" s="120">
        <v>11051018</v>
      </c>
      <c r="F461" s="127" t="s">
        <v>5023</v>
      </c>
      <c r="G461" s="119">
        <v>11012000</v>
      </c>
      <c r="H461" s="119">
        <v>11012066</v>
      </c>
      <c r="I461" s="128">
        <v>11012066</v>
      </c>
      <c r="J461" s="120">
        <v>11051018</v>
      </c>
      <c r="K461" s="121" t="s">
        <v>5029</v>
      </c>
      <c r="P461" s="115"/>
      <c r="Q461" s="115"/>
    </row>
    <row r="462" spans="1:17" x14ac:dyDescent="0.35">
      <c r="A462" s="133"/>
      <c r="B462" s="133"/>
      <c r="C462" s="109"/>
      <c r="D462" s="127" t="s">
        <v>5030</v>
      </c>
      <c r="E462" s="120">
        <v>11051021</v>
      </c>
      <c r="F462" s="127" t="s">
        <v>5030</v>
      </c>
      <c r="G462" s="119">
        <v>11012000</v>
      </c>
      <c r="H462" s="119">
        <v>11012067</v>
      </c>
      <c r="I462" s="128">
        <v>11012067</v>
      </c>
      <c r="J462" s="120">
        <v>11051021</v>
      </c>
      <c r="K462" s="121" t="s">
        <v>5030</v>
      </c>
      <c r="P462" s="115"/>
      <c r="Q462" s="115"/>
    </row>
    <row r="463" spans="1:17" x14ac:dyDescent="0.35">
      <c r="A463" s="133"/>
      <c r="B463" s="133"/>
      <c r="C463" s="109"/>
      <c r="D463" s="127" t="s">
        <v>5030</v>
      </c>
      <c r="E463" s="120">
        <v>11051022</v>
      </c>
      <c r="F463" s="127" t="s">
        <v>5030</v>
      </c>
      <c r="G463" s="119">
        <v>11012000</v>
      </c>
      <c r="H463" s="119">
        <v>11012067</v>
      </c>
      <c r="I463" s="128">
        <v>11012067</v>
      </c>
      <c r="J463" s="120">
        <v>11051022</v>
      </c>
      <c r="K463" s="121" t="s">
        <v>5031</v>
      </c>
      <c r="P463" s="115"/>
      <c r="Q463" s="115"/>
    </row>
    <row r="464" spans="1:17" x14ac:dyDescent="0.35">
      <c r="A464" s="133"/>
      <c r="B464" s="133"/>
      <c r="C464" s="109"/>
      <c r="D464" s="127" t="s">
        <v>5030</v>
      </c>
      <c r="E464" s="120">
        <v>11051023</v>
      </c>
      <c r="F464" s="127" t="s">
        <v>5030</v>
      </c>
      <c r="G464" s="119">
        <v>11012000</v>
      </c>
      <c r="H464" s="119">
        <v>11012067</v>
      </c>
      <c r="I464" s="128">
        <v>11012067</v>
      </c>
      <c r="J464" s="120">
        <v>11051023</v>
      </c>
      <c r="K464" s="121" t="s">
        <v>5032</v>
      </c>
      <c r="P464" s="115"/>
      <c r="Q464" s="115"/>
    </row>
    <row r="465" spans="1:17" x14ac:dyDescent="0.35">
      <c r="A465" s="133"/>
      <c r="B465" s="133"/>
      <c r="C465" s="109"/>
      <c r="D465" s="127" t="s">
        <v>5030</v>
      </c>
      <c r="E465" s="120">
        <v>11051024</v>
      </c>
      <c r="F465" s="127" t="s">
        <v>5030</v>
      </c>
      <c r="G465" s="119">
        <v>11012000</v>
      </c>
      <c r="H465" s="119">
        <v>11012067</v>
      </c>
      <c r="I465" s="128">
        <v>11012067</v>
      </c>
      <c r="J465" s="120">
        <v>11051024</v>
      </c>
      <c r="K465" s="121" t="s">
        <v>5033</v>
      </c>
      <c r="P465" s="115"/>
      <c r="Q465" s="115"/>
    </row>
    <row r="466" spans="1:17" x14ac:dyDescent="0.35">
      <c r="A466" s="133"/>
      <c r="B466" s="133"/>
      <c r="C466" s="109"/>
      <c r="D466" s="127" t="s">
        <v>5030</v>
      </c>
      <c r="E466" s="120">
        <v>11051026</v>
      </c>
      <c r="F466" s="127" t="s">
        <v>5030</v>
      </c>
      <c r="G466" s="119">
        <v>11012000</v>
      </c>
      <c r="H466" s="119">
        <v>11012067</v>
      </c>
      <c r="I466" s="128">
        <v>11012067</v>
      </c>
      <c r="J466" s="120">
        <v>11051026</v>
      </c>
      <c r="K466" s="121" t="s">
        <v>5034</v>
      </c>
      <c r="P466" s="115"/>
      <c r="Q466" s="115"/>
    </row>
    <row r="467" spans="1:17" x14ac:dyDescent="0.35">
      <c r="A467" s="133"/>
      <c r="B467" s="133"/>
      <c r="C467" s="109"/>
      <c r="D467" s="127" t="s">
        <v>5030</v>
      </c>
      <c r="E467" s="120">
        <v>11051027</v>
      </c>
      <c r="F467" s="127" t="s">
        <v>5030</v>
      </c>
      <c r="G467" s="119">
        <v>11012000</v>
      </c>
      <c r="H467" s="119">
        <v>11012067</v>
      </c>
      <c r="I467" s="128">
        <v>11012067</v>
      </c>
      <c r="J467" s="120">
        <v>11051027</v>
      </c>
      <c r="K467" s="121" t="s">
        <v>5035</v>
      </c>
      <c r="P467" s="115"/>
      <c r="Q467" s="115"/>
    </row>
    <row r="468" spans="1:17" x14ac:dyDescent="0.35">
      <c r="A468" s="133"/>
      <c r="B468" s="133"/>
      <c r="C468" s="109"/>
      <c r="D468" s="127" t="s">
        <v>5030</v>
      </c>
      <c r="E468" s="120">
        <v>11051028</v>
      </c>
      <c r="F468" s="127" t="s">
        <v>5030</v>
      </c>
      <c r="G468" s="119">
        <v>11012000</v>
      </c>
      <c r="H468" s="119">
        <v>11012067</v>
      </c>
      <c r="I468" s="128">
        <v>11012067</v>
      </c>
      <c r="J468" s="120">
        <v>11051028</v>
      </c>
      <c r="K468" s="121" t="s">
        <v>5036</v>
      </c>
      <c r="P468" s="115"/>
      <c r="Q468" s="115"/>
    </row>
    <row r="469" spans="1:17" x14ac:dyDescent="0.35">
      <c r="A469" s="133"/>
      <c r="B469" s="133"/>
      <c r="C469" s="109"/>
      <c r="D469" s="127" t="s">
        <v>5037</v>
      </c>
      <c r="E469" s="120">
        <v>11051031</v>
      </c>
      <c r="F469" s="127" t="s">
        <v>5037</v>
      </c>
      <c r="G469" s="119">
        <v>11012000</v>
      </c>
      <c r="H469" s="119">
        <v>11012068</v>
      </c>
      <c r="I469" s="128">
        <v>11012068</v>
      </c>
      <c r="J469" s="120">
        <v>11051031</v>
      </c>
      <c r="K469" s="121" t="s">
        <v>5037</v>
      </c>
      <c r="P469" s="115"/>
      <c r="Q469" s="115"/>
    </row>
    <row r="470" spans="1:17" x14ac:dyDescent="0.35">
      <c r="A470" s="133"/>
      <c r="B470" s="133"/>
      <c r="C470" s="109"/>
      <c r="D470" s="127" t="s">
        <v>5037</v>
      </c>
      <c r="E470" s="120">
        <v>11051032</v>
      </c>
      <c r="F470" s="127" t="s">
        <v>5037</v>
      </c>
      <c r="G470" s="119">
        <v>11012000</v>
      </c>
      <c r="H470" s="119">
        <v>11012068</v>
      </c>
      <c r="I470" s="128">
        <v>11012068</v>
      </c>
      <c r="J470" s="120">
        <v>11051032</v>
      </c>
      <c r="K470" s="121" t="s">
        <v>5038</v>
      </c>
      <c r="P470" s="115"/>
      <c r="Q470" s="115"/>
    </row>
    <row r="471" spans="1:17" x14ac:dyDescent="0.35">
      <c r="A471" s="133"/>
      <c r="B471" s="133"/>
      <c r="C471" s="109"/>
      <c r="D471" s="127" t="s">
        <v>5037</v>
      </c>
      <c r="E471" s="120">
        <v>11051033</v>
      </c>
      <c r="F471" s="127" t="s">
        <v>5037</v>
      </c>
      <c r="G471" s="119">
        <v>11012000</v>
      </c>
      <c r="H471" s="119">
        <v>11012068</v>
      </c>
      <c r="I471" s="128">
        <v>11012068</v>
      </c>
      <c r="J471" s="120">
        <v>11051033</v>
      </c>
      <c r="K471" s="121" t="s">
        <v>5039</v>
      </c>
      <c r="P471" s="115"/>
      <c r="Q471" s="115"/>
    </row>
    <row r="472" spans="1:17" x14ac:dyDescent="0.35">
      <c r="A472" s="133"/>
      <c r="B472" s="133"/>
      <c r="C472" s="109"/>
      <c r="D472" s="127" t="s">
        <v>5037</v>
      </c>
      <c r="E472" s="120">
        <v>11051034</v>
      </c>
      <c r="F472" s="127" t="s">
        <v>5037</v>
      </c>
      <c r="G472" s="119">
        <v>11012000</v>
      </c>
      <c r="H472" s="119">
        <v>11012068</v>
      </c>
      <c r="I472" s="128">
        <v>11012068</v>
      </c>
      <c r="J472" s="120">
        <v>11051034</v>
      </c>
      <c r="K472" s="121" t="s">
        <v>5040</v>
      </c>
      <c r="P472" s="115"/>
      <c r="Q472" s="115"/>
    </row>
    <row r="473" spans="1:17" x14ac:dyDescent="0.35">
      <c r="A473" s="133"/>
      <c r="B473" s="133"/>
      <c r="C473" s="109"/>
      <c r="D473" s="127" t="s">
        <v>5037</v>
      </c>
      <c r="E473" s="120">
        <v>11051036</v>
      </c>
      <c r="F473" s="127" t="s">
        <v>5037</v>
      </c>
      <c r="G473" s="119">
        <v>11012000</v>
      </c>
      <c r="H473" s="119">
        <v>11012068</v>
      </c>
      <c r="I473" s="128">
        <v>11012068</v>
      </c>
      <c r="J473" s="120">
        <v>11051036</v>
      </c>
      <c r="K473" s="121" t="s">
        <v>5041</v>
      </c>
      <c r="P473" s="115"/>
      <c r="Q473" s="115"/>
    </row>
    <row r="474" spans="1:17" x14ac:dyDescent="0.35">
      <c r="A474" s="133"/>
      <c r="B474" s="133"/>
      <c r="C474" s="109"/>
      <c r="D474" s="127" t="s">
        <v>5037</v>
      </c>
      <c r="E474" s="120">
        <v>11051037</v>
      </c>
      <c r="F474" s="127" t="s">
        <v>5037</v>
      </c>
      <c r="G474" s="119">
        <v>11012000</v>
      </c>
      <c r="H474" s="119">
        <v>11012068</v>
      </c>
      <c r="I474" s="128">
        <v>11012068</v>
      </c>
      <c r="J474" s="120">
        <v>11051037</v>
      </c>
      <c r="K474" s="121" t="s">
        <v>5042</v>
      </c>
      <c r="P474" s="115"/>
      <c r="Q474" s="115"/>
    </row>
    <row r="475" spans="1:17" x14ac:dyDescent="0.35">
      <c r="A475" s="133"/>
      <c r="B475" s="133"/>
      <c r="C475" s="109"/>
      <c r="D475" s="127" t="s">
        <v>5037</v>
      </c>
      <c r="E475" s="120">
        <v>11051038</v>
      </c>
      <c r="F475" s="127" t="s">
        <v>5037</v>
      </c>
      <c r="G475" s="119">
        <v>11012000</v>
      </c>
      <c r="H475" s="119">
        <v>11012068</v>
      </c>
      <c r="I475" s="128">
        <v>11012068</v>
      </c>
      <c r="J475" s="120">
        <v>11051038</v>
      </c>
      <c r="K475" s="121" t="s">
        <v>5043</v>
      </c>
      <c r="P475" s="115"/>
      <c r="Q475" s="115"/>
    </row>
    <row r="476" spans="1:17" x14ac:dyDescent="0.35">
      <c r="A476" s="133"/>
      <c r="B476" s="133"/>
      <c r="C476" s="109"/>
      <c r="D476" s="127" t="s">
        <v>5044</v>
      </c>
      <c r="E476" s="120">
        <v>11051041</v>
      </c>
      <c r="F476" s="127" t="s">
        <v>5044</v>
      </c>
      <c r="G476" s="119">
        <v>11012000</v>
      </c>
      <c r="H476" s="119">
        <v>11012069</v>
      </c>
      <c r="I476" s="128">
        <v>11012069</v>
      </c>
      <c r="J476" s="120">
        <v>11051041</v>
      </c>
      <c r="K476" s="121" t="s">
        <v>5044</v>
      </c>
      <c r="P476" s="115"/>
      <c r="Q476" s="115"/>
    </row>
    <row r="477" spans="1:17" x14ac:dyDescent="0.35">
      <c r="A477" s="133"/>
      <c r="B477" s="133"/>
      <c r="C477" s="109"/>
      <c r="D477" s="127" t="s">
        <v>5044</v>
      </c>
      <c r="E477" s="120">
        <v>11051042</v>
      </c>
      <c r="F477" s="127" t="s">
        <v>5044</v>
      </c>
      <c r="G477" s="119">
        <v>11012000</v>
      </c>
      <c r="H477" s="119">
        <v>11012069</v>
      </c>
      <c r="I477" s="128">
        <v>11012069</v>
      </c>
      <c r="J477" s="120">
        <v>11051042</v>
      </c>
      <c r="K477" s="121" t="s">
        <v>5045</v>
      </c>
      <c r="P477" s="115"/>
      <c r="Q477" s="115"/>
    </row>
    <row r="478" spans="1:17" x14ac:dyDescent="0.35">
      <c r="A478" s="133"/>
      <c r="B478" s="133"/>
      <c r="C478" s="109"/>
      <c r="D478" s="127" t="s">
        <v>5044</v>
      </c>
      <c r="E478" s="120">
        <v>11051043</v>
      </c>
      <c r="F478" s="127" t="s">
        <v>5044</v>
      </c>
      <c r="G478" s="119">
        <v>11012000</v>
      </c>
      <c r="H478" s="119">
        <v>11012069</v>
      </c>
      <c r="I478" s="128">
        <v>11012069</v>
      </c>
      <c r="J478" s="120">
        <v>11051043</v>
      </c>
      <c r="K478" s="121" t="s">
        <v>5046</v>
      </c>
      <c r="P478" s="115"/>
      <c r="Q478" s="115"/>
    </row>
    <row r="479" spans="1:17" x14ac:dyDescent="0.35">
      <c r="A479" s="133"/>
      <c r="B479" s="133"/>
      <c r="C479" s="109"/>
      <c r="D479" s="127" t="s">
        <v>5044</v>
      </c>
      <c r="E479" s="120">
        <v>11051044</v>
      </c>
      <c r="F479" s="127" t="s">
        <v>5044</v>
      </c>
      <c r="G479" s="119">
        <v>11012000</v>
      </c>
      <c r="H479" s="119">
        <v>11012069</v>
      </c>
      <c r="I479" s="128">
        <v>11012069</v>
      </c>
      <c r="J479" s="120">
        <v>11051044</v>
      </c>
      <c r="K479" s="121" t="s">
        <v>5047</v>
      </c>
      <c r="P479" s="115"/>
      <c r="Q479" s="115"/>
    </row>
    <row r="480" spans="1:17" x14ac:dyDescent="0.35">
      <c r="A480" s="133"/>
      <c r="B480" s="133"/>
      <c r="C480" s="109"/>
      <c r="D480" s="127" t="s">
        <v>5044</v>
      </c>
      <c r="E480" s="120">
        <v>11051046</v>
      </c>
      <c r="F480" s="127" t="s">
        <v>5044</v>
      </c>
      <c r="G480" s="119">
        <v>11012000</v>
      </c>
      <c r="H480" s="119">
        <v>11012069</v>
      </c>
      <c r="I480" s="128">
        <v>11012069</v>
      </c>
      <c r="J480" s="120">
        <v>11051046</v>
      </c>
      <c r="K480" s="121" t="s">
        <v>5048</v>
      </c>
      <c r="P480" s="115"/>
      <c r="Q480" s="115"/>
    </row>
    <row r="481" spans="1:17" x14ac:dyDescent="0.35">
      <c r="A481" s="133"/>
      <c r="B481" s="133"/>
      <c r="C481" s="109"/>
      <c r="D481" s="127" t="s">
        <v>5044</v>
      </c>
      <c r="E481" s="120">
        <v>11051047</v>
      </c>
      <c r="F481" s="127" t="s">
        <v>5044</v>
      </c>
      <c r="G481" s="119">
        <v>11012000</v>
      </c>
      <c r="H481" s="119">
        <v>11012069</v>
      </c>
      <c r="I481" s="128">
        <v>11012069</v>
      </c>
      <c r="J481" s="120">
        <v>11051047</v>
      </c>
      <c r="K481" s="121" t="s">
        <v>5049</v>
      </c>
      <c r="P481" s="115"/>
      <c r="Q481" s="115"/>
    </row>
    <row r="482" spans="1:17" x14ac:dyDescent="0.35">
      <c r="A482" s="133"/>
      <c r="B482" s="133"/>
      <c r="C482" s="109"/>
      <c r="D482" s="127" t="s">
        <v>5044</v>
      </c>
      <c r="E482" s="120">
        <v>11051048</v>
      </c>
      <c r="F482" s="127" t="s">
        <v>5044</v>
      </c>
      <c r="G482" s="119">
        <v>11012000</v>
      </c>
      <c r="H482" s="119">
        <v>11012069</v>
      </c>
      <c r="I482" s="128">
        <v>11012069</v>
      </c>
      <c r="J482" s="120">
        <v>11051048</v>
      </c>
      <c r="K482" s="121" t="s">
        <v>5050</v>
      </c>
      <c r="P482" s="115"/>
      <c r="Q482" s="115"/>
    </row>
    <row r="483" spans="1:17" x14ac:dyDescent="0.35">
      <c r="A483" s="133"/>
      <c r="B483" s="133"/>
      <c r="C483" s="109"/>
      <c r="D483" s="127" t="s">
        <v>5051</v>
      </c>
      <c r="E483" s="120">
        <v>11051051</v>
      </c>
      <c r="F483" s="127" t="s">
        <v>5051</v>
      </c>
      <c r="G483" s="119">
        <v>11012000</v>
      </c>
      <c r="H483" s="119">
        <v>11012070</v>
      </c>
      <c r="I483" s="128">
        <v>11012070</v>
      </c>
      <c r="J483" s="120">
        <v>11051051</v>
      </c>
      <c r="K483" s="121" t="s">
        <v>5051</v>
      </c>
      <c r="P483" s="115"/>
      <c r="Q483" s="115"/>
    </row>
    <row r="484" spans="1:17" x14ac:dyDescent="0.35">
      <c r="A484" s="133"/>
      <c r="B484" s="133"/>
      <c r="C484" s="109"/>
      <c r="D484" s="127" t="s">
        <v>5051</v>
      </c>
      <c r="E484" s="120">
        <v>11051052</v>
      </c>
      <c r="F484" s="127" t="s">
        <v>5051</v>
      </c>
      <c r="G484" s="119">
        <v>11012000</v>
      </c>
      <c r="H484" s="119">
        <v>11012070</v>
      </c>
      <c r="I484" s="128">
        <v>11012070</v>
      </c>
      <c r="J484" s="120">
        <v>11051052</v>
      </c>
      <c r="K484" s="121" t="s">
        <v>5052</v>
      </c>
      <c r="P484" s="115"/>
      <c r="Q484" s="115"/>
    </row>
    <row r="485" spans="1:17" x14ac:dyDescent="0.35">
      <c r="A485" s="133"/>
      <c r="B485" s="133"/>
      <c r="C485" s="109"/>
      <c r="D485" s="127" t="s">
        <v>5051</v>
      </c>
      <c r="E485" s="120">
        <v>11051053</v>
      </c>
      <c r="F485" s="127" t="s">
        <v>5051</v>
      </c>
      <c r="G485" s="119">
        <v>11012000</v>
      </c>
      <c r="H485" s="119">
        <v>11012070</v>
      </c>
      <c r="I485" s="128">
        <v>11012070</v>
      </c>
      <c r="J485" s="120">
        <v>11051053</v>
      </c>
      <c r="K485" s="121" t="s">
        <v>5053</v>
      </c>
      <c r="P485" s="115"/>
      <c r="Q485" s="115"/>
    </row>
    <row r="486" spans="1:17" x14ac:dyDescent="0.35">
      <c r="A486" s="133"/>
      <c r="B486" s="133"/>
      <c r="C486" s="109"/>
      <c r="D486" s="127" t="s">
        <v>5051</v>
      </c>
      <c r="E486" s="120">
        <v>11051054</v>
      </c>
      <c r="F486" s="127" t="s">
        <v>5051</v>
      </c>
      <c r="G486" s="119">
        <v>11012000</v>
      </c>
      <c r="H486" s="119">
        <v>11012070</v>
      </c>
      <c r="I486" s="128">
        <v>11012070</v>
      </c>
      <c r="J486" s="120">
        <v>11051054</v>
      </c>
      <c r="K486" s="121" t="s">
        <v>5054</v>
      </c>
      <c r="P486" s="115"/>
      <c r="Q486" s="115"/>
    </row>
    <row r="487" spans="1:17" x14ac:dyDescent="0.35">
      <c r="A487" s="133"/>
      <c r="B487" s="133"/>
      <c r="C487" s="109"/>
      <c r="D487" s="127" t="s">
        <v>5051</v>
      </c>
      <c r="E487" s="120">
        <v>11051056</v>
      </c>
      <c r="F487" s="127" t="s">
        <v>5051</v>
      </c>
      <c r="G487" s="119">
        <v>11012000</v>
      </c>
      <c r="H487" s="119">
        <v>11012070</v>
      </c>
      <c r="I487" s="128">
        <v>11012070</v>
      </c>
      <c r="J487" s="120">
        <v>11051056</v>
      </c>
      <c r="K487" s="121" t="s">
        <v>5055</v>
      </c>
      <c r="P487" s="115"/>
      <c r="Q487" s="115"/>
    </row>
    <row r="488" spans="1:17" x14ac:dyDescent="0.35">
      <c r="A488" s="133"/>
      <c r="B488" s="133"/>
      <c r="C488" s="109"/>
      <c r="D488" s="127" t="s">
        <v>5051</v>
      </c>
      <c r="E488" s="120">
        <v>11051057</v>
      </c>
      <c r="F488" s="127" t="s">
        <v>5051</v>
      </c>
      <c r="G488" s="119">
        <v>11012000</v>
      </c>
      <c r="H488" s="119">
        <v>11012070</v>
      </c>
      <c r="I488" s="128">
        <v>11012070</v>
      </c>
      <c r="J488" s="120">
        <v>11051057</v>
      </c>
      <c r="K488" s="121" t="s">
        <v>5056</v>
      </c>
      <c r="P488" s="115"/>
      <c r="Q488" s="115"/>
    </row>
    <row r="489" spans="1:17" x14ac:dyDescent="0.35">
      <c r="A489" s="133"/>
      <c r="B489" s="133"/>
      <c r="C489" s="109"/>
      <c r="D489" s="127" t="s">
        <v>5051</v>
      </c>
      <c r="E489" s="120">
        <v>11051058</v>
      </c>
      <c r="F489" s="127" t="s">
        <v>5051</v>
      </c>
      <c r="G489" s="119">
        <v>11012000</v>
      </c>
      <c r="H489" s="119">
        <v>11012070</v>
      </c>
      <c r="I489" s="128">
        <v>11012070</v>
      </c>
      <c r="J489" s="120">
        <v>11051058</v>
      </c>
      <c r="K489" s="121" t="s">
        <v>5057</v>
      </c>
      <c r="P489" s="115"/>
      <c r="Q489" s="115"/>
    </row>
    <row r="490" spans="1:17" x14ac:dyDescent="0.35">
      <c r="A490" s="133"/>
      <c r="B490" s="133"/>
      <c r="C490" s="109"/>
      <c r="D490" s="127" t="s">
        <v>5058</v>
      </c>
      <c r="E490" s="120">
        <v>11051061</v>
      </c>
      <c r="F490" s="127" t="s">
        <v>5058</v>
      </c>
      <c r="G490" s="119">
        <v>11012000</v>
      </c>
      <c r="H490" s="119">
        <v>11012071</v>
      </c>
      <c r="I490" s="128">
        <v>11012071</v>
      </c>
      <c r="J490" s="120">
        <v>11051061</v>
      </c>
      <c r="K490" s="121" t="s">
        <v>5058</v>
      </c>
      <c r="P490" s="115"/>
      <c r="Q490" s="115"/>
    </row>
    <row r="491" spans="1:17" x14ac:dyDescent="0.35">
      <c r="A491" s="133"/>
      <c r="B491" s="133"/>
      <c r="C491" s="109"/>
      <c r="D491" s="127" t="s">
        <v>5058</v>
      </c>
      <c r="E491" s="120">
        <v>11051062</v>
      </c>
      <c r="F491" s="127" t="s">
        <v>5058</v>
      </c>
      <c r="G491" s="119">
        <v>11012000</v>
      </c>
      <c r="H491" s="119">
        <v>11012071</v>
      </c>
      <c r="I491" s="128">
        <v>11012071</v>
      </c>
      <c r="J491" s="120">
        <v>11051062</v>
      </c>
      <c r="K491" s="121" t="s">
        <v>5059</v>
      </c>
      <c r="P491" s="115"/>
      <c r="Q491" s="115"/>
    </row>
    <row r="492" spans="1:17" x14ac:dyDescent="0.35">
      <c r="A492" s="133"/>
      <c r="B492" s="133"/>
      <c r="C492" s="109"/>
      <c r="D492" s="127" t="s">
        <v>5058</v>
      </c>
      <c r="E492" s="120">
        <v>11051063</v>
      </c>
      <c r="F492" s="127" t="s">
        <v>5058</v>
      </c>
      <c r="G492" s="119">
        <v>11012000</v>
      </c>
      <c r="H492" s="119">
        <v>11012071</v>
      </c>
      <c r="I492" s="128">
        <v>11012071</v>
      </c>
      <c r="J492" s="120">
        <v>11051063</v>
      </c>
      <c r="K492" s="121" t="s">
        <v>5060</v>
      </c>
      <c r="P492" s="115"/>
      <c r="Q492" s="115"/>
    </row>
    <row r="493" spans="1:17" x14ac:dyDescent="0.35">
      <c r="A493" s="133"/>
      <c r="B493" s="133"/>
      <c r="C493" s="109"/>
      <c r="D493" s="127" t="s">
        <v>5058</v>
      </c>
      <c r="E493" s="120">
        <v>11051064</v>
      </c>
      <c r="F493" s="127" t="s">
        <v>5058</v>
      </c>
      <c r="G493" s="119">
        <v>11012000</v>
      </c>
      <c r="H493" s="119">
        <v>11012071</v>
      </c>
      <c r="I493" s="128">
        <v>11012071</v>
      </c>
      <c r="J493" s="120">
        <v>11051064</v>
      </c>
      <c r="K493" s="121" t="s">
        <v>5061</v>
      </c>
      <c r="P493" s="115"/>
      <c r="Q493" s="115"/>
    </row>
    <row r="494" spans="1:17" x14ac:dyDescent="0.35">
      <c r="A494" s="133"/>
      <c r="B494" s="133"/>
      <c r="C494" s="109"/>
      <c r="D494" s="127" t="s">
        <v>5058</v>
      </c>
      <c r="E494" s="120">
        <v>11051066</v>
      </c>
      <c r="F494" s="127" t="s">
        <v>5058</v>
      </c>
      <c r="G494" s="119">
        <v>11012000</v>
      </c>
      <c r="H494" s="119">
        <v>11012071</v>
      </c>
      <c r="I494" s="128">
        <v>11012071</v>
      </c>
      <c r="J494" s="120">
        <v>11051066</v>
      </c>
      <c r="K494" s="121" t="s">
        <v>5062</v>
      </c>
      <c r="P494" s="115"/>
      <c r="Q494" s="115"/>
    </row>
    <row r="495" spans="1:17" x14ac:dyDescent="0.35">
      <c r="A495" s="133"/>
      <c r="B495" s="133"/>
      <c r="C495" s="109"/>
      <c r="D495" s="127" t="s">
        <v>5058</v>
      </c>
      <c r="E495" s="120">
        <v>11051067</v>
      </c>
      <c r="F495" s="127" t="s">
        <v>5058</v>
      </c>
      <c r="G495" s="119">
        <v>11012000</v>
      </c>
      <c r="H495" s="119">
        <v>11012071</v>
      </c>
      <c r="I495" s="128">
        <v>11012071</v>
      </c>
      <c r="J495" s="120">
        <v>11051067</v>
      </c>
      <c r="K495" s="121" t="s">
        <v>5063</v>
      </c>
      <c r="P495" s="115"/>
      <c r="Q495" s="115"/>
    </row>
    <row r="496" spans="1:17" x14ac:dyDescent="0.35">
      <c r="A496" s="133"/>
      <c r="B496" s="133"/>
      <c r="C496" s="109"/>
      <c r="D496" s="127" t="s">
        <v>5058</v>
      </c>
      <c r="E496" s="120">
        <v>11051068</v>
      </c>
      <c r="F496" s="127" t="s">
        <v>5058</v>
      </c>
      <c r="G496" s="119">
        <v>11012000</v>
      </c>
      <c r="H496" s="119">
        <v>11012071</v>
      </c>
      <c r="I496" s="128">
        <v>11012071</v>
      </c>
      <c r="J496" s="120">
        <v>11051068</v>
      </c>
      <c r="K496" s="121" t="s">
        <v>5064</v>
      </c>
      <c r="P496" s="115"/>
      <c r="Q496" s="115"/>
    </row>
    <row r="497" spans="1:17" x14ac:dyDescent="0.35">
      <c r="A497" s="133"/>
      <c r="B497" s="133"/>
      <c r="C497" s="109"/>
      <c r="D497" s="127" t="s">
        <v>5065</v>
      </c>
      <c r="E497" s="120">
        <v>11051071</v>
      </c>
      <c r="F497" s="127" t="s">
        <v>5065</v>
      </c>
      <c r="G497" s="119">
        <v>11012000</v>
      </c>
      <c r="H497" s="119">
        <v>11012072</v>
      </c>
      <c r="I497" s="128">
        <v>11012072</v>
      </c>
      <c r="J497" s="120">
        <v>11051071</v>
      </c>
      <c r="K497" s="121" t="s">
        <v>5065</v>
      </c>
      <c r="P497" s="115"/>
      <c r="Q497" s="115"/>
    </row>
    <row r="498" spans="1:17" x14ac:dyDescent="0.35">
      <c r="A498" s="133"/>
      <c r="B498" s="133"/>
      <c r="C498" s="109"/>
      <c r="D498" s="127" t="s">
        <v>5065</v>
      </c>
      <c r="E498" s="120">
        <v>11051072</v>
      </c>
      <c r="F498" s="127" t="s">
        <v>5065</v>
      </c>
      <c r="G498" s="119">
        <v>11012000</v>
      </c>
      <c r="H498" s="119">
        <v>11012072</v>
      </c>
      <c r="I498" s="128">
        <v>11012072</v>
      </c>
      <c r="J498" s="120">
        <v>11051072</v>
      </c>
      <c r="K498" s="121" t="s">
        <v>5066</v>
      </c>
      <c r="P498" s="115"/>
      <c r="Q498" s="115"/>
    </row>
    <row r="499" spans="1:17" x14ac:dyDescent="0.35">
      <c r="A499" s="133"/>
      <c r="B499" s="133"/>
      <c r="C499" s="109"/>
      <c r="D499" s="127" t="s">
        <v>5065</v>
      </c>
      <c r="E499" s="120">
        <v>11051073</v>
      </c>
      <c r="F499" s="127" t="s">
        <v>5065</v>
      </c>
      <c r="G499" s="119">
        <v>11012000</v>
      </c>
      <c r="H499" s="119">
        <v>11012072</v>
      </c>
      <c r="I499" s="128">
        <v>11012072</v>
      </c>
      <c r="J499" s="120">
        <v>11051073</v>
      </c>
      <c r="K499" s="121" t="s">
        <v>5067</v>
      </c>
      <c r="P499" s="115"/>
      <c r="Q499" s="115"/>
    </row>
    <row r="500" spans="1:17" x14ac:dyDescent="0.35">
      <c r="A500" s="133"/>
      <c r="B500" s="133"/>
      <c r="C500" s="109"/>
      <c r="D500" s="127" t="s">
        <v>5065</v>
      </c>
      <c r="E500" s="120">
        <v>11051074</v>
      </c>
      <c r="F500" s="127" t="s">
        <v>5065</v>
      </c>
      <c r="G500" s="119">
        <v>11012000</v>
      </c>
      <c r="H500" s="119">
        <v>11012072</v>
      </c>
      <c r="I500" s="128">
        <v>11012072</v>
      </c>
      <c r="J500" s="120">
        <v>11051074</v>
      </c>
      <c r="K500" s="121" t="s">
        <v>5068</v>
      </c>
      <c r="P500" s="115"/>
      <c r="Q500" s="115"/>
    </row>
    <row r="501" spans="1:17" x14ac:dyDescent="0.35">
      <c r="A501" s="133"/>
      <c r="B501" s="133"/>
      <c r="C501" s="109"/>
      <c r="D501" s="127" t="s">
        <v>5065</v>
      </c>
      <c r="E501" s="120">
        <v>11051076</v>
      </c>
      <c r="F501" s="127" t="s">
        <v>5065</v>
      </c>
      <c r="G501" s="119">
        <v>11012000</v>
      </c>
      <c r="H501" s="119">
        <v>11012072</v>
      </c>
      <c r="I501" s="128">
        <v>11012072</v>
      </c>
      <c r="J501" s="120">
        <v>11051076</v>
      </c>
      <c r="K501" s="121" t="s">
        <v>5069</v>
      </c>
      <c r="P501" s="115"/>
      <c r="Q501" s="115"/>
    </row>
    <row r="502" spans="1:17" x14ac:dyDescent="0.35">
      <c r="A502" s="133"/>
      <c r="B502" s="133"/>
      <c r="C502" s="109"/>
      <c r="D502" s="127" t="s">
        <v>5065</v>
      </c>
      <c r="E502" s="120">
        <v>11051077</v>
      </c>
      <c r="F502" s="127" t="s">
        <v>5065</v>
      </c>
      <c r="G502" s="119">
        <v>11012000</v>
      </c>
      <c r="H502" s="119">
        <v>11012072</v>
      </c>
      <c r="I502" s="128">
        <v>11012072</v>
      </c>
      <c r="J502" s="120">
        <v>11051077</v>
      </c>
      <c r="K502" s="121" t="s">
        <v>5070</v>
      </c>
      <c r="P502" s="115"/>
      <c r="Q502" s="115"/>
    </row>
    <row r="503" spans="1:17" x14ac:dyDescent="0.35">
      <c r="A503" s="133"/>
      <c r="B503" s="133"/>
      <c r="C503" s="109"/>
      <c r="D503" s="127" t="s">
        <v>5065</v>
      </c>
      <c r="E503" s="120">
        <v>11051078</v>
      </c>
      <c r="F503" s="127" t="s">
        <v>5065</v>
      </c>
      <c r="G503" s="119">
        <v>11012000</v>
      </c>
      <c r="H503" s="119">
        <v>11012072</v>
      </c>
      <c r="I503" s="128">
        <v>11012072</v>
      </c>
      <c r="J503" s="120">
        <v>11051078</v>
      </c>
      <c r="K503" s="121" t="s">
        <v>5071</v>
      </c>
      <c r="P503" s="115"/>
      <c r="Q503" s="115"/>
    </row>
    <row r="504" spans="1:17" x14ac:dyDescent="0.35">
      <c r="A504" s="133"/>
      <c r="B504" s="133"/>
      <c r="C504" s="109"/>
      <c r="D504" s="127" t="s">
        <v>5072</v>
      </c>
      <c r="E504" s="120">
        <v>11051081</v>
      </c>
      <c r="F504" s="127" t="s">
        <v>5072</v>
      </c>
      <c r="G504" s="119">
        <v>11012000</v>
      </c>
      <c r="H504" s="119">
        <v>11012073</v>
      </c>
      <c r="I504" s="128">
        <v>11012073</v>
      </c>
      <c r="J504" s="120">
        <v>11051081</v>
      </c>
      <c r="K504" s="121" t="s">
        <v>5072</v>
      </c>
      <c r="P504" s="115"/>
      <c r="Q504" s="115"/>
    </row>
    <row r="505" spans="1:17" x14ac:dyDescent="0.35">
      <c r="A505" s="133"/>
      <c r="B505" s="133"/>
      <c r="C505" s="109"/>
      <c r="D505" s="127" t="s">
        <v>5072</v>
      </c>
      <c r="E505" s="120">
        <v>11051082</v>
      </c>
      <c r="F505" s="127" t="s">
        <v>5072</v>
      </c>
      <c r="G505" s="119">
        <v>11012000</v>
      </c>
      <c r="H505" s="119">
        <v>11012073</v>
      </c>
      <c r="I505" s="128">
        <v>11012073</v>
      </c>
      <c r="J505" s="120">
        <v>11051082</v>
      </c>
      <c r="K505" s="121" t="s">
        <v>5073</v>
      </c>
      <c r="P505" s="115"/>
      <c r="Q505" s="115"/>
    </row>
    <row r="506" spans="1:17" x14ac:dyDescent="0.35">
      <c r="A506" s="133"/>
      <c r="B506" s="133"/>
      <c r="C506" s="109"/>
      <c r="D506" s="127" t="s">
        <v>5072</v>
      </c>
      <c r="E506" s="120">
        <v>11051083</v>
      </c>
      <c r="F506" s="127" t="s">
        <v>5072</v>
      </c>
      <c r="G506" s="119">
        <v>11012000</v>
      </c>
      <c r="H506" s="119">
        <v>11012073</v>
      </c>
      <c r="I506" s="128">
        <v>11012073</v>
      </c>
      <c r="J506" s="120">
        <v>11051083</v>
      </c>
      <c r="K506" s="121" t="s">
        <v>5074</v>
      </c>
      <c r="P506" s="115"/>
      <c r="Q506" s="115"/>
    </row>
    <row r="507" spans="1:17" x14ac:dyDescent="0.35">
      <c r="A507" s="133"/>
      <c r="B507" s="133"/>
      <c r="C507" s="109"/>
      <c r="D507" s="127" t="s">
        <v>5072</v>
      </c>
      <c r="E507" s="120">
        <v>11051084</v>
      </c>
      <c r="F507" s="127" t="s">
        <v>5072</v>
      </c>
      <c r="G507" s="119">
        <v>11012000</v>
      </c>
      <c r="H507" s="119">
        <v>11012073</v>
      </c>
      <c r="I507" s="128">
        <v>11012073</v>
      </c>
      <c r="J507" s="120">
        <v>11051084</v>
      </c>
      <c r="K507" s="121" t="s">
        <v>5075</v>
      </c>
      <c r="P507" s="115"/>
      <c r="Q507" s="115"/>
    </row>
    <row r="508" spans="1:17" x14ac:dyDescent="0.35">
      <c r="A508" s="133"/>
      <c r="B508" s="133"/>
      <c r="C508" s="109"/>
      <c r="D508" s="127" t="s">
        <v>5072</v>
      </c>
      <c r="E508" s="120">
        <v>11051086</v>
      </c>
      <c r="F508" s="127" t="s">
        <v>5072</v>
      </c>
      <c r="G508" s="119">
        <v>11012000</v>
      </c>
      <c r="H508" s="119">
        <v>11012073</v>
      </c>
      <c r="I508" s="128">
        <v>11012073</v>
      </c>
      <c r="J508" s="120">
        <v>11051086</v>
      </c>
      <c r="K508" s="121" t="s">
        <v>5076</v>
      </c>
      <c r="P508" s="115"/>
      <c r="Q508" s="115"/>
    </row>
    <row r="509" spans="1:17" x14ac:dyDescent="0.35">
      <c r="A509" s="133"/>
      <c r="B509" s="133"/>
      <c r="C509" s="109"/>
      <c r="D509" s="127" t="s">
        <v>5072</v>
      </c>
      <c r="E509" s="120">
        <v>11051087</v>
      </c>
      <c r="F509" s="127" t="s">
        <v>5072</v>
      </c>
      <c r="G509" s="119">
        <v>11012000</v>
      </c>
      <c r="H509" s="119">
        <v>11012073</v>
      </c>
      <c r="I509" s="128">
        <v>11012073</v>
      </c>
      <c r="J509" s="120">
        <v>11051087</v>
      </c>
      <c r="K509" s="121" t="s">
        <v>5077</v>
      </c>
      <c r="P509" s="115"/>
      <c r="Q509" s="115"/>
    </row>
    <row r="510" spans="1:17" x14ac:dyDescent="0.35">
      <c r="A510" s="133"/>
      <c r="B510" s="133"/>
      <c r="C510" s="109"/>
      <c r="D510" s="127" t="s">
        <v>5072</v>
      </c>
      <c r="E510" s="120">
        <v>11051088</v>
      </c>
      <c r="F510" s="127" t="s">
        <v>5072</v>
      </c>
      <c r="G510" s="119">
        <v>11012000</v>
      </c>
      <c r="H510" s="119">
        <v>11012073</v>
      </c>
      <c r="I510" s="128">
        <v>11012073</v>
      </c>
      <c r="J510" s="120">
        <v>11051088</v>
      </c>
      <c r="K510" s="121" t="s">
        <v>5078</v>
      </c>
      <c r="P510" s="115"/>
      <c r="Q510" s="115"/>
    </row>
    <row r="511" spans="1:17" x14ac:dyDescent="0.35">
      <c r="A511" s="133"/>
      <c r="B511" s="133"/>
      <c r="C511" s="109"/>
      <c r="D511" s="127" t="s">
        <v>5079</v>
      </c>
      <c r="E511" s="120">
        <v>11051091</v>
      </c>
      <c r="F511" s="127" t="s">
        <v>5079</v>
      </c>
      <c r="G511" s="119">
        <v>11012000</v>
      </c>
      <c r="H511" s="119">
        <v>11012074</v>
      </c>
      <c r="I511" s="128">
        <v>11012074</v>
      </c>
      <c r="J511" s="120">
        <v>11051091</v>
      </c>
      <c r="K511" s="121" t="s">
        <v>5079</v>
      </c>
      <c r="P511" s="115"/>
      <c r="Q511" s="115"/>
    </row>
    <row r="512" spans="1:17" x14ac:dyDescent="0.35">
      <c r="A512" s="133"/>
      <c r="B512" s="133"/>
      <c r="C512" s="109"/>
      <c r="D512" s="127" t="s">
        <v>5079</v>
      </c>
      <c r="E512" s="120">
        <v>11051092</v>
      </c>
      <c r="F512" s="127" t="s">
        <v>5079</v>
      </c>
      <c r="G512" s="119">
        <v>11012000</v>
      </c>
      <c r="H512" s="119">
        <v>11012074</v>
      </c>
      <c r="I512" s="128">
        <v>11012074</v>
      </c>
      <c r="J512" s="120">
        <v>11051092</v>
      </c>
      <c r="K512" s="121" t="s">
        <v>5080</v>
      </c>
      <c r="P512" s="115"/>
      <c r="Q512" s="115"/>
    </row>
    <row r="513" spans="1:17" x14ac:dyDescent="0.35">
      <c r="A513" s="133"/>
      <c r="B513" s="133"/>
      <c r="C513" s="109"/>
      <c r="D513" s="127" t="s">
        <v>5079</v>
      </c>
      <c r="E513" s="120">
        <v>11051093</v>
      </c>
      <c r="F513" s="127" t="s">
        <v>5079</v>
      </c>
      <c r="G513" s="119">
        <v>11012000</v>
      </c>
      <c r="H513" s="119">
        <v>11012074</v>
      </c>
      <c r="I513" s="128">
        <v>11012074</v>
      </c>
      <c r="J513" s="120">
        <v>11051093</v>
      </c>
      <c r="K513" s="121" t="s">
        <v>5081</v>
      </c>
      <c r="P513" s="115"/>
      <c r="Q513" s="115"/>
    </row>
    <row r="514" spans="1:17" x14ac:dyDescent="0.35">
      <c r="A514" s="133"/>
      <c r="B514" s="133"/>
      <c r="C514" s="109"/>
      <c r="D514" s="127" t="s">
        <v>5079</v>
      </c>
      <c r="E514" s="120">
        <v>11051094</v>
      </c>
      <c r="F514" s="127" t="s">
        <v>5079</v>
      </c>
      <c r="G514" s="119">
        <v>11012000</v>
      </c>
      <c r="H514" s="119">
        <v>11012074</v>
      </c>
      <c r="I514" s="128">
        <v>11012074</v>
      </c>
      <c r="J514" s="120">
        <v>11051094</v>
      </c>
      <c r="K514" s="121" t="s">
        <v>5082</v>
      </c>
      <c r="P514" s="115"/>
      <c r="Q514" s="115"/>
    </row>
    <row r="515" spans="1:17" x14ac:dyDescent="0.35">
      <c r="A515" s="133"/>
      <c r="B515" s="133"/>
      <c r="C515" s="109"/>
      <c r="D515" s="127" t="s">
        <v>5079</v>
      </c>
      <c r="E515" s="120">
        <v>11051096</v>
      </c>
      <c r="F515" s="127" t="s">
        <v>5079</v>
      </c>
      <c r="G515" s="119">
        <v>11012000</v>
      </c>
      <c r="H515" s="119">
        <v>11012074</v>
      </c>
      <c r="I515" s="128">
        <v>11012074</v>
      </c>
      <c r="J515" s="120">
        <v>11051096</v>
      </c>
      <c r="K515" s="121" t="s">
        <v>5083</v>
      </c>
      <c r="P515" s="115"/>
      <c r="Q515" s="115"/>
    </row>
    <row r="516" spans="1:17" x14ac:dyDescent="0.35">
      <c r="A516" s="133"/>
      <c r="B516" s="133"/>
      <c r="C516" s="109"/>
      <c r="D516" s="127" t="s">
        <v>5079</v>
      </c>
      <c r="E516" s="120">
        <v>11051097</v>
      </c>
      <c r="F516" s="127" t="s">
        <v>5079</v>
      </c>
      <c r="G516" s="119">
        <v>11012000</v>
      </c>
      <c r="H516" s="119">
        <v>11012074</v>
      </c>
      <c r="I516" s="128">
        <v>11012074</v>
      </c>
      <c r="J516" s="120">
        <v>11051097</v>
      </c>
      <c r="K516" s="121" t="s">
        <v>5084</v>
      </c>
      <c r="P516" s="115"/>
      <c r="Q516" s="115"/>
    </row>
    <row r="517" spans="1:17" x14ac:dyDescent="0.35">
      <c r="A517" s="133"/>
      <c r="B517" s="133"/>
      <c r="C517" s="109"/>
      <c r="D517" s="127" t="s">
        <v>5079</v>
      </c>
      <c r="E517" s="120">
        <v>11051098</v>
      </c>
      <c r="F517" s="127" t="s">
        <v>5079</v>
      </c>
      <c r="G517" s="119">
        <v>11012000</v>
      </c>
      <c r="H517" s="119">
        <v>11012074</v>
      </c>
      <c r="I517" s="128">
        <v>11012074</v>
      </c>
      <c r="J517" s="120">
        <v>11051098</v>
      </c>
      <c r="K517" s="121" t="s">
        <v>5085</v>
      </c>
      <c r="P517" s="115"/>
      <c r="Q517" s="115"/>
    </row>
    <row r="518" spans="1:17" x14ac:dyDescent="0.35">
      <c r="A518" s="133"/>
      <c r="B518" s="133"/>
      <c r="C518" s="109"/>
      <c r="D518" s="127" t="s">
        <v>5086</v>
      </c>
      <c r="E518" s="120">
        <v>11051101</v>
      </c>
      <c r="F518" s="127" t="s">
        <v>5086</v>
      </c>
      <c r="G518" s="119">
        <v>11012000</v>
      </c>
      <c r="H518" s="119">
        <v>11012075</v>
      </c>
      <c r="I518" s="128">
        <v>11012075</v>
      </c>
      <c r="J518" s="120">
        <v>11051101</v>
      </c>
      <c r="K518" s="121" t="s">
        <v>5086</v>
      </c>
      <c r="P518" s="115"/>
      <c r="Q518" s="115"/>
    </row>
    <row r="519" spans="1:17" x14ac:dyDescent="0.35">
      <c r="A519" s="133"/>
      <c r="B519" s="133"/>
      <c r="C519" s="109"/>
      <c r="D519" s="127" t="s">
        <v>5086</v>
      </c>
      <c r="E519" s="120">
        <v>11051102</v>
      </c>
      <c r="F519" s="127" t="s">
        <v>5086</v>
      </c>
      <c r="G519" s="119">
        <v>11012000</v>
      </c>
      <c r="H519" s="119">
        <v>11012075</v>
      </c>
      <c r="I519" s="128">
        <v>11012075</v>
      </c>
      <c r="J519" s="120">
        <v>11051102</v>
      </c>
      <c r="K519" s="121" t="s">
        <v>5087</v>
      </c>
      <c r="P519" s="115"/>
      <c r="Q519" s="115"/>
    </row>
    <row r="520" spans="1:17" x14ac:dyDescent="0.35">
      <c r="A520" s="133"/>
      <c r="B520" s="133"/>
      <c r="C520" s="109"/>
      <c r="D520" s="127" t="s">
        <v>5086</v>
      </c>
      <c r="E520" s="120">
        <v>11051103</v>
      </c>
      <c r="F520" s="127" t="s">
        <v>5086</v>
      </c>
      <c r="G520" s="119">
        <v>11012000</v>
      </c>
      <c r="H520" s="119">
        <v>11012075</v>
      </c>
      <c r="I520" s="128">
        <v>11012075</v>
      </c>
      <c r="J520" s="120">
        <v>11051103</v>
      </c>
      <c r="K520" s="121" t="s">
        <v>5088</v>
      </c>
      <c r="P520" s="115"/>
      <c r="Q520" s="115"/>
    </row>
    <row r="521" spans="1:17" x14ac:dyDescent="0.35">
      <c r="A521" s="133"/>
      <c r="B521" s="133"/>
      <c r="C521" s="109"/>
      <c r="D521" s="127" t="s">
        <v>5086</v>
      </c>
      <c r="E521" s="120">
        <v>11051104</v>
      </c>
      <c r="F521" s="127" t="s">
        <v>5086</v>
      </c>
      <c r="G521" s="119">
        <v>11012000</v>
      </c>
      <c r="H521" s="119">
        <v>11012075</v>
      </c>
      <c r="I521" s="128">
        <v>11012075</v>
      </c>
      <c r="J521" s="120">
        <v>11051104</v>
      </c>
      <c r="K521" s="121" t="s">
        <v>5089</v>
      </c>
      <c r="P521" s="115"/>
      <c r="Q521" s="115"/>
    </row>
    <row r="522" spans="1:17" x14ac:dyDescent="0.35">
      <c r="A522" s="133"/>
      <c r="B522" s="133"/>
      <c r="C522" s="109"/>
      <c r="D522" s="127" t="s">
        <v>5086</v>
      </c>
      <c r="E522" s="120">
        <v>11051106</v>
      </c>
      <c r="F522" s="127" t="s">
        <v>5086</v>
      </c>
      <c r="G522" s="119">
        <v>11012000</v>
      </c>
      <c r="H522" s="119">
        <v>11012075</v>
      </c>
      <c r="I522" s="128">
        <v>11012075</v>
      </c>
      <c r="J522" s="120">
        <v>11051106</v>
      </c>
      <c r="K522" s="121" t="s">
        <v>5090</v>
      </c>
      <c r="P522" s="115"/>
      <c r="Q522" s="115"/>
    </row>
    <row r="523" spans="1:17" x14ac:dyDescent="0.35">
      <c r="A523" s="133"/>
      <c r="B523" s="133"/>
      <c r="C523" s="109"/>
      <c r="D523" s="127" t="s">
        <v>5086</v>
      </c>
      <c r="E523" s="120">
        <v>11051107</v>
      </c>
      <c r="F523" s="127" t="s">
        <v>5086</v>
      </c>
      <c r="G523" s="119">
        <v>11012000</v>
      </c>
      <c r="H523" s="119">
        <v>11012075</v>
      </c>
      <c r="I523" s="128">
        <v>11012075</v>
      </c>
      <c r="J523" s="120">
        <v>11051107</v>
      </c>
      <c r="K523" s="121" t="s">
        <v>5091</v>
      </c>
      <c r="P523" s="115"/>
      <c r="Q523" s="115"/>
    </row>
    <row r="524" spans="1:17" x14ac:dyDescent="0.35">
      <c r="A524" s="133"/>
      <c r="B524" s="133"/>
      <c r="C524" s="109"/>
      <c r="D524" s="127" t="s">
        <v>5086</v>
      </c>
      <c r="E524" s="120">
        <v>11051108</v>
      </c>
      <c r="F524" s="127" t="s">
        <v>5086</v>
      </c>
      <c r="G524" s="119">
        <v>11012000</v>
      </c>
      <c r="H524" s="119">
        <v>11012075</v>
      </c>
      <c r="I524" s="128">
        <v>11012075</v>
      </c>
      <c r="J524" s="120">
        <v>11051108</v>
      </c>
      <c r="K524" s="121" t="s">
        <v>5092</v>
      </c>
      <c r="P524" s="115"/>
      <c r="Q524" s="115"/>
    </row>
    <row r="525" spans="1:17" x14ac:dyDescent="0.35">
      <c r="A525" s="133"/>
      <c r="B525" s="133"/>
      <c r="C525" s="109"/>
      <c r="D525" s="127" t="s">
        <v>5093</v>
      </c>
      <c r="E525" s="120">
        <v>11051121</v>
      </c>
      <c r="F525" s="127" t="s">
        <v>5093</v>
      </c>
      <c r="G525" s="119">
        <v>11012000</v>
      </c>
      <c r="H525" s="119">
        <v>11012076</v>
      </c>
      <c r="I525" s="128">
        <v>11012076</v>
      </c>
      <c r="J525" s="120">
        <v>11051121</v>
      </c>
      <c r="K525" s="121" t="s">
        <v>5093</v>
      </c>
      <c r="P525" s="115"/>
      <c r="Q525" s="115"/>
    </row>
    <row r="526" spans="1:17" x14ac:dyDescent="0.35">
      <c r="A526" s="133"/>
      <c r="B526" s="133"/>
      <c r="C526" s="109"/>
      <c r="D526" s="127" t="s">
        <v>5093</v>
      </c>
      <c r="E526" s="120">
        <v>11051122</v>
      </c>
      <c r="F526" s="127" t="s">
        <v>5093</v>
      </c>
      <c r="G526" s="119">
        <v>11012000</v>
      </c>
      <c r="H526" s="119">
        <v>11012076</v>
      </c>
      <c r="I526" s="128">
        <v>11012076</v>
      </c>
      <c r="J526" s="120">
        <v>11051122</v>
      </c>
      <c r="K526" s="121" t="s">
        <v>5094</v>
      </c>
      <c r="P526" s="115"/>
      <c r="Q526" s="115"/>
    </row>
    <row r="527" spans="1:17" x14ac:dyDescent="0.35">
      <c r="A527" s="133"/>
      <c r="B527" s="133"/>
      <c r="C527" s="109"/>
      <c r="D527" s="127" t="s">
        <v>5093</v>
      </c>
      <c r="E527" s="120">
        <v>11051123</v>
      </c>
      <c r="F527" s="127" t="s">
        <v>5093</v>
      </c>
      <c r="G527" s="119">
        <v>11012000</v>
      </c>
      <c r="H527" s="119">
        <v>11012076</v>
      </c>
      <c r="I527" s="128">
        <v>11012076</v>
      </c>
      <c r="J527" s="120">
        <v>11051123</v>
      </c>
      <c r="K527" s="121" t="s">
        <v>5095</v>
      </c>
      <c r="P527" s="115"/>
      <c r="Q527" s="115"/>
    </row>
    <row r="528" spans="1:17" x14ac:dyDescent="0.35">
      <c r="A528" s="133"/>
      <c r="B528" s="133"/>
      <c r="C528" s="109"/>
      <c r="D528" s="127" t="s">
        <v>5093</v>
      </c>
      <c r="E528" s="120">
        <v>11051124</v>
      </c>
      <c r="F528" s="127" t="s">
        <v>5093</v>
      </c>
      <c r="G528" s="119">
        <v>11012000</v>
      </c>
      <c r="H528" s="119">
        <v>11012076</v>
      </c>
      <c r="I528" s="128">
        <v>11012076</v>
      </c>
      <c r="J528" s="120">
        <v>11051124</v>
      </c>
      <c r="K528" s="121" t="s">
        <v>5096</v>
      </c>
      <c r="P528" s="115"/>
      <c r="Q528" s="115"/>
    </row>
    <row r="529" spans="1:17" x14ac:dyDescent="0.35">
      <c r="A529" s="133"/>
      <c r="B529" s="133"/>
      <c r="C529" s="109"/>
      <c r="D529" s="127" t="s">
        <v>5093</v>
      </c>
      <c r="E529" s="120">
        <v>11051126</v>
      </c>
      <c r="F529" s="127" t="s">
        <v>5093</v>
      </c>
      <c r="G529" s="119">
        <v>11012000</v>
      </c>
      <c r="H529" s="119">
        <v>11012076</v>
      </c>
      <c r="I529" s="128">
        <v>11012076</v>
      </c>
      <c r="J529" s="120">
        <v>11051126</v>
      </c>
      <c r="K529" s="121" t="s">
        <v>5097</v>
      </c>
      <c r="P529" s="115"/>
      <c r="Q529" s="115"/>
    </row>
    <row r="530" spans="1:17" x14ac:dyDescent="0.35">
      <c r="A530" s="133"/>
      <c r="B530" s="133"/>
      <c r="C530" s="109"/>
      <c r="D530" s="127" t="s">
        <v>5093</v>
      </c>
      <c r="E530" s="120">
        <v>11051127</v>
      </c>
      <c r="F530" s="127" t="s">
        <v>5093</v>
      </c>
      <c r="G530" s="119">
        <v>11012000</v>
      </c>
      <c r="H530" s="119">
        <v>11012076</v>
      </c>
      <c r="I530" s="128">
        <v>11012076</v>
      </c>
      <c r="J530" s="120">
        <v>11051127</v>
      </c>
      <c r="K530" s="121" t="s">
        <v>5098</v>
      </c>
      <c r="P530" s="115"/>
      <c r="Q530" s="115"/>
    </row>
    <row r="531" spans="1:17" x14ac:dyDescent="0.35">
      <c r="A531" s="133"/>
      <c r="B531" s="133"/>
      <c r="C531" s="109"/>
      <c r="D531" s="127" t="s">
        <v>5093</v>
      </c>
      <c r="E531" s="120">
        <v>11051128</v>
      </c>
      <c r="F531" s="127" t="s">
        <v>5093</v>
      </c>
      <c r="G531" s="119">
        <v>11012000</v>
      </c>
      <c r="H531" s="119">
        <v>11012076</v>
      </c>
      <c r="I531" s="128">
        <v>11012076</v>
      </c>
      <c r="J531" s="120">
        <v>11051128</v>
      </c>
      <c r="K531" s="121" t="s">
        <v>5099</v>
      </c>
      <c r="P531" s="115"/>
      <c r="Q531" s="115"/>
    </row>
    <row r="532" spans="1:17" x14ac:dyDescent="0.35">
      <c r="A532" s="133"/>
      <c r="B532" s="133"/>
      <c r="C532" s="109"/>
      <c r="D532" s="127" t="s">
        <v>5100</v>
      </c>
      <c r="E532" s="120">
        <v>11052011</v>
      </c>
      <c r="F532" s="127" t="s">
        <v>5100</v>
      </c>
      <c r="G532" s="119">
        <v>11012000</v>
      </c>
      <c r="H532" s="119">
        <v>11012077</v>
      </c>
      <c r="I532" s="128">
        <v>11012077</v>
      </c>
      <c r="J532" s="120">
        <v>11052011</v>
      </c>
      <c r="K532" s="121" t="s">
        <v>5100</v>
      </c>
      <c r="P532" s="115"/>
      <c r="Q532" s="115"/>
    </row>
    <row r="533" spans="1:17" x14ac:dyDescent="0.35">
      <c r="A533" s="133"/>
      <c r="B533" s="133"/>
      <c r="C533" s="109"/>
      <c r="D533" s="127" t="s">
        <v>5100</v>
      </c>
      <c r="E533" s="120">
        <v>11052012</v>
      </c>
      <c r="F533" s="127" t="s">
        <v>5100</v>
      </c>
      <c r="G533" s="119">
        <v>11012000</v>
      </c>
      <c r="H533" s="119">
        <v>11012077</v>
      </c>
      <c r="I533" s="128">
        <v>11012077</v>
      </c>
      <c r="J533" s="120">
        <v>11052012</v>
      </c>
      <c r="K533" s="121" t="s">
        <v>5101</v>
      </c>
      <c r="P533" s="115"/>
      <c r="Q533" s="115"/>
    </row>
    <row r="534" spans="1:17" x14ac:dyDescent="0.35">
      <c r="A534" s="133"/>
      <c r="B534" s="133"/>
      <c r="C534" s="109"/>
      <c r="D534" s="127" t="s">
        <v>5100</v>
      </c>
      <c r="E534" s="120">
        <v>11052013</v>
      </c>
      <c r="F534" s="127" t="s">
        <v>5100</v>
      </c>
      <c r="G534" s="119">
        <v>11012000</v>
      </c>
      <c r="H534" s="119">
        <v>11012077</v>
      </c>
      <c r="I534" s="128">
        <v>11012077</v>
      </c>
      <c r="J534" s="120">
        <v>11052013</v>
      </c>
      <c r="K534" s="121" t="s">
        <v>5102</v>
      </c>
      <c r="P534" s="115"/>
      <c r="Q534" s="115"/>
    </row>
    <row r="535" spans="1:17" x14ac:dyDescent="0.35">
      <c r="A535" s="133"/>
      <c r="B535" s="133"/>
      <c r="C535" s="109"/>
      <c r="D535" s="127" t="s">
        <v>5100</v>
      </c>
      <c r="E535" s="120">
        <v>11052014</v>
      </c>
      <c r="F535" s="127" t="s">
        <v>5100</v>
      </c>
      <c r="G535" s="119">
        <v>11012000</v>
      </c>
      <c r="H535" s="119">
        <v>11012077</v>
      </c>
      <c r="I535" s="128">
        <v>11012077</v>
      </c>
      <c r="J535" s="120">
        <v>11052014</v>
      </c>
      <c r="K535" s="121" t="s">
        <v>5103</v>
      </c>
      <c r="P535" s="115"/>
      <c r="Q535" s="115"/>
    </row>
    <row r="536" spans="1:17" x14ac:dyDescent="0.35">
      <c r="A536" s="133"/>
      <c r="B536" s="133"/>
      <c r="C536" s="109"/>
      <c r="D536" s="127" t="s">
        <v>5100</v>
      </c>
      <c r="E536" s="120">
        <v>11052016</v>
      </c>
      <c r="F536" s="127" t="s">
        <v>5100</v>
      </c>
      <c r="G536" s="119">
        <v>11012000</v>
      </c>
      <c r="H536" s="119">
        <v>11012077</v>
      </c>
      <c r="I536" s="128">
        <v>11012077</v>
      </c>
      <c r="J536" s="120">
        <v>11052016</v>
      </c>
      <c r="K536" s="121" t="s">
        <v>5104</v>
      </c>
      <c r="P536" s="115"/>
      <c r="Q536" s="115"/>
    </row>
    <row r="537" spans="1:17" x14ac:dyDescent="0.35">
      <c r="A537" s="133"/>
      <c r="B537" s="133"/>
      <c r="C537" s="109"/>
      <c r="D537" s="127" t="s">
        <v>5100</v>
      </c>
      <c r="E537" s="120">
        <v>11052017</v>
      </c>
      <c r="F537" s="127" t="s">
        <v>5100</v>
      </c>
      <c r="G537" s="119">
        <v>11012000</v>
      </c>
      <c r="H537" s="119">
        <v>11012077</v>
      </c>
      <c r="I537" s="128">
        <v>11012077</v>
      </c>
      <c r="J537" s="120">
        <v>11052017</v>
      </c>
      <c r="K537" s="121" t="s">
        <v>5105</v>
      </c>
      <c r="P537" s="115"/>
      <c r="Q537" s="115"/>
    </row>
    <row r="538" spans="1:17" x14ac:dyDescent="0.35">
      <c r="A538" s="133"/>
      <c r="B538" s="133"/>
      <c r="C538" s="109"/>
      <c r="D538" s="127" t="s">
        <v>5100</v>
      </c>
      <c r="E538" s="120">
        <v>11052018</v>
      </c>
      <c r="F538" s="127" t="s">
        <v>5100</v>
      </c>
      <c r="G538" s="119">
        <v>11012000</v>
      </c>
      <c r="H538" s="119">
        <v>11012077</v>
      </c>
      <c r="I538" s="128">
        <v>11012077</v>
      </c>
      <c r="J538" s="120">
        <v>11052018</v>
      </c>
      <c r="K538" s="121" t="s">
        <v>5106</v>
      </c>
      <c r="P538" s="115"/>
      <c r="Q538" s="115"/>
    </row>
    <row r="539" spans="1:17" x14ac:dyDescent="0.35">
      <c r="A539" s="133"/>
      <c r="B539" s="133"/>
      <c r="C539" s="109"/>
      <c r="D539" s="127" t="s">
        <v>5107</v>
      </c>
      <c r="E539" s="120">
        <v>11052021</v>
      </c>
      <c r="F539" s="127" t="s">
        <v>5107</v>
      </c>
      <c r="G539" s="119">
        <v>11012000</v>
      </c>
      <c r="H539" s="119">
        <v>11012078</v>
      </c>
      <c r="I539" s="128">
        <v>11012078</v>
      </c>
      <c r="J539" s="120">
        <v>11052021</v>
      </c>
      <c r="K539" s="121" t="s">
        <v>5107</v>
      </c>
      <c r="P539" s="115"/>
      <c r="Q539" s="115"/>
    </row>
    <row r="540" spans="1:17" x14ac:dyDescent="0.35">
      <c r="A540" s="133"/>
      <c r="B540" s="133"/>
      <c r="C540" s="109"/>
      <c r="D540" s="127" t="s">
        <v>5107</v>
      </c>
      <c r="E540" s="120">
        <v>11052022</v>
      </c>
      <c r="F540" s="127" t="s">
        <v>5107</v>
      </c>
      <c r="G540" s="119">
        <v>11012000</v>
      </c>
      <c r="H540" s="119">
        <v>11012078</v>
      </c>
      <c r="I540" s="128">
        <v>11012078</v>
      </c>
      <c r="J540" s="120">
        <v>11052022</v>
      </c>
      <c r="K540" s="121" t="s">
        <v>5108</v>
      </c>
      <c r="P540" s="115"/>
      <c r="Q540" s="115"/>
    </row>
    <row r="541" spans="1:17" x14ac:dyDescent="0.35">
      <c r="A541" s="133"/>
      <c r="B541" s="133"/>
      <c r="C541" s="109"/>
      <c r="D541" s="127" t="s">
        <v>5107</v>
      </c>
      <c r="E541" s="120">
        <v>11052023</v>
      </c>
      <c r="F541" s="127" t="s">
        <v>5107</v>
      </c>
      <c r="G541" s="119">
        <v>11012000</v>
      </c>
      <c r="H541" s="119">
        <v>11012078</v>
      </c>
      <c r="I541" s="128">
        <v>11012078</v>
      </c>
      <c r="J541" s="120">
        <v>11052023</v>
      </c>
      <c r="K541" s="121" t="s">
        <v>5109</v>
      </c>
      <c r="P541" s="115"/>
      <c r="Q541" s="115"/>
    </row>
    <row r="542" spans="1:17" x14ac:dyDescent="0.35">
      <c r="A542" s="133"/>
      <c r="B542" s="133"/>
      <c r="C542" s="109"/>
      <c r="D542" s="127" t="s">
        <v>5107</v>
      </c>
      <c r="E542" s="120">
        <v>11052024</v>
      </c>
      <c r="F542" s="127" t="s">
        <v>5107</v>
      </c>
      <c r="G542" s="119">
        <v>11012000</v>
      </c>
      <c r="H542" s="119">
        <v>11012078</v>
      </c>
      <c r="I542" s="128">
        <v>11012078</v>
      </c>
      <c r="J542" s="120">
        <v>11052024</v>
      </c>
      <c r="K542" s="121" t="s">
        <v>5110</v>
      </c>
      <c r="P542" s="115"/>
      <c r="Q542" s="115"/>
    </row>
    <row r="543" spans="1:17" x14ac:dyDescent="0.35">
      <c r="A543" s="133"/>
      <c r="B543" s="133"/>
      <c r="C543" s="109"/>
      <c r="D543" s="127" t="s">
        <v>5107</v>
      </c>
      <c r="E543" s="120">
        <v>11052026</v>
      </c>
      <c r="F543" s="127" t="s">
        <v>5107</v>
      </c>
      <c r="G543" s="119">
        <v>11012000</v>
      </c>
      <c r="H543" s="119">
        <v>11012078</v>
      </c>
      <c r="I543" s="128">
        <v>11012078</v>
      </c>
      <c r="J543" s="120">
        <v>11052026</v>
      </c>
      <c r="K543" s="121" t="s">
        <v>5111</v>
      </c>
      <c r="P543" s="115"/>
      <c r="Q543" s="115"/>
    </row>
    <row r="544" spans="1:17" x14ac:dyDescent="0.35">
      <c r="A544" s="133"/>
      <c r="B544" s="133"/>
      <c r="C544" s="109"/>
      <c r="D544" s="127" t="s">
        <v>5107</v>
      </c>
      <c r="E544" s="120">
        <v>11052027</v>
      </c>
      <c r="F544" s="127" t="s">
        <v>5107</v>
      </c>
      <c r="G544" s="119">
        <v>11012000</v>
      </c>
      <c r="H544" s="119">
        <v>11012078</v>
      </c>
      <c r="I544" s="128">
        <v>11012078</v>
      </c>
      <c r="J544" s="120">
        <v>11052027</v>
      </c>
      <c r="K544" s="121" t="s">
        <v>5112</v>
      </c>
      <c r="P544" s="115"/>
      <c r="Q544" s="115"/>
    </row>
    <row r="545" spans="1:17" x14ac:dyDescent="0.35">
      <c r="A545" s="133"/>
      <c r="B545" s="133"/>
      <c r="C545" s="109"/>
      <c r="D545" s="127" t="s">
        <v>5107</v>
      </c>
      <c r="E545" s="120">
        <v>11052028</v>
      </c>
      <c r="F545" s="127" t="s">
        <v>5107</v>
      </c>
      <c r="G545" s="119">
        <v>11012000</v>
      </c>
      <c r="H545" s="119">
        <v>11012078</v>
      </c>
      <c r="I545" s="128">
        <v>11012078</v>
      </c>
      <c r="J545" s="120">
        <v>11052028</v>
      </c>
      <c r="K545" s="121" t="s">
        <v>5113</v>
      </c>
      <c r="P545" s="115"/>
      <c r="Q545" s="115"/>
    </row>
    <row r="546" spans="1:17" x14ac:dyDescent="0.35">
      <c r="A546" s="133"/>
      <c r="B546" s="133"/>
      <c r="C546" s="109"/>
      <c r="D546" s="127" t="s">
        <v>5114</v>
      </c>
      <c r="E546" s="120">
        <v>11052031</v>
      </c>
      <c r="F546" s="127" t="s">
        <v>5114</v>
      </c>
      <c r="G546" s="119">
        <v>11012000</v>
      </c>
      <c r="H546" s="119">
        <v>11012079</v>
      </c>
      <c r="I546" s="128">
        <v>11012079</v>
      </c>
      <c r="J546" s="120">
        <v>11052031</v>
      </c>
      <c r="K546" s="121" t="s">
        <v>5114</v>
      </c>
      <c r="P546" s="115"/>
      <c r="Q546" s="115"/>
    </row>
    <row r="547" spans="1:17" x14ac:dyDescent="0.35">
      <c r="A547" s="133"/>
      <c r="B547" s="133"/>
      <c r="C547" s="109"/>
      <c r="D547" s="127" t="s">
        <v>5114</v>
      </c>
      <c r="E547" s="120">
        <v>11052032</v>
      </c>
      <c r="F547" s="127" t="s">
        <v>5114</v>
      </c>
      <c r="G547" s="119">
        <v>11012000</v>
      </c>
      <c r="H547" s="119">
        <v>11012079</v>
      </c>
      <c r="I547" s="128">
        <v>11012079</v>
      </c>
      <c r="J547" s="120">
        <v>11052032</v>
      </c>
      <c r="K547" s="121" t="s">
        <v>5115</v>
      </c>
      <c r="P547" s="115"/>
      <c r="Q547" s="115"/>
    </row>
    <row r="548" spans="1:17" x14ac:dyDescent="0.35">
      <c r="A548" s="133"/>
      <c r="B548" s="133"/>
      <c r="C548" s="109"/>
      <c r="D548" s="127" t="s">
        <v>5114</v>
      </c>
      <c r="E548" s="120">
        <v>11052033</v>
      </c>
      <c r="F548" s="127" t="s">
        <v>5114</v>
      </c>
      <c r="G548" s="119">
        <v>11012000</v>
      </c>
      <c r="H548" s="119">
        <v>11012079</v>
      </c>
      <c r="I548" s="128">
        <v>11012079</v>
      </c>
      <c r="J548" s="120">
        <v>11052033</v>
      </c>
      <c r="K548" s="121" t="s">
        <v>5116</v>
      </c>
      <c r="P548" s="115"/>
      <c r="Q548" s="115"/>
    </row>
    <row r="549" spans="1:17" x14ac:dyDescent="0.35">
      <c r="A549" s="133"/>
      <c r="B549" s="133"/>
      <c r="C549" s="109"/>
      <c r="D549" s="127" t="s">
        <v>5114</v>
      </c>
      <c r="E549" s="120">
        <v>11052034</v>
      </c>
      <c r="F549" s="127" t="s">
        <v>5114</v>
      </c>
      <c r="G549" s="119">
        <v>11012000</v>
      </c>
      <c r="H549" s="119">
        <v>11012079</v>
      </c>
      <c r="I549" s="128">
        <v>11012079</v>
      </c>
      <c r="J549" s="120">
        <v>11052034</v>
      </c>
      <c r="K549" s="121" t="s">
        <v>5117</v>
      </c>
      <c r="P549" s="115"/>
      <c r="Q549" s="115"/>
    </row>
    <row r="550" spans="1:17" x14ac:dyDescent="0.35">
      <c r="A550" s="133"/>
      <c r="B550" s="133"/>
      <c r="C550" s="109"/>
      <c r="D550" s="127" t="s">
        <v>5114</v>
      </c>
      <c r="E550" s="120">
        <v>11052036</v>
      </c>
      <c r="F550" s="127" t="s">
        <v>5114</v>
      </c>
      <c r="G550" s="119">
        <v>11012000</v>
      </c>
      <c r="H550" s="119">
        <v>11012079</v>
      </c>
      <c r="I550" s="128">
        <v>11012079</v>
      </c>
      <c r="J550" s="120">
        <v>11052036</v>
      </c>
      <c r="K550" s="121" t="s">
        <v>5118</v>
      </c>
      <c r="P550" s="115"/>
      <c r="Q550" s="115"/>
    </row>
    <row r="551" spans="1:17" x14ac:dyDescent="0.35">
      <c r="A551" s="133"/>
      <c r="B551" s="133"/>
      <c r="C551" s="109"/>
      <c r="D551" s="127" t="s">
        <v>5114</v>
      </c>
      <c r="E551" s="120">
        <v>11052037</v>
      </c>
      <c r="F551" s="127" t="s">
        <v>5114</v>
      </c>
      <c r="G551" s="119">
        <v>11012000</v>
      </c>
      <c r="H551" s="119">
        <v>11012079</v>
      </c>
      <c r="I551" s="128">
        <v>11012079</v>
      </c>
      <c r="J551" s="120">
        <v>11052037</v>
      </c>
      <c r="K551" s="121" t="s">
        <v>5119</v>
      </c>
      <c r="P551" s="115"/>
      <c r="Q551" s="115"/>
    </row>
    <row r="552" spans="1:17" x14ac:dyDescent="0.35">
      <c r="A552" s="133"/>
      <c r="B552" s="133"/>
      <c r="C552" s="109"/>
      <c r="D552" s="127" t="s">
        <v>5114</v>
      </c>
      <c r="E552" s="120">
        <v>11052038</v>
      </c>
      <c r="F552" s="127" t="s">
        <v>5114</v>
      </c>
      <c r="G552" s="119">
        <v>11012000</v>
      </c>
      <c r="H552" s="119">
        <v>11012079</v>
      </c>
      <c r="I552" s="128">
        <v>11012079</v>
      </c>
      <c r="J552" s="120">
        <v>11052038</v>
      </c>
      <c r="K552" s="121" t="s">
        <v>5120</v>
      </c>
      <c r="P552" s="115"/>
      <c r="Q552" s="115"/>
    </row>
    <row r="553" spans="1:17" x14ac:dyDescent="0.35">
      <c r="A553" s="133"/>
      <c r="B553" s="133"/>
      <c r="C553" s="109"/>
      <c r="D553" s="127" t="s">
        <v>5121</v>
      </c>
      <c r="E553" s="120">
        <v>11052041</v>
      </c>
      <c r="F553" s="127" t="s">
        <v>5121</v>
      </c>
      <c r="G553" s="119">
        <v>11012000</v>
      </c>
      <c r="H553" s="119">
        <v>11012080</v>
      </c>
      <c r="I553" s="128">
        <v>11012080</v>
      </c>
      <c r="J553" s="120">
        <v>11052041</v>
      </c>
      <c r="K553" s="121" t="s">
        <v>5121</v>
      </c>
      <c r="P553" s="115"/>
      <c r="Q553" s="115"/>
    </row>
    <row r="554" spans="1:17" x14ac:dyDescent="0.35">
      <c r="A554" s="133"/>
      <c r="B554" s="133"/>
      <c r="C554" s="109"/>
      <c r="D554" s="127" t="s">
        <v>5121</v>
      </c>
      <c r="E554" s="120">
        <v>11052042</v>
      </c>
      <c r="F554" s="127" t="s">
        <v>5121</v>
      </c>
      <c r="G554" s="119">
        <v>11012000</v>
      </c>
      <c r="H554" s="119">
        <v>11012080</v>
      </c>
      <c r="I554" s="128">
        <v>11012080</v>
      </c>
      <c r="J554" s="120">
        <v>11052042</v>
      </c>
      <c r="K554" s="121" t="s">
        <v>5122</v>
      </c>
      <c r="P554" s="115"/>
      <c r="Q554" s="115"/>
    </row>
    <row r="555" spans="1:17" x14ac:dyDescent="0.35">
      <c r="A555" s="133"/>
      <c r="B555" s="133"/>
      <c r="C555" s="109"/>
      <c r="D555" s="127" t="s">
        <v>5121</v>
      </c>
      <c r="E555" s="120">
        <v>11052043</v>
      </c>
      <c r="F555" s="127" t="s">
        <v>5121</v>
      </c>
      <c r="G555" s="119">
        <v>11012000</v>
      </c>
      <c r="H555" s="119">
        <v>11012080</v>
      </c>
      <c r="I555" s="128">
        <v>11012080</v>
      </c>
      <c r="J555" s="120">
        <v>11052043</v>
      </c>
      <c r="K555" s="121" t="s">
        <v>5123</v>
      </c>
      <c r="P555" s="115"/>
      <c r="Q555" s="115"/>
    </row>
    <row r="556" spans="1:17" x14ac:dyDescent="0.35">
      <c r="A556" s="133"/>
      <c r="B556" s="133"/>
      <c r="C556" s="109"/>
      <c r="D556" s="127" t="s">
        <v>5121</v>
      </c>
      <c r="E556" s="120">
        <v>11052044</v>
      </c>
      <c r="F556" s="127" t="s">
        <v>5121</v>
      </c>
      <c r="G556" s="119">
        <v>11012000</v>
      </c>
      <c r="H556" s="119">
        <v>11012080</v>
      </c>
      <c r="I556" s="128">
        <v>11012080</v>
      </c>
      <c r="J556" s="120">
        <v>11052044</v>
      </c>
      <c r="K556" s="121" t="s">
        <v>5124</v>
      </c>
      <c r="P556" s="115"/>
      <c r="Q556" s="115"/>
    </row>
    <row r="557" spans="1:17" x14ac:dyDescent="0.35">
      <c r="A557" s="133"/>
      <c r="B557" s="133"/>
      <c r="C557" s="109"/>
      <c r="D557" s="127" t="s">
        <v>5121</v>
      </c>
      <c r="E557" s="120">
        <v>11052046</v>
      </c>
      <c r="F557" s="127" t="s">
        <v>5121</v>
      </c>
      <c r="G557" s="119">
        <v>11012000</v>
      </c>
      <c r="H557" s="119">
        <v>11012080</v>
      </c>
      <c r="I557" s="128">
        <v>11012080</v>
      </c>
      <c r="J557" s="120">
        <v>11052046</v>
      </c>
      <c r="K557" s="121" t="s">
        <v>5125</v>
      </c>
      <c r="P557" s="115"/>
      <c r="Q557" s="115"/>
    </row>
    <row r="558" spans="1:17" x14ac:dyDescent="0.35">
      <c r="A558" s="133"/>
      <c r="B558" s="133"/>
      <c r="C558" s="109"/>
      <c r="D558" s="127" t="s">
        <v>5121</v>
      </c>
      <c r="E558" s="120">
        <v>11052047</v>
      </c>
      <c r="F558" s="127" t="s">
        <v>5121</v>
      </c>
      <c r="G558" s="119">
        <v>11012000</v>
      </c>
      <c r="H558" s="119">
        <v>11012080</v>
      </c>
      <c r="I558" s="128">
        <v>11012080</v>
      </c>
      <c r="J558" s="120">
        <v>11052047</v>
      </c>
      <c r="K558" s="121" t="s">
        <v>5126</v>
      </c>
      <c r="P558" s="115"/>
      <c r="Q558" s="115"/>
    </row>
    <row r="559" spans="1:17" x14ac:dyDescent="0.35">
      <c r="A559" s="133"/>
      <c r="B559" s="133"/>
      <c r="C559" s="109"/>
      <c r="D559" s="127" t="s">
        <v>5121</v>
      </c>
      <c r="E559" s="120">
        <v>11052048</v>
      </c>
      <c r="F559" s="127" t="s">
        <v>5121</v>
      </c>
      <c r="G559" s="119">
        <v>11012000</v>
      </c>
      <c r="H559" s="119">
        <v>11012080</v>
      </c>
      <c r="I559" s="128">
        <v>11012080</v>
      </c>
      <c r="J559" s="120">
        <v>11052048</v>
      </c>
      <c r="K559" s="121" t="s">
        <v>5127</v>
      </c>
      <c r="P559" s="115"/>
      <c r="Q559" s="115"/>
    </row>
    <row r="560" spans="1:17" x14ac:dyDescent="0.35">
      <c r="A560" s="133"/>
      <c r="B560" s="133"/>
      <c r="C560" s="109"/>
      <c r="D560" s="127" t="s">
        <v>5128</v>
      </c>
      <c r="E560" s="120">
        <v>11052051</v>
      </c>
      <c r="F560" s="127" t="s">
        <v>5128</v>
      </c>
      <c r="G560" s="119">
        <v>11012000</v>
      </c>
      <c r="H560" s="119">
        <v>11012081</v>
      </c>
      <c r="I560" s="128">
        <v>11012081</v>
      </c>
      <c r="J560" s="120">
        <v>11052051</v>
      </c>
      <c r="K560" s="121" t="s">
        <v>5128</v>
      </c>
      <c r="P560" s="115"/>
      <c r="Q560" s="115"/>
    </row>
    <row r="561" spans="1:17" x14ac:dyDescent="0.35">
      <c r="A561" s="133"/>
      <c r="B561" s="133"/>
      <c r="C561" s="109"/>
      <c r="D561" s="127" t="s">
        <v>5128</v>
      </c>
      <c r="E561" s="120">
        <v>11052052</v>
      </c>
      <c r="F561" s="127" t="s">
        <v>5128</v>
      </c>
      <c r="G561" s="119">
        <v>11012000</v>
      </c>
      <c r="H561" s="119">
        <v>11012081</v>
      </c>
      <c r="I561" s="128">
        <v>11012081</v>
      </c>
      <c r="J561" s="120">
        <v>11052052</v>
      </c>
      <c r="K561" s="121" t="s">
        <v>5129</v>
      </c>
      <c r="P561" s="115"/>
      <c r="Q561" s="115"/>
    </row>
    <row r="562" spans="1:17" x14ac:dyDescent="0.35">
      <c r="A562" s="133"/>
      <c r="B562" s="133"/>
      <c r="C562" s="109"/>
      <c r="D562" s="127" t="s">
        <v>5128</v>
      </c>
      <c r="E562" s="120">
        <v>11052053</v>
      </c>
      <c r="F562" s="127" t="s">
        <v>5128</v>
      </c>
      <c r="G562" s="119">
        <v>11012000</v>
      </c>
      <c r="H562" s="119">
        <v>11012081</v>
      </c>
      <c r="I562" s="128">
        <v>11012081</v>
      </c>
      <c r="J562" s="120">
        <v>11052053</v>
      </c>
      <c r="K562" s="121" t="s">
        <v>5130</v>
      </c>
      <c r="P562" s="115"/>
      <c r="Q562" s="115"/>
    </row>
    <row r="563" spans="1:17" x14ac:dyDescent="0.35">
      <c r="A563" s="133"/>
      <c r="B563" s="133"/>
      <c r="C563" s="109"/>
      <c r="D563" s="127" t="s">
        <v>5128</v>
      </c>
      <c r="E563" s="120">
        <v>11052054</v>
      </c>
      <c r="F563" s="127" t="s">
        <v>5128</v>
      </c>
      <c r="G563" s="119">
        <v>11012000</v>
      </c>
      <c r="H563" s="119">
        <v>11012081</v>
      </c>
      <c r="I563" s="128">
        <v>11012081</v>
      </c>
      <c r="J563" s="120">
        <v>11052054</v>
      </c>
      <c r="K563" s="121" t="s">
        <v>5131</v>
      </c>
      <c r="P563" s="115"/>
      <c r="Q563" s="115"/>
    </row>
    <row r="564" spans="1:17" x14ac:dyDescent="0.35">
      <c r="A564" s="133"/>
      <c r="B564" s="133"/>
      <c r="C564" s="109"/>
      <c r="D564" s="127" t="s">
        <v>5128</v>
      </c>
      <c r="E564" s="120">
        <v>11052056</v>
      </c>
      <c r="F564" s="127" t="s">
        <v>5128</v>
      </c>
      <c r="G564" s="119">
        <v>11012000</v>
      </c>
      <c r="H564" s="119">
        <v>11012081</v>
      </c>
      <c r="I564" s="128">
        <v>11012081</v>
      </c>
      <c r="J564" s="120">
        <v>11052056</v>
      </c>
      <c r="K564" s="121" t="s">
        <v>5132</v>
      </c>
      <c r="P564" s="115"/>
      <c r="Q564" s="115"/>
    </row>
    <row r="565" spans="1:17" x14ac:dyDescent="0.35">
      <c r="A565" s="133"/>
      <c r="B565" s="133"/>
      <c r="C565" s="109"/>
      <c r="D565" s="127" t="s">
        <v>5128</v>
      </c>
      <c r="E565" s="120">
        <v>11052057</v>
      </c>
      <c r="F565" s="127" t="s">
        <v>5128</v>
      </c>
      <c r="G565" s="119">
        <v>11012000</v>
      </c>
      <c r="H565" s="119">
        <v>11012081</v>
      </c>
      <c r="I565" s="128">
        <v>11012081</v>
      </c>
      <c r="J565" s="120">
        <v>11052057</v>
      </c>
      <c r="K565" s="121" t="s">
        <v>5133</v>
      </c>
      <c r="P565" s="115"/>
      <c r="Q565" s="115"/>
    </row>
    <row r="566" spans="1:17" x14ac:dyDescent="0.35">
      <c r="A566" s="133"/>
      <c r="B566" s="133"/>
      <c r="C566" s="109"/>
      <c r="D566" s="127" t="s">
        <v>5128</v>
      </c>
      <c r="E566" s="120">
        <v>11052058</v>
      </c>
      <c r="F566" s="127" t="s">
        <v>5128</v>
      </c>
      <c r="G566" s="119">
        <v>11012000</v>
      </c>
      <c r="H566" s="119">
        <v>11012081</v>
      </c>
      <c r="I566" s="128">
        <v>11012081</v>
      </c>
      <c r="J566" s="120">
        <v>11052058</v>
      </c>
      <c r="K566" s="121" t="s">
        <v>5134</v>
      </c>
      <c r="P566" s="115"/>
      <c r="Q566" s="115"/>
    </row>
    <row r="567" spans="1:17" x14ac:dyDescent="0.35">
      <c r="A567" s="133"/>
      <c r="B567" s="133"/>
      <c r="C567" s="109"/>
      <c r="D567" s="127" t="s">
        <v>5135</v>
      </c>
      <c r="E567" s="120">
        <v>11052061</v>
      </c>
      <c r="F567" s="127" t="s">
        <v>5135</v>
      </c>
      <c r="G567" s="119">
        <v>11012000</v>
      </c>
      <c r="H567" s="119">
        <v>11012082</v>
      </c>
      <c r="I567" s="128">
        <v>11012082</v>
      </c>
      <c r="J567" s="120">
        <v>11052061</v>
      </c>
      <c r="K567" s="121" t="s">
        <v>5135</v>
      </c>
      <c r="P567" s="115"/>
      <c r="Q567" s="115"/>
    </row>
    <row r="568" spans="1:17" x14ac:dyDescent="0.35">
      <c r="A568" s="133"/>
      <c r="B568" s="133"/>
      <c r="C568" s="109"/>
      <c r="D568" s="127" t="s">
        <v>5135</v>
      </c>
      <c r="E568" s="120">
        <v>11052062</v>
      </c>
      <c r="F568" s="127" t="s">
        <v>5135</v>
      </c>
      <c r="G568" s="119">
        <v>11012000</v>
      </c>
      <c r="H568" s="119">
        <v>11012082</v>
      </c>
      <c r="I568" s="128">
        <v>11012082</v>
      </c>
      <c r="J568" s="120">
        <v>11052062</v>
      </c>
      <c r="K568" s="121" t="s">
        <v>5136</v>
      </c>
      <c r="P568" s="115"/>
      <c r="Q568" s="115"/>
    </row>
    <row r="569" spans="1:17" x14ac:dyDescent="0.35">
      <c r="A569" s="133"/>
      <c r="B569" s="133"/>
      <c r="C569" s="109"/>
      <c r="D569" s="127" t="s">
        <v>5135</v>
      </c>
      <c r="E569" s="120">
        <v>11052063</v>
      </c>
      <c r="F569" s="127" t="s">
        <v>5135</v>
      </c>
      <c r="G569" s="119">
        <v>11012000</v>
      </c>
      <c r="H569" s="119">
        <v>11012082</v>
      </c>
      <c r="I569" s="128">
        <v>11012082</v>
      </c>
      <c r="J569" s="120">
        <v>11052063</v>
      </c>
      <c r="K569" s="121" t="s">
        <v>5137</v>
      </c>
      <c r="P569" s="115"/>
      <c r="Q569" s="115"/>
    </row>
    <row r="570" spans="1:17" x14ac:dyDescent="0.35">
      <c r="A570" s="133"/>
      <c r="B570" s="133"/>
      <c r="C570" s="109"/>
      <c r="D570" s="127" t="s">
        <v>5135</v>
      </c>
      <c r="E570" s="120">
        <v>11052064</v>
      </c>
      <c r="F570" s="127" t="s">
        <v>5135</v>
      </c>
      <c r="G570" s="119">
        <v>11012000</v>
      </c>
      <c r="H570" s="119">
        <v>11012082</v>
      </c>
      <c r="I570" s="128">
        <v>11012082</v>
      </c>
      <c r="J570" s="120">
        <v>11052064</v>
      </c>
      <c r="K570" s="121" t="s">
        <v>5138</v>
      </c>
      <c r="P570" s="115"/>
      <c r="Q570" s="115"/>
    </row>
    <row r="571" spans="1:17" x14ac:dyDescent="0.35">
      <c r="A571" s="133"/>
      <c r="B571" s="133"/>
      <c r="C571" s="109"/>
      <c r="D571" s="127" t="s">
        <v>5135</v>
      </c>
      <c r="E571" s="120">
        <v>11052066</v>
      </c>
      <c r="F571" s="127" t="s">
        <v>5135</v>
      </c>
      <c r="G571" s="119">
        <v>11012000</v>
      </c>
      <c r="H571" s="119">
        <v>11012082</v>
      </c>
      <c r="I571" s="128">
        <v>11012082</v>
      </c>
      <c r="J571" s="120">
        <v>11052066</v>
      </c>
      <c r="K571" s="121" t="s">
        <v>5139</v>
      </c>
      <c r="P571" s="115"/>
      <c r="Q571" s="115"/>
    </row>
    <row r="572" spans="1:17" x14ac:dyDescent="0.35">
      <c r="A572" s="133"/>
      <c r="B572" s="133"/>
      <c r="C572" s="109"/>
      <c r="D572" s="127" t="s">
        <v>5135</v>
      </c>
      <c r="E572" s="120">
        <v>11052067</v>
      </c>
      <c r="F572" s="127" t="s">
        <v>5135</v>
      </c>
      <c r="G572" s="119">
        <v>11012000</v>
      </c>
      <c r="H572" s="119">
        <v>11012082</v>
      </c>
      <c r="I572" s="128">
        <v>11012082</v>
      </c>
      <c r="J572" s="120">
        <v>11052067</v>
      </c>
      <c r="K572" s="121" t="s">
        <v>5140</v>
      </c>
      <c r="P572" s="115"/>
      <c r="Q572" s="115"/>
    </row>
    <row r="573" spans="1:17" x14ac:dyDescent="0.35">
      <c r="A573" s="133"/>
      <c r="B573" s="133"/>
      <c r="C573" s="109"/>
      <c r="D573" s="127" t="s">
        <v>5135</v>
      </c>
      <c r="E573" s="120">
        <v>11052068</v>
      </c>
      <c r="F573" s="127" t="s">
        <v>5135</v>
      </c>
      <c r="G573" s="119">
        <v>11012000</v>
      </c>
      <c r="H573" s="119">
        <v>11012082</v>
      </c>
      <c r="I573" s="128">
        <v>11012082</v>
      </c>
      <c r="J573" s="120">
        <v>11052068</v>
      </c>
      <c r="K573" s="121" t="s">
        <v>5141</v>
      </c>
      <c r="P573" s="115"/>
      <c r="Q573" s="115"/>
    </row>
    <row r="574" spans="1:17" x14ac:dyDescent="0.35">
      <c r="A574" s="133"/>
      <c r="B574" s="133"/>
      <c r="C574" s="109"/>
      <c r="D574" s="127" t="s">
        <v>5142</v>
      </c>
      <c r="E574" s="120">
        <v>11052071</v>
      </c>
      <c r="F574" s="127" t="s">
        <v>5142</v>
      </c>
      <c r="G574" s="119">
        <v>11012000</v>
      </c>
      <c r="H574" s="119">
        <v>11012083</v>
      </c>
      <c r="I574" s="128">
        <v>11012083</v>
      </c>
      <c r="J574" s="120">
        <v>11052071</v>
      </c>
      <c r="K574" s="121" t="s">
        <v>5142</v>
      </c>
      <c r="P574" s="115"/>
      <c r="Q574" s="115"/>
    </row>
    <row r="575" spans="1:17" x14ac:dyDescent="0.35">
      <c r="A575" s="133"/>
      <c r="B575" s="133"/>
      <c r="C575" s="109"/>
      <c r="D575" s="127" t="s">
        <v>5142</v>
      </c>
      <c r="E575" s="120">
        <v>11052072</v>
      </c>
      <c r="F575" s="127" t="s">
        <v>5142</v>
      </c>
      <c r="G575" s="119">
        <v>11012000</v>
      </c>
      <c r="H575" s="119">
        <v>11012083</v>
      </c>
      <c r="I575" s="128">
        <v>11012083</v>
      </c>
      <c r="J575" s="120">
        <v>11052072</v>
      </c>
      <c r="K575" s="121" t="s">
        <v>5143</v>
      </c>
      <c r="P575" s="115"/>
      <c r="Q575" s="115"/>
    </row>
    <row r="576" spans="1:17" x14ac:dyDescent="0.35">
      <c r="A576" s="133"/>
      <c r="B576" s="133"/>
      <c r="C576" s="109"/>
      <c r="D576" s="127" t="s">
        <v>5142</v>
      </c>
      <c r="E576" s="120">
        <v>11052073</v>
      </c>
      <c r="F576" s="127" t="s">
        <v>5142</v>
      </c>
      <c r="G576" s="119">
        <v>11012000</v>
      </c>
      <c r="H576" s="119">
        <v>11012083</v>
      </c>
      <c r="I576" s="128">
        <v>11012083</v>
      </c>
      <c r="J576" s="120">
        <v>11052073</v>
      </c>
      <c r="K576" s="121" t="s">
        <v>5144</v>
      </c>
      <c r="P576" s="115"/>
      <c r="Q576" s="115"/>
    </row>
    <row r="577" spans="1:17" x14ac:dyDescent="0.35">
      <c r="A577" s="133"/>
      <c r="B577" s="133"/>
      <c r="C577" s="109"/>
      <c r="D577" s="127" t="s">
        <v>5142</v>
      </c>
      <c r="E577" s="120">
        <v>11052074</v>
      </c>
      <c r="F577" s="127" t="s">
        <v>5142</v>
      </c>
      <c r="G577" s="119">
        <v>11012000</v>
      </c>
      <c r="H577" s="119">
        <v>11012083</v>
      </c>
      <c r="I577" s="128">
        <v>11012083</v>
      </c>
      <c r="J577" s="120">
        <v>11052074</v>
      </c>
      <c r="K577" s="121" t="s">
        <v>5145</v>
      </c>
      <c r="P577" s="115"/>
      <c r="Q577" s="115"/>
    </row>
    <row r="578" spans="1:17" x14ac:dyDescent="0.35">
      <c r="A578" s="133"/>
      <c r="B578" s="133"/>
      <c r="C578" s="109"/>
      <c r="D578" s="127" t="s">
        <v>5142</v>
      </c>
      <c r="E578" s="120">
        <v>11052076</v>
      </c>
      <c r="F578" s="127" t="s">
        <v>5142</v>
      </c>
      <c r="G578" s="119">
        <v>11012000</v>
      </c>
      <c r="H578" s="119">
        <v>11012083</v>
      </c>
      <c r="I578" s="128">
        <v>11012083</v>
      </c>
      <c r="J578" s="120">
        <v>11052076</v>
      </c>
      <c r="K578" s="121" t="s">
        <v>5146</v>
      </c>
      <c r="P578" s="115"/>
      <c r="Q578" s="115"/>
    </row>
    <row r="579" spans="1:17" x14ac:dyDescent="0.35">
      <c r="A579" s="133"/>
      <c r="B579" s="133"/>
      <c r="C579" s="109"/>
      <c r="D579" s="127" t="s">
        <v>5142</v>
      </c>
      <c r="E579" s="120">
        <v>11052077</v>
      </c>
      <c r="F579" s="127" t="s">
        <v>5142</v>
      </c>
      <c r="G579" s="119">
        <v>11012000</v>
      </c>
      <c r="H579" s="119">
        <v>11012083</v>
      </c>
      <c r="I579" s="128">
        <v>11012083</v>
      </c>
      <c r="J579" s="120">
        <v>11052077</v>
      </c>
      <c r="K579" s="121" t="s">
        <v>5147</v>
      </c>
      <c r="P579" s="115"/>
      <c r="Q579" s="115"/>
    </row>
    <row r="580" spans="1:17" x14ac:dyDescent="0.35">
      <c r="A580" s="133"/>
      <c r="B580" s="133"/>
      <c r="C580" s="109"/>
      <c r="D580" s="127" t="s">
        <v>5142</v>
      </c>
      <c r="E580" s="120">
        <v>11052078</v>
      </c>
      <c r="F580" s="127" t="s">
        <v>5142</v>
      </c>
      <c r="G580" s="119">
        <v>11012000</v>
      </c>
      <c r="H580" s="119">
        <v>11012083</v>
      </c>
      <c r="I580" s="128">
        <v>11012083</v>
      </c>
      <c r="J580" s="120">
        <v>11052078</v>
      </c>
      <c r="K580" s="121" t="s">
        <v>5148</v>
      </c>
      <c r="P580" s="115"/>
      <c r="Q580" s="115"/>
    </row>
    <row r="581" spans="1:17" x14ac:dyDescent="0.35">
      <c r="A581" s="133"/>
      <c r="B581" s="133"/>
      <c r="C581" s="109"/>
      <c r="D581" s="127" t="s">
        <v>5149</v>
      </c>
      <c r="E581" s="120">
        <v>11053011</v>
      </c>
      <c r="F581" s="127" t="s">
        <v>5149</v>
      </c>
      <c r="G581" s="119">
        <v>11012000</v>
      </c>
      <c r="H581" s="119">
        <v>11012084</v>
      </c>
      <c r="I581" s="128">
        <v>11012084</v>
      </c>
      <c r="J581" s="120">
        <v>11053011</v>
      </c>
      <c r="K581" s="121" t="s">
        <v>5149</v>
      </c>
      <c r="P581" s="115"/>
      <c r="Q581" s="115"/>
    </row>
    <row r="582" spans="1:17" x14ac:dyDescent="0.35">
      <c r="A582" s="133"/>
      <c r="B582" s="133"/>
      <c r="C582" s="109"/>
      <c r="D582" s="127" t="s">
        <v>5149</v>
      </c>
      <c r="E582" s="120">
        <v>11053012</v>
      </c>
      <c r="F582" s="127" t="s">
        <v>5149</v>
      </c>
      <c r="G582" s="119">
        <v>11012000</v>
      </c>
      <c r="H582" s="119">
        <v>11012084</v>
      </c>
      <c r="I582" s="128">
        <v>11012084</v>
      </c>
      <c r="J582" s="120">
        <v>11053012</v>
      </c>
      <c r="K582" s="121" t="s">
        <v>5150</v>
      </c>
      <c r="P582" s="115"/>
      <c r="Q582" s="115"/>
    </row>
    <row r="583" spans="1:17" x14ac:dyDescent="0.35">
      <c r="A583" s="133"/>
      <c r="B583" s="133"/>
      <c r="C583" s="109"/>
      <c r="D583" s="127" t="s">
        <v>5149</v>
      </c>
      <c r="E583" s="120">
        <v>11053013</v>
      </c>
      <c r="F583" s="127" t="s">
        <v>5149</v>
      </c>
      <c r="G583" s="119">
        <v>11012000</v>
      </c>
      <c r="H583" s="119">
        <v>11012084</v>
      </c>
      <c r="I583" s="128">
        <v>11012084</v>
      </c>
      <c r="J583" s="120">
        <v>11053013</v>
      </c>
      <c r="K583" s="121" t="s">
        <v>5151</v>
      </c>
      <c r="P583" s="115"/>
      <c r="Q583" s="115"/>
    </row>
    <row r="584" spans="1:17" x14ac:dyDescent="0.35">
      <c r="A584" s="133"/>
      <c r="B584" s="133"/>
      <c r="C584" s="109"/>
      <c r="D584" s="127" t="s">
        <v>5149</v>
      </c>
      <c r="E584" s="120">
        <v>11053014</v>
      </c>
      <c r="F584" s="127" t="s">
        <v>5149</v>
      </c>
      <c r="G584" s="119">
        <v>11012000</v>
      </c>
      <c r="H584" s="119">
        <v>11012084</v>
      </c>
      <c r="I584" s="128">
        <v>11012084</v>
      </c>
      <c r="J584" s="120">
        <v>11053014</v>
      </c>
      <c r="K584" s="121" t="s">
        <v>5152</v>
      </c>
      <c r="P584" s="115"/>
      <c r="Q584" s="115"/>
    </row>
    <row r="585" spans="1:17" x14ac:dyDescent="0.35">
      <c r="A585" s="133"/>
      <c r="B585" s="133"/>
      <c r="C585" s="109"/>
      <c r="D585" s="127" t="s">
        <v>5149</v>
      </c>
      <c r="E585" s="120">
        <v>11053016</v>
      </c>
      <c r="F585" s="127" t="s">
        <v>5149</v>
      </c>
      <c r="G585" s="119">
        <v>11012000</v>
      </c>
      <c r="H585" s="119">
        <v>11012084</v>
      </c>
      <c r="I585" s="128">
        <v>11012084</v>
      </c>
      <c r="J585" s="120">
        <v>11053016</v>
      </c>
      <c r="K585" s="121" t="s">
        <v>5153</v>
      </c>
      <c r="P585" s="115"/>
      <c r="Q585" s="115"/>
    </row>
    <row r="586" spans="1:17" x14ac:dyDescent="0.35">
      <c r="A586" s="133"/>
      <c r="B586" s="133"/>
      <c r="C586" s="109"/>
      <c r="D586" s="127" t="s">
        <v>5149</v>
      </c>
      <c r="E586" s="120">
        <v>11053017</v>
      </c>
      <c r="F586" s="127" t="s">
        <v>5149</v>
      </c>
      <c r="G586" s="119">
        <v>11012000</v>
      </c>
      <c r="H586" s="119">
        <v>11012084</v>
      </c>
      <c r="I586" s="128">
        <v>11012084</v>
      </c>
      <c r="J586" s="120">
        <v>11053017</v>
      </c>
      <c r="K586" s="121" t="s">
        <v>5154</v>
      </c>
      <c r="P586" s="115"/>
      <c r="Q586" s="115"/>
    </row>
    <row r="587" spans="1:17" x14ac:dyDescent="0.35">
      <c r="A587" s="133"/>
      <c r="B587" s="133"/>
      <c r="C587" s="109"/>
      <c r="D587" s="127" t="s">
        <v>5149</v>
      </c>
      <c r="E587" s="120">
        <v>11053018</v>
      </c>
      <c r="F587" s="127" t="s">
        <v>5149</v>
      </c>
      <c r="G587" s="119">
        <v>11012000</v>
      </c>
      <c r="H587" s="119">
        <v>11012084</v>
      </c>
      <c r="I587" s="128">
        <v>11012084</v>
      </c>
      <c r="J587" s="120">
        <v>11053018</v>
      </c>
      <c r="K587" s="121" t="s">
        <v>5155</v>
      </c>
      <c r="P587" s="115"/>
      <c r="Q587" s="115"/>
    </row>
    <row r="588" spans="1:17" x14ac:dyDescent="0.35">
      <c r="A588" s="133"/>
      <c r="B588" s="133"/>
      <c r="C588" s="109"/>
      <c r="D588" s="127" t="s">
        <v>5156</v>
      </c>
      <c r="E588" s="120">
        <v>11053021</v>
      </c>
      <c r="F588" s="127" t="s">
        <v>5156</v>
      </c>
      <c r="G588" s="119">
        <v>11012000</v>
      </c>
      <c r="H588" s="119">
        <v>11012085</v>
      </c>
      <c r="I588" s="128">
        <v>11012085</v>
      </c>
      <c r="J588" s="120">
        <v>11053021</v>
      </c>
      <c r="K588" s="121" t="s">
        <v>5156</v>
      </c>
      <c r="P588" s="115"/>
      <c r="Q588" s="115"/>
    </row>
    <row r="589" spans="1:17" x14ac:dyDescent="0.35">
      <c r="A589" s="133"/>
      <c r="B589" s="133"/>
      <c r="C589" s="109"/>
      <c r="D589" s="127" t="s">
        <v>5156</v>
      </c>
      <c r="E589" s="120">
        <v>11053022</v>
      </c>
      <c r="F589" s="127" t="s">
        <v>5156</v>
      </c>
      <c r="G589" s="119">
        <v>11012000</v>
      </c>
      <c r="H589" s="119">
        <v>11012085</v>
      </c>
      <c r="I589" s="128">
        <v>11012085</v>
      </c>
      <c r="J589" s="120">
        <v>11053022</v>
      </c>
      <c r="K589" s="121" t="s">
        <v>5157</v>
      </c>
      <c r="P589" s="115"/>
      <c r="Q589" s="115"/>
    </row>
    <row r="590" spans="1:17" x14ac:dyDescent="0.35">
      <c r="A590" s="133"/>
      <c r="B590" s="133"/>
      <c r="C590" s="109"/>
      <c r="D590" s="127" t="s">
        <v>5156</v>
      </c>
      <c r="E590" s="120">
        <v>11053023</v>
      </c>
      <c r="F590" s="127" t="s">
        <v>5156</v>
      </c>
      <c r="G590" s="119">
        <v>11012000</v>
      </c>
      <c r="H590" s="119">
        <v>11012085</v>
      </c>
      <c r="I590" s="128">
        <v>11012085</v>
      </c>
      <c r="J590" s="120">
        <v>11053023</v>
      </c>
      <c r="K590" s="121" t="s">
        <v>5158</v>
      </c>
      <c r="P590" s="115"/>
      <c r="Q590" s="115"/>
    </row>
    <row r="591" spans="1:17" x14ac:dyDescent="0.35">
      <c r="A591" s="133"/>
      <c r="B591" s="133"/>
      <c r="C591" s="109"/>
      <c r="D591" s="127" t="s">
        <v>5156</v>
      </c>
      <c r="E591" s="120">
        <v>11053024</v>
      </c>
      <c r="F591" s="127" t="s">
        <v>5156</v>
      </c>
      <c r="G591" s="119">
        <v>11012000</v>
      </c>
      <c r="H591" s="119">
        <v>11012085</v>
      </c>
      <c r="I591" s="128">
        <v>11012085</v>
      </c>
      <c r="J591" s="120">
        <v>11053024</v>
      </c>
      <c r="K591" s="121" t="s">
        <v>5159</v>
      </c>
      <c r="P591" s="115"/>
      <c r="Q591" s="115"/>
    </row>
    <row r="592" spans="1:17" x14ac:dyDescent="0.35">
      <c r="A592" s="133"/>
      <c r="B592" s="133"/>
      <c r="C592" s="109"/>
      <c r="D592" s="127" t="s">
        <v>5156</v>
      </c>
      <c r="E592" s="120">
        <v>11053026</v>
      </c>
      <c r="F592" s="127" t="s">
        <v>5156</v>
      </c>
      <c r="G592" s="119">
        <v>11012000</v>
      </c>
      <c r="H592" s="119">
        <v>11012085</v>
      </c>
      <c r="I592" s="128">
        <v>11012085</v>
      </c>
      <c r="J592" s="120">
        <v>11053026</v>
      </c>
      <c r="K592" s="121" t="s">
        <v>5160</v>
      </c>
      <c r="P592" s="115"/>
      <c r="Q592" s="115"/>
    </row>
    <row r="593" spans="1:17" x14ac:dyDescent="0.35">
      <c r="A593" s="133"/>
      <c r="B593" s="133"/>
      <c r="C593" s="109"/>
      <c r="D593" s="127" t="s">
        <v>5156</v>
      </c>
      <c r="E593" s="120">
        <v>11053027</v>
      </c>
      <c r="F593" s="127" t="s">
        <v>5156</v>
      </c>
      <c r="G593" s="119">
        <v>11012000</v>
      </c>
      <c r="H593" s="119">
        <v>11012085</v>
      </c>
      <c r="I593" s="128">
        <v>11012085</v>
      </c>
      <c r="J593" s="120">
        <v>11053027</v>
      </c>
      <c r="K593" s="121" t="s">
        <v>5161</v>
      </c>
      <c r="P593" s="115"/>
      <c r="Q593" s="115"/>
    </row>
    <row r="594" spans="1:17" x14ac:dyDescent="0.35">
      <c r="A594" s="133"/>
      <c r="B594" s="133"/>
      <c r="C594" s="109"/>
      <c r="D594" s="127" t="s">
        <v>5156</v>
      </c>
      <c r="E594" s="120">
        <v>11053028</v>
      </c>
      <c r="F594" s="127" t="s">
        <v>5156</v>
      </c>
      <c r="G594" s="119">
        <v>11012000</v>
      </c>
      <c r="H594" s="119">
        <v>11012085</v>
      </c>
      <c r="I594" s="128">
        <v>11012085</v>
      </c>
      <c r="J594" s="120">
        <v>11053028</v>
      </c>
      <c r="K594" s="121" t="s">
        <v>5162</v>
      </c>
      <c r="P594" s="115"/>
      <c r="Q594" s="115"/>
    </row>
    <row r="595" spans="1:17" x14ac:dyDescent="0.35">
      <c r="A595" s="133"/>
      <c r="B595" s="133"/>
      <c r="C595" s="109"/>
      <c r="D595" s="127" t="s">
        <v>5163</v>
      </c>
      <c r="E595" s="120">
        <v>11053031</v>
      </c>
      <c r="F595" s="127" t="s">
        <v>5163</v>
      </c>
      <c r="G595" s="119">
        <v>11012000</v>
      </c>
      <c r="H595" s="119">
        <v>11012086</v>
      </c>
      <c r="I595" s="128">
        <v>11012086</v>
      </c>
      <c r="J595" s="120">
        <v>11053031</v>
      </c>
      <c r="K595" s="121" t="s">
        <v>5163</v>
      </c>
      <c r="P595" s="115"/>
      <c r="Q595" s="115"/>
    </row>
    <row r="596" spans="1:17" x14ac:dyDescent="0.35">
      <c r="A596" s="133"/>
      <c r="B596" s="133"/>
      <c r="C596" s="109"/>
      <c r="D596" s="127" t="s">
        <v>5163</v>
      </c>
      <c r="E596" s="120">
        <v>11053032</v>
      </c>
      <c r="F596" s="127" t="s">
        <v>5163</v>
      </c>
      <c r="G596" s="119">
        <v>11012000</v>
      </c>
      <c r="H596" s="119">
        <v>11012086</v>
      </c>
      <c r="I596" s="128">
        <v>11012086</v>
      </c>
      <c r="J596" s="120">
        <v>11053032</v>
      </c>
      <c r="K596" s="121" t="s">
        <v>5164</v>
      </c>
      <c r="P596" s="115"/>
      <c r="Q596" s="115"/>
    </row>
    <row r="597" spans="1:17" x14ac:dyDescent="0.35">
      <c r="A597" s="133"/>
      <c r="B597" s="133"/>
      <c r="C597" s="109"/>
      <c r="D597" s="127" t="s">
        <v>5163</v>
      </c>
      <c r="E597" s="120">
        <v>11053033</v>
      </c>
      <c r="F597" s="127" t="s">
        <v>5163</v>
      </c>
      <c r="G597" s="119">
        <v>11012000</v>
      </c>
      <c r="H597" s="119">
        <v>11012086</v>
      </c>
      <c r="I597" s="128">
        <v>11012086</v>
      </c>
      <c r="J597" s="120">
        <v>11053033</v>
      </c>
      <c r="K597" s="121" t="s">
        <v>5165</v>
      </c>
      <c r="P597" s="115"/>
      <c r="Q597" s="115"/>
    </row>
    <row r="598" spans="1:17" x14ac:dyDescent="0.35">
      <c r="A598" s="133"/>
      <c r="B598" s="133"/>
      <c r="C598" s="109"/>
      <c r="D598" s="127" t="s">
        <v>5163</v>
      </c>
      <c r="E598" s="120">
        <v>11053034</v>
      </c>
      <c r="F598" s="127" t="s">
        <v>5163</v>
      </c>
      <c r="G598" s="119">
        <v>11012000</v>
      </c>
      <c r="H598" s="119">
        <v>11012086</v>
      </c>
      <c r="I598" s="128">
        <v>11012086</v>
      </c>
      <c r="J598" s="120">
        <v>11053034</v>
      </c>
      <c r="K598" s="121" t="s">
        <v>5166</v>
      </c>
      <c r="P598" s="115"/>
      <c r="Q598" s="115"/>
    </row>
    <row r="599" spans="1:17" x14ac:dyDescent="0.35">
      <c r="A599" s="133"/>
      <c r="B599" s="133"/>
      <c r="C599" s="109"/>
      <c r="D599" s="127" t="s">
        <v>5163</v>
      </c>
      <c r="E599" s="120">
        <v>11053036</v>
      </c>
      <c r="F599" s="127" t="s">
        <v>5163</v>
      </c>
      <c r="G599" s="119">
        <v>11012000</v>
      </c>
      <c r="H599" s="119">
        <v>11012086</v>
      </c>
      <c r="I599" s="128">
        <v>11012086</v>
      </c>
      <c r="J599" s="120">
        <v>11053036</v>
      </c>
      <c r="K599" s="121" t="s">
        <v>5167</v>
      </c>
      <c r="P599" s="115"/>
      <c r="Q599" s="115"/>
    </row>
    <row r="600" spans="1:17" x14ac:dyDescent="0.35">
      <c r="A600" s="133"/>
      <c r="B600" s="133"/>
      <c r="C600" s="109"/>
      <c r="D600" s="127" t="s">
        <v>5163</v>
      </c>
      <c r="E600" s="120">
        <v>11053037</v>
      </c>
      <c r="F600" s="127" t="s">
        <v>5163</v>
      </c>
      <c r="G600" s="119">
        <v>11012000</v>
      </c>
      <c r="H600" s="119">
        <v>11012086</v>
      </c>
      <c r="I600" s="128">
        <v>11012086</v>
      </c>
      <c r="J600" s="120">
        <v>11053037</v>
      </c>
      <c r="K600" s="121" t="s">
        <v>5168</v>
      </c>
      <c r="P600" s="115"/>
      <c r="Q600" s="115"/>
    </row>
    <row r="601" spans="1:17" x14ac:dyDescent="0.35">
      <c r="A601" s="133"/>
      <c r="B601" s="133"/>
      <c r="C601" s="109"/>
      <c r="D601" s="127" t="s">
        <v>5163</v>
      </c>
      <c r="E601" s="120">
        <v>11053038</v>
      </c>
      <c r="F601" s="127" t="s">
        <v>5163</v>
      </c>
      <c r="G601" s="119">
        <v>11012000</v>
      </c>
      <c r="H601" s="119">
        <v>11012086</v>
      </c>
      <c r="I601" s="128">
        <v>11012086</v>
      </c>
      <c r="J601" s="120">
        <v>11053038</v>
      </c>
      <c r="K601" s="121" t="s">
        <v>5169</v>
      </c>
      <c r="P601" s="115"/>
      <c r="Q601" s="115"/>
    </row>
    <row r="602" spans="1:17" x14ac:dyDescent="0.35">
      <c r="A602" s="133"/>
      <c r="B602" s="133"/>
      <c r="C602" s="109"/>
      <c r="D602" s="127" t="s">
        <v>5170</v>
      </c>
      <c r="E602" s="120">
        <v>11053041</v>
      </c>
      <c r="F602" s="127" t="s">
        <v>5170</v>
      </c>
      <c r="G602" s="119">
        <v>11012000</v>
      </c>
      <c r="H602" s="119">
        <v>11012087</v>
      </c>
      <c r="I602" s="128">
        <v>11012087</v>
      </c>
      <c r="J602" s="120">
        <v>11053041</v>
      </c>
      <c r="K602" s="121" t="s">
        <v>5170</v>
      </c>
      <c r="P602" s="115"/>
      <c r="Q602" s="115"/>
    </row>
    <row r="603" spans="1:17" x14ac:dyDescent="0.35">
      <c r="A603" s="133"/>
      <c r="B603" s="133"/>
      <c r="C603" s="109"/>
      <c r="D603" s="127" t="s">
        <v>5170</v>
      </c>
      <c r="E603" s="120">
        <v>11053042</v>
      </c>
      <c r="F603" s="127" t="s">
        <v>5170</v>
      </c>
      <c r="G603" s="119">
        <v>11012000</v>
      </c>
      <c r="H603" s="119">
        <v>11012087</v>
      </c>
      <c r="I603" s="128">
        <v>11012087</v>
      </c>
      <c r="J603" s="120">
        <v>11053042</v>
      </c>
      <c r="K603" s="121" t="s">
        <v>5171</v>
      </c>
      <c r="P603" s="115"/>
      <c r="Q603" s="115"/>
    </row>
    <row r="604" spans="1:17" x14ac:dyDescent="0.35">
      <c r="A604" s="133"/>
      <c r="B604" s="133"/>
      <c r="C604" s="109"/>
      <c r="D604" s="127" t="s">
        <v>5170</v>
      </c>
      <c r="E604" s="120">
        <v>11053043</v>
      </c>
      <c r="F604" s="127" t="s">
        <v>5170</v>
      </c>
      <c r="G604" s="119">
        <v>11012000</v>
      </c>
      <c r="H604" s="119">
        <v>11012087</v>
      </c>
      <c r="I604" s="128">
        <v>11012087</v>
      </c>
      <c r="J604" s="120">
        <v>11053043</v>
      </c>
      <c r="K604" s="121" t="s">
        <v>5172</v>
      </c>
      <c r="P604" s="115"/>
      <c r="Q604" s="115"/>
    </row>
    <row r="605" spans="1:17" x14ac:dyDescent="0.35">
      <c r="A605" s="133"/>
      <c r="B605" s="133"/>
      <c r="C605" s="109"/>
      <c r="D605" s="127" t="s">
        <v>5170</v>
      </c>
      <c r="E605" s="120">
        <v>11053044</v>
      </c>
      <c r="F605" s="127" t="s">
        <v>5170</v>
      </c>
      <c r="G605" s="119">
        <v>11012000</v>
      </c>
      <c r="H605" s="119">
        <v>11012087</v>
      </c>
      <c r="I605" s="128">
        <v>11012087</v>
      </c>
      <c r="J605" s="120">
        <v>11053044</v>
      </c>
      <c r="K605" s="121" t="s">
        <v>5173</v>
      </c>
      <c r="P605" s="115"/>
      <c r="Q605" s="115"/>
    </row>
    <row r="606" spans="1:17" x14ac:dyDescent="0.35">
      <c r="A606" s="133"/>
      <c r="B606" s="133"/>
      <c r="C606" s="109"/>
      <c r="D606" s="127" t="s">
        <v>5170</v>
      </c>
      <c r="E606" s="120">
        <v>11053046</v>
      </c>
      <c r="F606" s="127" t="s">
        <v>5170</v>
      </c>
      <c r="G606" s="119">
        <v>11012000</v>
      </c>
      <c r="H606" s="119">
        <v>11012087</v>
      </c>
      <c r="I606" s="128">
        <v>11012087</v>
      </c>
      <c r="J606" s="120">
        <v>11053046</v>
      </c>
      <c r="K606" s="121" t="s">
        <v>5174</v>
      </c>
      <c r="P606" s="115"/>
      <c r="Q606" s="115"/>
    </row>
    <row r="607" spans="1:17" x14ac:dyDescent="0.35">
      <c r="A607" s="133"/>
      <c r="B607" s="133"/>
      <c r="C607" s="109"/>
      <c r="D607" s="127" t="s">
        <v>5170</v>
      </c>
      <c r="E607" s="120">
        <v>11053047</v>
      </c>
      <c r="F607" s="127" t="s">
        <v>5170</v>
      </c>
      <c r="G607" s="119">
        <v>11012000</v>
      </c>
      <c r="H607" s="119">
        <v>11012087</v>
      </c>
      <c r="I607" s="128">
        <v>11012087</v>
      </c>
      <c r="J607" s="120">
        <v>11053047</v>
      </c>
      <c r="K607" s="121" t="s">
        <v>5175</v>
      </c>
      <c r="P607" s="115"/>
      <c r="Q607" s="115"/>
    </row>
    <row r="608" spans="1:17" x14ac:dyDescent="0.35">
      <c r="A608" s="133"/>
      <c r="B608" s="133"/>
      <c r="C608" s="109"/>
      <c r="D608" s="127" t="s">
        <v>5170</v>
      </c>
      <c r="E608" s="120">
        <v>11053048</v>
      </c>
      <c r="F608" s="127" t="s">
        <v>5170</v>
      </c>
      <c r="G608" s="119">
        <v>11012000</v>
      </c>
      <c r="H608" s="119">
        <v>11012087</v>
      </c>
      <c r="I608" s="128">
        <v>11012087</v>
      </c>
      <c r="J608" s="120">
        <v>11053048</v>
      </c>
      <c r="K608" s="121" t="s">
        <v>5176</v>
      </c>
      <c r="P608" s="115"/>
      <c r="Q608" s="115"/>
    </row>
    <row r="609" spans="1:17" x14ac:dyDescent="0.35">
      <c r="A609" s="133"/>
      <c r="B609" s="133"/>
      <c r="C609" s="109"/>
      <c r="D609" s="127" t="s">
        <v>5177</v>
      </c>
      <c r="E609" s="120">
        <v>11053051</v>
      </c>
      <c r="F609" s="127" t="s">
        <v>5177</v>
      </c>
      <c r="G609" s="119">
        <v>11012000</v>
      </c>
      <c r="H609" s="119">
        <v>11012088</v>
      </c>
      <c r="I609" s="128">
        <v>11012088</v>
      </c>
      <c r="J609" s="120">
        <v>11053051</v>
      </c>
      <c r="K609" s="121" t="s">
        <v>5177</v>
      </c>
      <c r="P609" s="115"/>
      <c r="Q609" s="115"/>
    </row>
    <row r="610" spans="1:17" x14ac:dyDescent="0.35">
      <c r="A610" s="133"/>
      <c r="B610" s="133"/>
      <c r="C610" s="109"/>
      <c r="D610" s="127" t="s">
        <v>5177</v>
      </c>
      <c r="E610" s="120">
        <v>11053052</v>
      </c>
      <c r="F610" s="127" t="s">
        <v>5177</v>
      </c>
      <c r="G610" s="119">
        <v>11012000</v>
      </c>
      <c r="H610" s="119">
        <v>11012088</v>
      </c>
      <c r="I610" s="128">
        <v>11012088</v>
      </c>
      <c r="J610" s="120">
        <v>11053052</v>
      </c>
      <c r="K610" s="121" t="s">
        <v>5178</v>
      </c>
      <c r="P610" s="115"/>
      <c r="Q610" s="115"/>
    </row>
    <row r="611" spans="1:17" x14ac:dyDescent="0.35">
      <c r="A611" s="133"/>
      <c r="B611" s="133"/>
      <c r="C611" s="109"/>
      <c r="D611" s="127" t="s">
        <v>5177</v>
      </c>
      <c r="E611" s="120">
        <v>11053053</v>
      </c>
      <c r="F611" s="127" t="s">
        <v>5177</v>
      </c>
      <c r="G611" s="119">
        <v>11012000</v>
      </c>
      <c r="H611" s="119">
        <v>11012088</v>
      </c>
      <c r="I611" s="128">
        <v>11012088</v>
      </c>
      <c r="J611" s="120">
        <v>11053053</v>
      </c>
      <c r="K611" s="121" t="s">
        <v>5179</v>
      </c>
      <c r="P611" s="115"/>
      <c r="Q611" s="115"/>
    </row>
    <row r="612" spans="1:17" x14ac:dyDescent="0.35">
      <c r="A612" s="133"/>
      <c r="B612" s="133"/>
      <c r="C612" s="109"/>
      <c r="D612" s="127" t="s">
        <v>5177</v>
      </c>
      <c r="E612" s="120">
        <v>11053054</v>
      </c>
      <c r="F612" s="127" t="s">
        <v>5177</v>
      </c>
      <c r="G612" s="119">
        <v>11012000</v>
      </c>
      <c r="H612" s="119">
        <v>11012088</v>
      </c>
      <c r="I612" s="128">
        <v>11012088</v>
      </c>
      <c r="J612" s="120">
        <v>11053054</v>
      </c>
      <c r="K612" s="121" t="s">
        <v>5180</v>
      </c>
      <c r="P612" s="115"/>
      <c r="Q612" s="115"/>
    </row>
    <row r="613" spans="1:17" x14ac:dyDescent="0.35">
      <c r="A613" s="133"/>
      <c r="B613" s="133"/>
      <c r="C613" s="109"/>
      <c r="D613" s="127" t="s">
        <v>5177</v>
      </c>
      <c r="E613" s="120">
        <v>11053056</v>
      </c>
      <c r="F613" s="127" t="s">
        <v>5177</v>
      </c>
      <c r="G613" s="119">
        <v>11012000</v>
      </c>
      <c r="H613" s="119">
        <v>11012088</v>
      </c>
      <c r="I613" s="128">
        <v>11012088</v>
      </c>
      <c r="J613" s="120">
        <v>11053056</v>
      </c>
      <c r="K613" s="121" t="s">
        <v>5181</v>
      </c>
      <c r="P613" s="115"/>
      <c r="Q613" s="115"/>
    </row>
    <row r="614" spans="1:17" x14ac:dyDescent="0.35">
      <c r="A614" s="133"/>
      <c r="B614" s="133"/>
      <c r="C614" s="109"/>
      <c r="D614" s="127" t="s">
        <v>5177</v>
      </c>
      <c r="E614" s="120">
        <v>11053057</v>
      </c>
      <c r="F614" s="127" t="s">
        <v>5177</v>
      </c>
      <c r="G614" s="119">
        <v>11012000</v>
      </c>
      <c r="H614" s="119">
        <v>11012088</v>
      </c>
      <c r="I614" s="128">
        <v>11012088</v>
      </c>
      <c r="J614" s="120">
        <v>11053057</v>
      </c>
      <c r="K614" s="121" t="s">
        <v>5182</v>
      </c>
      <c r="P614" s="115"/>
      <c r="Q614" s="115"/>
    </row>
    <row r="615" spans="1:17" x14ac:dyDescent="0.35">
      <c r="A615" s="133"/>
      <c r="B615" s="133"/>
      <c r="C615" s="109"/>
      <c r="D615" s="127" t="s">
        <v>5177</v>
      </c>
      <c r="E615" s="120">
        <v>11053058</v>
      </c>
      <c r="F615" s="127" t="s">
        <v>5177</v>
      </c>
      <c r="G615" s="119">
        <v>11012000</v>
      </c>
      <c r="H615" s="119">
        <v>11012088</v>
      </c>
      <c r="I615" s="128">
        <v>11012088</v>
      </c>
      <c r="J615" s="120">
        <v>11053058</v>
      </c>
      <c r="K615" s="121" t="s">
        <v>5183</v>
      </c>
      <c r="P615" s="115"/>
      <c r="Q615" s="115"/>
    </row>
    <row r="616" spans="1:17" x14ac:dyDescent="0.35">
      <c r="A616" s="133"/>
      <c r="B616" s="133"/>
      <c r="C616" s="109"/>
      <c r="D616" s="127" t="s">
        <v>5184</v>
      </c>
      <c r="E616" s="120">
        <v>11053061</v>
      </c>
      <c r="F616" s="127" t="s">
        <v>5184</v>
      </c>
      <c r="G616" s="119">
        <v>11012000</v>
      </c>
      <c r="H616" s="119">
        <v>11012089</v>
      </c>
      <c r="I616" s="128">
        <v>11012089</v>
      </c>
      <c r="J616" s="120">
        <v>11053061</v>
      </c>
      <c r="K616" s="121" t="s">
        <v>5184</v>
      </c>
      <c r="P616" s="115"/>
      <c r="Q616" s="115"/>
    </row>
    <row r="617" spans="1:17" x14ac:dyDescent="0.35">
      <c r="A617" s="133"/>
      <c r="B617" s="133"/>
      <c r="C617" s="109"/>
      <c r="D617" s="127" t="s">
        <v>5184</v>
      </c>
      <c r="E617" s="120">
        <v>11053062</v>
      </c>
      <c r="F617" s="127" t="s">
        <v>5184</v>
      </c>
      <c r="G617" s="119">
        <v>11012000</v>
      </c>
      <c r="H617" s="119">
        <v>11012089</v>
      </c>
      <c r="I617" s="128">
        <v>11012089</v>
      </c>
      <c r="J617" s="120">
        <v>11053062</v>
      </c>
      <c r="K617" s="121" t="s">
        <v>5185</v>
      </c>
      <c r="P617" s="115"/>
      <c r="Q617" s="115"/>
    </row>
    <row r="618" spans="1:17" x14ac:dyDescent="0.35">
      <c r="A618" s="133"/>
      <c r="B618" s="133"/>
      <c r="C618" s="109"/>
      <c r="D618" s="127" t="s">
        <v>5184</v>
      </c>
      <c r="E618" s="120">
        <v>11053063</v>
      </c>
      <c r="F618" s="127" t="s">
        <v>5184</v>
      </c>
      <c r="G618" s="119">
        <v>11012000</v>
      </c>
      <c r="H618" s="119">
        <v>11012089</v>
      </c>
      <c r="I618" s="128">
        <v>11012089</v>
      </c>
      <c r="J618" s="120">
        <v>11053063</v>
      </c>
      <c r="K618" s="121" t="s">
        <v>5186</v>
      </c>
      <c r="P618" s="115"/>
      <c r="Q618" s="115"/>
    </row>
    <row r="619" spans="1:17" x14ac:dyDescent="0.35">
      <c r="A619" s="133"/>
      <c r="B619" s="133"/>
      <c r="C619" s="109"/>
      <c r="D619" s="127" t="s">
        <v>5184</v>
      </c>
      <c r="E619" s="120">
        <v>11053064</v>
      </c>
      <c r="F619" s="127" t="s">
        <v>5184</v>
      </c>
      <c r="G619" s="119">
        <v>11012000</v>
      </c>
      <c r="H619" s="119">
        <v>11012089</v>
      </c>
      <c r="I619" s="128">
        <v>11012089</v>
      </c>
      <c r="J619" s="120">
        <v>11053064</v>
      </c>
      <c r="K619" s="121" t="s">
        <v>5187</v>
      </c>
      <c r="P619" s="115"/>
      <c r="Q619" s="115"/>
    </row>
    <row r="620" spans="1:17" x14ac:dyDescent="0.35">
      <c r="A620" s="133"/>
      <c r="B620" s="133"/>
      <c r="C620" s="109"/>
      <c r="D620" s="127" t="s">
        <v>5184</v>
      </c>
      <c r="E620" s="120">
        <v>11053066</v>
      </c>
      <c r="F620" s="127" t="s">
        <v>5184</v>
      </c>
      <c r="G620" s="119">
        <v>11012000</v>
      </c>
      <c r="H620" s="119">
        <v>11012089</v>
      </c>
      <c r="I620" s="128">
        <v>11012089</v>
      </c>
      <c r="J620" s="120">
        <v>11053066</v>
      </c>
      <c r="K620" s="121" t="s">
        <v>5188</v>
      </c>
      <c r="P620" s="115"/>
      <c r="Q620" s="115"/>
    </row>
    <row r="621" spans="1:17" x14ac:dyDescent="0.35">
      <c r="A621" s="133"/>
      <c r="B621" s="133"/>
      <c r="C621" s="109"/>
      <c r="D621" s="127" t="s">
        <v>5184</v>
      </c>
      <c r="E621" s="120">
        <v>11053067</v>
      </c>
      <c r="F621" s="127" t="s">
        <v>5184</v>
      </c>
      <c r="G621" s="119">
        <v>11012000</v>
      </c>
      <c r="H621" s="119">
        <v>11012089</v>
      </c>
      <c r="I621" s="128">
        <v>11012089</v>
      </c>
      <c r="J621" s="120">
        <v>11053067</v>
      </c>
      <c r="K621" s="121" t="s">
        <v>5189</v>
      </c>
      <c r="P621" s="115"/>
      <c r="Q621" s="115"/>
    </row>
    <row r="622" spans="1:17" x14ac:dyDescent="0.35">
      <c r="A622" s="133"/>
      <c r="B622" s="133"/>
      <c r="C622" s="109"/>
      <c r="D622" s="127" t="s">
        <v>5184</v>
      </c>
      <c r="E622" s="120">
        <v>11053068</v>
      </c>
      <c r="F622" s="127" t="s">
        <v>5184</v>
      </c>
      <c r="G622" s="119">
        <v>11012000</v>
      </c>
      <c r="H622" s="119">
        <v>11012089</v>
      </c>
      <c r="I622" s="128">
        <v>11012089</v>
      </c>
      <c r="J622" s="120">
        <v>11053068</v>
      </c>
      <c r="K622" s="121" t="s">
        <v>5190</v>
      </c>
      <c r="P622" s="115"/>
      <c r="Q622" s="115"/>
    </row>
    <row r="623" spans="1:17" x14ac:dyDescent="0.35">
      <c r="A623" s="133"/>
      <c r="B623" s="133"/>
      <c r="C623" s="109"/>
      <c r="D623" s="127" t="s">
        <v>5191</v>
      </c>
      <c r="E623" s="120">
        <v>11053071</v>
      </c>
      <c r="F623" s="127" t="s">
        <v>5191</v>
      </c>
      <c r="G623" s="119">
        <v>11012000</v>
      </c>
      <c r="H623" s="119">
        <v>11012090</v>
      </c>
      <c r="I623" s="128">
        <v>11012090</v>
      </c>
      <c r="J623" s="120">
        <v>11053071</v>
      </c>
      <c r="K623" s="121" t="s">
        <v>5191</v>
      </c>
      <c r="P623" s="115"/>
      <c r="Q623" s="115"/>
    </row>
    <row r="624" spans="1:17" x14ac:dyDescent="0.35">
      <c r="A624" s="133"/>
      <c r="B624" s="133"/>
      <c r="C624" s="109"/>
      <c r="D624" s="127" t="s">
        <v>5191</v>
      </c>
      <c r="E624" s="120">
        <v>11053072</v>
      </c>
      <c r="F624" s="127" t="s">
        <v>5191</v>
      </c>
      <c r="G624" s="119">
        <v>11012000</v>
      </c>
      <c r="H624" s="119">
        <v>11012090</v>
      </c>
      <c r="I624" s="128">
        <v>11012090</v>
      </c>
      <c r="J624" s="120">
        <v>11053072</v>
      </c>
      <c r="K624" s="121" t="s">
        <v>5192</v>
      </c>
      <c r="P624" s="115"/>
      <c r="Q624" s="115"/>
    </row>
    <row r="625" spans="1:17" x14ac:dyDescent="0.35">
      <c r="A625" s="133"/>
      <c r="B625" s="133"/>
      <c r="C625" s="109"/>
      <c r="D625" s="127" t="s">
        <v>5191</v>
      </c>
      <c r="E625" s="120">
        <v>11053073</v>
      </c>
      <c r="F625" s="127" t="s">
        <v>5191</v>
      </c>
      <c r="G625" s="119">
        <v>11012000</v>
      </c>
      <c r="H625" s="119">
        <v>11012090</v>
      </c>
      <c r="I625" s="128">
        <v>11012090</v>
      </c>
      <c r="J625" s="120">
        <v>11053073</v>
      </c>
      <c r="K625" s="121" t="s">
        <v>5193</v>
      </c>
      <c r="P625" s="115"/>
      <c r="Q625" s="115"/>
    </row>
    <row r="626" spans="1:17" x14ac:dyDescent="0.35">
      <c r="A626" s="133"/>
      <c r="B626" s="133"/>
      <c r="C626" s="109"/>
      <c r="D626" s="127" t="s">
        <v>5191</v>
      </c>
      <c r="E626" s="120">
        <v>11053074</v>
      </c>
      <c r="F626" s="127" t="s">
        <v>5191</v>
      </c>
      <c r="G626" s="119">
        <v>11012000</v>
      </c>
      <c r="H626" s="119">
        <v>11012090</v>
      </c>
      <c r="I626" s="128">
        <v>11012090</v>
      </c>
      <c r="J626" s="120">
        <v>11053074</v>
      </c>
      <c r="K626" s="121" t="s">
        <v>5194</v>
      </c>
      <c r="P626" s="115"/>
      <c r="Q626" s="115"/>
    </row>
    <row r="627" spans="1:17" x14ac:dyDescent="0.35">
      <c r="A627" s="133"/>
      <c r="B627" s="133"/>
      <c r="C627" s="109"/>
      <c r="D627" s="127" t="s">
        <v>5191</v>
      </c>
      <c r="E627" s="120">
        <v>11053076</v>
      </c>
      <c r="F627" s="127" t="s">
        <v>5191</v>
      </c>
      <c r="G627" s="119">
        <v>11012000</v>
      </c>
      <c r="H627" s="119">
        <v>11012090</v>
      </c>
      <c r="I627" s="128">
        <v>11012090</v>
      </c>
      <c r="J627" s="120">
        <v>11053076</v>
      </c>
      <c r="K627" s="121" t="s">
        <v>5195</v>
      </c>
      <c r="P627" s="115"/>
      <c r="Q627" s="115"/>
    </row>
    <row r="628" spans="1:17" x14ac:dyDescent="0.35">
      <c r="A628" s="133"/>
      <c r="B628" s="133"/>
      <c r="C628" s="109"/>
      <c r="D628" s="127" t="s">
        <v>5191</v>
      </c>
      <c r="E628" s="120">
        <v>11053077</v>
      </c>
      <c r="F628" s="127" t="s">
        <v>5191</v>
      </c>
      <c r="G628" s="119">
        <v>11012000</v>
      </c>
      <c r="H628" s="119">
        <v>11012090</v>
      </c>
      <c r="I628" s="128">
        <v>11012090</v>
      </c>
      <c r="J628" s="120">
        <v>11053077</v>
      </c>
      <c r="K628" s="121" t="s">
        <v>5196</v>
      </c>
      <c r="P628" s="115"/>
      <c r="Q628" s="115"/>
    </row>
    <row r="629" spans="1:17" x14ac:dyDescent="0.35">
      <c r="A629" s="133"/>
      <c r="B629" s="133"/>
      <c r="C629" s="109"/>
      <c r="D629" s="127" t="s">
        <v>5191</v>
      </c>
      <c r="E629" s="120">
        <v>11053078</v>
      </c>
      <c r="F629" s="127" t="s">
        <v>5191</v>
      </c>
      <c r="G629" s="119">
        <v>11012000</v>
      </c>
      <c r="H629" s="119">
        <v>11012090</v>
      </c>
      <c r="I629" s="128">
        <v>11012090</v>
      </c>
      <c r="J629" s="120">
        <v>11053078</v>
      </c>
      <c r="K629" s="121" t="s">
        <v>5197</v>
      </c>
      <c r="P629" s="115"/>
      <c r="Q629" s="115"/>
    </row>
    <row r="630" spans="1:17" x14ac:dyDescent="0.35">
      <c r="A630" s="133"/>
      <c r="B630" s="133"/>
      <c r="C630" s="109"/>
      <c r="D630" s="127" t="s">
        <v>5198</v>
      </c>
      <c r="E630" s="120">
        <v>11053081</v>
      </c>
      <c r="F630" s="127" t="s">
        <v>5198</v>
      </c>
      <c r="G630" s="119">
        <v>11012000</v>
      </c>
      <c r="H630" s="119">
        <v>11012091</v>
      </c>
      <c r="I630" s="128">
        <v>11012091</v>
      </c>
      <c r="J630" s="120">
        <v>11053081</v>
      </c>
      <c r="K630" s="121" t="s">
        <v>5198</v>
      </c>
      <c r="P630" s="115"/>
      <c r="Q630" s="115"/>
    </row>
    <row r="631" spans="1:17" x14ac:dyDescent="0.35">
      <c r="A631" s="133"/>
      <c r="B631" s="133"/>
      <c r="C631" s="109"/>
      <c r="D631" s="127" t="s">
        <v>5198</v>
      </c>
      <c r="E631" s="120">
        <v>11053082</v>
      </c>
      <c r="F631" s="127" t="s">
        <v>5198</v>
      </c>
      <c r="G631" s="119">
        <v>11012000</v>
      </c>
      <c r="H631" s="119">
        <v>11012091</v>
      </c>
      <c r="I631" s="128">
        <v>11012091</v>
      </c>
      <c r="J631" s="120">
        <v>11053082</v>
      </c>
      <c r="K631" s="121" t="s">
        <v>5199</v>
      </c>
      <c r="P631" s="115"/>
      <c r="Q631" s="115"/>
    </row>
    <row r="632" spans="1:17" x14ac:dyDescent="0.35">
      <c r="A632" s="133"/>
      <c r="B632" s="133"/>
      <c r="C632" s="109"/>
      <c r="D632" s="127" t="s">
        <v>5198</v>
      </c>
      <c r="E632" s="120">
        <v>11053083</v>
      </c>
      <c r="F632" s="127" t="s">
        <v>5198</v>
      </c>
      <c r="G632" s="119">
        <v>11012000</v>
      </c>
      <c r="H632" s="119">
        <v>11012091</v>
      </c>
      <c r="I632" s="128">
        <v>11012091</v>
      </c>
      <c r="J632" s="120">
        <v>11053083</v>
      </c>
      <c r="K632" s="121" t="s">
        <v>5200</v>
      </c>
      <c r="P632" s="115"/>
      <c r="Q632" s="115"/>
    </row>
    <row r="633" spans="1:17" x14ac:dyDescent="0.35">
      <c r="A633" s="133"/>
      <c r="B633" s="133"/>
      <c r="C633" s="109"/>
      <c r="D633" s="127" t="s">
        <v>5198</v>
      </c>
      <c r="E633" s="120">
        <v>11053084</v>
      </c>
      <c r="F633" s="127" t="s">
        <v>5198</v>
      </c>
      <c r="G633" s="119">
        <v>11012000</v>
      </c>
      <c r="H633" s="119">
        <v>11012091</v>
      </c>
      <c r="I633" s="128">
        <v>11012091</v>
      </c>
      <c r="J633" s="120">
        <v>11053084</v>
      </c>
      <c r="K633" s="121" t="s">
        <v>5201</v>
      </c>
      <c r="P633" s="115"/>
      <c r="Q633" s="115"/>
    </row>
    <row r="634" spans="1:17" x14ac:dyDescent="0.35">
      <c r="A634" s="133"/>
      <c r="B634" s="133"/>
      <c r="C634" s="109"/>
      <c r="D634" s="127" t="s">
        <v>5198</v>
      </c>
      <c r="E634" s="120">
        <v>11053086</v>
      </c>
      <c r="F634" s="127" t="s">
        <v>5198</v>
      </c>
      <c r="G634" s="119">
        <v>11012000</v>
      </c>
      <c r="H634" s="119">
        <v>11012091</v>
      </c>
      <c r="I634" s="128">
        <v>11012091</v>
      </c>
      <c r="J634" s="120">
        <v>11053086</v>
      </c>
      <c r="K634" s="121" t="s">
        <v>5202</v>
      </c>
      <c r="P634" s="115"/>
      <c r="Q634" s="115"/>
    </row>
    <row r="635" spans="1:17" x14ac:dyDescent="0.35">
      <c r="A635" s="133"/>
      <c r="B635" s="133"/>
      <c r="C635" s="109"/>
      <c r="D635" s="127" t="s">
        <v>5198</v>
      </c>
      <c r="E635" s="120">
        <v>11053087</v>
      </c>
      <c r="F635" s="127" t="s">
        <v>5198</v>
      </c>
      <c r="G635" s="119">
        <v>11012000</v>
      </c>
      <c r="H635" s="119">
        <v>11012091</v>
      </c>
      <c r="I635" s="128">
        <v>11012091</v>
      </c>
      <c r="J635" s="120">
        <v>11053087</v>
      </c>
      <c r="K635" s="121" t="s">
        <v>5203</v>
      </c>
      <c r="P635" s="115"/>
      <c r="Q635" s="115"/>
    </row>
    <row r="636" spans="1:17" x14ac:dyDescent="0.35">
      <c r="A636" s="133"/>
      <c r="B636" s="133"/>
      <c r="C636" s="109"/>
      <c r="D636" s="127" t="s">
        <v>5198</v>
      </c>
      <c r="E636" s="120">
        <v>11053088</v>
      </c>
      <c r="F636" s="127" t="s">
        <v>5198</v>
      </c>
      <c r="G636" s="119">
        <v>11012000</v>
      </c>
      <c r="H636" s="119">
        <v>11012091</v>
      </c>
      <c r="I636" s="128">
        <v>11012091</v>
      </c>
      <c r="J636" s="120">
        <v>11053088</v>
      </c>
      <c r="K636" s="121" t="s">
        <v>5204</v>
      </c>
      <c r="P636" s="115"/>
      <c r="Q636" s="115"/>
    </row>
    <row r="637" spans="1:17" x14ac:dyDescent="0.35">
      <c r="A637" s="133"/>
      <c r="B637" s="133"/>
      <c r="C637" s="109"/>
      <c r="D637" s="127" t="s">
        <v>5205</v>
      </c>
      <c r="E637" s="120">
        <v>11053091</v>
      </c>
      <c r="F637" s="127" t="s">
        <v>5205</v>
      </c>
      <c r="G637" s="119">
        <v>11012000</v>
      </c>
      <c r="H637" s="119">
        <v>11012092</v>
      </c>
      <c r="I637" s="128">
        <v>11012092</v>
      </c>
      <c r="J637" s="120">
        <v>11053091</v>
      </c>
      <c r="K637" s="121" t="s">
        <v>5205</v>
      </c>
      <c r="P637" s="115"/>
      <c r="Q637" s="115"/>
    </row>
    <row r="638" spans="1:17" x14ac:dyDescent="0.35">
      <c r="A638" s="133"/>
      <c r="B638" s="133"/>
      <c r="C638" s="109"/>
      <c r="D638" s="127" t="s">
        <v>5205</v>
      </c>
      <c r="E638" s="120">
        <v>11053092</v>
      </c>
      <c r="F638" s="127" t="s">
        <v>5205</v>
      </c>
      <c r="G638" s="119">
        <v>11012000</v>
      </c>
      <c r="H638" s="119">
        <v>11012092</v>
      </c>
      <c r="I638" s="128">
        <v>11012092</v>
      </c>
      <c r="J638" s="120">
        <v>11053092</v>
      </c>
      <c r="K638" s="121" t="s">
        <v>5206</v>
      </c>
      <c r="P638" s="115"/>
      <c r="Q638" s="115"/>
    </row>
    <row r="639" spans="1:17" x14ac:dyDescent="0.35">
      <c r="A639" s="133"/>
      <c r="B639" s="133"/>
      <c r="C639" s="109"/>
      <c r="D639" s="127" t="s">
        <v>5205</v>
      </c>
      <c r="E639" s="120">
        <v>11053093</v>
      </c>
      <c r="F639" s="127" t="s">
        <v>5205</v>
      </c>
      <c r="G639" s="119">
        <v>11012000</v>
      </c>
      <c r="H639" s="119">
        <v>11012092</v>
      </c>
      <c r="I639" s="128">
        <v>11012092</v>
      </c>
      <c r="J639" s="120">
        <v>11053093</v>
      </c>
      <c r="K639" s="121" t="s">
        <v>5207</v>
      </c>
      <c r="P639" s="115"/>
      <c r="Q639" s="115"/>
    </row>
    <row r="640" spans="1:17" x14ac:dyDescent="0.35">
      <c r="A640" s="133"/>
      <c r="B640" s="133"/>
      <c r="C640" s="109"/>
      <c r="D640" s="127" t="s">
        <v>5205</v>
      </c>
      <c r="E640" s="120">
        <v>11053094</v>
      </c>
      <c r="F640" s="127" t="s">
        <v>5205</v>
      </c>
      <c r="G640" s="119">
        <v>11012000</v>
      </c>
      <c r="H640" s="119">
        <v>11012092</v>
      </c>
      <c r="I640" s="128">
        <v>11012092</v>
      </c>
      <c r="J640" s="120">
        <v>11053094</v>
      </c>
      <c r="K640" s="121" t="s">
        <v>5208</v>
      </c>
      <c r="P640" s="115"/>
      <c r="Q640" s="115"/>
    </row>
    <row r="641" spans="1:17" x14ac:dyDescent="0.35">
      <c r="A641" s="133"/>
      <c r="B641" s="133"/>
      <c r="C641" s="109"/>
      <c r="D641" s="127" t="s">
        <v>5205</v>
      </c>
      <c r="E641" s="120">
        <v>11053096</v>
      </c>
      <c r="F641" s="127" t="s">
        <v>5205</v>
      </c>
      <c r="G641" s="119">
        <v>11012000</v>
      </c>
      <c r="H641" s="119">
        <v>11012092</v>
      </c>
      <c r="I641" s="128">
        <v>11012092</v>
      </c>
      <c r="J641" s="120">
        <v>11053096</v>
      </c>
      <c r="K641" s="121" t="s">
        <v>5209</v>
      </c>
      <c r="P641" s="115"/>
      <c r="Q641" s="115"/>
    </row>
    <row r="642" spans="1:17" x14ac:dyDescent="0.35">
      <c r="A642" s="133"/>
      <c r="B642" s="133"/>
      <c r="C642" s="109"/>
      <c r="D642" s="127" t="s">
        <v>5205</v>
      </c>
      <c r="E642" s="120">
        <v>11053097</v>
      </c>
      <c r="F642" s="127" t="s">
        <v>5205</v>
      </c>
      <c r="G642" s="119">
        <v>11012000</v>
      </c>
      <c r="H642" s="119">
        <v>11012092</v>
      </c>
      <c r="I642" s="128">
        <v>11012092</v>
      </c>
      <c r="J642" s="120">
        <v>11053097</v>
      </c>
      <c r="K642" s="121" t="s">
        <v>5210</v>
      </c>
      <c r="P642" s="115"/>
      <c r="Q642" s="115"/>
    </row>
    <row r="643" spans="1:17" x14ac:dyDescent="0.35">
      <c r="A643" s="133"/>
      <c r="B643" s="133"/>
      <c r="C643" s="109"/>
      <c r="D643" s="127" t="s">
        <v>5205</v>
      </c>
      <c r="E643" s="120">
        <v>11053098</v>
      </c>
      <c r="F643" s="127" t="s">
        <v>5205</v>
      </c>
      <c r="G643" s="119">
        <v>11012000</v>
      </c>
      <c r="H643" s="119">
        <v>11012092</v>
      </c>
      <c r="I643" s="128">
        <v>11012092</v>
      </c>
      <c r="J643" s="120">
        <v>11053098</v>
      </c>
      <c r="K643" s="121" t="s">
        <v>5211</v>
      </c>
      <c r="P643" s="115"/>
      <c r="Q643" s="115"/>
    </row>
    <row r="644" spans="1:17" x14ac:dyDescent="0.35">
      <c r="A644" s="133"/>
      <c r="B644" s="133"/>
      <c r="C644" s="109"/>
      <c r="D644" s="127" t="s">
        <v>5212</v>
      </c>
      <c r="E644" s="120">
        <v>11053101</v>
      </c>
      <c r="F644" s="127" t="s">
        <v>5212</v>
      </c>
      <c r="G644" s="119">
        <v>11012000</v>
      </c>
      <c r="H644" s="119">
        <v>11012093</v>
      </c>
      <c r="I644" s="128">
        <v>11012093</v>
      </c>
      <c r="J644" s="120">
        <v>11053101</v>
      </c>
      <c r="K644" s="121" t="s">
        <v>5212</v>
      </c>
      <c r="P644" s="115"/>
      <c r="Q644" s="115"/>
    </row>
    <row r="645" spans="1:17" x14ac:dyDescent="0.35">
      <c r="A645" s="133"/>
      <c r="B645" s="133"/>
      <c r="C645" s="109"/>
      <c r="D645" s="127" t="s">
        <v>5212</v>
      </c>
      <c r="E645" s="120">
        <v>11053102</v>
      </c>
      <c r="F645" s="127" t="s">
        <v>5212</v>
      </c>
      <c r="G645" s="119">
        <v>11012000</v>
      </c>
      <c r="H645" s="119">
        <v>11012093</v>
      </c>
      <c r="I645" s="128">
        <v>11012093</v>
      </c>
      <c r="J645" s="120">
        <v>11053102</v>
      </c>
      <c r="K645" s="121" t="s">
        <v>5213</v>
      </c>
      <c r="P645" s="115"/>
      <c r="Q645" s="115"/>
    </row>
    <row r="646" spans="1:17" x14ac:dyDescent="0.35">
      <c r="A646" s="133"/>
      <c r="B646" s="133"/>
      <c r="C646" s="109"/>
      <c r="D646" s="127" t="s">
        <v>5212</v>
      </c>
      <c r="E646" s="120">
        <v>11053103</v>
      </c>
      <c r="F646" s="127" t="s">
        <v>5212</v>
      </c>
      <c r="G646" s="119">
        <v>11012000</v>
      </c>
      <c r="H646" s="119">
        <v>11012093</v>
      </c>
      <c r="I646" s="128">
        <v>11012093</v>
      </c>
      <c r="J646" s="120">
        <v>11053103</v>
      </c>
      <c r="K646" s="121" t="s">
        <v>5214</v>
      </c>
      <c r="P646" s="115"/>
      <c r="Q646" s="115"/>
    </row>
    <row r="647" spans="1:17" x14ac:dyDescent="0.35">
      <c r="A647" s="133"/>
      <c r="B647" s="133"/>
      <c r="C647" s="109"/>
      <c r="D647" s="127" t="s">
        <v>5212</v>
      </c>
      <c r="E647" s="120">
        <v>11053104</v>
      </c>
      <c r="F647" s="127" t="s">
        <v>5212</v>
      </c>
      <c r="G647" s="119">
        <v>11012000</v>
      </c>
      <c r="H647" s="119">
        <v>11012093</v>
      </c>
      <c r="I647" s="128">
        <v>11012093</v>
      </c>
      <c r="J647" s="120">
        <v>11053104</v>
      </c>
      <c r="K647" s="121" t="s">
        <v>5215</v>
      </c>
      <c r="P647" s="115"/>
      <c r="Q647" s="115"/>
    </row>
    <row r="648" spans="1:17" x14ac:dyDescent="0.35">
      <c r="A648" s="133"/>
      <c r="B648" s="133"/>
      <c r="C648" s="109"/>
      <c r="D648" s="127" t="s">
        <v>5212</v>
      </c>
      <c r="E648" s="120">
        <v>11053106</v>
      </c>
      <c r="F648" s="127" t="s">
        <v>5212</v>
      </c>
      <c r="G648" s="119">
        <v>11012000</v>
      </c>
      <c r="H648" s="119">
        <v>11012093</v>
      </c>
      <c r="I648" s="128">
        <v>11012093</v>
      </c>
      <c r="J648" s="120">
        <v>11053106</v>
      </c>
      <c r="K648" s="121" t="s">
        <v>5216</v>
      </c>
      <c r="P648" s="115"/>
      <c r="Q648" s="115"/>
    </row>
    <row r="649" spans="1:17" x14ac:dyDescent="0.35">
      <c r="A649" s="133"/>
      <c r="B649" s="133"/>
      <c r="C649" s="109"/>
      <c r="D649" s="127" t="s">
        <v>5212</v>
      </c>
      <c r="E649" s="120">
        <v>11053107</v>
      </c>
      <c r="F649" s="127" t="s">
        <v>5212</v>
      </c>
      <c r="G649" s="119">
        <v>11012000</v>
      </c>
      <c r="H649" s="119">
        <v>11012093</v>
      </c>
      <c r="I649" s="128">
        <v>11012093</v>
      </c>
      <c r="J649" s="120">
        <v>11053107</v>
      </c>
      <c r="K649" s="121" t="s">
        <v>5217</v>
      </c>
      <c r="P649" s="115"/>
      <c r="Q649" s="115"/>
    </row>
    <row r="650" spans="1:17" x14ac:dyDescent="0.35">
      <c r="A650" s="133"/>
      <c r="B650" s="133"/>
      <c r="C650" s="109"/>
      <c r="D650" s="127" t="s">
        <v>5212</v>
      </c>
      <c r="E650" s="120">
        <v>11053108</v>
      </c>
      <c r="F650" s="127" t="s">
        <v>5212</v>
      </c>
      <c r="G650" s="119">
        <v>11012000</v>
      </c>
      <c r="H650" s="119">
        <v>11012093</v>
      </c>
      <c r="I650" s="128">
        <v>11012093</v>
      </c>
      <c r="J650" s="120">
        <v>11053108</v>
      </c>
      <c r="K650" s="121" t="s">
        <v>5218</v>
      </c>
      <c r="P650" s="115"/>
      <c r="Q650" s="115"/>
    </row>
    <row r="651" spans="1:17" x14ac:dyDescent="0.35">
      <c r="A651" s="133"/>
      <c r="B651" s="133"/>
      <c r="C651" s="109"/>
      <c r="D651" s="127" t="s">
        <v>5219</v>
      </c>
      <c r="E651" s="120">
        <v>11053111</v>
      </c>
      <c r="F651" s="127" t="s">
        <v>5219</v>
      </c>
      <c r="G651" s="119">
        <v>11012000</v>
      </c>
      <c r="H651" s="119">
        <v>11012094</v>
      </c>
      <c r="I651" s="128">
        <v>11012094</v>
      </c>
      <c r="J651" s="120">
        <v>11053111</v>
      </c>
      <c r="K651" s="121" t="s">
        <v>5219</v>
      </c>
      <c r="P651" s="115"/>
      <c r="Q651" s="115"/>
    </row>
    <row r="652" spans="1:17" x14ac:dyDescent="0.35">
      <c r="A652" s="133"/>
      <c r="B652" s="133"/>
      <c r="C652" s="109"/>
      <c r="D652" s="127" t="s">
        <v>5219</v>
      </c>
      <c r="E652" s="120">
        <v>11053112</v>
      </c>
      <c r="F652" s="127" t="s">
        <v>5219</v>
      </c>
      <c r="G652" s="119">
        <v>11012000</v>
      </c>
      <c r="H652" s="119">
        <v>11012094</v>
      </c>
      <c r="I652" s="128">
        <v>11012094</v>
      </c>
      <c r="J652" s="120">
        <v>11053112</v>
      </c>
      <c r="K652" s="121" t="s">
        <v>5220</v>
      </c>
      <c r="P652" s="115"/>
      <c r="Q652" s="115"/>
    </row>
    <row r="653" spans="1:17" x14ac:dyDescent="0.35">
      <c r="A653" s="133"/>
      <c r="B653" s="133"/>
      <c r="C653" s="109"/>
      <c r="D653" s="127" t="s">
        <v>5219</v>
      </c>
      <c r="E653" s="120">
        <v>11053113</v>
      </c>
      <c r="F653" s="127" t="s">
        <v>5219</v>
      </c>
      <c r="G653" s="119">
        <v>11012000</v>
      </c>
      <c r="H653" s="119">
        <v>11012094</v>
      </c>
      <c r="I653" s="128">
        <v>11012094</v>
      </c>
      <c r="J653" s="120">
        <v>11053113</v>
      </c>
      <c r="K653" s="121" t="s">
        <v>5221</v>
      </c>
      <c r="P653" s="115"/>
      <c r="Q653" s="115"/>
    </row>
    <row r="654" spans="1:17" x14ac:dyDescent="0.35">
      <c r="A654" s="133"/>
      <c r="B654" s="133"/>
      <c r="C654" s="109"/>
      <c r="D654" s="127" t="s">
        <v>5219</v>
      </c>
      <c r="E654" s="120">
        <v>11053114</v>
      </c>
      <c r="F654" s="127" t="s">
        <v>5219</v>
      </c>
      <c r="G654" s="119">
        <v>11012000</v>
      </c>
      <c r="H654" s="119">
        <v>11012094</v>
      </c>
      <c r="I654" s="128">
        <v>11012094</v>
      </c>
      <c r="J654" s="120">
        <v>11053114</v>
      </c>
      <c r="K654" s="121" t="s">
        <v>5222</v>
      </c>
      <c r="P654" s="115"/>
      <c r="Q654" s="115"/>
    </row>
    <row r="655" spans="1:17" x14ac:dyDescent="0.35">
      <c r="A655" s="133"/>
      <c r="B655" s="133"/>
      <c r="C655" s="109"/>
      <c r="D655" s="127" t="s">
        <v>5219</v>
      </c>
      <c r="E655" s="120">
        <v>11053116</v>
      </c>
      <c r="F655" s="127" t="s">
        <v>5219</v>
      </c>
      <c r="G655" s="119">
        <v>11012000</v>
      </c>
      <c r="H655" s="119">
        <v>11012094</v>
      </c>
      <c r="I655" s="128">
        <v>11012094</v>
      </c>
      <c r="J655" s="120">
        <v>11053116</v>
      </c>
      <c r="K655" s="121" t="s">
        <v>5223</v>
      </c>
      <c r="P655" s="115"/>
      <c r="Q655" s="115"/>
    </row>
    <row r="656" spans="1:17" x14ac:dyDescent="0.35">
      <c r="A656" s="133"/>
      <c r="B656" s="133"/>
      <c r="C656" s="109"/>
      <c r="D656" s="127" t="s">
        <v>5219</v>
      </c>
      <c r="E656" s="120">
        <v>11053117</v>
      </c>
      <c r="F656" s="127" t="s">
        <v>5219</v>
      </c>
      <c r="G656" s="119">
        <v>11012000</v>
      </c>
      <c r="H656" s="119">
        <v>11012094</v>
      </c>
      <c r="I656" s="128">
        <v>11012094</v>
      </c>
      <c r="J656" s="120">
        <v>11053117</v>
      </c>
      <c r="K656" s="121" t="s">
        <v>5224</v>
      </c>
      <c r="P656" s="115"/>
      <c r="Q656" s="115"/>
    </row>
    <row r="657" spans="1:17" x14ac:dyDescent="0.35">
      <c r="A657" s="133"/>
      <c r="B657" s="133"/>
      <c r="C657" s="109"/>
      <c r="D657" s="127" t="s">
        <v>5219</v>
      </c>
      <c r="E657" s="120">
        <v>11053118</v>
      </c>
      <c r="F657" s="127" t="s">
        <v>5219</v>
      </c>
      <c r="G657" s="119">
        <v>11012000</v>
      </c>
      <c r="H657" s="119">
        <v>11012094</v>
      </c>
      <c r="I657" s="128">
        <v>11012094</v>
      </c>
      <c r="J657" s="120">
        <v>11053118</v>
      </c>
      <c r="K657" s="121" t="s">
        <v>5225</v>
      </c>
      <c r="P657" s="115"/>
      <c r="Q657" s="115"/>
    </row>
    <row r="658" spans="1:17" x14ac:dyDescent="0.35">
      <c r="A658" s="133"/>
      <c r="B658" s="133"/>
      <c r="C658" s="109"/>
      <c r="D658" s="127" t="s">
        <v>5226</v>
      </c>
      <c r="E658" s="120">
        <v>11053121</v>
      </c>
      <c r="F658" s="127" t="s">
        <v>5226</v>
      </c>
      <c r="G658" s="119">
        <v>11012000</v>
      </c>
      <c r="H658" s="119">
        <v>11012095</v>
      </c>
      <c r="I658" s="128">
        <v>11012095</v>
      </c>
      <c r="J658" s="120">
        <v>11053121</v>
      </c>
      <c r="K658" s="121" t="s">
        <v>5226</v>
      </c>
      <c r="P658" s="115"/>
      <c r="Q658" s="115"/>
    </row>
    <row r="659" spans="1:17" x14ac:dyDescent="0.35">
      <c r="A659" s="133"/>
      <c r="B659" s="133"/>
      <c r="C659" s="109"/>
      <c r="D659" s="127" t="s">
        <v>5226</v>
      </c>
      <c r="E659" s="120">
        <v>11053122</v>
      </c>
      <c r="F659" s="127" t="s">
        <v>5226</v>
      </c>
      <c r="G659" s="119">
        <v>11012000</v>
      </c>
      <c r="H659" s="119">
        <v>11012095</v>
      </c>
      <c r="I659" s="128">
        <v>11012095</v>
      </c>
      <c r="J659" s="120">
        <v>11053122</v>
      </c>
      <c r="K659" s="121" t="s">
        <v>5227</v>
      </c>
      <c r="P659" s="115"/>
      <c r="Q659" s="115"/>
    </row>
    <row r="660" spans="1:17" x14ac:dyDescent="0.35">
      <c r="A660" s="133"/>
      <c r="B660" s="133"/>
      <c r="C660" s="109"/>
      <c r="D660" s="127" t="s">
        <v>5226</v>
      </c>
      <c r="E660" s="120">
        <v>11053123</v>
      </c>
      <c r="F660" s="127" t="s">
        <v>5226</v>
      </c>
      <c r="G660" s="119">
        <v>11012000</v>
      </c>
      <c r="H660" s="119">
        <v>11012095</v>
      </c>
      <c r="I660" s="128">
        <v>11012095</v>
      </c>
      <c r="J660" s="120">
        <v>11053123</v>
      </c>
      <c r="K660" s="121" t="s">
        <v>5228</v>
      </c>
      <c r="P660" s="115"/>
      <c r="Q660" s="115"/>
    </row>
    <row r="661" spans="1:17" x14ac:dyDescent="0.35">
      <c r="A661" s="133"/>
      <c r="B661" s="133"/>
      <c r="C661" s="109"/>
      <c r="D661" s="127" t="s">
        <v>5226</v>
      </c>
      <c r="E661" s="120">
        <v>11053124</v>
      </c>
      <c r="F661" s="127" t="s">
        <v>5226</v>
      </c>
      <c r="G661" s="119">
        <v>11012000</v>
      </c>
      <c r="H661" s="119">
        <v>11012095</v>
      </c>
      <c r="I661" s="128">
        <v>11012095</v>
      </c>
      <c r="J661" s="120">
        <v>11053124</v>
      </c>
      <c r="K661" s="121" t="s">
        <v>5229</v>
      </c>
      <c r="P661" s="115"/>
      <c r="Q661" s="115"/>
    </row>
    <row r="662" spans="1:17" x14ac:dyDescent="0.35">
      <c r="A662" s="133"/>
      <c r="B662" s="133"/>
      <c r="C662" s="109"/>
      <c r="D662" s="127" t="s">
        <v>5226</v>
      </c>
      <c r="E662" s="120">
        <v>11053126</v>
      </c>
      <c r="F662" s="127" t="s">
        <v>5226</v>
      </c>
      <c r="G662" s="119">
        <v>11012000</v>
      </c>
      <c r="H662" s="119">
        <v>11012095</v>
      </c>
      <c r="I662" s="128">
        <v>11012095</v>
      </c>
      <c r="J662" s="120">
        <v>11053126</v>
      </c>
      <c r="K662" s="121" t="s">
        <v>5230</v>
      </c>
      <c r="P662" s="115"/>
      <c r="Q662" s="115"/>
    </row>
    <row r="663" spans="1:17" x14ac:dyDescent="0.35">
      <c r="A663" s="133"/>
      <c r="B663" s="133"/>
      <c r="C663" s="109"/>
      <c r="D663" s="127" t="s">
        <v>5226</v>
      </c>
      <c r="E663" s="120">
        <v>11053127</v>
      </c>
      <c r="F663" s="127" t="s">
        <v>5226</v>
      </c>
      <c r="G663" s="119">
        <v>11012000</v>
      </c>
      <c r="H663" s="119">
        <v>11012095</v>
      </c>
      <c r="I663" s="128">
        <v>11012095</v>
      </c>
      <c r="J663" s="120">
        <v>11053127</v>
      </c>
      <c r="K663" s="121" t="s">
        <v>5231</v>
      </c>
      <c r="P663" s="115"/>
      <c r="Q663" s="115"/>
    </row>
    <row r="664" spans="1:17" x14ac:dyDescent="0.35">
      <c r="A664" s="133"/>
      <c r="B664" s="133"/>
      <c r="C664" s="109"/>
      <c r="D664" s="127" t="s">
        <v>5226</v>
      </c>
      <c r="E664" s="120">
        <v>11053128</v>
      </c>
      <c r="F664" s="127" t="s">
        <v>5226</v>
      </c>
      <c r="G664" s="119">
        <v>11012000</v>
      </c>
      <c r="H664" s="119">
        <v>11012095</v>
      </c>
      <c r="I664" s="128">
        <v>11012095</v>
      </c>
      <c r="J664" s="120">
        <v>11053128</v>
      </c>
      <c r="K664" s="121" t="s">
        <v>5232</v>
      </c>
      <c r="P664" s="115"/>
      <c r="Q664" s="115"/>
    </row>
    <row r="665" spans="1:17" x14ac:dyDescent="0.35">
      <c r="A665" s="133"/>
      <c r="B665" s="133"/>
      <c r="C665" s="109"/>
      <c r="D665" s="127" t="s">
        <v>5233</v>
      </c>
      <c r="E665" s="120">
        <v>11053131</v>
      </c>
      <c r="F665" s="127" t="s">
        <v>5233</v>
      </c>
      <c r="G665" s="119">
        <v>11012000</v>
      </c>
      <c r="H665" s="119">
        <v>11012096</v>
      </c>
      <c r="I665" s="128">
        <v>11012096</v>
      </c>
      <c r="J665" s="120">
        <v>11053131</v>
      </c>
      <c r="K665" s="121" t="s">
        <v>5233</v>
      </c>
      <c r="P665" s="115"/>
      <c r="Q665" s="115"/>
    </row>
    <row r="666" spans="1:17" x14ac:dyDescent="0.35">
      <c r="A666" s="133"/>
      <c r="B666" s="133"/>
      <c r="C666" s="109"/>
      <c r="D666" s="127" t="s">
        <v>5233</v>
      </c>
      <c r="E666" s="120">
        <v>11053132</v>
      </c>
      <c r="F666" s="127" t="s">
        <v>5233</v>
      </c>
      <c r="G666" s="119">
        <v>11012000</v>
      </c>
      <c r="H666" s="119">
        <v>11012096</v>
      </c>
      <c r="I666" s="128">
        <v>11012096</v>
      </c>
      <c r="J666" s="120">
        <v>11053132</v>
      </c>
      <c r="K666" s="121" t="s">
        <v>5234</v>
      </c>
      <c r="P666" s="115"/>
      <c r="Q666" s="115"/>
    </row>
    <row r="667" spans="1:17" x14ac:dyDescent="0.35">
      <c r="A667" s="133"/>
      <c r="B667" s="133"/>
      <c r="C667" s="109"/>
      <c r="D667" s="127" t="s">
        <v>5233</v>
      </c>
      <c r="E667" s="120">
        <v>11053133</v>
      </c>
      <c r="F667" s="127" t="s">
        <v>5233</v>
      </c>
      <c r="G667" s="119">
        <v>11012000</v>
      </c>
      <c r="H667" s="119">
        <v>11012096</v>
      </c>
      <c r="I667" s="128">
        <v>11012096</v>
      </c>
      <c r="J667" s="120">
        <v>11053133</v>
      </c>
      <c r="K667" s="121" t="s">
        <v>5235</v>
      </c>
      <c r="P667" s="115"/>
      <c r="Q667" s="115"/>
    </row>
    <row r="668" spans="1:17" x14ac:dyDescent="0.35">
      <c r="A668" s="133"/>
      <c r="B668" s="133"/>
      <c r="C668" s="109"/>
      <c r="D668" s="127" t="s">
        <v>5233</v>
      </c>
      <c r="E668" s="120">
        <v>11053134</v>
      </c>
      <c r="F668" s="127" t="s">
        <v>5233</v>
      </c>
      <c r="G668" s="119">
        <v>11012000</v>
      </c>
      <c r="H668" s="119">
        <v>11012096</v>
      </c>
      <c r="I668" s="128">
        <v>11012096</v>
      </c>
      <c r="J668" s="120">
        <v>11053134</v>
      </c>
      <c r="K668" s="121" t="s">
        <v>5236</v>
      </c>
      <c r="P668" s="115"/>
      <c r="Q668" s="115"/>
    </row>
    <row r="669" spans="1:17" x14ac:dyDescent="0.35">
      <c r="A669" s="133"/>
      <c r="B669" s="133"/>
      <c r="C669" s="109"/>
      <c r="D669" s="127" t="s">
        <v>5233</v>
      </c>
      <c r="E669" s="120">
        <v>11053136</v>
      </c>
      <c r="F669" s="127" t="s">
        <v>5233</v>
      </c>
      <c r="G669" s="119">
        <v>11012000</v>
      </c>
      <c r="H669" s="119">
        <v>11012096</v>
      </c>
      <c r="I669" s="128">
        <v>11012096</v>
      </c>
      <c r="J669" s="120">
        <v>11053136</v>
      </c>
      <c r="K669" s="121" t="s">
        <v>5237</v>
      </c>
      <c r="P669" s="115"/>
      <c r="Q669" s="115"/>
    </row>
    <row r="670" spans="1:17" x14ac:dyDescent="0.35">
      <c r="A670" s="133"/>
      <c r="B670" s="133"/>
      <c r="C670" s="109"/>
      <c r="D670" s="127" t="s">
        <v>5233</v>
      </c>
      <c r="E670" s="120">
        <v>11053137</v>
      </c>
      <c r="F670" s="127" t="s">
        <v>5233</v>
      </c>
      <c r="G670" s="119">
        <v>11012000</v>
      </c>
      <c r="H670" s="119">
        <v>11012096</v>
      </c>
      <c r="I670" s="128">
        <v>11012096</v>
      </c>
      <c r="J670" s="120">
        <v>11053137</v>
      </c>
      <c r="K670" s="121" t="s">
        <v>5238</v>
      </c>
      <c r="P670" s="115"/>
      <c r="Q670" s="115"/>
    </row>
    <row r="671" spans="1:17" x14ac:dyDescent="0.35">
      <c r="A671" s="133"/>
      <c r="B671" s="133"/>
      <c r="C671" s="109"/>
      <c r="D671" s="127" t="s">
        <v>5233</v>
      </c>
      <c r="E671" s="120">
        <v>11053138</v>
      </c>
      <c r="F671" s="127" t="s">
        <v>5233</v>
      </c>
      <c r="G671" s="119">
        <v>11012000</v>
      </c>
      <c r="H671" s="119">
        <v>11012096</v>
      </c>
      <c r="I671" s="128">
        <v>11012096</v>
      </c>
      <c r="J671" s="120">
        <v>11053138</v>
      </c>
      <c r="K671" s="121" t="s">
        <v>5239</v>
      </c>
      <c r="P671" s="115"/>
      <c r="Q671" s="115"/>
    </row>
    <row r="672" spans="1:17" x14ac:dyDescent="0.35">
      <c r="A672" s="133"/>
      <c r="B672" s="133"/>
      <c r="C672" s="109"/>
      <c r="D672" s="127" t="s">
        <v>5240</v>
      </c>
      <c r="E672" s="120">
        <v>11053141</v>
      </c>
      <c r="F672" s="127" t="s">
        <v>5240</v>
      </c>
      <c r="G672" s="119">
        <v>11012000</v>
      </c>
      <c r="H672" s="119">
        <v>11012097</v>
      </c>
      <c r="I672" s="128">
        <v>11012097</v>
      </c>
      <c r="J672" s="120">
        <v>11053141</v>
      </c>
      <c r="K672" s="121" t="s">
        <v>5240</v>
      </c>
      <c r="P672" s="115"/>
      <c r="Q672" s="115"/>
    </row>
    <row r="673" spans="1:17" x14ac:dyDescent="0.35">
      <c r="A673" s="133"/>
      <c r="B673" s="133"/>
      <c r="C673" s="109"/>
      <c r="D673" s="127" t="s">
        <v>5240</v>
      </c>
      <c r="E673" s="120">
        <v>11053142</v>
      </c>
      <c r="F673" s="127" t="s">
        <v>5240</v>
      </c>
      <c r="G673" s="119">
        <v>11012000</v>
      </c>
      <c r="H673" s="119">
        <v>11012097</v>
      </c>
      <c r="I673" s="128">
        <v>11012097</v>
      </c>
      <c r="J673" s="120">
        <v>11053142</v>
      </c>
      <c r="K673" s="121" t="s">
        <v>5241</v>
      </c>
      <c r="P673" s="115"/>
      <c r="Q673" s="115"/>
    </row>
    <row r="674" spans="1:17" x14ac:dyDescent="0.35">
      <c r="A674" s="133"/>
      <c r="B674" s="133"/>
      <c r="C674" s="109"/>
      <c r="D674" s="127" t="s">
        <v>5240</v>
      </c>
      <c r="E674" s="120">
        <v>11053143</v>
      </c>
      <c r="F674" s="127" t="s">
        <v>5240</v>
      </c>
      <c r="G674" s="119">
        <v>11012000</v>
      </c>
      <c r="H674" s="119">
        <v>11012097</v>
      </c>
      <c r="I674" s="128">
        <v>11012097</v>
      </c>
      <c r="J674" s="120">
        <v>11053143</v>
      </c>
      <c r="K674" s="121" t="s">
        <v>5242</v>
      </c>
      <c r="P674" s="115"/>
      <c r="Q674" s="115"/>
    </row>
    <row r="675" spans="1:17" x14ac:dyDescent="0.35">
      <c r="A675" s="133"/>
      <c r="B675" s="133"/>
      <c r="C675" s="109"/>
      <c r="D675" s="127" t="s">
        <v>5240</v>
      </c>
      <c r="E675" s="120">
        <v>11053144</v>
      </c>
      <c r="F675" s="127" t="s">
        <v>5240</v>
      </c>
      <c r="G675" s="119">
        <v>11012000</v>
      </c>
      <c r="H675" s="119">
        <v>11012097</v>
      </c>
      <c r="I675" s="128">
        <v>11012097</v>
      </c>
      <c r="J675" s="120">
        <v>11053144</v>
      </c>
      <c r="K675" s="121" t="s">
        <v>5243</v>
      </c>
      <c r="P675" s="115"/>
      <c r="Q675" s="115"/>
    </row>
    <row r="676" spans="1:17" x14ac:dyDescent="0.35">
      <c r="A676" s="133"/>
      <c r="B676" s="133"/>
      <c r="C676" s="109"/>
      <c r="D676" s="127" t="s">
        <v>5240</v>
      </c>
      <c r="E676" s="120">
        <v>11053146</v>
      </c>
      <c r="F676" s="127" t="s">
        <v>5240</v>
      </c>
      <c r="G676" s="119">
        <v>11012000</v>
      </c>
      <c r="H676" s="119">
        <v>11012097</v>
      </c>
      <c r="I676" s="128">
        <v>11012097</v>
      </c>
      <c r="J676" s="120">
        <v>11053146</v>
      </c>
      <c r="K676" s="121" t="s">
        <v>5244</v>
      </c>
      <c r="P676" s="115"/>
      <c r="Q676" s="115"/>
    </row>
    <row r="677" spans="1:17" x14ac:dyDescent="0.35">
      <c r="A677" s="133"/>
      <c r="B677" s="133"/>
      <c r="C677" s="109"/>
      <c r="D677" s="127" t="s">
        <v>5240</v>
      </c>
      <c r="E677" s="120">
        <v>11053147</v>
      </c>
      <c r="F677" s="127" t="s">
        <v>5240</v>
      </c>
      <c r="G677" s="119">
        <v>11012000</v>
      </c>
      <c r="H677" s="119">
        <v>11012097</v>
      </c>
      <c r="I677" s="128">
        <v>11012097</v>
      </c>
      <c r="J677" s="120">
        <v>11053147</v>
      </c>
      <c r="K677" s="121" t="s">
        <v>5245</v>
      </c>
      <c r="P677" s="115"/>
      <c r="Q677" s="115"/>
    </row>
    <row r="678" spans="1:17" x14ac:dyDescent="0.35">
      <c r="A678" s="133"/>
      <c r="B678" s="133"/>
      <c r="C678" s="109"/>
      <c r="D678" s="127" t="s">
        <v>5240</v>
      </c>
      <c r="E678" s="120">
        <v>11053148</v>
      </c>
      <c r="F678" s="127" t="s">
        <v>5240</v>
      </c>
      <c r="G678" s="119">
        <v>11012000</v>
      </c>
      <c r="H678" s="119">
        <v>11012097</v>
      </c>
      <c r="I678" s="128">
        <v>11012097</v>
      </c>
      <c r="J678" s="120">
        <v>11053148</v>
      </c>
      <c r="K678" s="121" t="s">
        <v>5246</v>
      </c>
      <c r="P678" s="115"/>
      <c r="Q678" s="115"/>
    </row>
    <row r="679" spans="1:17" x14ac:dyDescent="0.35">
      <c r="A679" s="133"/>
      <c r="B679" s="133"/>
      <c r="C679" s="109"/>
      <c r="D679" s="127" t="s">
        <v>5247</v>
      </c>
      <c r="E679" s="120">
        <v>11053151</v>
      </c>
      <c r="F679" s="127" t="s">
        <v>5247</v>
      </c>
      <c r="G679" s="119">
        <v>11012000</v>
      </c>
      <c r="H679" s="119">
        <v>11012098</v>
      </c>
      <c r="I679" s="128">
        <v>11012098</v>
      </c>
      <c r="J679" s="120">
        <v>11053151</v>
      </c>
      <c r="K679" s="121" t="s">
        <v>5247</v>
      </c>
      <c r="P679" s="115"/>
      <c r="Q679" s="115"/>
    </row>
    <row r="680" spans="1:17" x14ac:dyDescent="0.35">
      <c r="A680" s="133"/>
      <c r="B680" s="133"/>
      <c r="C680" s="109"/>
      <c r="D680" s="127" t="s">
        <v>5247</v>
      </c>
      <c r="E680" s="120">
        <v>11053152</v>
      </c>
      <c r="F680" s="127" t="s">
        <v>5247</v>
      </c>
      <c r="G680" s="119">
        <v>11012000</v>
      </c>
      <c r="H680" s="119">
        <v>11012098</v>
      </c>
      <c r="I680" s="128">
        <v>11012098</v>
      </c>
      <c r="J680" s="120">
        <v>11053152</v>
      </c>
      <c r="K680" s="121" t="s">
        <v>5248</v>
      </c>
      <c r="P680" s="115"/>
      <c r="Q680" s="115"/>
    </row>
    <row r="681" spans="1:17" x14ac:dyDescent="0.35">
      <c r="A681" s="133"/>
      <c r="B681" s="133"/>
      <c r="C681" s="109"/>
      <c r="D681" s="127" t="s">
        <v>5247</v>
      </c>
      <c r="E681" s="120">
        <v>11053153</v>
      </c>
      <c r="F681" s="127" t="s">
        <v>5247</v>
      </c>
      <c r="G681" s="119">
        <v>11012000</v>
      </c>
      <c r="H681" s="119">
        <v>11012098</v>
      </c>
      <c r="I681" s="128">
        <v>11012098</v>
      </c>
      <c r="J681" s="120">
        <v>11053153</v>
      </c>
      <c r="K681" s="121" t="s">
        <v>5249</v>
      </c>
      <c r="P681" s="115"/>
      <c r="Q681" s="115"/>
    </row>
    <row r="682" spans="1:17" x14ac:dyDescent="0.35">
      <c r="A682" s="133"/>
      <c r="B682" s="133"/>
      <c r="C682" s="109"/>
      <c r="D682" s="127" t="s">
        <v>5247</v>
      </c>
      <c r="E682" s="120">
        <v>11053154</v>
      </c>
      <c r="F682" s="127" t="s">
        <v>5247</v>
      </c>
      <c r="G682" s="119">
        <v>11012000</v>
      </c>
      <c r="H682" s="119">
        <v>11012098</v>
      </c>
      <c r="I682" s="128">
        <v>11012098</v>
      </c>
      <c r="J682" s="120">
        <v>11053154</v>
      </c>
      <c r="K682" s="121" t="s">
        <v>5250</v>
      </c>
      <c r="P682" s="115"/>
      <c r="Q682" s="115"/>
    </row>
    <row r="683" spans="1:17" x14ac:dyDescent="0.35">
      <c r="A683" s="133"/>
      <c r="B683" s="133"/>
      <c r="C683" s="109"/>
      <c r="D683" s="127" t="s">
        <v>5247</v>
      </c>
      <c r="E683" s="120">
        <v>11053156</v>
      </c>
      <c r="F683" s="127" t="s">
        <v>5247</v>
      </c>
      <c r="G683" s="119">
        <v>11012000</v>
      </c>
      <c r="H683" s="119">
        <v>11012098</v>
      </c>
      <c r="I683" s="128">
        <v>11012098</v>
      </c>
      <c r="J683" s="120">
        <v>11053156</v>
      </c>
      <c r="K683" s="121" t="s">
        <v>5251</v>
      </c>
      <c r="P683" s="115"/>
      <c r="Q683" s="115"/>
    </row>
    <row r="684" spans="1:17" x14ac:dyDescent="0.35">
      <c r="A684" s="133"/>
      <c r="B684" s="133"/>
      <c r="C684" s="109"/>
      <c r="D684" s="127" t="s">
        <v>5247</v>
      </c>
      <c r="E684" s="120">
        <v>11053157</v>
      </c>
      <c r="F684" s="127" t="s">
        <v>5247</v>
      </c>
      <c r="G684" s="119">
        <v>11012000</v>
      </c>
      <c r="H684" s="119">
        <v>11012098</v>
      </c>
      <c r="I684" s="128">
        <v>11012098</v>
      </c>
      <c r="J684" s="120">
        <v>11053157</v>
      </c>
      <c r="K684" s="121" t="s">
        <v>5252</v>
      </c>
      <c r="P684" s="115"/>
      <c r="Q684" s="115"/>
    </row>
    <row r="685" spans="1:17" x14ac:dyDescent="0.35">
      <c r="A685" s="133"/>
      <c r="B685" s="133"/>
      <c r="C685" s="109"/>
      <c r="D685" s="127" t="s">
        <v>5247</v>
      </c>
      <c r="E685" s="120">
        <v>11053158</v>
      </c>
      <c r="F685" s="127" t="s">
        <v>5247</v>
      </c>
      <c r="G685" s="119">
        <v>11012000</v>
      </c>
      <c r="H685" s="119">
        <v>11012098</v>
      </c>
      <c r="I685" s="128">
        <v>11012098</v>
      </c>
      <c r="J685" s="120">
        <v>11053158</v>
      </c>
      <c r="K685" s="121" t="s">
        <v>5253</v>
      </c>
      <c r="P685" s="115"/>
      <c r="Q685" s="115"/>
    </row>
    <row r="686" spans="1:17" x14ac:dyDescent="0.35">
      <c r="A686" s="133"/>
      <c r="B686" s="133"/>
      <c r="C686" s="109"/>
      <c r="D686" s="127" t="s">
        <v>5254</v>
      </c>
      <c r="E686" s="120">
        <v>11053161</v>
      </c>
      <c r="F686" s="127" t="s">
        <v>5254</v>
      </c>
      <c r="G686" s="119">
        <v>11012000</v>
      </c>
      <c r="H686" s="119">
        <v>11012099</v>
      </c>
      <c r="I686" s="128">
        <v>11012099</v>
      </c>
      <c r="J686" s="120">
        <v>11053161</v>
      </c>
      <c r="K686" s="121" t="s">
        <v>5254</v>
      </c>
      <c r="P686" s="115"/>
      <c r="Q686" s="115"/>
    </row>
    <row r="687" spans="1:17" x14ac:dyDescent="0.35">
      <c r="A687" s="133"/>
      <c r="B687" s="133"/>
      <c r="C687" s="109"/>
      <c r="D687" s="127" t="s">
        <v>5254</v>
      </c>
      <c r="E687" s="120">
        <v>11053162</v>
      </c>
      <c r="F687" s="127" t="s">
        <v>5254</v>
      </c>
      <c r="G687" s="119">
        <v>11012000</v>
      </c>
      <c r="H687" s="119">
        <v>11012099</v>
      </c>
      <c r="I687" s="128">
        <v>11012099</v>
      </c>
      <c r="J687" s="120">
        <v>11053162</v>
      </c>
      <c r="K687" s="121" t="s">
        <v>5255</v>
      </c>
      <c r="P687" s="115"/>
      <c r="Q687" s="115"/>
    </row>
    <row r="688" spans="1:17" x14ac:dyDescent="0.35">
      <c r="A688" s="133"/>
      <c r="B688" s="133"/>
      <c r="C688" s="109"/>
      <c r="D688" s="127" t="s">
        <v>5254</v>
      </c>
      <c r="E688" s="120">
        <v>11053163</v>
      </c>
      <c r="F688" s="127" t="s">
        <v>5254</v>
      </c>
      <c r="G688" s="119">
        <v>11012000</v>
      </c>
      <c r="H688" s="119">
        <v>11012099</v>
      </c>
      <c r="I688" s="128">
        <v>11012099</v>
      </c>
      <c r="J688" s="120">
        <v>11053163</v>
      </c>
      <c r="K688" s="121" t="s">
        <v>5256</v>
      </c>
      <c r="P688" s="115"/>
      <c r="Q688" s="115"/>
    </row>
    <row r="689" spans="1:17" x14ac:dyDescent="0.35">
      <c r="A689" s="133"/>
      <c r="B689" s="133"/>
      <c r="C689" s="109"/>
      <c r="D689" s="127" t="s">
        <v>5254</v>
      </c>
      <c r="E689" s="120">
        <v>11053164</v>
      </c>
      <c r="F689" s="127" t="s">
        <v>5254</v>
      </c>
      <c r="G689" s="119">
        <v>11012000</v>
      </c>
      <c r="H689" s="119">
        <v>11012099</v>
      </c>
      <c r="I689" s="128">
        <v>11012099</v>
      </c>
      <c r="J689" s="120">
        <v>11053164</v>
      </c>
      <c r="K689" s="121" t="s">
        <v>5257</v>
      </c>
      <c r="P689" s="115"/>
      <c r="Q689" s="115"/>
    </row>
    <row r="690" spans="1:17" x14ac:dyDescent="0.35">
      <c r="A690" s="133"/>
      <c r="B690" s="133"/>
      <c r="C690" s="109"/>
      <c r="D690" s="127" t="s">
        <v>5254</v>
      </c>
      <c r="E690" s="120">
        <v>11053166</v>
      </c>
      <c r="F690" s="127" t="s">
        <v>5254</v>
      </c>
      <c r="G690" s="119">
        <v>11012000</v>
      </c>
      <c r="H690" s="119">
        <v>11012099</v>
      </c>
      <c r="I690" s="128">
        <v>11012099</v>
      </c>
      <c r="J690" s="120">
        <v>11053166</v>
      </c>
      <c r="K690" s="121" t="s">
        <v>5258</v>
      </c>
      <c r="P690" s="115"/>
      <c r="Q690" s="115"/>
    </row>
    <row r="691" spans="1:17" x14ac:dyDescent="0.35">
      <c r="A691" s="133"/>
      <c r="B691" s="133"/>
      <c r="C691" s="109"/>
      <c r="D691" s="127" t="s">
        <v>5254</v>
      </c>
      <c r="E691" s="120">
        <v>11053167</v>
      </c>
      <c r="F691" s="127" t="s">
        <v>5254</v>
      </c>
      <c r="G691" s="119">
        <v>11012000</v>
      </c>
      <c r="H691" s="119">
        <v>11012099</v>
      </c>
      <c r="I691" s="128">
        <v>11012099</v>
      </c>
      <c r="J691" s="120">
        <v>11053167</v>
      </c>
      <c r="K691" s="121" t="s">
        <v>5259</v>
      </c>
      <c r="P691" s="115"/>
      <c r="Q691" s="115"/>
    </row>
    <row r="692" spans="1:17" x14ac:dyDescent="0.35">
      <c r="A692" s="133"/>
      <c r="B692" s="133"/>
      <c r="C692" s="109"/>
      <c r="D692" s="127" t="s">
        <v>5254</v>
      </c>
      <c r="E692" s="120">
        <v>11053168</v>
      </c>
      <c r="F692" s="127" t="s">
        <v>5254</v>
      </c>
      <c r="G692" s="119">
        <v>11012000</v>
      </c>
      <c r="H692" s="119">
        <v>11012099</v>
      </c>
      <c r="I692" s="128">
        <v>11012099</v>
      </c>
      <c r="J692" s="120">
        <v>11053168</v>
      </c>
      <c r="K692" s="121" t="s">
        <v>5260</v>
      </c>
      <c r="P692" s="115"/>
      <c r="Q692" s="115"/>
    </row>
    <row r="693" spans="1:17" x14ac:dyDescent="0.35">
      <c r="A693" s="133"/>
      <c r="B693" s="133"/>
      <c r="C693" s="109"/>
      <c r="D693" s="127" t="s">
        <v>5261</v>
      </c>
      <c r="E693" s="120">
        <v>11053171</v>
      </c>
      <c r="F693" s="127" t="s">
        <v>5261</v>
      </c>
      <c r="G693" s="119">
        <v>11012000</v>
      </c>
      <c r="H693" s="119">
        <v>11012100</v>
      </c>
      <c r="I693" s="128">
        <v>11012100</v>
      </c>
      <c r="J693" s="120">
        <v>11053171</v>
      </c>
      <c r="K693" s="121" t="s">
        <v>5261</v>
      </c>
      <c r="P693" s="115"/>
      <c r="Q693" s="115"/>
    </row>
    <row r="694" spans="1:17" x14ac:dyDescent="0.35">
      <c r="A694" s="133"/>
      <c r="B694" s="133"/>
      <c r="C694" s="109"/>
      <c r="D694" s="127" t="s">
        <v>5261</v>
      </c>
      <c r="E694" s="120">
        <v>11053172</v>
      </c>
      <c r="F694" s="127" t="s">
        <v>5261</v>
      </c>
      <c r="G694" s="119">
        <v>11012000</v>
      </c>
      <c r="H694" s="119">
        <v>11012100</v>
      </c>
      <c r="I694" s="128">
        <v>11012100</v>
      </c>
      <c r="J694" s="120">
        <v>11053172</v>
      </c>
      <c r="K694" s="121" t="s">
        <v>5262</v>
      </c>
      <c r="P694" s="115"/>
      <c r="Q694" s="115"/>
    </row>
    <row r="695" spans="1:17" x14ac:dyDescent="0.35">
      <c r="A695" s="133"/>
      <c r="B695" s="133"/>
      <c r="C695" s="109"/>
      <c r="D695" s="127" t="s">
        <v>5261</v>
      </c>
      <c r="E695" s="120">
        <v>11053173</v>
      </c>
      <c r="F695" s="127" t="s">
        <v>5261</v>
      </c>
      <c r="G695" s="119">
        <v>11012000</v>
      </c>
      <c r="H695" s="119">
        <v>11012100</v>
      </c>
      <c r="I695" s="128">
        <v>11012100</v>
      </c>
      <c r="J695" s="120">
        <v>11053173</v>
      </c>
      <c r="K695" s="121" t="s">
        <v>5263</v>
      </c>
      <c r="P695" s="115"/>
      <c r="Q695" s="115"/>
    </row>
    <row r="696" spans="1:17" x14ac:dyDescent="0.35">
      <c r="A696" s="133"/>
      <c r="B696" s="133"/>
      <c r="C696" s="109"/>
      <c r="D696" s="127" t="s">
        <v>5261</v>
      </c>
      <c r="E696" s="120">
        <v>11053174</v>
      </c>
      <c r="F696" s="127" t="s">
        <v>5261</v>
      </c>
      <c r="G696" s="119">
        <v>11012000</v>
      </c>
      <c r="H696" s="119">
        <v>11012100</v>
      </c>
      <c r="I696" s="128">
        <v>11012100</v>
      </c>
      <c r="J696" s="120">
        <v>11053174</v>
      </c>
      <c r="K696" s="121" t="s">
        <v>5264</v>
      </c>
      <c r="P696" s="115"/>
      <c r="Q696" s="115"/>
    </row>
    <row r="697" spans="1:17" x14ac:dyDescent="0.35">
      <c r="A697" s="133"/>
      <c r="B697" s="133"/>
      <c r="C697" s="109"/>
      <c r="D697" s="127" t="s">
        <v>5261</v>
      </c>
      <c r="E697" s="120">
        <v>11053176</v>
      </c>
      <c r="F697" s="127" t="s">
        <v>5261</v>
      </c>
      <c r="G697" s="119">
        <v>11012000</v>
      </c>
      <c r="H697" s="119">
        <v>11012100</v>
      </c>
      <c r="I697" s="128">
        <v>11012100</v>
      </c>
      <c r="J697" s="120">
        <v>11053176</v>
      </c>
      <c r="K697" s="121" t="s">
        <v>5265</v>
      </c>
      <c r="P697" s="115"/>
      <c r="Q697" s="115"/>
    </row>
    <row r="698" spans="1:17" x14ac:dyDescent="0.35">
      <c r="A698" s="133"/>
      <c r="B698" s="133"/>
      <c r="C698" s="109"/>
      <c r="D698" s="127" t="s">
        <v>5261</v>
      </c>
      <c r="E698" s="120">
        <v>11053177</v>
      </c>
      <c r="F698" s="127" t="s">
        <v>5261</v>
      </c>
      <c r="G698" s="119">
        <v>11012000</v>
      </c>
      <c r="H698" s="119">
        <v>11012100</v>
      </c>
      <c r="I698" s="128">
        <v>11012100</v>
      </c>
      <c r="J698" s="120">
        <v>11053177</v>
      </c>
      <c r="K698" s="121" t="s">
        <v>5266</v>
      </c>
      <c r="P698" s="115"/>
      <c r="Q698" s="115"/>
    </row>
    <row r="699" spans="1:17" x14ac:dyDescent="0.35">
      <c r="A699" s="133"/>
      <c r="B699" s="133"/>
      <c r="C699" s="109"/>
      <c r="D699" s="127" t="s">
        <v>5261</v>
      </c>
      <c r="E699" s="120">
        <v>11053178</v>
      </c>
      <c r="F699" s="127" t="s">
        <v>5261</v>
      </c>
      <c r="G699" s="119">
        <v>11012000</v>
      </c>
      <c r="H699" s="119">
        <v>11012100</v>
      </c>
      <c r="I699" s="128">
        <v>11012100</v>
      </c>
      <c r="J699" s="120">
        <v>11053178</v>
      </c>
      <c r="K699" s="121" t="s">
        <v>5267</v>
      </c>
      <c r="P699" s="115"/>
      <c r="Q699" s="115"/>
    </row>
    <row r="700" spans="1:17" x14ac:dyDescent="0.35">
      <c r="A700" s="133"/>
      <c r="B700" s="133"/>
      <c r="C700" s="109"/>
      <c r="D700" s="127" t="s">
        <v>5268</v>
      </c>
      <c r="E700" s="120">
        <v>11054011</v>
      </c>
      <c r="F700" s="127" t="s">
        <v>5268</v>
      </c>
      <c r="G700" s="119">
        <v>11012000</v>
      </c>
      <c r="H700" s="119">
        <v>11012101</v>
      </c>
      <c r="I700" s="128">
        <v>11012101</v>
      </c>
      <c r="J700" s="120">
        <v>11054011</v>
      </c>
      <c r="K700" s="121" t="s">
        <v>5268</v>
      </c>
      <c r="P700" s="115"/>
      <c r="Q700" s="115"/>
    </row>
    <row r="701" spans="1:17" x14ac:dyDescent="0.35">
      <c r="A701" s="133"/>
      <c r="B701" s="133"/>
      <c r="C701" s="109"/>
      <c r="D701" s="127" t="s">
        <v>5268</v>
      </c>
      <c r="E701" s="120">
        <v>11054012</v>
      </c>
      <c r="F701" s="127" t="s">
        <v>5268</v>
      </c>
      <c r="G701" s="119">
        <v>11012000</v>
      </c>
      <c r="H701" s="119">
        <v>11012101</v>
      </c>
      <c r="I701" s="128">
        <v>11012101</v>
      </c>
      <c r="J701" s="120">
        <v>11054012</v>
      </c>
      <c r="K701" s="121" t="s">
        <v>5269</v>
      </c>
      <c r="P701" s="115"/>
      <c r="Q701" s="115"/>
    </row>
    <row r="702" spans="1:17" x14ac:dyDescent="0.35">
      <c r="A702" s="133"/>
      <c r="B702" s="133"/>
      <c r="C702" s="109"/>
      <c r="D702" s="127" t="s">
        <v>5268</v>
      </c>
      <c r="E702" s="120">
        <v>11054013</v>
      </c>
      <c r="F702" s="127" t="s">
        <v>5268</v>
      </c>
      <c r="G702" s="119">
        <v>11012000</v>
      </c>
      <c r="H702" s="119">
        <v>11012101</v>
      </c>
      <c r="I702" s="128">
        <v>11012101</v>
      </c>
      <c r="J702" s="120">
        <v>11054013</v>
      </c>
      <c r="K702" s="121" t="s">
        <v>5270</v>
      </c>
      <c r="P702" s="115"/>
      <c r="Q702" s="115"/>
    </row>
    <row r="703" spans="1:17" x14ac:dyDescent="0.35">
      <c r="A703" s="133"/>
      <c r="B703" s="133"/>
      <c r="C703" s="109"/>
      <c r="D703" s="127" t="s">
        <v>5268</v>
      </c>
      <c r="E703" s="120">
        <v>11054014</v>
      </c>
      <c r="F703" s="127" t="s">
        <v>5268</v>
      </c>
      <c r="G703" s="119">
        <v>11012000</v>
      </c>
      <c r="H703" s="119">
        <v>11012101</v>
      </c>
      <c r="I703" s="128">
        <v>11012101</v>
      </c>
      <c r="J703" s="120">
        <v>11054014</v>
      </c>
      <c r="K703" s="121" t="s">
        <v>5271</v>
      </c>
      <c r="P703" s="115"/>
      <c r="Q703" s="115"/>
    </row>
    <row r="704" spans="1:17" x14ac:dyDescent="0.35">
      <c r="A704" s="133"/>
      <c r="B704" s="133"/>
      <c r="C704" s="109"/>
      <c r="D704" s="127" t="s">
        <v>5268</v>
      </c>
      <c r="E704" s="120">
        <v>11054016</v>
      </c>
      <c r="F704" s="127" t="s">
        <v>5268</v>
      </c>
      <c r="G704" s="119">
        <v>11012000</v>
      </c>
      <c r="H704" s="119">
        <v>11012101</v>
      </c>
      <c r="I704" s="128">
        <v>11012101</v>
      </c>
      <c r="J704" s="120">
        <v>11054016</v>
      </c>
      <c r="K704" s="121" t="s">
        <v>5272</v>
      </c>
      <c r="P704" s="115"/>
      <c r="Q704" s="115"/>
    </row>
    <row r="705" spans="1:17" x14ac:dyDescent="0.35">
      <c r="A705" s="133"/>
      <c r="B705" s="133"/>
      <c r="C705" s="109"/>
      <c r="D705" s="127" t="s">
        <v>5268</v>
      </c>
      <c r="E705" s="120">
        <v>11054017</v>
      </c>
      <c r="F705" s="127" t="s">
        <v>5268</v>
      </c>
      <c r="G705" s="119">
        <v>11012000</v>
      </c>
      <c r="H705" s="119">
        <v>11012101</v>
      </c>
      <c r="I705" s="128">
        <v>11012101</v>
      </c>
      <c r="J705" s="120">
        <v>11054017</v>
      </c>
      <c r="K705" s="121" t="s">
        <v>5273</v>
      </c>
      <c r="P705" s="115"/>
      <c r="Q705" s="115"/>
    </row>
    <row r="706" spans="1:17" x14ac:dyDescent="0.35">
      <c r="A706" s="133"/>
      <c r="B706" s="133"/>
      <c r="C706" s="109"/>
      <c r="D706" s="127" t="s">
        <v>5268</v>
      </c>
      <c r="E706" s="120">
        <v>11054018</v>
      </c>
      <c r="F706" s="127" t="s">
        <v>5268</v>
      </c>
      <c r="G706" s="119">
        <v>11012000</v>
      </c>
      <c r="H706" s="119">
        <v>11012101</v>
      </c>
      <c r="I706" s="128">
        <v>11012101</v>
      </c>
      <c r="J706" s="120">
        <v>11054018</v>
      </c>
      <c r="K706" s="121" t="s">
        <v>5274</v>
      </c>
      <c r="P706" s="115"/>
      <c r="Q706" s="115"/>
    </row>
    <row r="707" spans="1:17" x14ac:dyDescent="0.35">
      <c r="A707" s="133"/>
      <c r="B707" s="133"/>
      <c r="C707" s="109"/>
      <c r="D707" s="127" t="s">
        <v>5275</v>
      </c>
      <c r="E707" s="120">
        <v>11054021</v>
      </c>
      <c r="F707" s="127" t="s">
        <v>5275</v>
      </c>
      <c r="G707" s="119">
        <v>11012000</v>
      </c>
      <c r="H707" s="119">
        <v>11012102</v>
      </c>
      <c r="I707" s="128">
        <v>11012102</v>
      </c>
      <c r="J707" s="120">
        <v>11054021</v>
      </c>
      <c r="K707" s="121" t="s">
        <v>5275</v>
      </c>
      <c r="P707" s="115"/>
      <c r="Q707" s="115"/>
    </row>
    <row r="708" spans="1:17" x14ac:dyDescent="0.35">
      <c r="A708" s="133"/>
      <c r="B708" s="133"/>
      <c r="C708" s="109"/>
      <c r="D708" s="127" t="s">
        <v>5275</v>
      </c>
      <c r="E708" s="120">
        <v>11054022</v>
      </c>
      <c r="F708" s="127" t="s">
        <v>5275</v>
      </c>
      <c r="G708" s="119">
        <v>11012000</v>
      </c>
      <c r="H708" s="119">
        <v>11012102</v>
      </c>
      <c r="I708" s="128">
        <v>11012102</v>
      </c>
      <c r="J708" s="120">
        <v>11054022</v>
      </c>
      <c r="K708" s="121" t="s">
        <v>5276</v>
      </c>
      <c r="P708" s="115"/>
      <c r="Q708" s="115"/>
    </row>
    <row r="709" spans="1:17" x14ac:dyDescent="0.35">
      <c r="A709" s="133"/>
      <c r="B709" s="133"/>
      <c r="C709" s="109"/>
      <c r="D709" s="127" t="s">
        <v>5275</v>
      </c>
      <c r="E709" s="120">
        <v>11054023</v>
      </c>
      <c r="F709" s="127" t="s">
        <v>5275</v>
      </c>
      <c r="G709" s="119">
        <v>11012000</v>
      </c>
      <c r="H709" s="119">
        <v>11012102</v>
      </c>
      <c r="I709" s="128">
        <v>11012102</v>
      </c>
      <c r="J709" s="120">
        <v>11054023</v>
      </c>
      <c r="K709" s="121" t="s">
        <v>5277</v>
      </c>
      <c r="P709" s="115"/>
      <c r="Q709" s="115"/>
    </row>
    <row r="710" spans="1:17" x14ac:dyDescent="0.35">
      <c r="A710" s="133"/>
      <c r="B710" s="133"/>
      <c r="C710" s="109"/>
      <c r="D710" s="127" t="s">
        <v>5275</v>
      </c>
      <c r="E710" s="120">
        <v>11054024</v>
      </c>
      <c r="F710" s="127" t="s">
        <v>5275</v>
      </c>
      <c r="G710" s="119">
        <v>11012000</v>
      </c>
      <c r="H710" s="119">
        <v>11012102</v>
      </c>
      <c r="I710" s="128">
        <v>11012102</v>
      </c>
      <c r="J710" s="120">
        <v>11054024</v>
      </c>
      <c r="K710" s="121" t="s">
        <v>5278</v>
      </c>
      <c r="P710" s="115"/>
      <c r="Q710" s="115"/>
    </row>
    <row r="711" spans="1:17" x14ac:dyDescent="0.35">
      <c r="A711" s="133"/>
      <c r="B711" s="133"/>
      <c r="C711" s="109"/>
      <c r="D711" s="127" t="s">
        <v>5275</v>
      </c>
      <c r="E711" s="120">
        <v>11054026</v>
      </c>
      <c r="F711" s="127" t="s">
        <v>5275</v>
      </c>
      <c r="G711" s="119">
        <v>11012000</v>
      </c>
      <c r="H711" s="119">
        <v>11012102</v>
      </c>
      <c r="I711" s="128">
        <v>11012102</v>
      </c>
      <c r="J711" s="120">
        <v>11054026</v>
      </c>
      <c r="K711" s="121" t="s">
        <v>5279</v>
      </c>
      <c r="P711" s="115"/>
      <c r="Q711" s="115"/>
    </row>
    <row r="712" spans="1:17" x14ac:dyDescent="0.35">
      <c r="A712" s="133"/>
      <c r="B712" s="133"/>
      <c r="C712" s="109"/>
      <c r="D712" s="127" t="s">
        <v>5275</v>
      </c>
      <c r="E712" s="120">
        <v>11054027</v>
      </c>
      <c r="F712" s="127" t="s">
        <v>5275</v>
      </c>
      <c r="G712" s="119">
        <v>11012000</v>
      </c>
      <c r="H712" s="119">
        <v>11012102</v>
      </c>
      <c r="I712" s="128">
        <v>11012102</v>
      </c>
      <c r="J712" s="120">
        <v>11054027</v>
      </c>
      <c r="K712" s="121" t="s">
        <v>5280</v>
      </c>
      <c r="P712" s="115"/>
      <c r="Q712" s="115"/>
    </row>
    <row r="713" spans="1:17" x14ac:dyDescent="0.35">
      <c r="A713" s="133"/>
      <c r="B713" s="133"/>
      <c r="C713" s="109"/>
      <c r="D713" s="127" t="s">
        <v>5275</v>
      </c>
      <c r="E713" s="120">
        <v>11054028</v>
      </c>
      <c r="F713" s="127" t="s">
        <v>5275</v>
      </c>
      <c r="G713" s="119">
        <v>11012000</v>
      </c>
      <c r="H713" s="119">
        <v>11012102</v>
      </c>
      <c r="I713" s="128">
        <v>11012102</v>
      </c>
      <c r="J713" s="120">
        <v>11054028</v>
      </c>
      <c r="K713" s="121" t="s">
        <v>5281</v>
      </c>
      <c r="P713" s="115"/>
      <c r="Q713" s="115"/>
    </row>
    <row r="714" spans="1:17" x14ac:dyDescent="0.35">
      <c r="A714" s="133"/>
      <c r="B714" s="133"/>
      <c r="C714" s="109"/>
      <c r="D714" s="127" t="s">
        <v>5282</v>
      </c>
      <c r="E714" s="120">
        <v>11054031</v>
      </c>
      <c r="F714" s="127" t="s">
        <v>5282</v>
      </c>
      <c r="G714" s="119">
        <v>11012000</v>
      </c>
      <c r="H714" s="119">
        <v>11012103</v>
      </c>
      <c r="I714" s="128">
        <v>11012103</v>
      </c>
      <c r="J714" s="120">
        <v>11054031</v>
      </c>
      <c r="K714" s="121" t="s">
        <v>5282</v>
      </c>
      <c r="P714" s="115"/>
      <c r="Q714" s="115"/>
    </row>
    <row r="715" spans="1:17" x14ac:dyDescent="0.35">
      <c r="A715" s="133"/>
      <c r="B715" s="133"/>
      <c r="C715" s="109"/>
      <c r="D715" s="127" t="s">
        <v>5282</v>
      </c>
      <c r="E715" s="120">
        <v>11054032</v>
      </c>
      <c r="F715" s="127" t="s">
        <v>5282</v>
      </c>
      <c r="G715" s="119">
        <v>11012000</v>
      </c>
      <c r="H715" s="119">
        <v>11012103</v>
      </c>
      <c r="I715" s="128">
        <v>11012103</v>
      </c>
      <c r="J715" s="120">
        <v>11054032</v>
      </c>
      <c r="K715" s="121" t="s">
        <v>5283</v>
      </c>
      <c r="P715" s="115"/>
      <c r="Q715" s="115"/>
    </row>
    <row r="716" spans="1:17" x14ac:dyDescent="0.35">
      <c r="A716" s="133"/>
      <c r="B716" s="133"/>
      <c r="C716" s="109"/>
      <c r="D716" s="127" t="s">
        <v>5282</v>
      </c>
      <c r="E716" s="120">
        <v>11054033</v>
      </c>
      <c r="F716" s="127" t="s">
        <v>5282</v>
      </c>
      <c r="G716" s="119">
        <v>11012000</v>
      </c>
      <c r="H716" s="119">
        <v>11012103</v>
      </c>
      <c r="I716" s="128">
        <v>11012103</v>
      </c>
      <c r="J716" s="120">
        <v>11054033</v>
      </c>
      <c r="K716" s="121" t="s">
        <v>5284</v>
      </c>
      <c r="P716" s="115"/>
      <c r="Q716" s="115"/>
    </row>
    <row r="717" spans="1:17" x14ac:dyDescent="0.35">
      <c r="A717" s="133"/>
      <c r="B717" s="133"/>
      <c r="C717" s="109"/>
      <c r="D717" s="127" t="s">
        <v>5282</v>
      </c>
      <c r="E717" s="120">
        <v>11054034</v>
      </c>
      <c r="F717" s="127" t="s">
        <v>5282</v>
      </c>
      <c r="G717" s="119">
        <v>11012000</v>
      </c>
      <c r="H717" s="119">
        <v>11012103</v>
      </c>
      <c r="I717" s="128">
        <v>11012103</v>
      </c>
      <c r="J717" s="120">
        <v>11054034</v>
      </c>
      <c r="K717" s="121" t="s">
        <v>5285</v>
      </c>
      <c r="P717" s="115"/>
      <c r="Q717" s="115"/>
    </row>
    <row r="718" spans="1:17" x14ac:dyDescent="0.35">
      <c r="A718" s="133"/>
      <c r="B718" s="133"/>
      <c r="C718" s="109"/>
      <c r="D718" s="127" t="s">
        <v>5282</v>
      </c>
      <c r="E718" s="120">
        <v>11054036</v>
      </c>
      <c r="F718" s="127" t="s">
        <v>5282</v>
      </c>
      <c r="G718" s="119">
        <v>11012000</v>
      </c>
      <c r="H718" s="119">
        <v>11012103</v>
      </c>
      <c r="I718" s="128">
        <v>11012103</v>
      </c>
      <c r="J718" s="120">
        <v>11054036</v>
      </c>
      <c r="K718" s="121" t="s">
        <v>5286</v>
      </c>
      <c r="P718" s="115"/>
      <c r="Q718" s="115"/>
    </row>
    <row r="719" spans="1:17" x14ac:dyDescent="0.35">
      <c r="A719" s="133"/>
      <c r="B719" s="133"/>
      <c r="C719" s="109"/>
      <c r="D719" s="127" t="s">
        <v>5282</v>
      </c>
      <c r="E719" s="120">
        <v>11054037</v>
      </c>
      <c r="F719" s="127" t="s">
        <v>5282</v>
      </c>
      <c r="G719" s="119">
        <v>11012000</v>
      </c>
      <c r="H719" s="119">
        <v>11012103</v>
      </c>
      <c r="I719" s="128">
        <v>11012103</v>
      </c>
      <c r="J719" s="120">
        <v>11054037</v>
      </c>
      <c r="K719" s="121" t="s">
        <v>5287</v>
      </c>
      <c r="P719" s="115"/>
      <c r="Q719" s="115"/>
    </row>
    <row r="720" spans="1:17" x14ac:dyDescent="0.35">
      <c r="A720" s="133"/>
      <c r="B720" s="133"/>
      <c r="C720" s="109"/>
      <c r="D720" s="127" t="s">
        <v>5282</v>
      </c>
      <c r="E720" s="120">
        <v>11054038</v>
      </c>
      <c r="F720" s="127" t="s">
        <v>5282</v>
      </c>
      <c r="G720" s="119">
        <v>11012000</v>
      </c>
      <c r="H720" s="119">
        <v>11012103</v>
      </c>
      <c r="I720" s="128">
        <v>11012103</v>
      </c>
      <c r="J720" s="120">
        <v>11054038</v>
      </c>
      <c r="K720" s="121" t="s">
        <v>5288</v>
      </c>
      <c r="P720" s="115"/>
      <c r="Q720" s="115"/>
    </row>
    <row r="721" spans="1:17" x14ac:dyDescent="0.35">
      <c r="A721" s="133"/>
      <c r="B721" s="133"/>
      <c r="C721" s="109"/>
      <c r="D721" s="127" t="s">
        <v>5289</v>
      </c>
      <c r="E721" s="120">
        <v>11054041</v>
      </c>
      <c r="F721" s="127" t="s">
        <v>5289</v>
      </c>
      <c r="G721" s="119">
        <v>11012000</v>
      </c>
      <c r="H721" s="119">
        <v>11012104</v>
      </c>
      <c r="I721" s="128">
        <v>11012104</v>
      </c>
      <c r="J721" s="120">
        <v>11054041</v>
      </c>
      <c r="K721" s="121" t="s">
        <v>5289</v>
      </c>
      <c r="P721" s="115"/>
      <c r="Q721" s="115"/>
    </row>
    <row r="722" spans="1:17" x14ac:dyDescent="0.35">
      <c r="A722" s="133"/>
      <c r="B722" s="133"/>
      <c r="C722" s="109"/>
      <c r="D722" s="127" t="s">
        <v>5289</v>
      </c>
      <c r="E722" s="120">
        <v>11054042</v>
      </c>
      <c r="F722" s="127" t="s">
        <v>5289</v>
      </c>
      <c r="G722" s="119">
        <v>11012000</v>
      </c>
      <c r="H722" s="119">
        <v>11012104</v>
      </c>
      <c r="I722" s="128">
        <v>11012104</v>
      </c>
      <c r="J722" s="120">
        <v>11054042</v>
      </c>
      <c r="K722" s="121" t="s">
        <v>5290</v>
      </c>
      <c r="P722" s="115"/>
      <c r="Q722" s="115"/>
    </row>
    <row r="723" spans="1:17" x14ac:dyDescent="0.35">
      <c r="A723" s="133"/>
      <c r="B723" s="133"/>
      <c r="C723" s="109"/>
      <c r="D723" s="127" t="s">
        <v>5289</v>
      </c>
      <c r="E723" s="120">
        <v>11054043</v>
      </c>
      <c r="F723" s="127" t="s">
        <v>5289</v>
      </c>
      <c r="G723" s="119">
        <v>11012000</v>
      </c>
      <c r="H723" s="119">
        <v>11012104</v>
      </c>
      <c r="I723" s="128">
        <v>11012104</v>
      </c>
      <c r="J723" s="120">
        <v>11054043</v>
      </c>
      <c r="K723" s="121" t="s">
        <v>5291</v>
      </c>
      <c r="P723" s="115"/>
      <c r="Q723" s="115"/>
    </row>
    <row r="724" spans="1:17" x14ac:dyDescent="0.35">
      <c r="A724" s="133"/>
      <c r="B724" s="133"/>
      <c r="C724" s="109"/>
      <c r="D724" s="127" t="s">
        <v>5289</v>
      </c>
      <c r="E724" s="120">
        <v>11054044</v>
      </c>
      <c r="F724" s="127" t="s">
        <v>5289</v>
      </c>
      <c r="G724" s="119">
        <v>11012000</v>
      </c>
      <c r="H724" s="119">
        <v>11012104</v>
      </c>
      <c r="I724" s="128">
        <v>11012104</v>
      </c>
      <c r="J724" s="120">
        <v>11054044</v>
      </c>
      <c r="K724" s="121" t="s">
        <v>5292</v>
      </c>
      <c r="P724" s="115"/>
      <c r="Q724" s="115"/>
    </row>
    <row r="725" spans="1:17" x14ac:dyDescent="0.35">
      <c r="A725" s="133"/>
      <c r="B725" s="133"/>
      <c r="C725" s="109"/>
      <c r="D725" s="127" t="s">
        <v>5289</v>
      </c>
      <c r="E725" s="120">
        <v>11054046</v>
      </c>
      <c r="F725" s="127" t="s">
        <v>5289</v>
      </c>
      <c r="G725" s="119">
        <v>11012000</v>
      </c>
      <c r="H725" s="119">
        <v>11012104</v>
      </c>
      <c r="I725" s="128">
        <v>11012104</v>
      </c>
      <c r="J725" s="120">
        <v>11054046</v>
      </c>
      <c r="K725" s="121" t="s">
        <v>5293</v>
      </c>
      <c r="P725" s="115"/>
      <c r="Q725" s="115"/>
    </row>
    <row r="726" spans="1:17" x14ac:dyDescent="0.35">
      <c r="A726" s="133"/>
      <c r="B726" s="133"/>
      <c r="C726" s="109"/>
      <c r="D726" s="127" t="s">
        <v>5289</v>
      </c>
      <c r="E726" s="120">
        <v>11054047</v>
      </c>
      <c r="F726" s="127" t="s">
        <v>5289</v>
      </c>
      <c r="G726" s="119">
        <v>11012000</v>
      </c>
      <c r="H726" s="119">
        <v>11012104</v>
      </c>
      <c r="I726" s="128">
        <v>11012104</v>
      </c>
      <c r="J726" s="120">
        <v>11054047</v>
      </c>
      <c r="K726" s="121" t="s">
        <v>5294</v>
      </c>
      <c r="P726" s="115"/>
      <c r="Q726" s="115"/>
    </row>
    <row r="727" spans="1:17" x14ac:dyDescent="0.35">
      <c r="A727" s="133"/>
      <c r="B727" s="133"/>
      <c r="C727" s="109"/>
      <c r="D727" s="127" t="s">
        <v>5289</v>
      </c>
      <c r="E727" s="120">
        <v>11054048</v>
      </c>
      <c r="F727" s="127" t="s">
        <v>5289</v>
      </c>
      <c r="G727" s="119">
        <v>11012000</v>
      </c>
      <c r="H727" s="119">
        <v>11012104</v>
      </c>
      <c r="I727" s="128">
        <v>11012104</v>
      </c>
      <c r="J727" s="120">
        <v>11054048</v>
      </c>
      <c r="K727" s="121" t="s">
        <v>5295</v>
      </c>
      <c r="P727" s="115"/>
      <c r="Q727" s="115"/>
    </row>
    <row r="728" spans="1:17" x14ac:dyDescent="0.35">
      <c r="A728" s="133"/>
      <c r="B728" s="133"/>
      <c r="C728" s="109"/>
      <c r="D728" s="127" t="s">
        <v>5296</v>
      </c>
      <c r="E728" s="120">
        <v>11054051</v>
      </c>
      <c r="F728" s="127" t="s">
        <v>5296</v>
      </c>
      <c r="G728" s="119">
        <v>11012000</v>
      </c>
      <c r="H728" s="119">
        <v>11012105</v>
      </c>
      <c r="I728" s="128">
        <v>11012105</v>
      </c>
      <c r="J728" s="120">
        <v>11054051</v>
      </c>
      <c r="K728" s="121" t="s">
        <v>5296</v>
      </c>
      <c r="P728" s="115"/>
      <c r="Q728" s="115"/>
    </row>
    <row r="729" spans="1:17" x14ac:dyDescent="0.35">
      <c r="A729" s="133"/>
      <c r="B729" s="133"/>
      <c r="C729" s="109"/>
      <c r="D729" s="127" t="s">
        <v>5296</v>
      </c>
      <c r="E729" s="120">
        <v>11054052</v>
      </c>
      <c r="F729" s="127" t="s">
        <v>5296</v>
      </c>
      <c r="G729" s="119">
        <v>11012000</v>
      </c>
      <c r="H729" s="119">
        <v>11012105</v>
      </c>
      <c r="I729" s="128">
        <v>11012105</v>
      </c>
      <c r="J729" s="120">
        <v>11054052</v>
      </c>
      <c r="K729" s="121" t="s">
        <v>5297</v>
      </c>
      <c r="P729" s="115"/>
      <c r="Q729" s="115"/>
    </row>
    <row r="730" spans="1:17" x14ac:dyDescent="0.35">
      <c r="A730" s="133"/>
      <c r="B730" s="133"/>
      <c r="C730" s="109"/>
      <c r="D730" s="127" t="s">
        <v>5296</v>
      </c>
      <c r="E730" s="120">
        <v>11054053</v>
      </c>
      <c r="F730" s="127" t="s">
        <v>5296</v>
      </c>
      <c r="G730" s="119">
        <v>11012000</v>
      </c>
      <c r="H730" s="119">
        <v>11012105</v>
      </c>
      <c r="I730" s="128">
        <v>11012105</v>
      </c>
      <c r="J730" s="120">
        <v>11054053</v>
      </c>
      <c r="K730" s="121" t="s">
        <v>5298</v>
      </c>
      <c r="P730" s="115"/>
      <c r="Q730" s="115"/>
    </row>
    <row r="731" spans="1:17" x14ac:dyDescent="0.35">
      <c r="A731" s="133"/>
      <c r="B731" s="133"/>
      <c r="C731" s="109"/>
      <c r="D731" s="127" t="s">
        <v>5296</v>
      </c>
      <c r="E731" s="120">
        <v>11054054</v>
      </c>
      <c r="F731" s="127" t="s">
        <v>5296</v>
      </c>
      <c r="G731" s="119">
        <v>11012000</v>
      </c>
      <c r="H731" s="119">
        <v>11012105</v>
      </c>
      <c r="I731" s="128">
        <v>11012105</v>
      </c>
      <c r="J731" s="120">
        <v>11054054</v>
      </c>
      <c r="K731" s="121" t="s">
        <v>5299</v>
      </c>
      <c r="P731" s="115"/>
      <c r="Q731" s="115"/>
    </row>
    <row r="732" spans="1:17" x14ac:dyDescent="0.35">
      <c r="A732" s="133"/>
      <c r="B732" s="133"/>
      <c r="C732" s="109"/>
      <c r="D732" s="127" t="s">
        <v>5296</v>
      </c>
      <c r="E732" s="120">
        <v>11054056</v>
      </c>
      <c r="F732" s="127" t="s">
        <v>5296</v>
      </c>
      <c r="G732" s="119">
        <v>11012000</v>
      </c>
      <c r="H732" s="119">
        <v>11012105</v>
      </c>
      <c r="I732" s="128">
        <v>11012105</v>
      </c>
      <c r="J732" s="120">
        <v>11054056</v>
      </c>
      <c r="K732" s="121" t="s">
        <v>5300</v>
      </c>
      <c r="P732" s="115"/>
      <c r="Q732" s="115"/>
    </row>
    <row r="733" spans="1:17" x14ac:dyDescent="0.35">
      <c r="A733" s="133"/>
      <c r="B733" s="133"/>
      <c r="C733" s="109"/>
      <c r="D733" s="127" t="s">
        <v>5296</v>
      </c>
      <c r="E733" s="120">
        <v>11054057</v>
      </c>
      <c r="F733" s="127" t="s">
        <v>5296</v>
      </c>
      <c r="G733" s="119">
        <v>11012000</v>
      </c>
      <c r="H733" s="119">
        <v>11012105</v>
      </c>
      <c r="I733" s="128">
        <v>11012105</v>
      </c>
      <c r="J733" s="120">
        <v>11054057</v>
      </c>
      <c r="K733" s="121" t="s">
        <v>5301</v>
      </c>
      <c r="P733" s="115"/>
      <c r="Q733" s="115"/>
    </row>
    <row r="734" spans="1:17" x14ac:dyDescent="0.35">
      <c r="A734" s="133"/>
      <c r="B734" s="133"/>
      <c r="C734" s="109"/>
      <c r="D734" s="127" t="s">
        <v>5296</v>
      </c>
      <c r="E734" s="120">
        <v>11054058</v>
      </c>
      <c r="F734" s="127" t="s">
        <v>5296</v>
      </c>
      <c r="G734" s="119">
        <v>11012000</v>
      </c>
      <c r="H734" s="119">
        <v>11012105</v>
      </c>
      <c r="I734" s="128">
        <v>11012105</v>
      </c>
      <c r="J734" s="120">
        <v>11054058</v>
      </c>
      <c r="K734" s="121" t="s">
        <v>5302</v>
      </c>
      <c r="P734" s="115"/>
      <c r="Q734" s="115"/>
    </row>
    <row r="735" spans="1:17" x14ac:dyDescent="0.35">
      <c r="A735" s="133"/>
      <c r="B735" s="133"/>
      <c r="C735" s="109"/>
      <c r="D735" s="127" t="s">
        <v>5303</v>
      </c>
      <c r="E735" s="120">
        <v>11054061</v>
      </c>
      <c r="F735" s="127" t="s">
        <v>5303</v>
      </c>
      <c r="G735" s="119">
        <v>11012000</v>
      </c>
      <c r="H735" s="119">
        <v>11012106</v>
      </c>
      <c r="I735" s="128">
        <v>11012106</v>
      </c>
      <c r="J735" s="120">
        <v>11054061</v>
      </c>
      <c r="K735" s="121" t="s">
        <v>5303</v>
      </c>
      <c r="P735" s="115"/>
      <c r="Q735" s="115"/>
    </row>
    <row r="736" spans="1:17" x14ac:dyDescent="0.35">
      <c r="A736" s="133"/>
      <c r="B736" s="133"/>
      <c r="C736" s="109"/>
      <c r="D736" s="127" t="s">
        <v>5303</v>
      </c>
      <c r="E736" s="120">
        <v>11054062</v>
      </c>
      <c r="F736" s="127" t="s">
        <v>5303</v>
      </c>
      <c r="G736" s="119">
        <v>11012000</v>
      </c>
      <c r="H736" s="119">
        <v>11012106</v>
      </c>
      <c r="I736" s="128">
        <v>11012106</v>
      </c>
      <c r="J736" s="120">
        <v>11054062</v>
      </c>
      <c r="K736" s="121" t="s">
        <v>5304</v>
      </c>
      <c r="P736" s="115"/>
      <c r="Q736" s="115"/>
    </row>
    <row r="737" spans="1:17" x14ac:dyDescent="0.35">
      <c r="A737" s="133"/>
      <c r="B737" s="133"/>
      <c r="C737" s="109"/>
      <c r="D737" s="127" t="s">
        <v>5303</v>
      </c>
      <c r="E737" s="120">
        <v>11054063</v>
      </c>
      <c r="F737" s="127" t="s">
        <v>5303</v>
      </c>
      <c r="G737" s="119">
        <v>11012000</v>
      </c>
      <c r="H737" s="119">
        <v>11012106</v>
      </c>
      <c r="I737" s="128">
        <v>11012106</v>
      </c>
      <c r="J737" s="120">
        <v>11054063</v>
      </c>
      <c r="K737" s="121" t="s">
        <v>5305</v>
      </c>
      <c r="P737" s="115"/>
      <c r="Q737" s="115"/>
    </row>
    <row r="738" spans="1:17" x14ac:dyDescent="0.35">
      <c r="A738" s="133"/>
      <c r="B738" s="133"/>
      <c r="C738" s="109"/>
      <c r="D738" s="127" t="s">
        <v>5303</v>
      </c>
      <c r="E738" s="120">
        <v>11054064</v>
      </c>
      <c r="F738" s="127" t="s">
        <v>5303</v>
      </c>
      <c r="G738" s="119">
        <v>11012000</v>
      </c>
      <c r="H738" s="119">
        <v>11012106</v>
      </c>
      <c r="I738" s="128">
        <v>11012106</v>
      </c>
      <c r="J738" s="120">
        <v>11054064</v>
      </c>
      <c r="K738" s="121" t="s">
        <v>5306</v>
      </c>
      <c r="P738" s="115"/>
      <c r="Q738" s="115"/>
    </row>
    <row r="739" spans="1:17" x14ac:dyDescent="0.35">
      <c r="A739" s="133"/>
      <c r="B739" s="133"/>
      <c r="C739" s="109"/>
      <c r="D739" s="127" t="s">
        <v>5303</v>
      </c>
      <c r="E739" s="120">
        <v>11054066</v>
      </c>
      <c r="F739" s="127" t="s">
        <v>5303</v>
      </c>
      <c r="G739" s="119">
        <v>11012000</v>
      </c>
      <c r="H739" s="119">
        <v>11012106</v>
      </c>
      <c r="I739" s="128">
        <v>11012106</v>
      </c>
      <c r="J739" s="120">
        <v>11054066</v>
      </c>
      <c r="K739" s="121" t="s">
        <v>5307</v>
      </c>
      <c r="P739" s="115"/>
      <c r="Q739" s="115"/>
    </row>
    <row r="740" spans="1:17" x14ac:dyDescent="0.35">
      <c r="A740" s="133"/>
      <c r="B740" s="133"/>
      <c r="C740" s="109"/>
      <c r="D740" s="127" t="s">
        <v>5303</v>
      </c>
      <c r="E740" s="120">
        <v>11054067</v>
      </c>
      <c r="F740" s="127" t="s">
        <v>5303</v>
      </c>
      <c r="G740" s="119">
        <v>11012000</v>
      </c>
      <c r="H740" s="119">
        <v>11012106</v>
      </c>
      <c r="I740" s="128">
        <v>11012106</v>
      </c>
      <c r="J740" s="120">
        <v>11054067</v>
      </c>
      <c r="K740" s="121" t="s">
        <v>5308</v>
      </c>
      <c r="P740" s="115"/>
      <c r="Q740" s="115"/>
    </row>
    <row r="741" spans="1:17" x14ac:dyDescent="0.35">
      <c r="A741" s="133"/>
      <c r="B741" s="133"/>
      <c r="C741" s="109"/>
      <c r="D741" s="127" t="s">
        <v>5303</v>
      </c>
      <c r="E741" s="120">
        <v>11054068</v>
      </c>
      <c r="F741" s="127" t="s">
        <v>5303</v>
      </c>
      <c r="G741" s="119">
        <v>11012000</v>
      </c>
      <c r="H741" s="119">
        <v>11012106</v>
      </c>
      <c r="I741" s="128">
        <v>11012106</v>
      </c>
      <c r="J741" s="120">
        <v>11054068</v>
      </c>
      <c r="K741" s="121" t="s">
        <v>5309</v>
      </c>
      <c r="P741" s="115"/>
      <c r="Q741" s="115"/>
    </row>
    <row r="742" spans="1:17" x14ac:dyDescent="0.35">
      <c r="A742" s="133"/>
      <c r="B742" s="133"/>
      <c r="C742" s="109"/>
      <c r="D742" s="127" t="s">
        <v>5310</v>
      </c>
      <c r="E742" s="120">
        <v>11054071</v>
      </c>
      <c r="F742" s="127" t="s">
        <v>5310</v>
      </c>
      <c r="G742" s="119">
        <v>11012000</v>
      </c>
      <c r="H742" s="119">
        <v>11012107</v>
      </c>
      <c r="I742" s="128">
        <v>11012107</v>
      </c>
      <c r="J742" s="120">
        <v>11054071</v>
      </c>
      <c r="K742" s="121" t="s">
        <v>5310</v>
      </c>
      <c r="P742" s="115"/>
      <c r="Q742" s="115"/>
    </row>
    <row r="743" spans="1:17" x14ac:dyDescent="0.35">
      <c r="A743" s="133"/>
      <c r="B743" s="133"/>
      <c r="C743" s="109"/>
      <c r="D743" s="127" t="s">
        <v>5310</v>
      </c>
      <c r="E743" s="120">
        <v>11054072</v>
      </c>
      <c r="F743" s="127" t="s">
        <v>5310</v>
      </c>
      <c r="G743" s="119">
        <v>11012000</v>
      </c>
      <c r="H743" s="119">
        <v>11012107</v>
      </c>
      <c r="I743" s="128">
        <v>11012107</v>
      </c>
      <c r="J743" s="120">
        <v>11054072</v>
      </c>
      <c r="K743" s="121" t="s">
        <v>5311</v>
      </c>
      <c r="P743" s="115"/>
      <c r="Q743" s="115"/>
    </row>
    <row r="744" spans="1:17" x14ac:dyDescent="0.35">
      <c r="A744" s="133"/>
      <c r="B744" s="133"/>
      <c r="C744" s="109"/>
      <c r="D744" s="127" t="s">
        <v>5310</v>
      </c>
      <c r="E744" s="120">
        <v>11054073</v>
      </c>
      <c r="F744" s="127" t="s">
        <v>5310</v>
      </c>
      <c r="G744" s="119">
        <v>11012000</v>
      </c>
      <c r="H744" s="119">
        <v>11012107</v>
      </c>
      <c r="I744" s="128">
        <v>11012107</v>
      </c>
      <c r="J744" s="120">
        <v>11054073</v>
      </c>
      <c r="K744" s="121" t="s">
        <v>5312</v>
      </c>
      <c r="P744" s="115"/>
      <c r="Q744" s="115"/>
    </row>
    <row r="745" spans="1:17" x14ac:dyDescent="0.35">
      <c r="A745" s="133"/>
      <c r="B745" s="133"/>
      <c r="C745" s="109"/>
      <c r="D745" s="127" t="s">
        <v>5310</v>
      </c>
      <c r="E745" s="120">
        <v>11054074</v>
      </c>
      <c r="F745" s="127" t="s">
        <v>5310</v>
      </c>
      <c r="G745" s="119">
        <v>11012000</v>
      </c>
      <c r="H745" s="119">
        <v>11012107</v>
      </c>
      <c r="I745" s="128">
        <v>11012107</v>
      </c>
      <c r="J745" s="120">
        <v>11054074</v>
      </c>
      <c r="K745" s="121" t="s">
        <v>5313</v>
      </c>
      <c r="P745" s="115"/>
      <c r="Q745" s="115"/>
    </row>
    <row r="746" spans="1:17" x14ac:dyDescent="0.35">
      <c r="A746" s="133"/>
      <c r="B746" s="133"/>
      <c r="C746" s="109"/>
      <c r="D746" s="127" t="s">
        <v>5310</v>
      </c>
      <c r="E746" s="120">
        <v>11054076</v>
      </c>
      <c r="F746" s="127" t="s">
        <v>5310</v>
      </c>
      <c r="G746" s="119">
        <v>11012000</v>
      </c>
      <c r="H746" s="119">
        <v>11012107</v>
      </c>
      <c r="I746" s="128">
        <v>11012107</v>
      </c>
      <c r="J746" s="120">
        <v>11054076</v>
      </c>
      <c r="K746" s="121" t="s">
        <v>5314</v>
      </c>
      <c r="P746" s="115"/>
      <c r="Q746" s="115"/>
    </row>
    <row r="747" spans="1:17" x14ac:dyDescent="0.35">
      <c r="A747" s="133"/>
      <c r="B747" s="133"/>
      <c r="C747" s="109"/>
      <c r="D747" s="127" t="s">
        <v>5310</v>
      </c>
      <c r="E747" s="120">
        <v>11054077</v>
      </c>
      <c r="F747" s="127" t="s">
        <v>5310</v>
      </c>
      <c r="G747" s="119">
        <v>11012000</v>
      </c>
      <c r="H747" s="119">
        <v>11012107</v>
      </c>
      <c r="I747" s="128">
        <v>11012107</v>
      </c>
      <c r="J747" s="120">
        <v>11054077</v>
      </c>
      <c r="K747" s="121" t="s">
        <v>5315</v>
      </c>
      <c r="P747" s="115"/>
      <c r="Q747" s="115"/>
    </row>
    <row r="748" spans="1:17" x14ac:dyDescent="0.35">
      <c r="A748" s="133"/>
      <c r="B748" s="133"/>
      <c r="C748" s="109"/>
      <c r="D748" s="127" t="s">
        <v>5310</v>
      </c>
      <c r="E748" s="120">
        <v>11054078</v>
      </c>
      <c r="F748" s="127" t="s">
        <v>5310</v>
      </c>
      <c r="G748" s="119">
        <v>11012000</v>
      </c>
      <c r="H748" s="119">
        <v>11012107</v>
      </c>
      <c r="I748" s="128">
        <v>11012107</v>
      </c>
      <c r="J748" s="120">
        <v>11054078</v>
      </c>
      <c r="K748" s="121" t="s">
        <v>5316</v>
      </c>
      <c r="P748" s="115"/>
      <c r="Q748" s="115"/>
    </row>
    <row r="749" spans="1:17" x14ac:dyDescent="0.35">
      <c r="A749" s="133"/>
      <c r="B749" s="133"/>
      <c r="C749" s="109"/>
      <c r="D749" s="127" t="s">
        <v>5317</v>
      </c>
      <c r="E749" s="120">
        <v>11054081</v>
      </c>
      <c r="F749" s="127" t="s">
        <v>5317</v>
      </c>
      <c r="G749" s="119">
        <v>11012000</v>
      </c>
      <c r="H749" s="119">
        <v>11012108</v>
      </c>
      <c r="I749" s="128">
        <v>11012108</v>
      </c>
      <c r="J749" s="120">
        <v>11054081</v>
      </c>
      <c r="K749" s="121" t="s">
        <v>5317</v>
      </c>
      <c r="P749" s="115"/>
      <c r="Q749" s="115"/>
    </row>
    <row r="750" spans="1:17" x14ac:dyDescent="0.35">
      <c r="A750" s="133"/>
      <c r="B750" s="133"/>
      <c r="C750" s="109"/>
      <c r="D750" s="127" t="s">
        <v>5317</v>
      </c>
      <c r="E750" s="120">
        <v>11054082</v>
      </c>
      <c r="F750" s="127" t="s">
        <v>5317</v>
      </c>
      <c r="G750" s="119">
        <v>11012000</v>
      </c>
      <c r="H750" s="119">
        <v>11012108</v>
      </c>
      <c r="I750" s="128">
        <v>11012108</v>
      </c>
      <c r="J750" s="120">
        <v>11054082</v>
      </c>
      <c r="K750" s="121" t="s">
        <v>5318</v>
      </c>
      <c r="P750" s="115"/>
      <c r="Q750" s="115"/>
    </row>
    <row r="751" spans="1:17" x14ac:dyDescent="0.35">
      <c r="A751" s="133"/>
      <c r="B751" s="133"/>
      <c r="C751" s="109"/>
      <c r="D751" s="127" t="s">
        <v>5317</v>
      </c>
      <c r="E751" s="120">
        <v>11054083</v>
      </c>
      <c r="F751" s="127" t="s">
        <v>5317</v>
      </c>
      <c r="G751" s="119">
        <v>11012000</v>
      </c>
      <c r="H751" s="119">
        <v>11012108</v>
      </c>
      <c r="I751" s="128">
        <v>11012108</v>
      </c>
      <c r="J751" s="120">
        <v>11054083</v>
      </c>
      <c r="K751" s="121" t="s">
        <v>5319</v>
      </c>
      <c r="P751" s="115"/>
      <c r="Q751" s="115"/>
    </row>
    <row r="752" spans="1:17" x14ac:dyDescent="0.35">
      <c r="A752" s="133"/>
      <c r="B752" s="133"/>
      <c r="C752" s="109"/>
      <c r="D752" s="127" t="s">
        <v>5317</v>
      </c>
      <c r="E752" s="120">
        <v>11054084</v>
      </c>
      <c r="F752" s="127" t="s">
        <v>5317</v>
      </c>
      <c r="G752" s="119">
        <v>11012000</v>
      </c>
      <c r="H752" s="119">
        <v>11012108</v>
      </c>
      <c r="I752" s="128">
        <v>11012108</v>
      </c>
      <c r="J752" s="120">
        <v>11054084</v>
      </c>
      <c r="K752" s="121" t="s">
        <v>5320</v>
      </c>
      <c r="P752" s="115"/>
      <c r="Q752" s="115"/>
    </row>
    <row r="753" spans="1:17" x14ac:dyDescent="0.35">
      <c r="A753" s="133"/>
      <c r="B753" s="133"/>
      <c r="C753" s="109"/>
      <c r="D753" s="127" t="s">
        <v>5317</v>
      </c>
      <c r="E753" s="120">
        <v>11054086</v>
      </c>
      <c r="F753" s="127" t="s">
        <v>5317</v>
      </c>
      <c r="G753" s="119">
        <v>11012000</v>
      </c>
      <c r="H753" s="119">
        <v>11012108</v>
      </c>
      <c r="I753" s="128">
        <v>11012108</v>
      </c>
      <c r="J753" s="120">
        <v>11054086</v>
      </c>
      <c r="K753" s="121" t="s">
        <v>5321</v>
      </c>
      <c r="P753" s="115"/>
      <c r="Q753" s="115"/>
    </row>
    <row r="754" spans="1:17" x14ac:dyDescent="0.35">
      <c r="A754" s="133"/>
      <c r="B754" s="133"/>
      <c r="C754" s="109"/>
      <c r="D754" s="127" t="s">
        <v>5317</v>
      </c>
      <c r="E754" s="120">
        <v>11054087</v>
      </c>
      <c r="F754" s="127" t="s">
        <v>5317</v>
      </c>
      <c r="G754" s="119">
        <v>11012000</v>
      </c>
      <c r="H754" s="119">
        <v>11012108</v>
      </c>
      <c r="I754" s="128">
        <v>11012108</v>
      </c>
      <c r="J754" s="120">
        <v>11054087</v>
      </c>
      <c r="K754" s="121" t="s">
        <v>5322</v>
      </c>
      <c r="P754" s="115"/>
      <c r="Q754" s="115"/>
    </row>
    <row r="755" spans="1:17" x14ac:dyDescent="0.35">
      <c r="A755" s="133"/>
      <c r="B755" s="133"/>
      <c r="C755" s="109"/>
      <c r="D755" s="127" t="s">
        <v>5317</v>
      </c>
      <c r="E755" s="120">
        <v>11054088</v>
      </c>
      <c r="F755" s="127" t="s">
        <v>5317</v>
      </c>
      <c r="G755" s="119">
        <v>11012000</v>
      </c>
      <c r="H755" s="119">
        <v>11012108</v>
      </c>
      <c r="I755" s="128">
        <v>11012108</v>
      </c>
      <c r="J755" s="120">
        <v>11054088</v>
      </c>
      <c r="K755" s="121" t="s">
        <v>5323</v>
      </c>
      <c r="P755" s="115"/>
      <c r="Q755" s="115"/>
    </row>
    <row r="756" spans="1:17" x14ac:dyDescent="0.35">
      <c r="A756" s="133"/>
      <c r="B756" s="133"/>
      <c r="C756" s="109"/>
      <c r="D756" s="127" t="s">
        <v>5324</v>
      </c>
      <c r="E756" s="120">
        <v>11054091</v>
      </c>
      <c r="F756" s="127" t="s">
        <v>5324</v>
      </c>
      <c r="G756" s="119">
        <v>11012000</v>
      </c>
      <c r="H756" s="119">
        <v>11012109</v>
      </c>
      <c r="I756" s="128">
        <v>11012109</v>
      </c>
      <c r="J756" s="120">
        <v>11054091</v>
      </c>
      <c r="K756" s="121" t="s">
        <v>5324</v>
      </c>
      <c r="P756" s="115"/>
      <c r="Q756" s="115"/>
    </row>
    <row r="757" spans="1:17" x14ac:dyDescent="0.35">
      <c r="A757" s="133"/>
      <c r="B757" s="133"/>
      <c r="C757" s="109"/>
      <c r="D757" s="127" t="s">
        <v>5324</v>
      </c>
      <c r="E757" s="120">
        <v>11054092</v>
      </c>
      <c r="F757" s="127" t="s">
        <v>5324</v>
      </c>
      <c r="G757" s="119">
        <v>11012000</v>
      </c>
      <c r="H757" s="119">
        <v>11012109</v>
      </c>
      <c r="I757" s="128">
        <v>11012109</v>
      </c>
      <c r="J757" s="120">
        <v>11054092</v>
      </c>
      <c r="K757" s="121" t="s">
        <v>5325</v>
      </c>
      <c r="P757" s="115"/>
      <c r="Q757" s="115"/>
    </row>
    <row r="758" spans="1:17" x14ac:dyDescent="0.35">
      <c r="A758" s="133"/>
      <c r="B758" s="133"/>
      <c r="C758" s="109"/>
      <c r="D758" s="127" t="s">
        <v>5324</v>
      </c>
      <c r="E758" s="120">
        <v>11054093</v>
      </c>
      <c r="F758" s="127" t="s">
        <v>5324</v>
      </c>
      <c r="G758" s="119">
        <v>11012000</v>
      </c>
      <c r="H758" s="119">
        <v>11012109</v>
      </c>
      <c r="I758" s="128">
        <v>11012109</v>
      </c>
      <c r="J758" s="120">
        <v>11054093</v>
      </c>
      <c r="K758" s="121" t="s">
        <v>5326</v>
      </c>
      <c r="P758" s="115"/>
      <c r="Q758" s="115"/>
    </row>
    <row r="759" spans="1:17" x14ac:dyDescent="0.35">
      <c r="A759" s="133"/>
      <c r="B759" s="133"/>
      <c r="C759" s="109"/>
      <c r="D759" s="127" t="s">
        <v>5324</v>
      </c>
      <c r="E759" s="120">
        <v>11054094</v>
      </c>
      <c r="F759" s="127" t="s">
        <v>5324</v>
      </c>
      <c r="G759" s="119">
        <v>11012000</v>
      </c>
      <c r="H759" s="119">
        <v>11012109</v>
      </c>
      <c r="I759" s="128">
        <v>11012109</v>
      </c>
      <c r="J759" s="120">
        <v>11054094</v>
      </c>
      <c r="K759" s="121" t="s">
        <v>5327</v>
      </c>
      <c r="P759" s="115"/>
      <c r="Q759" s="115"/>
    </row>
    <row r="760" spans="1:17" x14ac:dyDescent="0.35">
      <c r="A760" s="133"/>
      <c r="B760" s="133"/>
      <c r="C760" s="109"/>
      <c r="D760" s="127" t="s">
        <v>5324</v>
      </c>
      <c r="E760" s="120">
        <v>11054096</v>
      </c>
      <c r="F760" s="127" t="s">
        <v>5324</v>
      </c>
      <c r="G760" s="119">
        <v>11012000</v>
      </c>
      <c r="H760" s="119">
        <v>11012109</v>
      </c>
      <c r="I760" s="128">
        <v>11012109</v>
      </c>
      <c r="J760" s="120">
        <v>11054096</v>
      </c>
      <c r="K760" s="121" t="s">
        <v>5328</v>
      </c>
      <c r="P760" s="115"/>
      <c r="Q760" s="115"/>
    </row>
    <row r="761" spans="1:17" x14ac:dyDescent="0.35">
      <c r="A761" s="133"/>
      <c r="B761" s="133"/>
      <c r="C761" s="109"/>
      <c r="D761" s="127" t="s">
        <v>5324</v>
      </c>
      <c r="E761" s="120">
        <v>11054097</v>
      </c>
      <c r="F761" s="127" t="s">
        <v>5324</v>
      </c>
      <c r="G761" s="119">
        <v>11012000</v>
      </c>
      <c r="H761" s="119">
        <v>11012109</v>
      </c>
      <c r="I761" s="128">
        <v>11012109</v>
      </c>
      <c r="J761" s="120">
        <v>11054097</v>
      </c>
      <c r="K761" s="121" t="s">
        <v>5329</v>
      </c>
      <c r="P761" s="115"/>
      <c r="Q761" s="115"/>
    </row>
    <row r="762" spans="1:17" x14ac:dyDescent="0.35">
      <c r="A762" s="133"/>
      <c r="B762" s="133"/>
      <c r="C762" s="109"/>
      <c r="D762" s="127" t="s">
        <v>5324</v>
      </c>
      <c r="E762" s="120">
        <v>11054098</v>
      </c>
      <c r="F762" s="127" t="s">
        <v>5324</v>
      </c>
      <c r="G762" s="119">
        <v>11012000</v>
      </c>
      <c r="H762" s="119">
        <v>11012109</v>
      </c>
      <c r="I762" s="128">
        <v>11012109</v>
      </c>
      <c r="J762" s="120">
        <v>11054098</v>
      </c>
      <c r="K762" s="121" t="s">
        <v>5330</v>
      </c>
      <c r="P762" s="115"/>
      <c r="Q762" s="115"/>
    </row>
    <row r="763" spans="1:17" x14ac:dyDescent="0.35">
      <c r="A763" s="133"/>
      <c r="B763" s="133"/>
      <c r="C763" s="109"/>
      <c r="D763" s="127" t="s">
        <v>5331</v>
      </c>
      <c r="E763" s="120">
        <v>11054101</v>
      </c>
      <c r="F763" s="127" t="s">
        <v>5331</v>
      </c>
      <c r="G763" s="119">
        <v>11012000</v>
      </c>
      <c r="H763" s="119">
        <v>11012110</v>
      </c>
      <c r="I763" s="128">
        <v>11012110</v>
      </c>
      <c r="J763" s="120">
        <v>11054101</v>
      </c>
      <c r="K763" s="121" t="s">
        <v>5331</v>
      </c>
      <c r="P763" s="115"/>
      <c r="Q763" s="115"/>
    </row>
    <row r="764" spans="1:17" x14ac:dyDescent="0.35">
      <c r="A764" s="133"/>
      <c r="B764" s="133"/>
      <c r="C764" s="109"/>
      <c r="D764" s="127" t="s">
        <v>5331</v>
      </c>
      <c r="E764" s="120">
        <v>11054102</v>
      </c>
      <c r="F764" s="127" t="s">
        <v>5331</v>
      </c>
      <c r="G764" s="119">
        <v>11012000</v>
      </c>
      <c r="H764" s="119">
        <v>11012110</v>
      </c>
      <c r="I764" s="128">
        <v>11012110</v>
      </c>
      <c r="J764" s="120">
        <v>11054102</v>
      </c>
      <c r="K764" s="121" t="s">
        <v>5332</v>
      </c>
      <c r="P764" s="115"/>
      <c r="Q764" s="115"/>
    </row>
    <row r="765" spans="1:17" x14ac:dyDescent="0.35">
      <c r="A765" s="133"/>
      <c r="B765" s="133"/>
      <c r="C765" s="109"/>
      <c r="D765" s="127" t="s">
        <v>5331</v>
      </c>
      <c r="E765" s="120">
        <v>11054103</v>
      </c>
      <c r="F765" s="127" t="s">
        <v>5331</v>
      </c>
      <c r="G765" s="119">
        <v>11012000</v>
      </c>
      <c r="H765" s="119">
        <v>11012110</v>
      </c>
      <c r="I765" s="128">
        <v>11012110</v>
      </c>
      <c r="J765" s="120">
        <v>11054103</v>
      </c>
      <c r="K765" s="121" t="s">
        <v>5333</v>
      </c>
      <c r="P765" s="115"/>
      <c r="Q765" s="115"/>
    </row>
    <row r="766" spans="1:17" x14ac:dyDescent="0.35">
      <c r="A766" s="133"/>
      <c r="B766" s="133"/>
      <c r="C766" s="109"/>
      <c r="D766" s="127" t="s">
        <v>5331</v>
      </c>
      <c r="E766" s="120">
        <v>11054104</v>
      </c>
      <c r="F766" s="127" t="s">
        <v>5331</v>
      </c>
      <c r="G766" s="119">
        <v>11012000</v>
      </c>
      <c r="H766" s="119">
        <v>11012110</v>
      </c>
      <c r="I766" s="128">
        <v>11012110</v>
      </c>
      <c r="J766" s="120">
        <v>11054104</v>
      </c>
      <c r="K766" s="121" t="s">
        <v>5334</v>
      </c>
      <c r="P766" s="115"/>
      <c r="Q766" s="115"/>
    </row>
    <row r="767" spans="1:17" x14ac:dyDescent="0.35">
      <c r="A767" s="133"/>
      <c r="B767" s="133"/>
      <c r="C767" s="109"/>
      <c r="D767" s="127" t="s">
        <v>5331</v>
      </c>
      <c r="E767" s="120">
        <v>11054106</v>
      </c>
      <c r="F767" s="127" t="s">
        <v>5331</v>
      </c>
      <c r="G767" s="119">
        <v>11012000</v>
      </c>
      <c r="H767" s="119">
        <v>11012110</v>
      </c>
      <c r="I767" s="128">
        <v>11012110</v>
      </c>
      <c r="J767" s="120">
        <v>11054106</v>
      </c>
      <c r="K767" s="121" t="s">
        <v>5335</v>
      </c>
      <c r="P767" s="115"/>
      <c r="Q767" s="115"/>
    </row>
    <row r="768" spans="1:17" x14ac:dyDescent="0.35">
      <c r="A768" s="133"/>
      <c r="B768" s="133"/>
      <c r="C768" s="109"/>
      <c r="D768" s="127" t="s">
        <v>5331</v>
      </c>
      <c r="E768" s="120">
        <v>11054107</v>
      </c>
      <c r="F768" s="127" t="s">
        <v>5331</v>
      </c>
      <c r="G768" s="119">
        <v>11012000</v>
      </c>
      <c r="H768" s="119">
        <v>11012110</v>
      </c>
      <c r="I768" s="128">
        <v>11012110</v>
      </c>
      <c r="J768" s="120">
        <v>11054107</v>
      </c>
      <c r="K768" s="121" t="s">
        <v>5336</v>
      </c>
      <c r="P768" s="115"/>
      <c r="Q768" s="115"/>
    </row>
    <row r="769" spans="1:17" x14ac:dyDescent="0.35">
      <c r="A769" s="133"/>
      <c r="B769" s="133"/>
      <c r="C769" s="109"/>
      <c r="D769" s="127" t="s">
        <v>5331</v>
      </c>
      <c r="E769" s="120">
        <v>11054108</v>
      </c>
      <c r="F769" s="127" t="s">
        <v>5331</v>
      </c>
      <c r="G769" s="119">
        <v>11012000</v>
      </c>
      <c r="H769" s="119">
        <v>11012110</v>
      </c>
      <c r="I769" s="128">
        <v>11012110</v>
      </c>
      <c r="J769" s="120">
        <v>11054108</v>
      </c>
      <c r="K769" s="121" t="s">
        <v>5337</v>
      </c>
      <c r="P769" s="115"/>
      <c r="Q769" s="115"/>
    </row>
    <row r="770" spans="1:17" x14ac:dyDescent="0.35">
      <c r="A770" s="133"/>
      <c r="B770" s="133"/>
      <c r="C770" s="109"/>
      <c r="D770" s="127" t="s">
        <v>5338</v>
      </c>
      <c r="E770" s="120">
        <v>11055011</v>
      </c>
      <c r="F770" s="127" t="s">
        <v>5338</v>
      </c>
      <c r="G770" s="119">
        <v>11012000</v>
      </c>
      <c r="H770" s="119">
        <v>11012111</v>
      </c>
      <c r="I770" s="128">
        <v>11012111</v>
      </c>
      <c r="J770" s="120">
        <v>11055011</v>
      </c>
      <c r="K770" s="121" t="s">
        <v>5338</v>
      </c>
      <c r="P770" s="115"/>
      <c r="Q770" s="115"/>
    </row>
    <row r="771" spans="1:17" x14ac:dyDescent="0.35">
      <c r="A771" s="133"/>
      <c r="B771" s="133"/>
      <c r="C771" s="109"/>
      <c r="D771" s="127" t="s">
        <v>5338</v>
      </c>
      <c r="E771" s="120">
        <v>11055012</v>
      </c>
      <c r="F771" s="127" t="s">
        <v>5338</v>
      </c>
      <c r="G771" s="119">
        <v>11012000</v>
      </c>
      <c r="H771" s="119">
        <v>11012111</v>
      </c>
      <c r="I771" s="128">
        <v>11012111</v>
      </c>
      <c r="J771" s="120">
        <v>11055012</v>
      </c>
      <c r="K771" s="121" t="s">
        <v>5339</v>
      </c>
      <c r="P771" s="115"/>
      <c r="Q771" s="115"/>
    </row>
    <row r="772" spans="1:17" x14ac:dyDescent="0.35">
      <c r="A772" s="133"/>
      <c r="B772" s="133"/>
      <c r="C772" s="109"/>
      <c r="D772" s="127" t="s">
        <v>5338</v>
      </c>
      <c r="E772" s="120">
        <v>11055013</v>
      </c>
      <c r="F772" s="127" t="s">
        <v>5338</v>
      </c>
      <c r="G772" s="119">
        <v>11012000</v>
      </c>
      <c r="H772" s="119">
        <v>11012111</v>
      </c>
      <c r="I772" s="128">
        <v>11012111</v>
      </c>
      <c r="J772" s="120">
        <v>11055013</v>
      </c>
      <c r="K772" s="121" t="s">
        <v>5340</v>
      </c>
      <c r="P772" s="115"/>
      <c r="Q772" s="115"/>
    </row>
    <row r="773" spans="1:17" x14ac:dyDescent="0.35">
      <c r="A773" s="133"/>
      <c r="B773" s="133"/>
      <c r="C773" s="109"/>
      <c r="D773" s="127" t="s">
        <v>5338</v>
      </c>
      <c r="E773" s="120">
        <v>11055014</v>
      </c>
      <c r="F773" s="127" t="s">
        <v>5338</v>
      </c>
      <c r="G773" s="119">
        <v>11012000</v>
      </c>
      <c r="H773" s="119">
        <v>11012111</v>
      </c>
      <c r="I773" s="128">
        <v>11012111</v>
      </c>
      <c r="J773" s="120">
        <v>11055014</v>
      </c>
      <c r="K773" s="121" t="s">
        <v>5341</v>
      </c>
      <c r="P773" s="115"/>
      <c r="Q773" s="115"/>
    </row>
    <row r="774" spans="1:17" x14ac:dyDescent="0.35">
      <c r="A774" s="133"/>
      <c r="B774" s="133"/>
      <c r="C774" s="109"/>
      <c r="D774" s="127" t="s">
        <v>5338</v>
      </c>
      <c r="E774" s="120">
        <v>11055016</v>
      </c>
      <c r="F774" s="127" t="s">
        <v>5338</v>
      </c>
      <c r="G774" s="119">
        <v>11012000</v>
      </c>
      <c r="H774" s="119">
        <v>11012111</v>
      </c>
      <c r="I774" s="128">
        <v>11012111</v>
      </c>
      <c r="J774" s="120">
        <v>11055016</v>
      </c>
      <c r="K774" s="121" t="s">
        <v>5342</v>
      </c>
      <c r="P774" s="115"/>
      <c r="Q774" s="115"/>
    </row>
    <row r="775" spans="1:17" x14ac:dyDescent="0.35">
      <c r="A775" s="133"/>
      <c r="B775" s="133"/>
      <c r="C775" s="109"/>
      <c r="D775" s="127" t="s">
        <v>5338</v>
      </c>
      <c r="E775" s="120">
        <v>11055017</v>
      </c>
      <c r="F775" s="127" t="s">
        <v>5338</v>
      </c>
      <c r="G775" s="119">
        <v>11012000</v>
      </c>
      <c r="H775" s="119">
        <v>11012111</v>
      </c>
      <c r="I775" s="128">
        <v>11012111</v>
      </c>
      <c r="J775" s="120">
        <v>11055017</v>
      </c>
      <c r="K775" s="121" t="s">
        <v>5343</v>
      </c>
      <c r="P775" s="115"/>
      <c r="Q775" s="115"/>
    </row>
    <row r="776" spans="1:17" x14ac:dyDescent="0.35">
      <c r="A776" s="133"/>
      <c r="B776" s="133"/>
      <c r="C776" s="109"/>
      <c r="D776" s="127" t="s">
        <v>5338</v>
      </c>
      <c r="E776" s="120">
        <v>11055018</v>
      </c>
      <c r="F776" s="127" t="s">
        <v>5338</v>
      </c>
      <c r="G776" s="119">
        <v>11012000</v>
      </c>
      <c r="H776" s="119">
        <v>11012111</v>
      </c>
      <c r="I776" s="128">
        <v>11012111</v>
      </c>
      <c r="J776" s="120">
        <v>11055018</v>
      </c>
      <c r="K776" s="121" t="s">
        <v>5344</v>
      </c>
      <c r="P776" s="115"/>
      <c r="Q776" s="115"/>
    </row>
    <row r="777" spans="1:17" x14ac:dyDescent="0.35">
      <c r="A777" s="133"/>
      <c r="B777" s="133"/>
      <c r="C777" s="109"/>
      <c r="D777" s="127" t="s">
        <v>5345</v>
      </c>
      <c r="E777" s="120">
        <v>11055021</v>
      </c>
      <c r="F777" s="127" t="s">
        <v>5345</v>
      </c>
      <c r="G777" s="119">
        <v>11012000</v>
      </c>
      <c r="H777" s="119">
        <v>11012112</v>
      </c>
      <c r="I777" s="128">
        <v>11012112</v>
      </c>
      <c r="J777" s="120">
        <v>11055021</v>
      </c>
      <c r="K777" s="121" t="s">
        <v>5345</v>
      </c>
      <c r="P777" s="115"/>
      <c r="Q777" s="115"/>
    </row>
    <row r="778" spans="1:17" x14ac:dyDescent="0.35">
      <c r="A778" s="133"/>
      <c r="B778" s="133"/>
      <c r="C778" s="109"/>
      <c r="D778" s="127" t="s">
        <v>5345</v>
      </c>
      <c r="E778" s="120">
        <v>11055022</v>
      </c>
      <c r="F778" s="127" t="s">
        <v>5345</v>
      </c>
      <c r="G778" s="119">
        <v>11012000</v>
      </c>
      <c r="H778" s="119">
        <v>11012112</v>
      </c>
      <c r="I778" s="128">
        <v>11012112</v>
      </c>
      <c r="J778" s="120">
        <v>11055022</v>
      </c>
      <c r="K778" s="121" t="s">
        <v>5346</v>
      </c>
      <c r="P778" s="115"/>
      <c r="Q778" s="115"/>
    </row>
    <row r="779" spans="1:17" x14ac:dyDescent="0.35">
      <c r="A779" s="133"/>
      <c r="B779" s="133"/>
      <c r="C779" s="109"/>
      <c r="D779" s="127" t="s">
        <v>5345</v>
      </c>
      <c r="E779" s="120">
        <v>11055023</v>
      </c>
      <c r="F779" s="127" t="s">
        <v>5345</v>
      </c>
      <c r="G779" s="119">
        <v>11012000</v>
      </c>
      <c r="H779" s="119">
        <v>11012112</v>
      </c>
      <c r="I779" s="128">
        <v>11012112</v>
      </c>
      <c r="J779" s="120">
        <v>11055023</v>
      </c>
      <c r="K779" s="121" t="s">
        <v>5347</v>
      </c>
      <c r="P779" s="115"/>
      <c r="Q779" s="115"/>
    </row>
    <row r="780" spans="1:17" x14ac:dyDescent="0.35">
      <c r="A780" s="133"/>
      <c r="B780" s="133"/>
      <c r="C780" s="109"/>
      <c r="D780" s="127" t="s">
        <v>5345</v>
      </c>
      <c r="E780" s="120">
        <v>11055024</v>
      </c>
      <c r="F780" s="127" t="s">
        <v>5345</v>
      </c>
      <c r="G780" s="119">
        <v>11012000</v>
      </c>
      <c r="H780" s="119">
        <v>11012112</v>
      </c>
      <c r="I780" s="128">
        <v>11012112</v>
      </c>
      <c r="J780" s="120">
        <v>11055024</v>
      </c>
      <c r="K780" s="121" t="s">
        <v>5348</v>
      </c>
      <c r="P780" s="115"/>
      <c r="Q780" s="115"/>
    </row>
    <row r="781" spans="1:17" x14ac:dyDescent="0.35">
      <c r="A781" s="133"/>
      <c r="B781" s="133"/>
      <c r="C781" s="109"/>
      <c r="D781" s="127" t="s">
        <v>5345</v>
      </c>
      <c r="E781" s="120">
        <v>11055026</v>
      </c>
      <c r="F781" s="127" t="s">
        <v>5345</v>
      </c>
      <c r="G781" s="119">
        <v>11012000</v>
      </c>
      <c r="H781" s="119">
        <v>11012112</v>
      </c>
      <c r="I781" s="128">
        <v>11012112</v>
      </c>
      <c r="J781" s="120">
        <v>11055026</v>
      </c>
      <c r="K781" s="121" t="s">
        <v>5349</v>
      </c>
      <c r="P781" s="115"/>
      <c r="Q781" s="115"/>
    </row>
    <row r="782" spans="1:17" x14ac:dyDescent="0.35">
      <c r="A782" s="133"/>
      <c r="B782" s="133"/>
      <c r="C782" s="109"/>
      <c r="D782" s="127" t="s">
        <v>5345</v>
      </c>
      <c r="E782" s="120">
        <v>11055027</v>
      </c>
      <c r="F782" s="127" t="s">
        <v>5345</v>
      </c>
      <c r="G782" s="119">
        <v>11012000</v>
      </c>
      <c r="H782" s="119">
        <v>11012112</v>
      </c>
      <c r="I782" s="128">
        <v>11012112</v>
      </c>
      <c r="J782" s="120">
        <v>11055027</v>
      </c>
      <c r="K782" s="121" t="s">
        <v>5350</v>
      </c>
      <c r="P782" s="115"/>
      <c r="Q782" s="115"/>
    </row>
    <row r="783" spans="1:17" x14ac:dyDescent="0.35">
      <c r="A783" s="133"/>
      <c r="B783" s="133"/>
      <c r="C783" s="109"/>
      <c r="D783" s="127" t="s">
        <v>5345</v>
      </c>
      <c r="E783" s="120">
        <v>11055028</v>
      </c>
      <c r="F783" s="127" t="s">
        <v>5345</v>
      </c>
      <c r="G783" s="119">
        <v>11012000</v>
      </c>
      <c r="H783" s="119">
        <v>11012112</v>
      </c>
      <c r="I783" s="128">
        <v>11012112</v>
      </c>
      <c r="J783" s="120">
        <v>11055028</v>
      </c>
      <c r="K783" s="121" t="s">
        <v>5351</v>
      </c>
      <c r="P783" s="115"/>
      <c r="Q783" s="115"/>
    </row>
    <row r="784" spans="1:17" x14ac:dyDescent="0.35">
      <c r="A784" s="133"/>
      <c r="B784" s="133"/>
      <c r="C784" s="109"/>
      <c r="D784" s="127" t="s">
        <v>5352</v>
      </c>
      <c r="E784" s="120">
        <v>11055031</v>
      </c>
      <c r="F784" s="127" t="s">
        <v>5352</v>
      </c>
      <c r="G784" s="119">
        <v>11012000</v>
      </c>
      <c r="H784" s="119">
        <v>11012113</v>
      </c>
      <c r="I784" s="128">
        <v>11012113</v>
      </c>
      <c r="J784" s="120">
        <v>11055031</v>
      </c>
      <c r="K784" s="121" t="s">
        <v>5352</v>
      </c>
      <c r="P784" s="115"/>
      <c r="Q784" s="115"/>
    </row>
    <row r="785" spans="1:17" x14ac:dyDescent="0.35">
      <c r="A785" s="133"/>
      <c r="B785" s="133"/>
      <c r="C785" s="109"/>
      <c r="D785" s="127" t="s">
        <v>5352</v>
      </c>
      <c r="E785" s="120">
        <v>11055032</v>
      </c>
      <c r="F785" s="127" t="s">
        <v>5352</v>
      </c>
      <c r="G785" s="119">
        <v>11012000</v>
      </c>
      <c r="H785" s="119">
        <v>11012113</v>
      </c>
      <c r="I785" s="128">
        <v>11012113</v>
      </c>
      <c r="J785" s="120">
        <v>11055032</v>
      </c>
      <c r="K785" s="121" t="s">
        <v>5353</v>
      </c>
      <c r="P785" s="115"/>
      <c r="Q785" s="115"/>
    </row>
    <row r="786" spans="1:17" x14ac:dyDescent="0.35">
      <c r="A786" s="133"/>
      <c r="B786" s="133"/>
      <c r="C786" s="109"/>
      <c r="D786" s="127" t="s">
        <v>5352</v>
      </c>
      <c r="E786" s="120">
        <v>11055033</v>
      </c>
      <c r="F786" s="127" t="s">
        <v>5352</v>
      </c>
      <c r="G786" s="119">
        <v>11012000</v>
      </c>
      <c r="H786" s="119">
        <v>11012113</v>
      </c>
      <c r="I786" s="128">
        <v>11012113</v>
      </c>
      <c r="J786" s="120">
        <v>11055033</v>
      </c>
      <c r="K786" s="121" t="s">
        <v>5354</v>
      </c>
      <c r="P786" s="115"/>
      <c r="Q786" s="115"/>
    </row>
    <row r="787" spans="1:17" x14ac:dyDescent="0.35">
      <c r="A787" s="133"/>
      <c r="B787" s="133"/>
      <c r="C787" s="109"/>
      <c r="D787" s="127" t="s">
        <v>5352</v>
      </c>
      <c r="E787" s="120">
        <v>11055034</v>
      </c>
      <c r="F787" s="127" t="s">
        <v>5352</v>
      </c>
      <c r="G787" s="119">
        <v>11012000</v>
      </c>
      <c r="H787" s="119">
        <v>11012113</v>
      </c>
      <c r="I787" s="128">
        <v>11012113</v>
      </c>
      <c r="J787" s="120">
        <v>11055034</v>
      </c>
      <c r="K787" s="121" t="s">
        <v>5355</v>
      </c>
      <c r="P787" s="115"/>
      <c r="Q787" s="115"/>
    </row>
    <row r="788" spans="1:17" x14ac:dyDescent="0.35">
      <c r="A788" s="133"/>
      <c r="B788" s="133"/>
      <c r="C788" s="109"/>
      <c r="D788" s="127" t="s">
        <v>5352</v>
      </c>
      <c r="E788" s="120">
        <v>11055036</v>
      </c>
      <c r="F788" s="127" t="s">
        <v>5352</v>
      </c>
      <c r="G788" s="119">
        <v>11012000</v>
      </c>
      <c r="H788" s="119">
        <v>11012113</v>
      </c>
      <c r="I788" s="128">
        <v>11012113</v>
      </c>
      <c r="J788" s="120">
        <v>11055036</v>
      </c>
      <c r="K788" s="121" t="s">
        <v>5356</v>
      </c>
      <c r="P788" s="115"/>
      <c r="Q788" s="115"/>
    </row>
    <row r="789" spans="1:17" x14ac:dyDescent="0.35">
      <c r="A789" s="133"/>
      <c r="B789" s="133"/>
      <c r="C789" s="109"/>
      <c r="D789" s="127" t="s">
        <v>5352</v>
      </c>
      <c r="E789" s="120">
        <v>11055037</v>
      </c>
      <c r="F789" s="127" t="s">
        <v>5352</v>
      </c>
      <c r="G789" s="119">
        <v>11012000</v>
      </c>
      <c r="H789" s="119">
        <v>11012113</v>
      </c>
      <c r="I789" s="128">
        <v>11012113</v>
      </c>
      <c r="J789" s="120">
        <v>11055037</v>
      </c>
      <c r="K789" s="121" t="s">
        <v>5357</v>
      </c>
      <c r="P789" s="115"/>
      <c r="Q789" s="115"/>
    </row>
    <row r="790" spans="1:17" x14ac:dyDescent="0.35">
      <c r="A790" s="133"/>
      <c r="B790" s="133"/>
      <c r="C790" s="109"/>
      <c r="D790" s="127" t="s">
        <v>5352</v>
      </c>
      <c r="E790" s="120">
        <v>11055038</v>
      </c>
      <c r="F790" s="127" t="s">
        <v>5352</v>
      </c>
      <c r="G790" s="119">
        <v>11012000</v>
      </c>
      <c r="H790" s="119">
        <v>11012113</v>
      </c>
      <c r="I790" s="128">
        <v>11012113</v>
      </c>
      <c r="J790" s="120">
        <v>11055038</v>
      </c>
      <c r="K790" s="121" t="s">
        <v>5358</v>
      </c>
      <c r="P790" s="115"/>
      <c r="Q790" s="115"/>
    </row>
    <row r="791" spans="1:17" x14ac:dyDescent="0.35">
      <c r="A791" s="133"/>
      <c r="B791" s="133"/>
      <c r="C791" s="109"/>
      <c r="D791" s="127" t="s">
        <v>5359</v>
      </c>
      <c r="E791" s="120">
        <v>11055041</v>
      </c>
      <c r="F791" s="127" t="s">
        <v>5359</v>
      </c>
      <c r="G791" s="119">
        <v>11012000</v>
      </c>
      <c r="H791" s="119">
        <v>11012114</v>
      </c>
      <c r="I791" s="128">
        <v>11012114</v>
      </c>
      <c r="J791" s="120">
        <v>11055041</v>
      </c>
      <c r="K791" s="121" t="s">
        <v>5359</v>
      </c>
      <c r="P791" s="115"/>
      <c r="Q791" s="115"/>
    </row>
    <row r="792" spans="1:17" x14ac:dyDescent="0.35">
      <c r="A792" s="133"/>
      <c r="B792" s="133"/>
      <c r="C792" s="109"/>
      <c r="D792" s="127" t="s">
        <v>5359</v>
      </c>
      <c r="E792" s="120">
        <v>11055042</v>
      </c>
      <c r="F792" s="127" t="s">
        <v>5359</v>
      </c>
      <c r="G792" s="119">
        <v>11012000</v>
      </c>
      <c r="H792" s="119">
        <v>11012114</v>
      </c>
      <c r="I792" s="128">
        <v>11012114</v>
      </c>
      <c r="J792" s="120">
        <v>11055042</v>
      </c>
      <c r="K792" s="121" t="s">
        <v>5360</v>
      </c>
      <c r="P792" s="115"/>
      <c r="Q792" s="115"/>
    </row>
    <row r="793" spans="1:17" x14ac:dyDescent="0.35">
      <c r="A793" s="133"/>
      <c r="B793" s="133"/>
      <c r="C793" s="109"/>
      <c r="D793" s="127" t="s">
        <v>5359</v>
      </c>
      <c r="E793" s="120">
        <v>11055043</v>
      </c>
      <c r="F793" s="127" t="s">
        <v>5359</v>
      </c>
      <c r="G793" s="119">
        <v>11012000</v>
      </c>
      <c r="H793" s="119">
        <v>11012114</v>
      </c>
      <c r="I793" s="128">
        <v>11012114</v>
      </c>
      <c r="J793" s="120">
        <v>11055043</v>
      </c>
      <c r="K793" s="121" t="s">
        <v>5361</v>
      </c>
      <c r="P793" s="115"/>
      <c r="Q793" s="115"/>
    </row>
    <row r="794" spans="1:17" x14ac:dyDescent="0.35">
      <c r="A794" s="133"/>
      <c r="B794" s="133"/>
      <c r="C794" s="109"/>
      <c r="D794" s="127" t="s">
        <v>5359</v>
      </c>
      <c r="E794" s="120">
        <v>11055044</v>
      </c>
      <c r="F794" s="127" t="s">
        <v>5359</v>
      </c>
      <c r="G794" s="119">
        <v>11012000</v>
      </c>
      <c r="H794" s="119">
        <v>11012114</v>
      </c>
      <c r="I794" s="128">
        <v>11012114</v>
      </c>
      <c r="J794" s="120">
        <v>11055044</v>
      </c>
      <c r="K794" s="121" t="s">
        <v>5362</v>
      </c>
      <c r="P794" s="115"/>
      <c r="Q794" s="115"/>
    </row>
    <row r="795" spans="1:17" x14ac:dyDescent="0.35">
      <c r="A795" s="133"/>
      <c r="B795" s="133"/>
      <c r="C795" s="109"/>
      <c r="D795" s="127" t="s">
        <v>5359</v>
      </c>
      <c r="E795" s="120">
        <v>11055046</v>
      </c>
      <c r="F795" s="127" t="s">
        <v>5359</v>
      </c>
      <c r="G795" s="119">
        <v>11012000</v>
      </c>
      <c r="H795" s="119">
        <v>11012114</v>
      </c>
      <c r="I795" s="128">
        <v>11012114</v>
      </c>
      <c r="J795" s="120">
        <v>11055046</v>
      </c>
      <c r="K795" s="121" t="s">
        <v>5363</v>
      </c>
      <c r="P795" s="115"/>
      <c r="Q795" s="115"/>
    </row>
    <row r="796" spans="1:17" x14ac:dyDescent="0.35">
      <c r="A796" s="133"/>
      <c r="B796" s="133"/>
      <c r="C796" s="109"/>
      <c r="D796" s="127" t="s">
        <v>5359</v>
      </c>
      <c r="E796" s="120">
        <v>11055047</v>
      </c>
      <c r="F796" s="127" t="s">
        <v>5359</v>
      </c>
      <c r="G796" s="119">
        <v>11012000</v>
      </c>
      <c r="H796" s="119">
        <v>11012114</v>
      </c>
      <c r="I796" s="128">
        <v>11012114</v>
      </c>
      <c r="J796" s="120">
        <v>11055047</v>
      </c>
      <c r="K796" s="121" t="s">
        <v>5364</v>
      </c>
      <c r="P796" s="115"/>
      <c r="Q796" s="115"/>
    </row>
    <row r="797" spans="1:17" x14ac:dyDescent="0.35">
      <c r="A797" s="133"/>
      <c r="B797" s="133"/>
      <c r="C797" s="109"/>
      <c r="D797" s="127" t="s">
        <v>5359</v>
      </c>
      <c r="E797" s="120">
        <v>11055048</v>
      </c>
      <c r="F797" s="127" t="s">
        <v>5359</v>
      </c>
      <c r="G797" s="119">
        <v>11012000</v>
      </c>
      <c r="H797" s="119">
        <v>11012114</v>
      </c>
      <c r="I797" s="128">
        <v>11012114</v>
      </c>
      <c r="J797" s="120">
        <v>11055048</v>
      </c>
      <c r="K797" s="121" t="s">
        <v>5365</v>
      </c>
      <c r="P797" s="115"/>
      <c r="Q797" s="115"/>
    </row>
    <row r="798" spans="1:17" x14ac:dyDescent="0.35">
      <c r="A798" s="133"/>
      <c r="B798" s="133"/>
      <c r="C798" s="109"/>
      <c r="D798" s="127" t="s">
        <v>5366</v>
      </c>
      <c r="E798" s="120">
        <v>11055051</v>
      </c>
      <c r="F798" s="127" t="s">
        <v>5366</v>
      </c>
      <c r="G798" s="119">
        <v>11012000</v>
      </c>
      <c r="H798" s="119">
        <v>11012115</v>
      </c>
      <c r="I798" s="128">
        <v>11012115</v>
      </c>
      <c r="J798" s="120">
        <v>11055051</v>
      </c>
      <c r="K798" s="121" t="s">
        <v>5366</v>
      </c>
      <c r="P798" s="115"/>
      <c r="Q798" s="115"/>
    </row>
    <row r="799" spans="1:17" x14ac:dyDescent="0.35">
      <c r="A799" s="133"/>
      <c r="B799" s="133"/>
      <c r="C799" s="109"/>
      <c r="D799" s="127" t="s">
        <v>5366</v>
      </c>
      <c r="E799" s="120">
        <v>11055052</v>
      </c>
      <c r="F799" s="127" t="s">
        <v>5366</v>
      </c>
      <c r="G799" s="119">
        <v>11012000</v>
      </c>
      <c r="H799" s="119">
        <v>11012115</v>
      </c>
      <c r="I799" s="128">
        <v>11012115</v>
      </c>
      <c r="J799" s="120">
        <v>11055052</v>
      </c>
      <c r="K799" s="121" t="s">
        <v>5367</v>
      </c>
      <c r="P799" s="115"/>
      <c r="Q799" s="115"/>
    </row>
    <row r="800" spans="1:17" x14ac:dyDescent="0.35">
      <c r="A800" s="133"/>
      <c r="B800" s="133"/>
      <c r="C800" s="109"/>
      <c r="D800" s="127" t="s">
        <v>5366</v>
      </c>
      <c r="E800" s="120">
        <v>11055053</v>
      </c>
      <c r="F800" s="127" t="s">
        <v>5366</v>
      </c>
      <c r="G800" s="119">
        <v>11012000</v>
      </c>
      <c r="H800" s="119">
        <v>11012115</v>
      </c>
      <c r="I800" s="128">
        <v>11012115</v>
      </c>
      <c r="J800" s="120">
        <v>11055053</v>
      </c>
      <c r="K800" s="121" t="s">
        <v>5368</v>
      </c>
      <c r="P800" s="115"/>
      <c r="Q800" s="115"/>
    </row>
    <row r="801" spans="1:17" x14ac:dyDescent="0.35">
      <c r="A801" s="133"/>
      <c r="B801" s="133"/>
      <c r="C801" s="109"/>
      <c r="D801" s="127" t="s">
        <v>5366</v>
      </c>
      <c r="E801" s="120">
        <v>11055054</v>
      </c>
      <c r="F801" s="127" t="s">
        <v>5366</v>
      </c>
      <c r="G801" s="119">
        <v>11012000</v>
      </c>
      <c r="H801" s="119">
        <v>11012115</v>
      </c>
      <c r="I801" s="128">
        <v>11012115</v>
      </c>
      <c r="J801" s="120">
        <v>11055054</v>
      </c>
      <c r="K801" s="121" t="s">
        <v>5369</v>
      </c>
      <c r="P801" s="115"/>
      <c r="Q801" s="115"/>
    </row>
    <row r="802" spans="1:17" x14ac:dyDescent="0.35">
      <c r="A802" s="133"/>
      <c r="B802" s="133"/>
      <c r="C802" s="109"/>
      <c r="D802" s="127" t="s">
        <v>5366</v>
      </c>
      <c r="E802" s="120">
        <v>11055056</v>
      </c>
      <c r="F802" s="127" t="s">
        <v>5366</v>
      </c>
      <c r="G802" s="119">
        <v>11012000</v>
      </c>
      <c r="H802" s="119">
        <v>11012115</v>
      </c>
      <c r="I802" s="128">
        <v>11012115</v>
      </c>
      <c r="J802" s="120">
        <v>11055056</v>
      </c>
      <c r="K802" s="121" t="s">
        <v>5370</v>
      </c>
      <c r="P802" s="115"/>
      <c r="Q802" s="115"/>
    </row>
    <row r="803" spans="1:17" x14ac:dyDescent="0.35">
      <c r="A803" s="133"/>
      <c r="B803" s="133"/>
      <c r="C803" s="109"/>
      <c r="D803" s="127" t="s">
        <v>5366</v>
      </c>
      <c r="E803" s="120">
        <v>11055057</v>
      </c>
      <c r="F803" s="127" t="s">
        <v>5366</v>
      </c>
      <c r="G803" s="119">
        <v>11012000</v>
      </c>
      <c r="H803" s="119">
        <v>11012115</v>
      </c>
      <c r="I803" s="128">
        <v>11012115</v>
      </c>
      <c r="J803" s="120">
        <v>11055057</v>
      </c>
      <c r="K803" s="121" t="s">
        <v>5371</v>
      </c>
      <c r="P803" s="115"/>
      <c r="Q803" s="115"/>
    </row>
    <row r="804" spans="1:17" x14ac:dyDescent="0.35">
      <c r="A804" s="133"/>
      <c r="B804" s="133"/>
      <c r="C804" s="109"/>
      <c r="D804" s="127" t="s">
        <v>5366</v>
      </c>
      <c r="E804" s="120">
        <v>11055058</v>
      </c>
      <c r="F804" s="127" t="s">
        <v>5366</v>
      </c>
      <c r="G804" s="119">
        <v>11012000</v>
      </c>
      <c r="H804" s="119">
        <v>11012115</v>
      </c>
      <c r="I804" s="128">
        <v>11012115</v>
      </c>
      <c r="J804" s="120">
        <v>11055058</v>
      </c>
      <c r="K804" s="121" t="s">
        <v>5372</v>
      </c>
      <c r="P804" s="115"/>
      <c r="Q804" s="115"/>
    </row>
    <row r="805" spans="1:17" x14ac:dyDescent="0.35">
      <c r="A805" s="133"/>
      <c r="B805" s="133"/>
      <c r="C805" s="109"/>
      <c r="D805" s="127" t="s">
        <v>5373</v>
      </c>
      <c r="E805" s="120">
        <v>11055061</v>
      </c>
      <c r="F805" s="127" t="s">
        <v>5373</v>
      </c>
      <c r="G805" s="119">
        <v>11012000</v>
      </c>
      <c r="H805" s="119">
        <v>11012116</v>
      </c>
      <c r="I805" s="128">
        <v>11012116</v>
      </c>
      <c r="J805" s="120">
        <v>11055061</v>
      </c>
      <c r="K805" s="121" t="s">
        <v>5373</v>
      </c>
      <c r="P805" s="115"/>
      <c r="Q805" s="115"/>
    </row>
    <row r="806" spans="1:17" x14ac:dyDescent="0.35">
      <c r="A806" s="133"/>
      <c r="B806" s="133"/>
      <c r="C806" s="109"/>
      <c r="D806" s="127" t="s">
        <v>5373</v>
      </c>
      <c r="E806" s="120">
        <v>11055062</v>
      </c>
      <c r="F806" s="127" t="s">
        <v>5373</v>
      </c>
      <c r="G806" s="119">
        <v>11012000</v>
      </c>
      <c r="H806" s="119">
        <v>11012116</v>
      </c>
      <c r="I806" s="128">
        <v>11012116</v>
      </c>
      <c r="J806" s="120">
        <v>11055062</v>
      </c>
      <c r="K806" s="121" t="s">
        <v>5374</v>
      </c>
      <c r="P806" s="115"/>
      <c r="Q806" s="115"/>
    </row>
    <row r="807" spans="1:17" x14ac:dyDescent="0.35">
      <c r="A807" s="133"/>
      <c r="B807" s="133"/>
      <c r="C807" s="109"/>
      <c r="D807" s="127" t="s">
        <v>5373</v>
      </c>
      <c r="E807" s="120">
        <v>11055063</v>
      </c>
      <c r="F807" s="127" t="s">
        <v>5373</v>
      </c>
      <c r="G807" s="119">
        <v>11012000</v>
      </c>
      <c r="H807" s="119">
        <v>11012116</v>
      </c>
      <c r="I807" s="128">
        <v>11012116</v>
      </c>
      <c r="J807" s="120">
        <v>11055063</v>
      </c>
      <c r="K807" s="121" t="s">
        <v>5375</v>
      </c>
      <c r="P807" s="115"/>
      <c r="Q807" s="115"/>
    </row>
    <row r="808" spans="1:17" x14ac:dyDescent="0.35">
      <c r="A808" s="133"/>
      <c r="B808" s="133"/>
      <c r="C808" s="109"/>
      <c r="D808" s="127" t="s">
        <v>5373</v>
      </c>
      <c r="E808" s="120">
        <v>11055064</v>
      </c>
      <c r="F808" s="127" t="s">
        <v>5373</v>
      </c>
      <c r="G808" s="119">
        <v>11012000</v>
      </c>
      <c r="H808" s="119">
        <v>11012116</v>
      </c>
      <c r="I808" s="128">
        <v>11012116</v>
      </c>
      <c r="J808" s="120">
        <v>11055064</v>
      </c>
      <c r="K808" s="121" t="s">
        <v>5376</v>
      </c>
      <c r="P808" s="115"/>
      <c r="Q808" s="115"/>
    </row>
    <row r="809" spans="1:17" x14ac:dyDescent="0.35">
      <c r="A809" s="133"/>
      <c r="B809" s="133"/>
      <c r="C809" s="109"/>
      <c r="D809" s="127" t="s">
        <v>5373</v>
      </c>
      <c r="E809" s="120">
        <v>11055066</v>
      </c>
      <c r="F809" s="127" t="s">
        <v>5373</v>
      </c>
      <c r="G809" s="119">
        <v>11012000</v>
      </c>
      <c r="H809" s="119">
        <v>11012116</v>
      </c>
      <c r="I809" s="128">
        <v>11012116</v>
      </c>
      <c r="J809" s="120">
        <v>11055066</v>
      </c>
      <c r="K809" s="121" t="s">
        <v>5377</v>
      </c>
      <c r="P809" s="115"/>
      <c r="Q809" s="115"/>
    </row>
    <row r="810" spans="1:17" x14ac:dyDescent="0.35">
      <c r="A810" s="133"/>
      <c r="B810" s="133"/>
      <c r="C810" s="109"/>
      <c r="D810" s="127" t="s">
        <v>5373</v>
      </c>
      <c r="E810" s="120">
        <v>11055067</v>
      </c>
      <c r="F810" s="127" t="s">
        <v>5373</v>
      </c>
      <c r="G810" s="119">
        <v>11012000</v>
      </c>
      <c r="H810" s="119">
        <v>11012116</v>
      </c>
      <c r="I810" s="128">
        <v>11012116</v>
      </c>
      <c r="J810" s="120">
        <v>11055067</v>
      </c>
      <c r="K810" s="121" t="s">
        <v>5378</v>
      </c>
      <c r="P810" s="115"/>
      <c r="Q810" s="115"/>
    </row>
    <row r="811" spans="1:17" x14ac:dyDescent="0.35">
      <c r="A811" s="133"/>
      <c r="B811" s="133"/>
      <c r="C811" s="109"/>
      <c r="D811" s="127" t="s">
        <v>5373</v>
      </c>
      <c r="E811" s="120">
        <v>11055068</v>
      </c>
      <c r="F811" s="127" t="s">
        <v>5373</v>
      </c>
      <c r="G811" s="119">
        <v>11012000</v>
      </c>
      <c r="H811" s="119">
        <v>11012116</v>
      </c>
      <c r="I811" s="128">
        <v>11012116</v>
      </c>
      <c r="J811" s="120">
        <v>11055068</v>
      </c>
      <c r="K811" s="121" t="s">
        <v>5379</v>
      </c>
      <c r="P811" s="115"/>
      <c r="Q811" s="115"/>
    </row>
    <row r="812" spans="1:17" x14ac:dyDescent="0.35">
      <c r="A812" s="133"/>
      <c r="B812" s="133"/>
      <c r="C812" s="109"/>
      <c r="D812" s="127" t="s">
        <v>5380</v>
      </c>
      <c r="E812" s="120">
        <v>11056011</v>
      </c>
      <c r="F812" s="127" t="s">
        <v>5380</v>
      </c>
      <c r="G812" s="119">
        <v>11012000</v>
      </c>
      <c r="H812" s="119">
        <v>11012117</v>
      </c>
      <c r="I812" s="128">
        <v>11012117</v>
      </c>
      <c r="J812" s="120">
        <v>11056011</v>
      </c>
      <c r="K812" s="121" t="s">
        <v>5380</v>
      </c>
      <c r="P812" s="115"/>
      <c r="Q812" s="115"/>
    </row>
    <row r="813" spans="1:17" x14ac:dyDescent="0.35">
      <c r="A813" s="133"/>
      <c r="B813" s="133"/>
      <c r="C813" s="109"/>
      <c r="D813" s="127" t="s">
        <v>5380</v>
      </c>
      <c r="E813" s="120">
        <v>11056012</v>
      </c>
      <c r="F813" s="127" t="s">
        <v>5380</v>
      </c>
      <c r="G813" s="119">
        <v>11012000</v>
      </c>
      <c r="H813" s="119">
        <v>11012117</v>
      </c>
      <c r="I813" s="128">
        <v>11012117</v>
      </c>
      <c r="J813" s="120">
        <v>11056012</v>
      </c>
      <c r="K813" s="121" t="s">
        <v>5381</v>
      </c>
      <c r="P813" s="115"/>
      <c r="Q813" s="115"/>
    </row>
    <row r="814" spans="1:17" x14ac:dyDescent="0.35">
      <c r="A814" s="133"/>
      <c r="B814" s="133"/>
      <c r="C814" s="109"/>
      <c r="D814" s="127" t="s">
        <v>5380</v>
      </c>
      <c r="E814" s="120">
        <v>11056013</v>
      </c>
      <c r="F814" s="127" t="s">
        <v>5380</v>
      </c>
      <c r="G814" s="119">
        <v>11012000</v>
      </c>
      <c r="H814" s="119">
        <v>11012117</v>
      </c>
      <c r="I814" s="128">
        <v>11012117</v>
      </c>
      <c r="J814" s="120">
        <v>11056013</v>
      </c>
      <c r="K814" s="121" t="s">
        <v>5382</v>
      </c>
      <c r="P814" s="115"/>
      <c r="Q814" s="115"/>
    </row>
    <row r="815" spans="1:17" x14ac:dyDescent="0.35">
      <c r="A815" s="133"/>
      <c r="B815" s="133"/>
      <c r="C815" s="109"/>
      <c r="D815" s="127" t="s">
        <v>5380</v>
      </c>
      <c r="E815" s="120">
        <v>11056014</v>
      </c>
      <c r="F815" s="127" t="s">
        <v>5380</v>
      </c>
      <c r="G815" s="119">
        <v>11012000</v>
      </c>
      <c r="H815" s="119">
        <v>11012117</v>
      </c>
      <c r="I815" s="128">
        <v>11012117</v>
      </c>
      <c r="J815" s="120">
        <v>11056014</v>
      </c>
      <c r="K815" s="121" t="s">
        <v>5383</v>
      </c>
      <c r="P815" s="115"/>
      <c r="Q815" s="115"/>
    </row>
    <row r="816" spans="1:17" x14ac:dyDescent="0.35">
      <c r="A816" s="133"/>
      <c r="B816" s="133"/>
      <c r="C816" s="109"/>
      <c r="D816" s="127" t="s">
        <v>5380</v>
      </c>
      <c r="E816" s="120">
        <v>11056016</v>
      </c>
      <c r="F816" s="127" t="s">
        <v>5380</v>
      </c>
      <c r="G816" s="119">
        <v>11012000</v>
      </c>
      <c r="H816" s="119">
        <v>11012117</v>
      </c>
      <c r="I816" s="128">
        <v>11012117</v>
      </c>
      <c r="J816" s="120">
        <v>11056016</v>
      </c>
      <c r="K816" s="121" t="s">
        <v>5384</v>
      </c>
      <c r="P816" s="115"/>
      <c r="Q816" s="115"/>
    </row>
    <row r="817" spans="1:17" x14ac:dyDescent="0.35">
      <c r="A817" s="133"/>
      <c r="B817" s="133"/>
      <c r="C817" s="109"/>
      <c r="D817" s="127" t="s">
        <v>5380</v>
      </c>
      <c r="E817" s="120">
        <v>11056017</v>
      </c>
      <c r="F817" s="127" t="s">
        <v>5380</v>
      </c>
      <c r="G817" s="119">
        <v>11012000</v>
      </c>
      <c r="H817" s="119">
        <v>11012117</v>
      </c>
      <c r="I817" s="128">
        <v>11012117</v>
      </c>
      <c r="J817" s="120">
        <v>11056017</v>
      </c>
      <c r="K817" s="121" t="s">
        <v>5385</v>
      </c>
      <c r="P817" s="115"/>
      <c r="Q817" s="115"/>
    </row>
    <row r="818" spans="1:17" x14ac:dyDescent="0.35">
      <c r="A818" s="133"/>
      <c r="B818" s="133"/>
      <c r="C818" s="109"/>
      <c r="D818" s="127" t="s">
        <v>5380</v>
      </c>
      <c r="E818" s="120">
        <v>11056018</v>
      </c>
      <c r="F818" s="127" t="s">
        <v>5380</v>
      </c>
      <c r="G818" s="119">
        <v>11012000</v>
      </c>
      <c r="H818" s="119">
        <v>11012117</v>
      </c>
      <c r="I818" s="128">
        <v>11012117</v>
      </c>
      <c r="J818" s="120">
        <v>11056018</v>
      </c>
      <c r="K818" s="121" t="s">
        <v>5386</v>
      </c>
      <c r="P818" s="115"/>
      <c r="Q818" s="115"/>
    </row>
    <row r="819" spans="1:17" x14ac:dyDescent="0.35">
      <c r="A819" s="133"/>
      <c r="B819" s="133"/>
      <c r="C819" s="109"/>
      <c r="D819" s="127" t="s">
        <v>5387</v>
      </c>
      <c r="E819" s="120">
        <v>11056021</v>
      </c>
      <c r="F819" s="127" t="s">
        <v>5387</v>
      </c>
      <c r="G819" s="119">
        <v>11012000</v>
      </c>
      <c r="H819" s="119">
        <v>11012118</v>
      </c>
      <c r="I819" s="128">
        <v>11012118</v>
      </c>
      <c r="J819" s="120">
        <v>11056021</v>
      </c>
      <c r="K819" s="121" t="s">
        <v>5387</v>
      </c>
      <c r="P819" s="115"/>
      <c r="Q819" s="115"/>
    </row>
    <row r="820" spans="1:17" x14ac:dyDescent="0.35">
      <c r="A820" s="133"/>
      <c r="B820" s="133"/>
      <c r="C820" s="109"/>
      <c r="D820" s="127" t="s">
        <v>5387</v>
      </c>
      <c r="E820" s="120">
        <v>11056022</v>
      </c>
      <c r="F820" s="127" t="s">
        <v>5387</v>
      </c>
      <c r="G820" s="119">
        <v>11012000</v>
      </c>
      <c r="H820" s="119">
        <v>11012118</v>
      </c>
      <c r="I820" s="128">
        <v>11012118</v>
      </c>
      <c r="J820" s="120">
        <v>11056022</v>
      </c>
      <c r="K820" s="121" t="s">
        <v>5388</v>
      </c>
      <c r="P820" s="115"/>
      <c r="Q820" s="115"/>
    </row>
    <row r="821" spans="1:17" x14ac:dyDescent="0.35">
      <c r="A821" s="133"/>
      <c r="B821" s="133"/>
      <c r="C821" s="109"/>
      <c r="D821" s="127" t="s">
        <v>5387</v>
      </c>
      <c r="E821" s="120">
        <v>11056023</v>
      </c>
      <c r="F821" s="127" t="s">
        <v>5387</v>
      </c>
      <c r="G821" s="119">
        <v>11012000</v>
      </c>
      <c r="H821" s="119">
        <v>11012118</v>
      </c>
      <c r="I821" s="128">
        <v>11012118</v>
      </c>
      <c r="J821" s="120">
        <v>11056023</v>
      </c>
      <c r="K821" s="121" t="s">
        <v>5389</v>
      </c>
      <c r="P821" s="115"/>
      <c r="Q821" s="115"/>
    </row>
    <row r="822" spans="1:17" x14ac:dyDescent="0.35">
      <c r="A822" s="133"/>
      <c r="B822" s="133"/>
      <c r="C822" s="109"/>
      <c r="D822" s="127" t="s">
        <v>5387</v>
      </c>
      <c r="E822" s="120">
        <v>11056024</v>
      </c>
      <c r="F822" s="127" t="s">
        <v>5387</v>
      </c>
      <c r="G822" s="119">
        <v>11012000</v>
      </c>
      <c r="H822" s="119">
        <v>11012118</v>
      </c>
      <c r="I822" s="128">
        <v>11012118</v>
      </c>
      <c r="J822" s="120">
        <v>11056024</v>
      </c>
      <c r="K822" s="121" t="s">
        <v>5390</v>
      </c>
      <c r="P822" s="115"/>
      <c r="Q822" s="115"/>
    </row>
    <row r="823" spans="1:17" x14ac:dyDescent="0.35">
      <c r="A823" s="133"/>
      <c r="B823" s="133"/>
      <c r="C823" s="109"/>
      <c r="D823" s="127" t="s">
        <v>5387</v>
      </c>
      <c r="E823" s="120">
        <v>11056026</v>
      </c>
      <c r="F823" s="127" t="s">
        <v>5387</v>
      </c>
      <c r="G823" s="119">
        <v>11012000</v>
      </c>
      <c r="H823" s="119">
        <v>11012118</v>
      </c>
      <c r="I823" s="128">
        <v>11012118</v>
      </c>
      <c r="J823" s="120">
        <v>11056026</v>
      </c>
      <c r="K823" s="121" t="s">
        <v>5391</v>
      </c>
      <c r="P823" s="115"/>
      <c r="Q823" s="115"/>
    </row>
    <row r="824" spans="1:17" x14ac:dyDescent="0.35">
      <c r="A824" s="133"/>
      <c r="B824" s="133"/>
      <c r="C824" s="109"/>
      <c r="D824" s="127" t="s">
        <v>5387</v>
      </c>
      <c r="E824" s="120">
        <v>11056027</v>
      </c>
      <c r="F824" s="127" t="s">
        <v>5387</v>
      </c>
      <c r="G824" s="119">
        <v>11012000</v>
      </c>
      <c r="H824" s="119">
        <v>11012118</v>
      </c>
      <c r="I824" s="128">
        <v>11012118</v>
      </c>
      <c r="J824" s="120">
        <v>11056027</v>
      </c>
      <c r="K824" s="121" t="s">
        <v>5392</v>
      </c>
      <c r="P824" s="115"/>
      <c r="Q824" s="115"/>
    </row>
    <row r="825" spans="1:17" x14ac:dyDescent="0.35">
      <c r="A825" s="133"/>
      <c r="B825" s="133"/>
      <c r="C825" s="109"/>
      <c r="D825" s="127" t="s">
        <v>5387</v>
      </c>
      <c r="E825" s="120">
        <v>11056028</v>
      </c>
      <c r="F825" s="127" t="s">
        <v>5387</v>
      </c>
      <c r="G825" s="119">
        <v>11012000</v>
      </c>
      <c r="H825" s="119">
        <v>11012118</v>
      </c>
      <c r="I825" s="128">
        <v>11012118</v>
      </c>
      <c r="J825" s="120">
        <v>11056028</v>
      </c>
      <c r="K825" s="121" t="s">
        <v>5393</v>
      </c>
      <c r="P825" s="115"/>
      <c r="Q825" s="115"/>
    </row>
    <row r="826" spans="1:17" x14ac:dyDescent="0.35">
      <c r="A826" s="133"/>
      <c r="B826" s="133"/>
      <c r="C826" s="109"/>
      <c r="D826" s="127" t="s">
        <v>5394</v>
      </c>
      <c r="E826" s="120">
        <v>11056031</v>
      </c>
      <c r="F826" s="127" t="s">
        <v>5394</v>
      </c>
      <c r="G826" s="119">
        <v>11012000</v>
      </c>
      <c r="H826" s="119">
        <v>11012119</v>
      </c>
      <c r="I826" s="128">
        <v>11012119</v>
      </c>
      <c r="J826" s="120">
        <v>11056031</v>
      </c>
      <c r="K826" s="121" t="s">
        <v>5394</v>
      </c>
      <c r="P826" s="115"/>
      <c r="Q826" s="115"/>
    </row>
    <row r="827" spans="1:17" x14ac:dyDescent="0.35">
      <c r="A827" s="133"/>
      <c r="B827" s="133"/>
      <c r="C827" s="109"/>
      <c r="D827" s="127" t="s">
        <v>5394</v>
      </c>
      <c r="E827" s="120">
        <v>11056032</v>
      </c>
      <c r="F827" s="127" t="s">
        <v>5394</v>
      </c>
      <c r="G827" s="119">
        <v>11012000</v>
      </c>
      <c r="H827" s="119">
        <v>11012119</v>
      </c>
      <c r="I827" s="128">
        <v>11012119</v>
      </c>
      <c r="J827" s="120">
        <v>11056032</v>
      </c>
      <c r="K827" s="121" t="s">
        <v>5395</v>
      </c>
      <c r="P827" s="115"/>
      <c r="Q827" s="115"/>
    </row>
    <row r="828" spans="1:17" x14ac:dyDescent="0.35">
      <c r="A828" s="133"/>
      <c r="B828" s="133"/>
      <c r="C828" s="109"/>
      <c r="D828" s="127" t="s">
        <v>5394</v>
      </c>
      <c r="E828" s="120">
        <v>11056033</v>
      </c>
      <c r="F828" s="127" t="s">
        <v>5394</v>
      </c>
      <c r="G828" s="119">
        <v>11012000</v>
      </c>
      <c r="H828" s="119">
        <v>11012119</v>
      </c>
      <c r="I828" s="128">
        <v>11012119</v>
      </c>
      <c r="J828" s="120">
        <v>11056033</v>
      </c>
      <c r="K828" s="121" t="s">
        <v>5396</v>
      </c>
      <c r="P828" s="115"/>
      <c r="Q828" s="115"/>
    </row>
    <row r="829" spans="1:17" x14ac:dyDescent="0.35">
      <c r="A829" s="133"/>
      <c r="B829" s="133"/>
      <c r="C829" s="109"/>
      <c r="D829" s="127" t="s">
        <v>5394</v>
      </c>
      <c r="E829" s="120">
        <v>11056034</v>
      </c>
      <c r="F829" s="127" t="s">
        <v>5394</v>
      </c>
      <c r="G829" s="119">
        <v>11012000</v>
      </c>
      <c r="H829" s="119">
        <v>11012119</v>
      </c>
      <c r="I829" s="128">
        <v>11012119</v>
      </c>
      <c r="J829" s="120">
        <v>11056034</v>
      </c>
      <c r="K829" s="121" t="s">
        <v>5397</v>
      </c>
      <c r="P829" s="115"/>
      <c r="Q829" s="115"/>
    </row>
    <row r="830" spans="1:17" x14ac:dyDescent="0.35">
      <c r="A830" s="133"/>
      <c r="B830" s="133"/>
      <c r="C830" s="109"/>
      <c r="D830" s="127" t="s">
        <v>5394</v>
      </c>
      <c r="E830" s="120">
        <v>11056036</v>
      </c>
      <c r="F830" s="127" t="s">
        <v>5394</v>
      </c>
      <c r="G830" s="119">
        <v>11012000</v>
      </c>
      <c r="H830" s="119">
        <v>11012119</v>
      </c>
      <c r="I830" s="128">
        <v>11012119</v>
      </c>
      <c r="J830" s="120">
        <v>11056036</v>
      </c>
      <c r="K830" s="121" t="s">
        <v>5398</v>
      </c>
      <c r="P830" s="115"/>
      <c r="Q830" s="115"/>
    </row>
    <row r="831" spans="1:17" x14ac:dyDescent="0.35">
      <c r="A831" s="133"/>
      <c r="B831" s="133"/>
      <c r="C831" s="109"/>
      <c r="D831" s="127" t="s">
        <v>5394</v>
      </c>
      <c r="E831" s="120">
        <v>11056037</v>
      </c>
      <c r="F831" s="127" t="s">
        <v>5394</v>
      </c>
      <c r="G831" s="119">
        <v>11012000</v>
      </c>
      <c r="H831" s="119">
        <v>11012119</v>
      </c>
      <c r="I831" s="128">
        <v>11012119</v>
      </c>
      <c r="J831" s="120">
        <v>11056037</v>
      </c>
      <c r="K831" s="121" t="s">
        <v>5399</v>
      </c>
      <c r="P831" s="115"/>
      <c r="Q831" s="115"/>
    </row>
    <row r="832" spans="1:17" x14ac:dyDescent="0.35">
      <c r="A832" s="133"/>
      <c r="B832" s="133"/>
      <c r="C832" s="109"/>
      <c r="D832" s="127" t="s">
        <v>5394</v>
      </c>
      <c r="E832" s="120">
        <v>11056038</v>
      </c>
      <c r="F832" s="127" t="s">
        <v>5394</v>
      </c>
      <c r="G832" s="119">
        <v>11012000</v>
      </c>
      <c r="H832" s="119">
        <v>11012119</v>
      </c>
      <c r="I832" s="128">
        <v>11012119</v>
      </c>
      <c r="J832" s="120">
        <v>11056038</v>
      </c>
      <c r="K832" s="121" t="s">
        <v>5400</v>
      </c>
      <c r="P832" s="115"/>
      <c r="Q832" s="115"/>
    </row>
    <row r="833" spans="1:17" x14ac:dyDescent="0.35">
      <c r="A833" s="133"/>
      <c r="B833" s="133"/>
      <c r="C833" s="109"/>
      <c r="D833" s="127" t="s">
        <v>5401</v>
      </c>
      <c r="E833" s="120">
        <v>11056041</v>
      </c>
      <c r="F833" s="127" t="s">
        <v>5401</v>
      </c>
      <c r="G833" s="119">
        <v>11012000</v>
      </c>
      <c r="H833" s="119">
        <v>11012120</v>
      </c>
      <c r="I833" s="128">
        <v>11012120</v>
      </c>
      <c r="J833" s="120">
        <v>11056041</v>
      </c>
      <c r="K833" s="121" t="s">
        <v>5401</v>
      </c>
      <c r="P833" s="115"/>
      <c r="Q833" s="115"/>
    </row>
    <row r="834" spans="1:17" x14ac:dyDescent="0.35">
      <c r="A834" s="133"/>
      <c r="B834" s="133"/>
      <c r="C834" s="109"/>
      <c r="D834" s="127" t="s">
        <v>5401</v>
      </c>
      <c r="E834" s="120">
        <v>11056042</v>
      </c>
      <c r="F834" s="127" t="s">
        <v>5401</v>
      </c>
      <c r="G834" s="119">
        <v>11012000</v>
      </c>
      <c r="H834" s="119">
        <v>11012120</v>
      </c>
      <c r="I834" s="128">
        <v>11012120</v>
      </c>
      <c r="J834" s="120">
        <v>11056042</v>
      </c>
      <c r="K834" s="121" t="s">
        <v>5402</v>
      </c>
      <c r="P834" s="115"/>
      <c r="Q834" s="115"/>
    </row>
    <row r="835" spans="1:17" x14ac:dyDescent="0.35">
      <c r="A835" s="133"/>
      <c r="B835" s="133"/>
      <c r="C835" s="109"/>
      <c r="D835" s="127" t="s">
        <v>5401</v>
      </c>
      <c r="E835" s="120">
        <v>11056043</v>
      </c>
      <c r="F835" s="127" t="s">
        <v>5401</v>
      </c>
      <c r="G835" s="119">
        <v>11012000</v>
      </c>
      <c r="H835" s="119">
        <v>11012120</v>
      </c>
      <c r="I835" s="128">
        <v>11012120</v>
      </c>
      <c r="J835" s="120">
        <v>11056043</v>
      </c>
      <c r="K835" s="121" t="s">
        <v>5403</v>
      </c>
      <c r="P835" s="115"/>
      <c r="Q835" s="115"/>
    </row>
    <row r="836" spans="1:17" x14ac:dyDescent="0.35">
      <c r="A836" s="133"/>
      <c r="B836" s="133"/>
      <c r="C836" s="109"/>
      <c r="D836" s="127" t="s">
        <v>5401</v>
      </c>
      <c r="E836" s="120">
        <v>11056044</v>
      </c>
      <c r="F836" s="127" t="s">
        <v>5401</v>
      </c>
      <c r="G836" s="119">
        <v>11012000</v>
      </c>
      <c r="H836" s="119">
        <v>11012120</v>
      </c>
      <c r="I836" s="128">
        <v>11012120</v>
      </c>
      <c r="J836" s="120">
        <v>11056044</v>
      </c>
      <c r="K836" s="121" t="s">
        <v>5404</v>
      </c>
      <c r="P836" s="115"/>
      <c r="Q836" s="115"/>
    </row>
    <row r="837" spans="1:17" x14ac:dyDescent="0.35">
      <c r="A837" s="133"/>
      <c r="B837" s="133"/>
      <c r="C837" s="109"/>
      <c r="D837" s="127" t="s">
        <v>5401</v>
      </c>
      <c r="E837" s="120">
        <v>11056046</v>
      </c>
      <c r="F837" s="127" t="s">
        <v>5401</v>
      </c>
      <c r="G837" s="119">
        <v>11012000</v>
      </c>
      <c r="H837" s="119">
        <v>11012120</v>
      </c>
      <c r="I837" s="128">
        <v>11012120</v>
      </c>
      <c r="J837" s="120">
        <v>11056046</v>
      </c>
      <c r="K837" s="121" t="s">
        <v>5405</v>
      </c>
      <c r="P837" s="115"/>
      <c r="Q837" s="115"/>
    </row>
    <row r="838" spans="1:17" x14ac:dyDescent="0.35">
      <c r="A838" s="133"/>
      <c r="B838" s="133"/>
      <c r="C838" s="109"/>
      <c r="D838" s="127" t="s">
        <v>5401</v>
      </c>
      <c r="E838" s="120">
        <v>11056047</v>
      </c>
      <c r="F838" s="127" t="s">
        <v>5401</v>
      </c>
      <c r="G838" s="119">
        <v>11012000</v>
      </c>
      <c r="H838" s="119">
        <v>11012120</v>
      </c>
      <c r="I838" s="128">
        <v>11012120</v>
      </c>
      <c r="J838" s="120">
        <v>11056047</v>
      </c>
      <c r="K838" s="121" t="s">
        <v>5406</v>
      </c>
      <c r="P838" s="115"/>
      <c r="Q838" s="115"/>
    </row>
    <row r="839" spans="1:17" x14ac:dyDescent="0.35">
      <c r="A839" s="133"/>
      <c r="B839" s="133"/>
      <c r="C839" s="109"/>
      <c r="D839" s="127" t="s">
        <v>5401</v>
      </c>
      <c r="E839" s="120">
        <v>11056048</v>
      </c>
      <c r="F839" s="127" t="s">
        <v>5401</v>
      </c>
      <c r="G839" s="119">
        <v>11012000</v>
      </c>
      <c r="H839" s="119">
        <v>11012120</v>
      </c>
      <c r="I839" s="128">
        <v>11012120</v>
      </c>
      <c r="J839" s="120">
        <v>11056048</v>
      </c>
      <c r="K839" s="121" t="s">
        <v>5407</v>
      </c>
      <c r="P839" s="115"/>
      <c r="Q839" s="115"/>
    </row>
    <row r="840" spans="1:17" x14ac:dyDescent="0.35">
      <c r="A840" s="133"/>
      <c r="B840" s="133"/>
      <c r="C840" s="109"/>
      <c r="D840" s="127" t="s">
        <v>5408</v>
      </c>
      <c r="E840" s="120">
        <v>11056051</v>
      </c>
      <c r="F840" s="127" t="s">
        <v>5408</v>
      </c>
      <c r="G840" s="119">
        <v>11012000</v>
      </c>
      <c r="H840" s="119">
        <v>11012121</v>
      </c>
      <c r="I840" s="128">
        <v>11012121</v>
      </c>
      <c r="J840" s="120">
        <v>11056051</v>
      </c>
      <c r="K840" s="121" t="s">
        <v>5408</v>
      </c>
      <c r="P840" s="115"/>
      <c r="Q840" s="115"/>
    </row>
    <row r="841" spans="1:17" x14ac:dyDescent="0.35">
      <c r="A841" s="133"/>
      <c r="B841" s="133"/>
      <c r="C841" s="109"/>
      <c r="D841" s="127" t="s">
        <v>5408</v>
      </c>
      <c r="E841" s="120">
        <v>11056052</v>
      </c>
      <c r="F841" s="127" t="s">
        <v>5408</v>
      </c>
      <c r="G841" s="119">
        <v>11012000</v>
      </c>
      <c r="H841" s="119">
        <v>11012121</v>
      </c>
      <c r="I841" s="128">
        <v>11012121</v>
      </c>
      <c r="J841" s="120">
        <v>11056052</v>
      </c>
      <c r="K841" s="121" t="s">
        <v>5409</v>
      </c>
      <c r="P841" s="115"/>
      <c r="Q841" s="115"/>
    </row>
    <row r="842" spans="1:17" x14ac:dyDescent="0.35">
      <c r="A842" s="133"/>
      <c r="B842" s="133"/>
      <c r="C842" s="109"/>
      <c r="D842" s="127" t="s">
        <v>5408</v>
      </c>
      <c r="E842" s="120">
        <v>11056053</v>
      </c>
      <c r="F842" s="127" t="s">
        <v>5408</v>
      </c>
      <c r="G842" s="119">
        <v>11012000</v>
      </c>
      <c r="H842" s="119">
        <v>11012121</v>
      </c>
      <c r="I842" s="128">
        <v>11012121</v>
      </c>
      <c r="J842" s="120">
        <v>11056053</v>
      </c>
      <c r="K842" s="121" t="s">
        <v>5410</v>
      </c>
      <c r="P842" s="115"/>
      <c r="Q842" s="115"/>
    </row>
    <row r="843" spans="1:17" x14ac:dyDescent="0.35">
      <c r="A843" s="133"/>
      <c r="B843" s="133"/>
      <c r="C843" s="109"/>
      <c r="D843" s="127" t="s">
        <v>5408</v>
      </c>
      <c r="E843" s="120">
        <v>11056054</v>
      </c>
      <c r="F843" s="127" t="s">
        <v>5408</v>
      </c>
      <c r="G843" s="119">
        <v>11012000</v>
      </c>
      <c r="H843" s="119">
        <v>11012121</v>
      </c>
      <c r="I843" s="128">
        <v>11012121</v>
      </c>
      <c r="J843" s="120">
        <v>11056054</v>
      </c>
      <c r="K843" s="121" t="s">
        <v>5411</v>
      </c>
      <c r="P843" s="115"/>
      <c r="Q843" s="115"/>
    </row>
    <row r="844" spans="1:17" x14ac:dyDescent="0.35">
      <c r="A844" s="133"/>
      <c r="B844" s="133"/>
      <c r="C844" s="109"/>
      <c r="D844" s="127" t="s">
        <v>5408</v>
      </c>
      <c r="E844" s="120">
        <v>11056056</v>
      </c>
      <c r="F844" s="127" t="s">
        <v>5408</v>
      </c>
      <c r="G844" s="119">
        <v>11012000</v>
      </c>
      <c r="H844" s="119">
        <v>11012121</v>
      </c>
      <c r="I844" s="128">
        <v>11012121</v>
      </c>
      <c r="J844" s="120">
        <v>11056056</v>
      </c>
      <c r="K844" s="121" t="s">
        <v>5412</v>
      </c>
      <c r="P844" s="115"/>
      <c r="Q844" s="115"/>
    </row>
    <row r="845" spans="1:17" x14ac:dyDescent="0.35">
      <c r="A845" s="133"/>
      <c r="B845" s="133"/>
      <c r="C845" s="109"/>
      <c r="D845" s="127" t="s">
        <v>5408</v>
      </c>
      <c r="E845" s="120">
        <v>11056057</v>
      </c>
      <c r="F845" s="127" t="s">
        <v>5408</v>
      </c>
      <c r="G845" s="119">
        <v>11012000</v>
      </c>
      <c r="H845" s="119">
        <v>11012121</v>
      </c>
      <c r="I845" s="128">
        <v>11012121</v>
      </c>
      <c r="J845" s="120">
        <v>11056057</v>
      </c>
      <c r="K845" s="121" t="s">
        <v>5413</v>
      </c>
      <c r="P845" s="115"/>
      <c r="Q845" s="115"/>
    </row>
    <row r="846" spans="1:17" x14ac:dyDescent="0.35">
      <c r="A846" s="133"/>
      <c r="B846" s="133"/>
      <c r="C846" s="109"/>
      <c r="D846" s="127" t="s">
        <v>5408</v>
      </c>
      <c r="E846" s="120">
        <v>11056058</v>
      </c>
      <c r="F846" s="127" t="s">
        <v>5408</v>
      </c>
      <c r="G846" s="119">
        <v>11012000</v>
      </c>
      <c r="H846" s="119">
        <v>11012121</v>
      </c>
      <c r="I846" s="128">
        <v>11012121</v>
      </c>
      <c r="J846" s="120">
        <v>11056058</v>
      </c>
      <c r="K846" s="121" t="s">
        <v>5414</v>
      </c>
      <c r="P846" s="115"/>
      <c r="Q846" s="115"/>
    </row>
    <row r="847" spans="1:17" x14ac:dyDescent="0.35">
      <c r="A847" s="133"/>
      <c r="B847" s="133"/>
      <c r="C847" s="109"/>
      <c r="D847" s="127" t="s">
        <v>5415</v>
      </c>
      <c r="E847" s="120">
        <v>11056061</v>
      </c>
      <c r="F847" s="127" t="s">
        <v>5415</v>
      </c>
      <c r="G847" s="119">
        <v>11012000</v>
      </c>
      <c r="H847" s="119">
        <v>11012122</v>
      </c>
      <c r="I847" s="128">
        <v>11012122</v>
      </c>
      <c r="J847" s="120">
        <v>11056061</v>
      </c>
      <c r="K847" s="121" t="s">
        <v>5415</v>
      </c>
      <c r="P847" s="115"/>
      <c r="Q847" s="115"/>
    </row>
    <row r="848" spans="1:17" x14ac:dyDescent="0.35">
      <c r="A848" s="133"/>
      <c r="B848" s="133"/>
      <c r="C848" s="109"/>
      <c r="D848" s="127" t="s">
        <v>5415</v>
      </c>
      <c r="E848" s="120">
        <v>11056062</v>
      </c>
      <c r="F848" s="127" t="s">
        <v>5415</v>
      </c>
      <c r="G848" s="119">
        <v>11012000</v>
      </c>
      <c r="H848" s="119">
        <v>11012122</v>
      </c>
      <c r="I848" s="128">
        <v>11012122</v>
      </c>
      <c r="J848" s="120">
        <v>11056062</v>
      </c>
      <c r="K848" s="121" t="s">
        <v>5416</v>
      </c>
      <c r="P848" s="115"/>
      <c r="Q848" s="115"/>
    </row>
    <row r="849" spans="1:17" x14ac:dyDescent="0.35">
      <c r="A849" s="133"/>
      <c r="B849" s="133"/>
      <c r="C849" s="109"/>
      <c r="D849" s="127" t="s">
        <v>5415</v>
      </c>
      <c r="E849" s="120">
        <v>11056063</v>
      </c>
      <c r="F849" s="127" t="s">
        <v>5415</v>
      </c>
      <c r="G849" s="119">
        <v>11012000</v>
      </c>
      <c r="H849" s="119">
        <v>11012122</v>
      </c>
      <c r="I849" s="128">
        <v>11012122</v>
      </c>
      <c r="J849" s="120">
        <v>11056063</v>
      </c>
      <c r="K849" s="121" t="s">
        <v>5417</v>
      </c>
      <c r="P849" s="115"/>
      <c r="Q849" s="115"/>
    </row>
    <row r="850" spans="1:17" x14ac:dyDescent="0.35">
      <c r="A850" s="133"/>
      <c r="B850" s="133"/>
      <c r="C850" s="109"/>
      <c r="D850" s="127" t="s">
        <v>5415</v>
      </c>
      <c r="E850" s="120">
        <v>11056064</v>
      </c>
      <c r="F850" s="127" t="s">
        <v>5415</v>
      </c>
      <c r="G850" s="119">
        <v>11012000</v>
      </c>
      <c r="H850" s="119">
        <v>11012122</v>
      </c>
      <c r="I850" s="128">
        <v>11012122</v>
      </c>
      <c r="J850" s="120">
        <v>11056064</v>
      </c>
      <c r="K850" s="121" t="s">
        <v>5418</v>
      </c>
      <c r="P850" s="115"/>
      <c r="Q850" s="115"/>
    </row>
    <row r="851" spans="1:17" x14ac:dyDescent="0.35">
      <c r="A851" s="133"/>
      <c r="B851" s="133"/>
      <c r="C851" s="109"/>
      <c r="D851" s="127" t="s">
        <v>5415</v>
      </c>
      <c r="E851" s="120">
        <v>11056066</v>
      </c>
      <c r="F851" s="127" t="s">
        <v>5415</v>
      </c>
      <c r="G851" s="119">
        <v>11012000</v>
      </c>
      <c r="H851" s="119">
        <v>11012122</v>
      </c>
      <c r="I851" s="128">
        <v>11012122</v>
      </c>
      <c r="J851" s="120">
        <v>11056066</v>
      </c>
      <c r="K851" s="121" t="s">
        <v>5419</v>
      </c>
      <c r="P851" s="115"/>
      <c r="Q851" s="115"/>
    </row>
    <row r="852" spans="1:17" x14ac:dyDescent="0.35">
      <c r="A852" s="133"/>
      <c r="B852" s="133"/>
      <c r="C852" s="109"/>
      <c r="D852" s="127" t="s">
        <v>5415</v>
      </c>
      <c r="E852" s="120">
        <v>11056067</v>
      </c>
      <c r="F852" s="127" t="s">
        <v>5415</v>
      </c>
      <c r="G852" s="119">
        <v>11012000</v>
      </c>
      <c r="H852" s="119">
        <v>11012122</v>
      </c>
      <c r="I852" s="128">
        <v>11012122</v>
      </c>
      <c r="J852" s="120">
        <v>11056067</v>
      </c>
      <c r="K852" s="121" t="s">
        <v>5420</v>
      </c>
      <c r="P852" s="115"/>
      <c r="Q852" s="115"/>
    </row>
    <row r="853" spans="1:17" x14ac:dyDescent="0.35">
      <c r="A853" s="133"/>
      <c r="B853" s="133"/>
      <c r="C853" s="109"/>
      <c r="D853" s="127" t="s">
        <v>5415</v>
      </c>
      <c r="E853" s="120">
        <v>11056068</v>
      </c>
      <c r="F853" s="127" t="s">
        <v>5415</v>
      </c>
      <c r="G853" s="119">
        <v>11012000</v>
      </c>
      <c r="H853" s="119">
        <v>11012122</v>
      </c>
      <c r="I853" s="128">
        <v>11012122</v>
      </c>
      <c r="J853" s="120">
        <v>11056068</v>
      </c>
      <c r="K853" s="121" t="s">
        <v>5421</v>
      </c>
      <c r="P853" s="115"/>
      <c r="Q853" s="115"/>
    </row>
    <row r="854" spans="1:17" x14ac:dyDescent="0.35">
      <c r="A854" s="133"/>
      <c r="B854" s="133"/>
      <c r="C854" s="109"/>
      <c r="D854" s="127" t="s">
        <v>5422</v>
      </c>
      <c r="E854" s="120">
        <v>11056071</v>
      </c>
      <c r="F854" s="127" t="s">
        <v>5422</v>
      </c>
      <c r="G854" s="119">
        <v>11012000</v>
      </c>
      <c r="H854" s="119">
        <v>11012123</v>
      </c>
      <c r="I854" s="128">
        <v>11012123</v>
      </c>
      <c r="J854" s="120">
        <v>11056071</v>
      </c>
      <c r="K854" s="121" t="s">
        <v>5422</v>
      </c>
      <c r="P854" s="115"/>
      <c r="Q854" s="115"/>
    </row>
    <row r="855" spans="1:17" x14ac:dyDescent="0.35">
      <c r="A855" s="133"/>
      <c r="B855" s="133"/>
      <c r="C855" s="109"/>
      <c r="D855" s="127" t="s">
        <v>5422</v>
      </c>
      <c r="E855" s="120">
        <v>11056072</v>
      </c>
      <c r="F855" s="127" t="s">
        <v>5422</v>
      </c>
      <c r="G855" s="119">
        <v>11012000</v>
      </c>
      <c r="H855" s="119">
        <v>11012123</v>
      </c>
      <c r="I855" s="128">
        <v>11012123</v>
      </c>
      <c r="J855" s="120">
        <v>11056072</v>
      </c>
      <c r="K855" s="121" t="s">
        <v>5423</v>
      </c>
      <c r="P855" s="115"/>
      <c r="Q855" s="115"/>
    </row>
    <row r="856" spans="1:17" x14ac:dyDescent="0.35">
      <c r="A856" s="133"/>
      <c r="B856" s="133"/>
      <c r="C856" s="109"/>
      <c r="D856" s="127" t="s">
        <v>5422</v>
      </c>
      <c r="E856" s="120">
        <v>11056073</v>
      </c>
      <c r="F856" s="127" t="s">
        <v>5422</v>
      </c>
      <c r="G856" s="119">
        <v>11012000</v>
      </c>
      <c r="H856" s="119">
        <v>11012123</v>
      </c>
      <c r="I856" s="128">
        <v>11012123</v>
      </c>
      <c r="J856" s="120">
        <v>11056073</v>
      </c>
      <c r="K856" s="121" t="s">
        <v>5424</v>
      </c>
      <c r="P856" s="115"/>
      <c r="Q856" s="115"/>
    </row>
    <row r="857" spans="1:17" x14ac:dyDescent="0.35">
      <c r="A857" s="133"/>
      <c r="B857" s="133"/>
      <c r="C857" s="109"/>
      <c r="D857" s="127" t="s">
        <v>5422</v>
      </c>
      <c r="E857" s="120">
        <v>11056074</v>
      </c>
      <c r="F857" s="127" t="s">
        <v>5422</v>
      </c>
      <c r="G857" s="119">
        <v>11012000</v>
      </c>
      <c r="H857" s="119">
        <v>11012123</v>
      </c>
      <c r="I857" s="128">
        <v>11012123</v>
      </c>
      <c r="J857" s="120">
        <v>11056074</v>
      </c>
      <c r="K857" s="121" t="s">
        <v>5425</v>
      </c>
      <c r="P857" s="115"/>
      <c r="Q857" s="115"/>
    </row>
    <row r="858" spans="1:17" x14ac:dyDescent="0.35">
      <c r="A858" s="133"/>
      <c r="B858" s="133"/>
      <c r="C858" s="109"/>
      <c r="D858" s="127" t="s">
        <v>5422</v>
      </c>
      <c r="E858" s="120">
        <v>11056076</v>
      </c>
      <c r="F858" s="127" t="s">
        <v>5422</v>
      </c>
      <c r="G858" s="119">
        <v>11012000</v>
      </c>
      <c r="H858" s="119">
        <v>11012123</v>
      </c>
      <c r="I858" s="128">
        <v>11012123</v>
      </c>
      <c r="J858" s="120">
        <v>11056076</v>
      </c>
      <c r="K858" s="121" t="s">
        <v>5426</v>
      </c>
      <c r="P858" s="115"/>
      <c r="Q858" s="115"/>
    </row>
    <row r="859" spans="1:17" x14ac:dyDescent="0.35">
      <c r="A859" s="133"/>
      <c r="B859" s="133"/>
      <c r="C859" s="109"/>
      <c r="D859" s="127" t="s">
        <v>5422</v>
      </c>
      <c r="E859" s="120">
        <v>11056077</v>
      </c>
      <c r="F859" s="127" t="s">
        <v>5422</v>
      </c>
      <c r="G859" s="119">
        <v>11012000</v>
      </c>
      <c r="H859" s="119">
        <v>11012123</v>
      </c>
      <c r="I859" s="128">
        <v>11012123</v>
      </c>
      <c r="J859" s="120">
        <v>11056077</v>
      </c>
      <c r="K859" s="121" t="s">
        <v>5427</v>
      </c>
      <c r="P859" s="115"/>
      <c r="Q859" s="115"/>
    </row>
    <row r="860" spans="1:17" x14ac:dyDescent="0.35">
      <c r="A860" s="133"/>
      <c r="B860" s="133"/>
      <c r="C860" s="109"/>
      <c r="D860" s="127" t="s">
        <v>5422</v>
      </c>
      <c r="E860" s="120">
        <v>11056078</v>
      </c>
      <c r="F860" s="127" t="s">
        <v>5422</v>
      </c>
      <c r="G860" s="119">
        <v>11012000</v>
      </c>
      <c r="H860" s="119">
        <v>11012123</v>
      </c>
      <c r="I860" s="128">
        <v>11012123</v>
      </c>
      <c r="J860" s="120">
        <v>11056078</v>
      </c>
      <c r="K860" s="121" t="s">
        <v>5428</v>
      </c>
      <c r="P860" s="115"/>
      <c r="Q860" s="115"/>
    </row>
    <row r="861" spans="1:17" x14ac:dyDescent="0.35">
      <c r="A861" s="133"/>
      <c r="B861" s="133"/>
      <c r="C861" s="109"/>
      <c r="D861" s="135" t="s">
        <v>5429</v>
      </c>
      <c r="E861" s="137">
        <v>11046051</v>
      </c>
      <c r="F861" s="135" t="s">
        <v>5429</v>
      </c>
      <c r="G861" s="119">
        <v>11012000</v>
      </c>
      <c r="H861" s="119">
        <v>11012124</v>
      </c>
      <c r="I861" s="136">
        <v>11012124</v>
      </c>
      <c r="J861" s="137">
        <v>11046051</v>
      </c>
      <c r="K861" s="138" t="s">
        <v>5429</v>
      </c>
      <c r="P861" s="115"/>
      <c r="Q861" s="115"/>
    </row>
    <row r="862" spans="1:17" x14ac:dyDescent="0.35">
      <c r="A862" s="133"/>
      <c r="B862" s="133"/>
      <c r="C862" s="109"/>
      <c r="D862" s="135" t="s">
        <v>5429</v>
      </c>
      <c r="E862" s="137">
        <v>11046052</v>
      </c>
      <c r="F862" s="135" t="s">
        <v>5429</v>
      </c>
      <c r="G862" s="119">
        <v>11012000</v>
      </c>
      <c r="H862" s="119">
        <v>11012124</v>
      </c>
      <c r="I862" s="136">
        <v>11012124</v>
      </c>
      <c r="J862" s="137">
        <v>11046052</v>
      </c>
      <c r="K862" s="138" t="s">
        <v>5430</v>
      </c>
      <c r="P862" s="115"/>
      <c r="Q862" s="115"/>
    </row>
    <row r="863" spans="1:17" x14ac:dyDescent="0.35">
      <c r="A863" s="133"/>
      <c r="B863" s="133"/>
      <c r="C863" s="109"/>
      <c r="D863" s="135" t="s">
        <v>5429</v>
      </c>
      <c r="E863" s="137">
        <v>11046053</v>
      </c>
      <c r="F863" s="135" t="s">
        <v>5429</v>
      </c>
      <c r="G863" s="119">
        <v>11012000</v>
      </c>
      <c r="H863" s="119">
        <v>11012124</v>
      </c>
      <c r="I863" s="136">
        <v>11012124</v>
      </c>
      <c r="J863" s="137">
        <v>11046053</v>
      </c>
      <c r="K863" s="138" t="s">
        <v>5431</v>
      </c>
      <c r="P863" s="115"/>
      <c r="Q863" s="115"/>
    </row>
    <row r="864" spans="1:17" x14ac:dyDescent="0.35">
      <c r="A864" s="133"/>
      <c r="B864" s="133"/>
      <c r="C864" s="109"/>
      <c r="D864" s="135" t="s">
        <v>5429</v>
      </c>
      <c r="E864" s="137">
        <v>11046054</v>
      </c>
      <c r="F864" s="135" t="s">
        <v>5429</v>
      </c>
      <c r="G864" s="119">
        <v>11012000</v>
      </c>
      <c r="H864" s="119">
        <v>11012124</v>
      </c>
      <c r="I864" s="136">
        <v>11012124</v>
      </c>
      <c r="J864" s="137">
        <v>11046054</v>
      </c>
      <c r="K864" s="138" t="s">
        <v>5432</v>
      </c>
      <c r="P864" s="115"/>
      <c r="Q864" s="115"/>
    </row>
    <row r="865" spans="1:17" x14ac:dyDescent="0.35">
      <c r="A865" s="117"/>
      <c r="B865" s="118"/>
      <c r="C865" s="109"/>
      <c r="D865" s="135" t="s">
        <v>5429</v>
      </c>
      <c r="E865" s="137">
        <v>11046056</v>
      </c>
      <c r="F865" s="135" t="s">
        <v>5429</v>
      </c>
      <c r="G865" s="119">
        <v>11012000</v>
      </c>
      <c r="H865" s="119">
        <v>11012124</v>
      </c>
      <c r="I865" s="136">
        <v>11012124</v>
      </c>
      <c r="J865" s="137">
        <v>11046056</v>
      </c>
      <c r="K865" s="138" t="s">
        <v>5433</v>
      </c>
      <c r="P865" s="115"/>
      <c r="Q865" s="115"/>
    </row>
    <row r="866" spans="1:17" x14ac:dyDescent="0.35">
      <c r="A866" s="117"/>
      <c r="B866" s="118"/>
      <c r="C866" s="109"/>
      <c r="D866" s="135" t="s">
        <v>5429</v>
      </c>
      <c r="E866" s="137">
        <v>11046057</v>
      </c>
      <c r="F866" s="135" t="s">
        <v>5429</v>
      </c>
      <c r="G866" s="119">
        <v>11012000</v>
      </c>
      <c r="H866" s="119">
        <v>11012124</v>
      </c>
      <c r="I866" s="136">
        <v>11012124</v>
      </c>
      <c r="J866" s="137">
        <v>11046057</v>
      </c>
      <c r="K866" s="138" t="s">
        <v>5434</v>
      </c>
      <c r="P866" s="115"/>
      <c r="Q866" s="115"/>
    </row>
    <row r="867" spans="1:17" x14ac:dyDescent="0.35">
      <c r="A867" s="117"/>
      <c r="B867" s="118"/>
      <c r="C867" s="109"/>
      <c r="D867" s="135" t="s">
        <v>5429</v>
      </c>
      <c r="E867" s="137">
        <v>11046058</v>
      </c>
      <c r="F867" s="135" t="s">
        <v>5429</v>
      </c>
      <c r="G867" s="119">
        <v>11012000</v>
      </c>
      <c r="H867" s="119">
        <v>11012124</v>
      </c>
      <c r="I867" s="136">
        <v>11012124</v>
      </c>
      <c r="J867" s="137">
        <v>11046058</v>
      </c>
      <c r="K867" s="138" t="s">
        <v>5435</v>
      </c>
      <c r="P867" s="115"/>
      <c r="Q867" s="115"/>
    </row>
    <row r="868" spans="1:17" x14ac:dyDescent="0.35">
      <c r="A868" s="117"/>
      <c r="B868" s="118"/>
      <c r="C868" s="109"/>
      <c r="D868" s="139" t="s">
        <v>5436</v>
      </c>
      <c r="E868" s="120">
        <v>11029903</v>
      </c>
      <c r="F868" s="139" t="s">
        <v>5436</v>
      </c>
      <c r="G868" s="119">
        <v>11012000</v>
      </c>
      <c r="H868" s="119">
        <v>11012201</v>
      </c>
      <c r="I868" s="128">
        <v>11012201</v>
      </c>
      <c r="J868" s="120">
        <v>11029903</v>
      </c>
      <c r="K868" s="121" t="s">
        <v>5436</v>
      </c>
      <c r="P868" s="115"/>
      <c r="Q868" s="115"/>
    </row>
    <row r="869" spans="1:17" s="114" customFormat="1" x14ac:dyDescent="0.35">
      <c r="A869" s="107">
        <v>12</v>
      </c>
      <c r="B869" s="108"/>
      <c r="C869" s="109" t="s">
        <v>5437</v>
      </c>
      <c r="D869" s="116"/>
      <c r="E869" s="111"/>
      <c r="F869" s="116"/>
      <c r="G869" s="111">
        <v>11014000</v>
      </c>
      <c r="H869" s="111">
        <v>11014000</v>
      </c>
      <c r="I869" s="111">
        <v>11014000</v>
      </c>
      <c r="J869" s="111"/>
      <c r="K869" s="112"/>
      <c r="L869" s="113"/>
      <c r="O869" s="103"/>
      <c r="P869" s="115"/>
      <c r="Q869" s="115"/>
    </row>
    <row r="870" spans="1:17" x14ac:dyDescent="0.35">
      <c r="A870" s="117">
        <v>862</v>
      </c>
      <c r="B870" s="118"/>
      <c r="D870" s="129" t="s">
        <v>5438</v>
      </c>
      <c r="F870" s="129" t="s">
        <v>5438</v>
      </c>
      <c r="G870" s="119">
        <v>11014000</v>
      </c>
      <c r="H870" s="119">
        <v>11014001</v>
      </c>
      <c r="I870" s="119">
        <v>11014001</v>
      </c>
      <c r="L870" s="122">
        <v>11002000</v>
      </c>
      <c r="M870" s="103" t="s">
        <v>5439</v>
      </c>
      <c r="P870" s="115"/>
      <c r="Q870" s="115"/>
    </row>
    <row r="871" spans="1:17" x14ac:dyDescent="0.35">
      <c r="A871" s="117">
        <v>863</v>
      </c>
      <c r="B871" s="118"/>
      <c r="D871" s="129" t="s">
        <v>5438</v>
      </c>
      <c r="F871" s="129" t="s">
        <v>5438</v>
      </c>
      <c r="G871" s="119">
        <v>11014000</v>
      </c>
      <c r="H871" s="119">
        <v>11014001</v>
      </c>
      <c r="I871" s="119">
        <v>11014001</v>
      </c>
      <c r="L871" s="122">
        <v>12002000</v>
      </c>
      <c r="M871" s="103" t="s">
        <v>5440</v>
      </c>
      <c r="P871" s="115"/>
      <c r="Q871" s="115"/>
    </row>
    <row r="872" spans="1:17" x14ac:dyDescent="0.35">
      <c r="A872" s="117">
        <v>864</v>
      </c>
      <c r="B872" s="118"/>
      <c r="D872" s="129" t="s">
        <v>5441</v>
      </c>
      <c r="F872" s="129" t="s">
        <v>5441</v>
      </c>
      <c r="G872" s="119">
        <v>11014000</v>
      </c>
      <c r="H872" s="119">
        <v>11014002</v>
      </c>
      <c r="I872" s="119">
        <v>11014002</v>
      </c>
      <c r="L872" s="122">
        <v>11004000</v>
      </c>
      <c r="M872" s="103" t="s">
        <v>5442</v>
      </c>
      <c r="P872" s="115"/>
      <c r="Q872" s="115"/>
    </row>
    <row r="873" spans="1:17" x14ac:dyDescent="0.35">
      <c r="A873" s="117">
        <v>865</v>
      </c>
      <c r="B873" s="118"/>
      <c r="D873" s="129" t="s">
        <v>5441</v>
      </c>
      <c r="F873" s="129" t="s">
        <v>5441</v>
      </c>
      <c r="G873" s="119">
        <v>11014000</v>
      </c>
      <c r="H873" s="119">
        <v>11014002</v>
      </c>
      <c r="I873" s="119">
        <v>11014002</v>
      </c>
      <c r="L873" s="122">
        <v>12004000</v>
      </c>
      <c r="M873" s="103" t="s">
        <v>5443</v>
      </c>
      <c r="P873" s="115"/>
      <c r="Q873" s="115"/>
    </row>
    <row r="874" spans="1:17" x14ac:dyDescent="0.35">
      <c r="A874" s="122">
        <v>866</v>
      </c>
      <c r="D874" s="140" t="s">
        <v>5444</v>
      </c>
      <c r="F874" s="140" t="s">
        <v>5444</v>
      </c>
      <c r="G874" s="141">
        <v>11014000</v>
      </c>
      <c r="H874" s="119">
        <v>11014003</v>
      </c>
      <c r="I874" s="141">
        <v>11014003</v>
      </c>
      <c r="L874" s="124">
        <v>11004001</v>
      </c>
      <c r="M874" s="125" t="s">
        <v>5445</v>
      </c>
      <c r="N874" s="142" t="s">
        <v>5446</v>
      </c>
      <c r="P874" s="115"/>
      <c r="Q874" s="115"/>
    </row>
    <row r="875" spans="1:17" x14ac:dyDescent="0.35">
      <c r="A875" s="122">
        <v>867</v>
      </c>
      <c r="D875" s="140" t="s">
        <v>5444</v>
      </c>
      <c r="E875" s="141"/>
      <c r="F875" s="140" t="s">
        <v>5444</v>
      </c>
      <c r="G875" s="141">
        <v>11014000</v>
      </c>
      <c r="H875" s="141">
        <v>11014003</v>
      </c>
      <c r="I875" s="141">
        <v>11014003</v>
      </c>
      <c r="J875" s="141"/>
      <c r="K875" s="141"/>
      <c r="L875" s="124">
        <v>12004001</v>
      </c>
      <c r="M875" s="125" t="s">
        <v>5447</v>
      </c>
      <c r="N875" s="142" t="s">
        <v>5446</v>
      </c>
      <c r="P875" s="115"/>
      <c r="Q875" s="115"/>
    </row>
    <row r="876" spans="1:17" x14ac:dyDescent="0.35">
      <c r="A876" s="122">
        <v>868</v>
      </c>
      <c r="D876" s="129" t="s">
        <v>5448</v>
      </c>
      <c r="F876" s="129" t="s">
        <v>5448</v>
      </c>
      <c r="G876" s="119">
        <v>11014000</v>
      </c>
      <c r="H876" s="119">
        <v>11014004</v>
      </c>
      <c r="I876" s="119">
        <v>11014004</v>
      </c>
      <c r="L876" s="122">
        <v>11004002</v>
      </c>
      <c r="M876" s="103" t="s">
        <v>5449</v>
      </c>
      <c r="P876" s="115"/>
      <c r="Q876" s="115"/>
    </row>
    <row r="877" spans="1:17" x14ac:dyDescent="0.35">
      <c r="A877" s="122">
        <v>869</v>
      </c>
      <c r="D877" s="129" t="s">
        <v>5448</v>
      </c>
      <c r="F877" s="129" t="s">
        <v>5448</v>
      </c>
      <c r="G877" s="119">
        <v>11014000</v>
      </c>
      <c r="H877" s="119">
        <v>11014004</v>
      </c>
      <c r="I877" s="119">
        <v>11014004</v>
      </c>
      <c r="L877" s="122">
        <v>12004002</v>
      </c>
      <c r="M877" s="103" t="s">
        <v>5450</v>
      </c>
      <c r="P877" s="115"/>
      <c r="Q877" s="115"/>
    </row>
    <row r="878" spans="1:17" x14ac:dyDescent="0.35">
      <c r="A878" s="122">
        <v>870</v>
      </c>
      <c r="D878" s="129" t="s">
        <v>5451</v>
      </c>
      <c r="F878" s="129" t="s">
        <v>5451</v>
      </c>
      <c r="G878" s="119">
        <v>11014000</v>
      </c>
      <c r="H878" s="119">
        <v>11014005</v>
      </c>
      <c r="I878" s="119">
        <v>11014005</v>
      </c>
      <c r="L878" s="122">
        <v>11006000</v>
      </c>
      <c r="M878" s="103" t="s">
        <v>5452</v>
      </c>
      <c r="P878" s="115"/>
      <c r="Q878" s="115"/>
    </row>
    <row r="879" spans="1:17" x14ac:dyDescent="0.35">
      <c r="A879" s="122">
        <v>871</v>
      </c>
      <c r="D879" s="129" t="s">
        <v>5451</v>
      </c>
      <c r="F879" s="129" t="s">
        <v>5451</v>
      </c>
      <c r="G879" s="119">
        <v>11014000</v>
      </c>
      <c r="H879" s="119">
        <v>11014005</v>
      </c>
      <c r="I879" s="119">
        <v>11014005</v>
      </c>
      <c r="L879" s="122">
        <v>12006000</v>
      </c>
      <c r="M879" s="103" t="s">
        <v>5453</v>
      </c>
      <c r="P879" s="115"/>
      <c r="Q879" s="115"/>
    </row>
    <row r="880" spans="1:17" x14ac:dyDescent="0.35">
      <c r="A880" s="122">
        <v>872</v>
      </c>
      <c r="D880" s="129" t="s">
        <v>5454</v>
      </c>
      <c r="F880" s="129" t="s">
        <v>5454</v>
      </c>
      <c r="G880" s="119">
        <v>11014000</v>
      </c>
      <c r="H880" s="119">
        <v>11014006</v>
      </c>
      <c r="I880" s="119">
        <v>11014006</v>
      </c>
      <c r="L880" s="122">
        <v>11006001</v>
      </c>
      <c r="M880" s="103" t="s">
        <v>5452</v>
      </c>
      <c r="P880" s="115"/>
      <c r="Q880" s="115"/>
    </row>
    <row r="881" spans="1:17" x14ac:dyDescent="0.35">
      <c r="A881" s="122">
        <v>873</v>
      </c>
      <c r="D881" s="129" t="s">
        <v>5454</v>
      </c>
      <c r="F881" s="129" t="s">
        <v>5454</v>
      </c>
      <c r="G881" s="119">
        <v>11014000</v>
      </c>
      <c r="H881" s="119">
        <v>11014006</v>
      </c>
      <c r="I881" s="119">
        <v>11014006</v>
      </c>
      <c r="L881" s="122">
        <v>12006001</v>
      </c>
      <c r="M881" s="103" t="s">
        <v>5453</v>
      </c>
      <c r="P881" s="115"/>
      <c r="Q881" s="115"/>
    </row>
    <row r="882" spans="1:17" x14ac:dyDescent="0.35">
      <c r="A882" s="122">
        <v>874</v>
      </c>
      <c r="D882" s="129" t="s">
        <v>5455</v>
      </c>
      <c r="F882" s="129" t="s">
        <v>5455</v>
      </c>
      <c r="G882" s="119">
        <v>11014000</v>
      </c>
      <c r="H882" s="119">
        <v>11014007</v>
      </c>
      <c r="I882" s="119">
        <v>11014007</v>
      </c>
      <c r="L882" s="122">
        <v>11006002</v>
      </c>
      <c r="M882" s="103" t="s">
        <v>5456</v>
      </c>
      <c r="P882" s="115"/>
      <c r="Q882" s="115"/>
    </row>
    <row r="883" spans="1:17" x14ac:dyDescent="0.35">
      <c r="A883" s="122">
        <v>875</v>
      </c>
      <c r="D883" s="129" t="s">
        <v>5455</v>
      </c>
      <c r="F883" s="129" t="s">
        <v>5455</v>
      </c>
      <c r="G883" s="119">
        <v>11014000</v>
      </c>
      <c r="H883" s="119">
        <v>11014007</v>
      </c>
      <c r="I883" s="119">
        <v>11014007</v>
      </c>
      <c r="L883" s="122">
        <v>12006002</v>
      </c>
      <c r="M883" s="103" t="s">
        <v>5457</v>
      </c>
      <c r="P883" s="115"/>
      <c r="Q883" s="115"/>
    </row>
    <row r="884" spans="1:17" s="142" customFormat="1" x14ac:dyDescent="0.35">
      <c r="A884" s="143">
        <v>876</v>
      </c>
      <c r="B884" s="144"/>
      <c r="C884" s="113"/>
      <c r="D884" s="140" t="s">
        <v>5458</v>
      </c>
      <c r="E884" s="141"/>
      <c r="F884" s="140" t="s">
        <v>5458</v>
      </c>
      <c r="G884" s="141">
        <v>11014000</v>
      </c>
      <c r="H884" s="140">
        <v>11014008</v>
      </c>
      <c r="I884" s="141">
        <v>11014008</v>
      </c>
      <c r="J884" s="141"/>
      <c r="K884" s="140"/>
      <c r="L884" s="124">
        <v>11006003</v>
      </c>
      <c r="M884" s="125" t="s">
        <v>5459</v>
      </c>
      <c r="N884" s="142" t="s">
        <v>5460</v>
      </c>
      <c r="P884" s="115"/>
      <c r="Q884" s="115"/>
    </row>
    <row r="885" spans="1:17" x14ac:dyDescent="0.35">
      <c r="A885" s="122">
        <v>877</v>
      </c>
      <c r="D885" s="140" t="s">
        <v>5458</v>
      </c>
      <c r="E885" s="141"/>
      <c r="F885" s="140" t="s">
        <v>5458</v>
      </c>
      <c r="G885" s="141">
        <v>11014000</v>
      </c>
      <c r="H885" s="141">
        <v>11014008</v>
      </c>
      <c r="I885" s="141">
        <v>11014008</v>
      </c>
      <c r="J885" s="141"/>
      <c r="K885" s="141"/>
      <c r="L885" s="124">
        <v>12006003</v>
      </c>
      <c r="M885" s="125" t="s">
        <v>5461</v>
      </c>
      <c r="N885" s="142" t="s">
        <v>5460</v>
      </c>
      <c r="P885" s="115"/>
      <c r="Q885" s="115"/>
    </row>
    <row r="886" spans="1:17" s="142" customFormat="1" x14ac:dyDescent="0.35">
      <c r="A886" s="122">
        <v>878</v>
      </c>
      <c r="B886" s="130"/>
      <c r="C886" s="113"/>
      <c r="D886" s="140" t="s">
        <v>5462</v>
      </c>
      <c r="E886" s="141"/>
      <c r="F886" s="140" t="s">
        <v>5462</v>
      </c>
      <c r="G886" s="141">
        <v>11014000</v>
      </c>
      <c r="H886" s="141">
        <v>11014009</v>
      </c>
      <c r="I886" s="141">
        <v>11014009</v>
      </c>
      <c r="J886" s="141"/>
      <c r="K886" s="141"/>
      <c r="L886" s="124">
        <v>11006200</v>
      </c>
      <c r="M886" s="125" t="s">
        <v>5463</v>
      </c>
      <c r="N886" s="142" t="s">
        <v>5446</v>
      </c>
      <c r="P886" s="115"/>
      <c r="Q886" s="115"/>
    </row>
    <row r="887" spans="1:17" s="142" customFormat="1" x14ac:dyDescent="0.35">
      <c r="A887" s="122">
        <v>879</v>
      </c>
      <c r="B887" s="130"/>
      <c r="C887" s="113"/>
      <c r="D887" s="140" t="s">
        <v>5462</v>
      </c>
      <c r="E887" s="141"/>
      <c r="F887" s="140" t="s">
        <v>5462</v>
      </c>
      <c r="G887" s="141">
        <v>11014000</v>
      </c>
      <c r="H887" s="141">
        <v>11014009</v>
      </c>
      <c r="I887" s="141">
        <v>11014009</v>
      </c>
      <c r="J887" s="141"/>
      <c r="K887" s="141"/>
      <c r="L887" s="124">
        <v>12006200</v>
      </c>
      <c r="M887" s="125" t="s">
        <v>5464</v>
      </c>
      <c r="N887" s="142" t="s">
        <v>5446</v>
      </c>
      <c r="P887" s="115"/>
      <c r="Q887" s="115"/>
    </row>
    <row r="888" spans="1:17" x14ac:dyDescent="0.35">
      <c r="A888" s="122">
        <v>880</v>
      </c>
      <c r="D888" s="129" t="s">
        <v>5465</v>
      </c>
      <c r="F888" s="129" t="s">
        <v>5465</v>
      </c>
      <c r="G888" s="119">
        <v>11014000</v>
      </c>
      <c r="H888" s="119">
        <v>11014010</v>
      </c>
      <c r="I888" s="119">
        <v>11014010</v>
      </c>
      <c r="L888" s="122">
        <v>11006201</v>
      </c>
      <c r="M888" s="103" t="s">
        <v>5466</v>
      </c>
      <c r="P888" s="115"/>
      <c r="Q888" s="115"/>
    </row>
    <row r="889" spans="1:17" x14ac:dyDescent="0.35">
      <c r="A889" s="122">
        <v>881</v>
      </c>
      <c r="D889" s="129" t="s">
        <v>5465</v>
      </c>
      <c r="F889" s="129" t="s">
        <v>5465</v>
      </c>
      <c r="G889" s="119">
        <v>11014000</v>
      </c>
      <c r="H889" s="119">
        <v>11014010</v>
      </c>
      <c r="I889" s="119">
        <v>11014010</v>
      </c>
      <c r="L889" s="122">
        <v>12006201</v>
      </c>
      <c r="M889" s="103" t="s">
        <v>5467</v>
      </c>
      <c r="P889" s="115"/>
      <c r="Q889" s="115"/>
    </row>
    <row r="890" spans="1:17" x14ac:dyDescent="0.35">
      <c r="A890" s="122">
        <v>882</v>
      </c>
      <c r="D890" s="140" t="s">
        <v>5468</v>
      </c>
      <c r="E890" s="141"/>
      <c r="F890" s="140" t="s">
        <v>5468</v>
      </c>
      <c r="G890" s="141">
        <v>11014000</v>
      </c>
      <c r="H890" s="141">
        <v>11014011</v>
      </c>
      <c r="I890" s="141">
        <v>11014011</v>
      </c>
      <c r="J890" s="141"/>
      <c r="K890" s="141"/>
      <c r="L890" s="124">
        <v>11006202</v>
      </c>
      <c r="M890" s="125" t="s">
        <v>5469</v>
      </c>
      <c r="N890" s="142" t="s">
        <v>5446</v>
      </c>
      <c r="P890" s="115"/>
      <c r="Q890" s="115"/>
    </row>
    <row r="891" spans="1:17" x14ac:dyDescent="0.35">
      <c r="A891" s="122">
        <v>883</v>
      </c>
      <c r="D891" s="140" t="s">
        <v>5468</v>
      </c>
      <c r="E891" s="141"/>
      <c r="F891" s="140" t="s">
        <v>5468</v>
      </c>
      <c r="G891" s="141">
        <v>11014000</v>
      </c>
      <c r="H891" s="140">
        <v>11014011</v>
      </c>
      <c r="I891" s="141">
        <v>11014011</v>
      </c>
      <c r="J891" s="141"/>
      <c r="K891" s="140"/>
      <c r="L891" s="124">
        <v>12006202</v>
      </c>
      <c r="M891" s="125" t="s">
        <v>5470</v>
      </c>
      <c r="N891" s="142" t="s">
        <v>5446</v>
      </c>
      <c r="P891" s="115"/>
      <c r="Q891" s="115"/>
    </row>
    <row r="892" spans="1:17" x14ac:dyDescent="0.35">
      <c r="A892" s="145">
        <v>884</v>
      </c>
      <c r="B892" s="146"/>
      <c r="D892" s="147" t="s">
        <v>5471</v>
      </c>
      <c r="F892" s="147" t="s">
        <v>5471</v>
      </c>
      <c r="G892" s="119">
        <v>11014000</v>
      </c>
      <c r="H892" s="119">
        <v>11014012</v>
      </c>
      <c r="I892" s="119">
        <v>11014012</v>
      </c>
      <c r="L892" s="122">
        <v>11011000</v>
      </c>
      <c r="M892" s="142" t="s">
        <v>5472</v>
      </c>
      <c r="P892" s="115"/>
      <c r="Q892" s="115"/>
    </row>
    <row r="893" spans="1:17" x14ac:dyDescent="0.35">
      <c r="A893" s="145">
        <v>885</v>
      </c>
      <c r="B893" s="146"/>
      <c r="D893" s="147" t="s">
        <v>5471</v>
      </c>
      <c r="F893" s="147" t="s">
        <v>5471</v>
      </c>
      <c r="G893" s="119">
        <v>11014000</v>
      </c>
      <c r="H893" s="119">
        <v>11014012</v>
      </c>
      <c r="I893" s="119">
        <v>11014012</v>
      </c>
      <c r="L893" s="122">
        <v>12011000</v>
      </c>
      <c r="M893" s="142" t="s">
        <v>5473</v>
      </c>
      <c r="P893" s="115"/>
      <c r="Q893" s="115"/>
    </row>
    <row r="894" spans="1:17" x14ac:dyDescent="0.35">
      <c r="A894" s="145">
        <v>886</v>
      </c>
      <c r="B894" s="146"/>
      <c r="D894" s="147" t="s">
        <v>5474</v>
      </c>
      <c r="F894" s="147" t="s">
        <v>5474</v>
      </c>
      <c r="G894" s="119">
        <v>11014000</v>
      </c>
      <c r="H894" s="119">
        <v>11014013</v>
      </c>
      <c r="I894" s="119">
        <v>11014013</v>
      </c>
      <c r="L894" s="122">
        <v>11011200</v>
      </c>
      <c r="M894" s="142" t="s">
        <v>5475</v>
      </c>
      <c r="P894" s="115"/>
      <c r="Q894" s="115"/>
    </row>
    <row r="895" spans="1:17" x14ac:dyDescent="0.35">
      <c r="A895" s="145">
        <v>887</v>
      </c>
      <c r="B895" s="146"/>
      <c r="D895" s="147" t="s">
        <v>5474</v>
      </c>
      <c r="F895" s="147" t="s">
        <v>5474</v>
      </c>
      <c r="G895" s="119">
        <v>11014000</v>
      </c>
      <c r="H895" s="119">
        <v>11014013</v>
      </c>
      <c r="I895" s="119">
        <v>11014013</v>
      </c>
      <c r="L895" s="122">
        <v>12011200</v>
      </c>
      <c r="M895" s="142" t="s">
        <v>5476</v>
      </c>
      <c r="P895" s="115"/>
      <c r="Q895" s="115"/>
    </row>
    <row r="896" spans="1:17" x14ac:dyDescent="0.35">
      <c r="A896" s="122">
        <v>888</v>
      </c>
      <c r="D896" s="140" t="s">
        <v>5477</v>
      </c>
      <c r="E896" s="141"/>
      <c r="F896" s="140" t="s">
        <v>5477</v>
      </c>
      <c r="G896" s="141">
        <v>11014000</v>
      </c>
      <c r="H896" s="140">
        <v>11014014</v>
      </c>
      <c r="I896" s="141">
        <v>11014014</v>
      </c>
      <c r="J896" s="141"/>
      <c r="K896" s="140"/>
      <c r="L896" s="124">
        <v>11012000</v>
      </c>
      <c r="M896" s="125" t="s">
        <v>5478</v>
      </c>
      <c r="N896" s="148" t="s">
        <v>5479</v>
      </c>
      <c r="P896" s="115"/>
      <c r="Q896" s="115"/>
    </row>
    <row r="897" spans="1:17" x14ac:dyDescent="0.35">
      <c r="A897" s="122">
        <v>889</v>
      </c>
      <c r="D897" s="140" t="s">
        <v>5477</v>
      </c>
      <c r="E897" s="141"/>
      <c r="F897" s="140" t="s">
        <v>5477</v>
      </c>
      <c r="G897" s="141">
        <v>11014000</v>
      </c>
      <c r="H897" s="140">
        <v>11014014</v>
      </c>
      <c r="I897" s="141">
        <v>11014014</v>
      </c>
      <c r="J897" s="141"/>
      <c r="K897" s="140"/>
      <c r="L897" s="124">
        <v>12012000</v>
      </c>
      <c r="M897" s="125" t="s">
        <v>5480</v>
      </c>
      <c r="N897" s="148" t="s">
        <v>5479</v>
      </c>
      <c r="P897" s="115"/>
      <c r="Q897" s="115"/>
    </row>
    <row r="898" spans="1:17" x14ac:dyDescent="0.35">
      <c r="A898" s="122">
        <v>890</v>
      </c>
      <c r="D898" s="129" t="s">
        <v>5481</v>
      </c>
      <c r="F898" s="129" t="s">
        <v>5481</v>
      </c>
      <c r="G898" s="119">
        <v>11014000</v>
      </c>
      <c r="H898" s="119">
        <v>11014015</v>
      </c>
      <c r="I898" s="119">
        <v>11014015</v>
      </c>
      <c r="L898" s="122">
        <v>11014000</v>
      </c>
      <c r="M898" s="103" t="s">
        <v>5482</v>
      </c>
      <c r="P898" s="115"/>
      <c r="Q898" s="115"/>
    </row>
    <row r="899" spans="1:17" x14ac:dyDescent="0.35">
      <c r="A899" s="122">
        <v>891</v>
      </c>
      <c r="D899" s="129" t="s">
        <v>5481</v>
      </c>
      <c r="F899" s="129" t="s">
        <v>5481</v>
      </c>
      <c r="G899" s="119">
        <v>11014000</v>
      </c>
      <c r="H899" s="119">
        <v>11014015</v>
      </c>
      <c r="I899" s="119">
        <v>11014015</v>
      </c>
      <c r="L899" s="122">
        <v>12014000</v>
      </c>
      <c r="M899" s="103" t="s">
        <v>5483</v>
      </c>
      <c r="P899" s="115"/>
      <c r="Q899" s="115"/>
    </row>
    <row r="900" spans="1:17" x14ac:dyDescent="0.35">
      <c r="A900" s="122">
        <v>892</v>
      </c>
      <c r="D900" s="129" t="s">
        <v>5484</v>
      </c>
      <c r="F900" s="129" t="s">
        <v>5484</v>
      </c>
      <c r="G900" s="119">
        <v>11014000</v>
      </c>
      <c r="H900" s="119">
        <v>11014016</v>
      </c>
      <c r="I900" s="119">
        <v>11014016</v>
      </c>
      <c r="L900" s="122">
        <v>11014001</v>
      </c>
      <c r="M900" s="103" t="s">
        <v>5485</v>
      </c>
      <c r="P900" s="115"/>
      <c r="Q900" s="115"/>
    </row>
    <row r="901" spans="1:17" x14ac:dyDescent="0.35">
      <c r="A901" s="122">
        <v>893</v>
      </c>
      <c r="D901" s="129" t="s">
        <v>5484</v>
      </c>
      <c r="F901" s="129" t="s">
        <v>5484</v>
      </c>
      <c r="G901" s="119">
        <v>11014000</v>
      </c>
      <c r="H901" s="119">
        <v>11014016</v>
      </c>
      <c r="I901" s="119">
        <v>11014016</v>
      </c>
      <c r="L901" s="122">
        <v>12014001</v>
      </c>
      <c r="M901" s="103" t="s">
        <v>5483</v>
      </c>
      <c r="P901" s="115"/>
      <c r="Q901" s="115"/>
    </row>
    <row r="902" spans="1:17" x14ac:dyDescent="0.35">
      <c r="A902" s="122">
        <v>894</v>
      </c>
      <c r="D902" s="129" t="s">
        <v>5486</v>
      </c>
      <c r="F902" s="129" t="s">
        <v>5486</v>
      </c>
      <c r="G902" s="119">
        <v>11014000</v>
      </c>
      <c r="H902" s="119">
        <v>11014017</v>
      </c>
      <c r="I902" s="119">
        <v>11014017</v>
      </c>
      <c r="L902" s="122">
        <v>11014002</v>
      </c>
      <c r="M902" s="103" t="s">
        <v>5487</v>
      </c>
      <c r="P902" s="115"/>
      <c r="Q902" s="115"/>
    </row>
    <row r="903" spans="1:17" x14ac:dyDescent="0.35">
      <c r="A903" s="122">
        <v>895</v>
      </c>
      <c r="D903" s="129" t="s">
        <v>5486</v>
      </c>
      <c r="F903" s="129" t="s">
        <v>5486</v>
      </c>
      <c r="G903" s="119">
        <v>11014000</v>
      </c>
      <c r="H903" s="119">
        <v>11014017</v>
      </c>
      <c r="I903" s="119">
        <v>11014017</v>
      </c>
      <c r="L903" s="122">
        <v>12014002</v>
      </c>
      <c r="M903" s="103" t="s">
        <v>5483</v>
      </c>
      <c r="P903" s="115"/>
      <c r="Q903" s="115"/>
    </row>
    <row r="904" spans="1:17" x14ac:dyDescent="0.35">
      <c r="A904" s="122">
        <v>896</v>
      </c>
      <c r="D904" s="140" t="s">
        <v>5488</v>
      </c>
      <c r="E904" s="141"/>
      <c r="F904" s="140" t="s">
        <v>5488</v>
      </c>
      <c r="G904" s="141">
        <v>11014000</v>
      </c>
      <c r="H904" s="140">
        <v>11014018</v>
      </c>
      <c r="I904" s="141">
        <v>11014018</v>
      </c>
      <c r="J904" s="141"/>
      <c r="K904" s="140"/>
      <c r="L904" s="124">
        <v>11014003</v>
      </c>
      <c r="M904" s="125" t="s">
        <v>5489</v>
      </c>
      <c r="N904" s="142" t="s">
        <v>5446</v>
      </c>
      <c r="P904" s="115"/>
      <c r="Q904" s="115"/>
    </row>
    <row r="905" spans="1:17" x14ac:dyDescent="0.35">
      <c r="A905" s="122">
        <v>897</v>
      </c>
      <c r="D905" s="140" t="s">
        <v>5488</v>
      </c>
      <c r="E905" s="141"/>
      <c r="F905" s="140" t="s">
        <v>5488</v>
      </c>
      <c r="G905" s="141">
        <v>11014000</v>
      </c>
      <c r="H905" s="140">
        <v>11014018</v>
      </c>
      <c r="I905" s="141">
        <v>11014018</v>
      </c>
      <c r="J905" s="141"/>
      <c r="K905" s="140"/>
      <c r="L905" s="124">
        <v>12014003</v>
      </c>
      <c r="M905" s="125" t="s">
        <v>5490</v>
      </c>
      <c r="N905" s="142" t="s">
        <v>5446</v>
      </c>
      <c r="P905" s="115"/>
      <c r="Q905" s="115"/>
    </row>
    <row r="906" spans="1:17" x14ac:dyDescent="0.35">
      <c r="A906" s="117">
        <v>898</v>
      </c>
      <c r="B906" s="118"/>
      <c r="D906" s="129" t="s">
        <v>5491</v>
      </c>
      <c r="F906" s="129" t="s">
        <v>5491</v>
      </c>
      <c r="G906" s="119">
        <v>11014000</v>
      </c>
      <c r="H906" s="119">
        <v>11014019</v>
      </c>
      <c r="I906" s="119">
        <v>11014019</v>
      </c>
      <c r="L906" s="122">
        <v>11022000</v>
      </c>
      <c r="M906" s="103" t="s">
        <v>5492</v>
      </c>
      <c r="P906" s="115"/>
      <c r="Q906" s="115"/>
    </row>
    <row r="907" spans="1:17" x14ac:dyDescent="0.35">
      <c r="A907" s="117">
        <v>899</v>
      </c>
      <c r="B907" s="118"/>
      <c r="D907" s="129" t="s">
        <v>5491</v>
      </c>
      <c r="F907" s="129" t="s">
        <v>5491</v>
      </c>
      <c r="G907" s="119">
        <v>11014000</v>
      </c>
      <c r="H907" s="119">
        <v>11014019</v>
      </c>
      <c r="I907" s="119">
        <v>11014019</v>
      </c>
      <c r="L907" s="122">
        <v>12022000</v>
      </c>
      <c r="M907" s="103" t="s">
        <v>5493</v>
      </c>
      <c r="P907" s="115"/>
      <c r="Q907" s="115"/>
    </row>
    <row r="908" spans="1:17" x14ac:dyDescent="0.35">
      <c r="A908" s="117">
        <v>900</v>
      </c>
      <c r="B908" s="118"/>
      <c r="D908" s="129" t="s">
        <v>5494</v>
      </c>
      <c r="F908" s="129" t="s">
        <v>5494</v>
      </c>
      <c r="G908" s="119">
        <v>11014000</v>
      </c>
      <c r="H908" s="119">
        <v>11014020</v>
      </c>
      <c r="I908" s="119">
        <v>11014020</v>
      </c>
      <c r="L908" s="122">
        <v>11024000</v>
      </c>
      <c r="M908" s="103" t="s">
        <v>5495</v>
      </c>
      <c r="P908" s="115"/>
      <c r="Q908" s="115"/>
    </row>
    <row r="909" spans="1:17" x14ac:dyDescent="0.35">
      <c r="A909" s="117">
        <v>901</v>
      </c>
      <c r="B909" s="118"/>
      <c r="D909" s="129" t="s">
        <v>5494</v>
      </c>
      <c r="F909" s="129" t="s">
        <v>5494</v>
      </c>
      <c r="G909" s="119">
        <v>11014000</v>
      </c>
      <c r="H909" s="119">
        <v>11014020</v>
      </c>
      <c r="I909" s="119">
        <v>11014020</v>
      </c>
      <c r="L909" s="122">
        <v>12024000</v>
      </c>
      <c r="M909" s="103" t="s">
        <v>5496</v>
      </c>
      <c r="P909" s="115"/>
      <c r="Q909" s="115"/>
    </row>
    <row r="910" spans="1:17" x14ac:dyDescent="0.35">
      <c r="A910" s="117">
        <v>902</v>
      </c>
      <c r="B910" s="118"/>
      <c r="D910" s="129" t="s">
        <v>5497</v>
      </c>
      <c r="F910" s="129" t="s">
        <v>5497</v>
      </c>
      <c r="G910" s="119">
        <v>11014000</v>
      </c>
      <c r="H910" s="119">
        <v>11014021</v>
      </c>
      <c r="I910" s="119">
        <v>11014021</v>
      </c>
      <c r="L910" s="122">
        <v>11024001</v>
      </c>
      <c r="M910" s="103" t="s">
        <v>5498</v>
      </c>
      <c r="P910" s="115"/>
      <c r="Q910" s="115"/>
    </row>
    <row r="911" spans="1:17" x14ac:dyDescent="0.35">
      <c r="A911" s="117">
        <v>903</v>
      </c>
      <c r="B911" s="118"/>
      <c r="D911" s="129" t="s">
        <v>5497</v>
      </c>
      <c r="F911" s="129" t="s">
        <v>5497</v>
      </c>
      <c r="G911" s="119">
        <v>11014000</v>
      </c>
      <c r="H911" s="119">
        <v>11014021</v>
      </c>
      <c r="I911" s="119">
        <v>11014021</v>
      </c>
      <c r="L911" s="122">
        <v>12024001</v>
      </c>
      <c r="M911" s="103" t="s">
        <v>5496</v>
      </c>
      <c r="P911" s="115"/>
      <c r="Q911" s="115"/>
    </row>
    <row r="912" spans="1:17" x14ac:dyDescent="0.35">
      <c r="A912" s="117">
        <v>904</v>
      </c>
      <c r="B912" s="118"/>
      <c r="D912" s="129" t="s">
        <v>5499</v>
      </c>
      <c r="F912" s="129" t="s">
        <v>5499</v>
      </c>
      <c r="G912" s="119">
        <v>11014000</v>
      </c>
      <c r="H912" s="119">
        <v>11014022</v>
      </c>
      <c r="I912" s="119">
        <v>11014022</v>
      </c>
      <c r="L912" s="122">
        <v>11025000</v>
      </c>
      <c r="M912" s="103" t="s">
        <v>5500</v>
      </c>
      <c r="P912" s="115"/>
      <c r="Q912" s="115"/>
    </row>
    <row r="913" spans="1:17" x14ac:dyDescent="0.35">
      <c r="A913" s="117">
        <v>905</v>
      </c>
      <c r="B913" s="118"/>
      <c r="D913" s="129" t="s">
        <v>5499</v>
      </c>
      <c r="F913" s="129" t="s">
        <v>5499</v>
      </c>
      <c r="G913" s="119">
        <v>11014000</v>
      </c>
      <c r="H913" s="119">
        <v>11014022</v>
      </c>
      <c r="I913" s="119">
        <v>11014022</v>
      </c>
      <c r="L913" s="122">
        <v>12025000</v>
      </c>
      <c r="M913" s="103" t="s">
        <v>5501</v>
      </c>
      <c r="P913" s="115"/>
      <c r="Q913" s="115"/>
    </row>
    <row r="914" spans="1:17" x14ac:dyDescent="0.35">
      <c r="A914" s="122">
        <v>906</v>
      </c>
      <c r="D914" s="140" t="s">
        <v>5502</v>
      </c>
      <c r="E914" s="141"/>
      <c r="F914" s="140" t="s">
        <v>5502</v>
      </c>
      <c r="G914" s="141">
        <v>11014000</v>
      </c>
      <c r="H914" s="140">
        <v>11014023</v>
      </c>
      <c r="I914" s="141">
        <v>11014023</v>
      </c>
      <c r="J914" s="141"/>
      <c r="K914" s="140"/>
      <c r="L914" s="124">
        <v>11025001</v>
      </c>
      <c r="M914" s="125" t="s">
        <v>5503</v>
      </c>
      <c r="N914" s="142" t="s">
        <v>5446</v>
      </c>
      <c r="P914" s="115"/>
      <c r="Q914" s="115"/>
    </row>
    <row r="915" spans="1:17" x14ac:dyDescent="0.35">
      <c r="A915" s="122">
        <v>907</v>
      </c>
      <c r="D915" s="140" t="s">
        <v>5502</v>
      </c>
      <c r="E915" s="141"/>
      <c r="F915" s="140" t="s">
        <v>5502</v>
      </c>
      <c r="G915" s="141">
        <v>11014000</v>
      </c>
      <c r="H915" s="140">
        <v>11014023</v>
      </c>
      <c r="I915" s="141">
        <v>11014023</v>
      </c>
      <c r="J915" s="141"/>
      <c r="K915" s="140"/>
      <c r="L915" s="124">
        <v>12025001</v>
      </c>
      <c r="M915" s="125" t="s">
        <v>5501</v>
      </c>
      <c r="N915" s="142" t="s">
        <v>5446</v>
      </c>
      <c r="P915" s="115"/>
      <c r="Q915" s="115"/>
    </row>
    <row r="916" spans="1:17" x14ac:dyDescent="0.35">
      <c r="A916" s="122">
        <v>908</v>
      </c>
      <c r="D916" s="129" t="s">
        <v>5504</v>
      </c>
      <c r="F916" s="129" t="s">
        <v>5504</v>
      </c>
      <c r="G916" s="119">
        <v>11014000</v>
      </c>
      <c r="H916" s="119">
        <v>11014024</v>
      </c>
      <c r="I916" s="119">
        <v>11014024</v>
      </c>
      <c r="L916" s="122">
        <v>11025200</v>
      </c>
      <c r="M916" s="142" t="s">
        <v>5505</v>
      </c>
      <c r="P916" s="115"/>
      <c r="Q916" s="115"/>
    </row>
    <row r="917" spans="1:17" x14ac:dyDescent="0.35">
      <c r="A917" s="122">
        <v>909</v>
      </c>
      <c r="D917" s="129" t="s">
        <v>5504</v>
      </c>
      <c r="F917" s="129" t="s">
        <v>5504</v>
      </c>
      <c r="G917" s="119">
        <v>11014000</v>
      </c>
      <c r="H917" s="119">
        <v>11014024</v>
      </c>
      <c r="I917" s="119">
        <v>11014024</v>
      </c>
      <c r="L917" s="122">
        <v>12025200</v>
      </c>
      <c r="M917" s="103" t="s">
        <v>5506</v>
      </c>
      <c r="P917" s="115"/>
      <c r="Q917" s="115"/>
    </row>
    <row r="918" spans="1:17" x14ac:dyDescent="0.35">
      <c r="A918" s="122">
        <v>910</v>
      </c>
      <c r="D918" s="129" t="s">
        <v>5507</v>
      </c>
      <c r="F918" s="129" t="s">
        <v>5507</v>
      </c>
      <c r="G918" s="119">
        <v>11014000</v>
      </c>
      <c r="H918" s="119">
        <v>11014025</v>
      </c>
      <c r="I918" s="119">
        <v>11014025</v>
      </c>
      <c r="L918" s="122">
        <v>11030000</v>
      </c>
      <c r="M918" s="103" t="s">
        <v>5508</v>
      </c>
      <c r="P918" s="115"/>
      <c r="Q918" s="115"/>
    </row>
    <row r="919" spans="1:17" x14ac:dyDescent="0.35">
      <c r="A919" s="122">
        <v>911</v>
      </c>
      <c r="D919" s="129" t="s">
        <v>5507</v>
      </c>
      <c r="F919" s="129" t="s">
        <v>5507</v>
      </c>
      <c r="G919" s="119">
        <v>11014000</v>
      </c>
      <c r="H919" s="119">
        <v>11014025</v>
      </c>
      <c r="I919" s="119">
        <v>11014025</v>
      </c>
      <c r="L919" s="122">
        <v>12030000</v>
      </c>
      <c r="M919" s="103" t="s">
        <v>5509</v>
      </c>
      <c r="P919" s="115"/>
      <c r="Q919" s="115"/>
    </row>
    <row r="920" spans="1:17" x14ac:dyDescent="0.35">
      <c r="A920" s="122">
        <v>912</v>
      </c>
      <c r="D920" s="129" t="s">
        <v>5510</v>
      </c>
      <c r="F920" s="129" t="s">
        <v>5510</v>
      </c>
      <c r="G920" s="119">
        <v>11014000</v>
      </c>
      <c r="H920" s="119">
        <v>11014026</v>
      </c>
      <c r="I920" s="119">
        <v>11014026</v>
      </c>
      <c r="L920" s="122">
        <v>11033000</v>
      </c>
      <c r="M920" s="103" t="s">
        <v>5511</v>
      </c>
      <c r="P920" s="115"/>
      <c r="Q920" s="115"/>
    </row>
    <row r="921" spans="1:17" x14ac:dyDescent="0.35">
      <c r="A921" s="122">
        <v>913</v>
      </c>
      <c r="D921" s="129" t="s">
        <v>5510</v>
      </c>
      <c r="F921" s="129" t="s">
        <v>5510</v>
      </c>
      <c r="G921" s="119">
        <v>11014000</v>
      </c>
      <c r="H921" s="119">
        <v>11014026</v>
      </c>
      <c r="I921" s="119">
        <v>11014026</v>
      </c>
      <c r="L921" s="122">
        <v>12033000</v>
      </c>
      <c r="M921" s="103" t="s">
        <v>5512</v>
      </c>
      <c r="P921" s="115"/>
      <c r="Q921" s="115"/>
    </row>
    <row r="922" spans="1:17" x14ac:dyDescent="0.35">
      <c r="A922" s="122">
        <v>914</v>
      </c>
      <c r="D922" s="140" t="s">
        <v>5513</v>
      </c>
      <c r="E922" s="141"/>
      <c r="F922" s="140" t="s">
        <v>5513</v>
      </c>
      <c r="G922" s="141">
        <v>11014000</v>
      </c>
      <c r="H922" s="140">
        <v>11014027</v>
      </c>
      <c r="I922" s="141">
        <v>11014027</v>
      </c>
      <c r="J922" s="141"/>
      <c r="K922" s="140"/>
      <c r="L922" s="124">
        <v>11033001</v>
      </c>
      <c r="M922" s="125" t="s">
        <v>5511</v>
      </c>
      <c r="N922" s="148" t="s">
        <v>5479</v>
      </c>
      <c r="P922" s="115"/>
      <c r="Q922" s="115"/>
    </row>
    <row r="923" spans="1:17" x14ac:dyDescent="0.35">
      <c r="A923" s="122">
        <v>915</v>
      </c>
      <c r="D923" s="140" t="s">
        <v>5513</v>
      </c>
      <c r="E923" s="141"/>
      <c r="F923" s="140" t="s">
        <v>5513</v>
      </c>
      <c r="G923" s="141">
        <v>11014000</v>
      </c>
      <c r="H923" s="140">
        <v>11014027</v>
      </c>
      <c r="I923" s="141">
        <v>11014027</v>
      </c>
      <c r="J923" s="141"/>
      <c r="K923" s="140"/>
      <c r="L923" s="124">
        <v>12033001</v>
      </c>
      <c r="M923" s="125" t="s">
        <v>5512</v>
      </c>
      <c r="N923" s="148" t="s">
        <v>5479</v>
      </c>
      <c r="P923" s="115"/>
      <c r="Q923" s="115"/>
    </row>
    <row r="924" spans="1:17" x14ac:dyDescent="0.35">
      <c r="A924" s="122">
        <v>916</v>
      </c>
      <c r="D924" s="129" t="s">
        <v>5514</v>
      </c>
      <c r="F924" s="129" t="s">
        <v>5514</v>
      </c>
      <c r="G924" s="119">
        <v>11014000</v>
      </c>
      <c r="H924" s="119">
        <v>11014028</v>
      </c>
      <c r="I924" s="119">
        <v>11014028</v>
      </c>
      <c r="L924" s="122">
        <v>11034000</v>
      </c>
      <c r="M924" s="103" t="s">
        <v>5515</v>
      </c>
      <c r="P924" s="115"/>
      <c r="Q924" s="115"/>
    </row>
    <row r="925" spans="1:17" x14ac:dyDescent="0.35">
      <c r="A925" s="122">
        <v>917</v>
      </c>
      <c r="D925" s="129" t="s">
        <v>5514</v>
      </c>
      <c r="F925" s="129" t="s">
        <v>5514</v>
      </c>
      <c r="G925" s="119">
        <v>11014000</v>
      </c>
      <c r="H925" s="119">
        <v>11014028</v>
      </c>
      <c r="I925" s="119">
        <v>11014028</v>
      </c>
      <c r="L925" s="122">
        <v>12034000</v>
      </c>
      <c r="M925" s="103" t="s">
        <v>5516</v>
      </c>
      <c r="P925" s="115"/>
      <c r="Q925" s="115"/>
    </row>
    <row r="926" spans="1:17" x14ac:dyDescent="0.35">
      <c r="A926" s="122">
        <v>918</v>
      </c>
      <c r="D926" s="129" t="s">
        <v>5517</v>
      </c>
      <c r="F926" s="129" t="s">
        <v>5517</v>
      </c>
      <c r="G926" s="119">
        <v>11014000</v>
      </c>
      <c r="H926" s="119">
        <v>11014029</v>
      </c>
      <c r="I926" s="119">
        <v>11014029</v>
      </c>
      <c r="L926" s="122">
        <v>11034001</v>
      </c>
      <c r="M926" s="103" t="s">
        <v>5518</v>
      </c>
      <c r="P926" s="115"/>
      <c r="Q926" s="115"/>
    </row>
    <row r="927" spans="1:17" x14ac:dyDescent="0.35">
      <c r="A927" s="122">
        <v>919</v>
      </c>
      <c r="D927" s="129" t="s">
        <v>5517</v>
      </c>
      <c r="F927" s="129" t="s">
        <v>5517</v>
      </c>
      <c r="G927" s="119">
        <v>11014000</v>
      </c>
      <c r="H927" s="119">
        <v>11014029</v>
      </c>
      <c r="I927" s="119">
        <v>11014029</v>
      </c>
      <c r="L927" s="122">
        <v>12034001</v>
      </c>
      <c r="M927" s="103" t="s">
        <v>5519</v>
      </c>
      <c r="P927" s="115"/>
      <c r="Q927" s="115"/>
    </row>
    <row r="928" spans="1:17" x14ac:dyDescent="0.35">
      <c r="A928" s="122">
        <v>920</v>
      </c>
      <c r="D928" s="147" t="s">
        <v>5520</v>
      </c>
      <c r="F928" s="147" t="s">
        <v>5520</v>
      </c>
      <c r="G928" s="119">
        <v>11014000</v>
      </c>
      <c r="H928" s="119">
        <v>11014030</v>
      </c>
      <c r="I928" s="119">
        <v>11014030</v>
      </c>
      <c r="L928" s="122">
        <v>11065001</v>
      </c>
      <c r="M928" s="142" t="s">
        <v>5521</v>
      </c>
      <c r="P928" s="115"/>
      <c r="Q928" s="115"/>
    </row>
    <row r="929" spans="1:17" x14ac:dyDescent="0.35">
      <c r="A929" s="122">
        <v>921</v>
      </c>
      <c r="D929" s="129" t="s">
        <v>5522</v>
      </c>
      <c r="F929" s="129" t="s">
        <v>5522</v>
      </c>
      <c r="G929" s="119">
        <v>11014000</v>
      </c>
      <c r="H929" s="119">
        <v>11014030</v>
      </c>
      <c r="I929" s="119">
        <v>11014030</v>
      </c>
      <c r="L929" s="122">
        <v>12065001</v>
      </c>
      <c r="M929" s="103" t="s">
        <v>5523</v>
      </c>
      <c r="P929" s="115"/>
      <c r="Q929" s="115"/>
    </row>
    <row r="930" spans="1:17" x14ac:dyDescent="0.35">
      <c r="A930" s="122">
        <v>922</v>
      </c>
      <c r="D930" s="140" t="s">
        <v>5524</v>
      </c>
      <c r="E930" s="141"/>
      <c r="F930" s="140" t="s">
        <v>5524</v>
      </c>
      <c r="G930" s="141">
        <v>11014000</v>
      </c>
      <c r="H930" s="140">
        <v>11014031</v>
      </c>
      <c r="I930" s="141">
        <v>11014031</v>
      </c>
      <c r="J930" s="141"/>
      <c r="K930" s="140"/>
      <c r="L930" s="124">
        <v>11065002</v>
      </c>
      <c r="M930" s="125" t="s">
        <v>5525</v>
      </c>
      <c r="N930" s="148" t="s">
        <v>5479</v>
      </c>
      <c r="P930" s="115"/>
      <c r="Q930" s="115"/>
    </row>
    <row r="931" spans="1:17" x14ac:dyDescent="0.35">
      <c r="A931" s="117">
        <v>923</v>
      </c>
      <c r="B931" s="118"/>
      <c r="D931" s="129" t="s">
        <v>5526</v>
      </c>
      <c r="F931" s="129" t="s">
        <v>5526</v>
      </c>
      <c r="G931" s="119">
        <v>11014000</v>
      </c>
      <c r="H931" s="119">
        <v>11014032</v>
      </c>
      <c r="I931" s="119">
        <v>11014032</v>
      </c>
      <c r="L931" s="122">
        <v>11066000</v>
      </c>
      <c r="M931" s="103" t="s">
        <v>5527</v>
      </c>
      <c r="P931" s="115"/>
      <c r="Q931" s="115"/>
    </row>
    <row r="932" spans="1:17" x14ac:dyDescent="0.35">
      <c r="A932" s="117">
        <v>924</v>
      </c>
      <c r="B932" s="118"/>
      <c r="D932" s="129" t="s">
        <v>5526</v>
      </c>
      <c r="F932" s="129" t="s">
        <v>5526</v>
      </c>
      <c r="G932" s="119">
        <v>11014000</v>
      </c>
      <c r="H932" s="119">
        <v>11014032</v>
      </c>
      <c r="I932" s="119">
        <v>11014032</v>
      </c>
      <c r="L932" s="122">
        <v>12066000</v>
      </c>
      <c r="M932" s="103" t="s">
        <v>5528</v>
      </c>
      <c r="P932" s="115"/>
      <c r="Q932" s="115"/>
    </row>
    <row r="933" spans="1:17" x14ac:dyDescent="0.35">
      <c r="A933" s="117">
        <v>925</v>
      </c>
      <c r="B933" s="118"/>
      <c r="D933" s="129" t="s">
        <v>5529</v>
      </c>
      <c r="F933" s="129" t="s">
        <v>5529</v>
      </c>
      <c r="G933" s="119">
        <v>11014000</v>
      </c>
      <c r="H933" s="119">
        <v>11014033</v>
      </c>
      <c r="I933" s="119">
        <v>11014033</v>
      </c>
      <c r="L933" s="122">
        <v>11073000</v>
      </c>
      <c r="M933" s="103" t="s">
        <v>5530</v>
      </c>
      <c r="P933" s="115"/>
      <c r="Q933" s="115"/>
    </row>
    <row r="934" spans="1:17" x14ac:dyDescent="0.35">
      <c r="A934" s="117">
        <v>926</v>
      </c>
      <c r="B934" s="118"/>
      <c r="D934" s="129" t="s">
        <v>5529</v>
      </c>
      <c r="F934" s="129" t="s">
        <v>5529</v>
      </c>
      <c r="G934" s="119">
        <v>11014000</v>
      </c>
      <c r="H934" s="119">
        <v>11014033</v>
      </c>
      <c r="I934" s="119">
        <v>11014033</v>
      </c>
      <c r="L934" s="122">
        <v>12073000</v>
      </c>
      <c r="M934" s="103" t="s">
        <v>5531</v>
      </c>
      <c r="P934" s="115"/>
      <c r="Q934" s="115"/>
    </row>
    <row r="935" spans="1:17" x14ac:dyDescent="0.35">
      <c r="A935" s="117">
        <v>927</v>
      </c>
      <c r="B935" s="118"/>
      <c r="D935" s="129" t="s">
        <v>5532</v>
      </c>
      <c r="F935" s="129" t="s">
        <v>5532</v>
      </c>
      <c r="G935" s="119">
        <v>11014000</v>
      </c>
      <c r="H935" s="119">
        <v>11014034</v>
      </c>
      <c r="I935" s="119">
        <v>11014034</v>
      </c>
      <c r="L935" s="122">
        <v>11102000</v>
      </c>
      <c r="M935" s="103" t="s">
        <v>5533</v>
      </c>
      <c r="P935" s="115"/>
      <c r="Q935" s="115"/>
    </row>
    <row r="936" spans="1:17" x14ac:dyDescent="0.35">
      <c r="A936" s="117">
        <v>928</v>
      </c>
      <c r="B936" s="118"/>
      <c r="D936" s="129" t="s">
        <v>5532</v>
      </c>
      <c r="F936" s="129" t="s">
        <v>5532</v>
      </c>
      <c r="G936" s="119">
        <v>11014000</v>
      </c>
      <c r="H936" s="119">
        <v>11014034</v>
      </c>
      <c r="I936" s="119">
        <v>11014034</v>
      </c>
      <c r="L936" s="122">
        <v>12102000</v>
      </c>
      <c r="M936" s="103" t="s">
        <v>5534</v>
      </c>
      <c r="P936" s="115"/>
      <c r="Q936" s="115"/>
    </row>
    <row r="937" spans="1:17" x14ac:dyDescent="0.35">
      <c r="A937" s="117">
        <v>929</v>
      </c>
      <c r="B937" s="118"/>
      <c r="D937" s="129" t="s">
        <v>5535</v>
      </c>
      <c r="F937" s="129" t="s">
        <v>5535</v>
      </c>
      <c r="G937" s="119">
        <v>11014000</v>
      </c>
      <c r="H937" s="119">
        <v>11014035</v>
      </c>
      <c r="I937" s="119">
        <v>11014035</v>
      </c>
      <c r="L937" s="122">
        <v>11104000</v>
      </c>
      <c r="M937" s="103" t="s">
        <v>5536</v>
      </c>
      <c r="P937" s="115"/>
      <c r="Q937" s="115"/>
    </row>
    <row r="938" spans="1:17" x14ac:dyDescent="0.35">
      <c r="A938" s="117">
        <v>930</v>
      </c>
      <c r="B938" s="118"/>
      <c r="D938" s="129" t="s">
        <v>5535</v>
      </c>
      <c r="F938" s="129" t="s">
        <v>5535</v>
      </c>
      <c r="G938" s="119">
        <v>11014000</v>
      </c>
      <c r="H938" s="119">
        <v>11014035</v>
      </c>
      <c r="I938" s="119">
        <v>11014035</v>
      </c>
      <c r="L938" s="122">
        <v>12104000</v>
      </c>
      <c r="M938" s="103" t="s">
        <v>5537</v>
      </c>
      <c r="P938" s="115"/>
      <c r="Q938" s="115"/>
    </row>
    <row r="939" spans="1:17" x14ac:dyDescent="0.35">
      <c r="A939" s="117">
        <v>931</v>
      </c>
      <c r="B939" s="118"/>
      <c r="D939" s="129" t="s">
        <v>5538</v>
      </c>
      <c r="F939" s="129" t="s">
        <v>5538</v>
      </c>
      <c r="G939" s="119">
        <v>11014000</v>
      </c>
      <c r="H939" s="119">
        <v>11014036</v>
      </c>
      <c r="I939" s="119">
        <v>11014036</v>
      </c>
      <c r="L939" s="122">
        <v>11106001</v>
      </c>
      <c r="M939" s="103" t="s">
        <v>5539</v>
      </c>
      <c r="P939" s="115"/>
      <c r="Q939" s="115"/>
    </row>
    <row r="940" spans="1:17" x14ac:dyDescent="0.35">
      <c r="A940" s="117">
        <v>932</v>
      </c>
      <c r="B940" s="118"/>
      <c r="D940" s="129" t="s">
        <v>5538</v>
      </c>
      <c r="F940" s="129" t="s">
        <v>5538</v>
      </c>
      <c r="G940" s="119">
        <v>11014000</v>
      </c>
      <c r="H940" s="119">
        <v>11014036</v>
      </c>
      <c r="I940" s="119">
        <v>11014036</v>
      </c>
      <c r="L940" s="122">
        <v>12106001</v>
      </c>
      <c r="M940" s="103" t="s">
        <v>5540</v>
      </c>
      <c r="P940" s="115"/>
      <c r="Q940" s="115"/>
    </row>
    <row r="941" spans="1:17" x14ac:dyDescent="0.35">
      <c r="A941" s="117">
        <v>933</v>
      </c>
      <c r="B941" s="118"/>
      <c r="D941" s="129" t="s">
        <v>5541</v>
      </c>
      <c r="F941" s="129" t="s">
        <v>5541</v>
      </c>
      <c r="G941" s="119">
        <v>11014000</v>
      </c>
      <c r="H941" s="119">
        <v>11014037</v>
      </c>
      <c r="I941" s="119">
        <v>11014037</v>
      </c>
      <c r="L941" s="122">
        <v>11106002</v>
      </c>
      <c r="M941" s="103" t="s">
        <v>5542</v>
      </c>
      <c r="P941" s="115"/>
      <c r="Q941" s="115"/>
    </row>
    <row r="942" spans="1:17" x14ac:dyDescent="0.35">
      <c r="A942" s="117">
        <v>934</v>
      </c>
      <c r="B942" s="118"/>
      <c r="D942" s="129" t="s">
        <v>5541</v>
      </c>
      <c r="F942" s="129" t="s">
        <v>5541</v>
      </c>
      <c r="G942" s="119">
        <v>11014000</v>
      </c>
      <c r="H942" s="119">
        <v>11014037</v>
      </c>
      <c r="I942" s="119">
        <v>11014037</v>
      </c>
      <c r="L942" s="122">
        <v>12106002</v>
      </c>
      <c r="M942" s="103" t="s">
        <v>5543</v>
      </c>
      <c r="P942" s="115"/>
      <c r="Q942" s="115"/>
    </row>
    <row r="943" spans="1:17" x14ac:dyDescent="0.35">
      <c r="A943" s="117">
        <v>935</v>
      </c>
      <c r="B943" s="118"/>
      <c r="D943" s="129" t="s">
        <v>5544</v>
      </c>
      <c r="F943" s="129" t="s">
        <v>5544</v>
      </c>
      <c r="G943" s="119">
        <v>11014000</v>
      </c>
      <c r="H943" s="119">
        <v>11014038</v>
      </c>
      <c r="I943" s="119">
        <v>11014038</v>
      </c>
      <c r="L943" s="122">
        <v>11106003</v>
      </c>
      <c r="M943" s="103" t="s">
        <v>5545</v>
      </c>
      <c r="P943" s="115"/>
      <c r="Q943" s="115"/>
    </row>
    <row r="944" spans="1:17" x14ac:dyDescent="0.35">
      <c r="A944" s="117">
        <v>936</v>
      </c>
      <c r="B944" s="118"/>
      <c r="D944" s="129" t="s">
        <v>5544</v>
      </c>
      <c r="F944" s="129" t="s">
        <v>5544</v>
      </c>
      <c r="G944" s="119">
        <v>11014000</v>
      </c>
      <c r="H944" s="119">
        <v>11014038</v>
      </c>
      <c r="I944" s="119">
        <v>11014038</v>
      </c>
      <c r="L944" s="122">
        <v>12106003</v>
      </c>
      <c r="M944" s="103" t="s">
        <v>5546</v>
      </c>
      <c r="P944" s="115"/>
      <c r="Q944" s="115"/>
    </row>
    <row r="945" spans="1:17" x14ac:dyDescent="0.35">
      <c r="A945" s="117">
        <v>937</v>
      </c>
      <c r="B945" s="118"/>
      <c r="D945" s="129" t="s">
        <v>5547</v>
      </c>
      <c r="F945" s="129" t="s">
        <v>5547</v>
      </c>
      <c r="G945" s="119">
        <v>11014000</v>
      </c>
      <c r="H945" s="119">
        <v>11014039</v>
      </c>
      <c r="I945" s="119">
        <v>11014039</v>
      </c>
      <c r="L945" s="122">
        <v>11106004</v>
      </c>
      <c r="M945" s="103" t="s">
        <v>5548</v>
      </c>
      <c r="P945" s="115"/>
      <c r="Q945" s="115"/>
    </row>
    <row r="946" spans="1:17" x14ac:dyDescent="0.35">
      <c r="A946" s="117">
        <v>938</v>
      </c>
      <c r="B946" s="118"/>
      <c r="D946" s="129" t="s">
        <v>5547</v>
      </c>
      <c r="F946" s="129" t="s">
        <v>5547</v>
      </c>
      <c r="G946" s="119">
        <v>11014000</v>
      </c>
      <c r="H946" s="119">
        <v>11014039</v>
      </c>
      <c r="I946" s="119">
        <v>11014039</v>
      </c>
      <c r="L946" s="122">
        <v>12106004</v>
      </c>
      <c r="M946" s="103" t="s">
        <v>5549</v>
      </c>
      <c r="P946" s="115"/>
      <c r="Q946" s="115"/>
    </row>
    <row r="947" spans="1:17" x14ac:dyDescent="0.35">
      <c r="A947" s="117">
        <v>939</v>
      </c>
      <c r="B947" s="118"/>
      <c r="D947" s="129" t="s">
        <v>5550</v>
      </c>
      <c r="F947" s="129" t="s">
        <v>5550</v>
      </c>
      <c r="G947" s="119">
        <v>11014000</v>
      </c>
      <c r="H947" s="119">
        <v>11014040</v>
      </c>
      <c r="I947" s="119">
        <v>11014040</v>
      </c>
      <c r="L947" s="122">
        <v>11106005</v>
      </c>
      <c r="M947" s="103" t="s">
        <v>5551</v>
      </c>
      <c r="P947" s="115"/>
      <c r="Q947" s="115"/>
    </row>
    <row r="948" spans="1:17" x14ac:dyDescent="0.35">
      <c r="A948" s="117">
        <v>940</v>
      </c>
      <c r="B948" s="118"/>
      <c r="D948" s="129" t="s">
        <v>5550</v>
      </c>
      <c r="F948" s="129" t="s">
        <v>5550</v>
      </c>
      <c r="G948" s="119">
        <v>11014000</v>
      </c>
      <c r="H948" s="119">
        <v>11014040</v>
      </c>
      <c r="I948" s="119">
        <v>11014040</v>
      </c>
      <c r="L948" s="122">
        <v>12106005</v>
      </c>
      <c r="M948" s="103" t="s">
        <v>5552</v>
      </c>
      <c r="P948" s="115"/>
      <c r="Q948" s="115"/>
    </row>
    <row r="949" spans="1:17" x14ac:dyDescent="0.35">
      <c r="A949" s="117">
        <v>941</v>
      </c>
      <c r="B949" s="118"/>
      <c r="D949" s="129" t="s">
        <v>5553</v>
      </c>
      <c r="F949" s="129" t="s">
        <v>5553</v>
      </c>
      <c r="G949" s="119">
        <v>11014000</v>
      </c>
      <c r="H949" s="119">
        <v>11014041</v>
      </c>
      <c r="I949" s="119">
        <v>11014041</v>
      </c>
      <c r="L949" s="122">
        <v>11106006</v>
      </c>
      <c r="M949" s="103" t="s">
        <v>5554</v>
      </c>
      <c r="P949" s="115"/>
      <c r="Q949" s="115"/>
    </row>
    <row r="950" spans="1:17" x14ac:dyDescent="0.35">
      <c r="A950" s="117">
        <v>942</v>
      </c>
      <c r="B950" s="118"/>
      <c r="D950" s="129" t="s">
        <v>5553</v>
      </c>
      <c r="F950" s="129" t="s">
        <v>5553</v>
      </c>
      <c r="G950" s="119">
        <v>11014000</v>
      </c>
      <c r="H950" s="119">
        <v>11014041</v>
      </c>
      <c r="I950" s="119">
        <v>11014041</v>
      </c>
      <c r="L950" s="122">
        <v>12106006</v>
      </c>
      <c r="M950" s="103" t="s">
        <v>5555</v>
      </c>
      <c r="P950" s="115"/>
      <c r="Q950" s="115"/>
    </row>
    <row r="951" spans="1:17" x14ac:dyDescent="0.35">
      <c r="A951" s="117">
        <v>943</v>
      </c>
      <c r="B951" s="118"/>
      <c r="D951" s="129" t="s">
        <v>5556</v>
      </c>
      <c r="F951" s="129" t="s">
        <v>5556</v>
      </c>
      <c r="G951" s="119">
        <v>11014000</v>
      </c>
      <c r="H951" s="119">
        <v>11014042</v>
      </c>
      <c r="I951" s="119">
        <v>11014042</v>
      </c>
      <c r="L951" s="122">
        <v>11106007</v>
      </c>
      <c r="M951" s="103" t="s">
        <v>5557</v>
      </c>
      <c r="P951" s="115"/>
      <c r="Q951" s="115"/>
    </row>
    <row r="952" spans="1:17" x14ac:dyDescent="0.35">
      <c r="A952" s="117">
        <v>944</v>
      </c>
      <c r="B952" s="118"/>
      <c r="D952" s="129" t="s">
        <v>5556</v>
      </c>
      <c r="F952" s="129" t="s">
        <v>5556</v>
      </c>
      <c r="G952" s="119">
        <v>11014000</v>
      </c>
      <c r="H952" s="119">
        <v>11014042</v>
      </c>
      <c r="I952" s="119">
        <v>11014042</v>
      </c>
      <c r="L952" s="122">
        <v>12106007</v>
      </c>
      <c r="M952" s="103" t="s">
        <v>5558</v>
      </c>
      <c r="P952" s="115"/>
      <c r="Q952" s="115"/>
    </row>
    <row r="953" spans="1:17" x14ac:dyDescent="0.35">
      <c r="A953" s="117">
        <v>945</v>
      </c>
      <c r="B953" s="118"/>
      <c r="D953" s="129" t="s">
        <v>5559</v>
      </c>
      <c r="F953" s="129" t="s">
        <v>5559</v>
      </c>
      <c r="G953" s="119">
        <v>11014000</v>
      </c>
      <c r="H953" s="119">
        <v>11014043</v>
      </c>
      <c r="I953" s="119">
        <v>11014043</v>
      </c>
      <c r="L953" s="122">
        <v>11106008</v>
      </c>
      <c r="M953" s="103" t="s">
        <v>5560</v>
      </c>
      <c r="P953" s="115"/>
      <c r="Q953" s="115"/>
    </row>
    <row r="954" spans="1:17" x14ac:dyDescent="0.35">
      <c r="A954" s="117">
        <v>946</v>
      </c>
      <c r="B954" s="118"/>
      <c r="D954" s="129" t="s">
        <v>5559</v>
      </c>
      <c r="F954" s="129" t="s">
        <v>5559</v>
      </c>
      <c r="G954" s="119">
        <v>11014000</v>
      </c>
      <c r="H954" s="119">
        <v>11014043</v>
      </c>
      <c r="I954" s="119">
        <v>11014043</v>
      </c>
      <c r="L954" s="122">
        <v>12106008</v>
      </c>
      <c r="M954" s="103" t="s">
        <v>5561</v>
      </c>
      <c r="P954" s="115"/>
      <c r="Q954" s="115"/>
    </row>
    <row r="955" spans="1:17" x14ac:dyDescent="0.35">
      <c r="A955" s="117">
        <v>947</v>
      </c>
      <c r="B955" s="118"/>
      <c r="D955" s="129" t="s">
        <v>5562</v>
      </c>
      <c r="F955" s="129" t="s">
        <v>5562</v>
      </c>
      <c r="G955" s="119">
        <v>11014000</v>
      </c>
      <c r="H955" s="119">
        <v>11014044</v>
      </c>
      <c r="I955" s="119">
        <v>11014044</v>
      </c>
      <c r="L955" s="122">
        <v>11106009</v>
      </c>
      <c r="M955" s="103" t="s">
        <v>5563</v>
      </c>
      <c r="P955" s="115"/>
      <c r="Q955" s="115"/>
    </row>
    <row r="956" spans="1:17" x14ac:dyDescent="0.35">
      <c r="A956" s="117">
        <v>948</v>
      </c>
      <c r="B956" s="118"/>
      <c r="D956" s="129" t="s">
        <v>5562</v>
      </c>
      <c r="F956" s="129" t="s">
        <v>5562</v>
      </c>
      <c r="G956" s="119">
        <v>11014000</v>
      </c>
      <c r="H956" s="119">
        <v>11014044</v>
      </c>
      <c r="I956" s="119">
        <v>11014044</v>
      </c>
      <c r="L956" s="122">
        <v>12106009</v>
      </c>
      <c r="M956" s="103" t="s">
        <v>5564</v>
      </c>
      <c r="P956" s="115"/>
      <c r="Q956" s="115"/>
    </row>
    <row r="957" spans="1:17" x14ac:dyDescent="0.35">
      <c r="A957" s="122">
        <v>949</v>
      </c>
      <c r="D957" s="140" t="s">
        <v>5565</v>
      </c>
      <c r="E957" s="141"/>
      <c r="F957" s="140" t="s">
        <v>5565</v>
      </c>
      <c r="G957" s="141">
        <v>11014000</v>
      </c>
      <c r="H957" s="140">
        <v>11014045</v>
      </c>
      <c r="I957" s="141">
        <v>11014045</v>
      </c>
      <c r="J957" s="141"/>
      <c r="K957" s="140"/>
      <c r="L957" s="124">
        <v>11106010</v>
      </c>
      <c r="M957" s="125" t="s">
        <v>5566</v>
      </c>
      <c r="N957" s="142" t="s">
        <v>5460</v>
      </c>
      <c r="P957" s="115"/>
      <c r="Q957" s="115"/>
    </row>
    <row r="958" spans="1:17" x14ac:dyDescent="0.35">
      <c r="A958" s="122">
        <v>950</v>
      </c>
      <c r="D958" s="140" t="s">
        <v>5565</v>
      </c>
      <c r="E958" s="141"/>
      <c r="F958" s="140" t="s">
        <v>5565</v>
      </c>
      <c r="G958" s="141">
        <v>11014000</v>
      </c>
      <c r="H958" s="140">
        <v>11014045</v>
      </c>
      <c r="I958" s="141">
        <v>11014045</v>
      </c>
      <c r="J958" s="141"/>
      <c r="K958" s="140"/>
      <c r="L958" s="124">
        <v>12106010</v>
      </c>
      <c r="M958" s="125" t="s">
        <v>5567</v>
      </c>
      <c r="N958" s="142" t="s">
        <v>5460</v>
      </c>
      <c r="P958" s="115"/>
      <c r="Q958" s="115"/>
    </row>
    <row r="959" spans="1:17" x14ac:dyDescent="0.35">
      <c r="A959" s="122">
        <v>951</v>
      </c>
      <c r="D959" s="147" t="s">
        <v>5568</v>
      </c>
      <c r="F959" s="147" t="s">
        <v>5568</v>
      </c>
      <c r="G959" s="119">
        <v>11014000</v>
      </c>
      <c r="H959" s="119">
        <v>11014046</v>
      </c>
      <c r="I959" s="119">
        <v>11014046</v>
      </c>
      <c r="L959" s="122">
        <v>11111000</v>
      </c>
      <c r="M959" s="142" t="s">
        <v>5569</v>
      </c>
      <c r="P959" s="115"/>
      <c r="Q959" s="115"/>
    </row>
    <row r="960" spans="1:17" x14ac:dyDescent="0.35">
      <c r="A960" s="122">
        <v>952</v>
      </c>
      <c r="D960" s="147" t="s">
        <v>5568</v>
      </c>
      <c r="F960" s="147" t="s">
        <v>5568</v>
      </c>
      <c r="G960" s="119">
        <v>11014000</v>
      </c>
      <c r="H960" s="119">
        <v>11014046</v>
      </c>
      <c r="I960" s="119">
        <v>11014046</v>
      </c>
      <c r="L960" s="122">
        <v>12111000</v>
      </c>
      <c r="M960" s="142" t="s">
        <v>5570</v>
      </c>
      <c r="P960" s="115"/>
      <c r="Q960" s="115"/>
    </row>
    <row r="961" spans="1:17" x14ac:dyDescent="0.35">
      <c r="A961" s="122">
        <v>953</v>
      </c>
      <c r="D961" s="129" t="s">
        <v>5571</v>
      </c>
      <c r="F961" s="129" t="s">
        <v>5571</v>
      </c>
      <c r="G961" s="119">
        <v>11014000</v>
      </c>
      <c r="H961" s="119">
        <v>11014047</v>
      </c>
      <c r="I961" s="119">
        <v>11014047</v>
      </c>
      <c r="L961" s="122">
        <v>11114000</v>
      </c>
      <c r="M961" s="103" t="s">
        <v>5572</v>
      </c>
      <c r="P961" s="115"/>
      <c r="Q961" s="115"/>
    </row>
    <row r="962" spans="1:17" x14ac:dyDescent="0.35">
      <c r="A962" s="122">
        <v>954</v>
      </c>
      <c r="D962" s="129" t="s">
        <v>5571</v>
      </c>
      <c r="F962" s="129" t="s">
        <v>5571</v>
      </c>
      <c r="G962" s="119">
        <v>11014000</v>
      </c>
      <c r="H962" s="119">
        <v>11014047</v>
      </c>
      <c r="I962" s="119">
        <v>11014047</v>
      </c>
      <c r="L962" s="122">
        <v>12114000</v>
      </c>
      <c r="M962" s="103" t="s">
        <v>5483</v>
      </c>
      <c r="P962" s="115"/>
      <c r="Q962" s="115"/>
    </row>
    <row r="963" spans="1:17" x14ac:dyDescent="0.35">
      <c r="A963" s="122">
        <v>955</v>
      </c>
      <c r="D963" s="129" t="s">
        <v>5573</v>
      </c>
      <c r="F963" s="129" t="s">
        <v>5573</v>
      </c>
      <c r="G963" s="119">
        <v>11014000</v>
      </c>
      <c r="H963" s="119">
        <v>11014048</v>
      </c>
      <c r="I963" s="119">
        <v>11014048</v>
      </c>
      <c r="L963" s="122">
        <v>11125000</v>
      </c>
      <c r="M963" s="103" t="s">
        <v>5574</v>
      </c>
      <c r="P963" s="115"/>
      <c r="Q963" s="115"/>
    </row>
    <row r="964" spans="1:17" x14ac:dyDescent="0.35">
      <c r="A964" s="122">
        <v>956</v>
      </c>
      <c r="D964" s="129" t="s">
        <v>5573</v>
      </c>
      <c r="F964" s="129" t="s">
        <v>5573</v>
      </c>
      <c r="G964" s="119">
        <v>11014000</v>
      </c>
      <c r="H964" s="119">
        <v>11014048</v>
      </c>
      <c r="I964" s="119">
        <v>11014048</v>
      </c>
      <c r="L964" s="122">
        <v>12125000</v>
      </c>
      <c r="M964" s="103" t="s">
        <v>5501</v>
      </c>
      <c r="P964" s="115"/>
      <c r="Q964" s="115"/>
    </row>
    <row r="965" spans="1:17" x14ac:dyDescent="0.35">
      <c r="A965" s="122">
        <v>957</v>
      </c>
      <c r="D965" s="129" t="s">
        <v>5575</v>
      </c>
      <c r="F965" s="129" t="s">
        <v>5575</v>
      </c>
      <c r="G965" s="119">
        <v>11014000</v>
      </c>
      <c r="H965" s="119">
        <v>11014049</v>
      </c>
      <c r="I965" s="119">
        <v>11014049</v>
      </c>
      <c r="L965" s="122">
        <v>11130000</v>
      </c>
      <c r="M965" s="103" t="s">
        <v>5508</v>
      </c>
      <c r="P965" s="115"/>
      <c r="Q965" s="115"/>
    </row>
    <row r="966" spans="1:17" x14ac:dyDescent="0.35">
      <c r="A966" s="122">
        <v>958</v>
      </c>
      <c r="D966" s="129" t="s">
        <v>5575</v>
      </c>
      <c r="F966" s="129" t="s">
        <v>5575</v>
      </c>
      <c r="G966" s="119">
        <v>11014000</v>
      </c>
      <c r="H966" s="119">
        <v>11014049</v>
      </c>
      <c r="I966" s="119">
        <v>11014049</v>
      </c>
      <c r="L966" s="122">
        <v>12130000</v>
      </c>
      <c r="M966" s="103" t="s">
        <v>5576</v>
      </c>
      <c r="P966" s="115"/>
      <c r="Q966" s="115"/>
    </row>
    <row r="967" spans="1:17" s="142" customFormat="1" x14ac:dyDescent="0.35">
      <c r="A967" s="149"/>
      <c r="B967" s="126"/>
      <c r="C967" s="113"/>
      <c r="D967" s="147" t="s">
        <v>5575</v>
      </c>
      <c r="E967" s="150"/>
      <c r="F967" s="147" t="s">
        <v>5575</v>
      </c>
      <c r="G967" s="150">
        <v>11014000</v>
      </c>
      <c r="H967" s="150">
        <v>11014050</v>
      </c>
      <c r="I967" s="150">
        <v>11014050</v>
      </c>
      <c r="J967" s="150"/>
      <c r="K967" s="151"/>
      <c r="L967" s="143">
        <v>11130001</v>
      </c>
      <c r="M967" s="142" t="s">
        <v>5577</v>
      </c>
      <c r="O967" s="103"/>
      <c r="P967" s="115"/>
      <c r="Q967" s="115"/>
    </row>
    <row r="968" spans="1:17" x14ac:dyDescent="0.35">
      <c r="A968" s="122">
        <v>959</v>
      </c>
      <c r="D968" s="129" t="s">
        <v>5578</v>
      </c>
      <c r="F968" s="129" t="s">
        <v>5578</v>
      </c>
      <c r="G968" s="119">
        <v>11014000</v>
      </c>
      <c r="H968" s="119">
        <v>11014050</v>
      </c>
      <c r="I968" s="119">
        <v>11014050</v>
      </c>
      <c r="L968" s="122">
        <v>12130001</v>
      </c>
      <c r="M968" s="103" t="s">
        <v>5579</v>
      </c>
      <c r="P968" s="115"/>
      <c r="Q968" s="115"/>
    </row>
    <row r="969" spans="1:17" x14ac:dyDescent="0.35">
      <c r="A969" s="122">
        <v>960</v>
      </c>
      <c r="D969" s="140" t="s">
        <v>5580</v>
      </c>
      <c r="E969" s="141"/>
      <c r="F969" s="140" t="s">
        <v>5580</v>
      </c>
      <c r="G969" s="141">
        <v>11014000</v>
      </c>
      <c r="H969" s="140">
        <v>11014051</v>
      </c>
      <c r="I969" s="141">
        <v>11014051</v>
      </c>
      <c r="J969" s="141"/>
      <c r="K969" s="140"/>
      <c r="L969" s="124">
        <v>11165000</v>
      </c>
      <c r="M969" s="125" t="s">
        <v>5581</v>
      </c>
      <c r="N969" s="142" t="s">
        <v>5446</v>
      </c>
      <c r="P969" s="115"/>
      <c r="Q969" s="115"/>
    </row>
    <row r="970" spans="1:17" x14ac:dyDescent="0.35">
      <c r="A970" s="122">
        <v>961</v>
      </c>
      <c r="D970" s="140" t="s">
        <v>5582</v>
      </c>
      <c r="E970" s="141"/>
      <c r="F970" s="140" t="s">
        <v>5582</v>
      </c>
      <c r="G970" s="141">
        <v>11014000</v>
      </c>
      <c r="H970" s="140">
        <v>11014051</v>
      </c>
      <c r="I970" s="141">
        <v>11014051</v>
      </c>
      <c r="J970" s="141"/>
      <c r="K970" s="140"/>
      <c r="L970" s="124">
        <v>12165000</v>
      </c>
      <c r="M970" s="125" t="s">
        <v>5523</v>
      </c>
      <c r="N970" s="142" t="s">
        <v>5446</v>
      </c>
      <c r="P970" s="115"/>
      <c r="Q970" s="115"/>
    </row>
    <row r="971" spans="1:17" x14ac:dyDescent="0.35">
      <c r="A971" s="117">
        <v>962</v>
      </c>
      <c r="B971" s="118"/>
      <c r="D971" s="129" t="s">
        <v>5583</v>
      </c>
      <c r="F971" s="129" t="s">
        <v>5583</v>
      </c>
      <c r="G971" s="119">
        <v>11014000</v>
      </c>
      <c r="H971" s="119">
        <v>11014052</v>
      </c>
      <c r="I971" s="119">
        <v>11014052</v>
      </c>
      <c r="L971" s="122">
        <v>11202000</v>
      </c>
      <c r="M971" s="103" t="s">
        <v>5584</v>
      </c>
      <c r="P971" s="115"/>
      <c r="Q971" s="115"/>
    </row>
    <row r="972" spans="1:17" x14ac:dyDescent="0.35">
      <c r="A972" s="117">
        <v>963</v>
      </c>
      <c r="B972" s="118"/>
      <c r="D972" s="129" t="s">
        <v>5583</v>
      </c>
      <c r="F972" s="129" t="s">
        <v>5583</v>
      </c>
      <c r="G972" s="119">
        <v>11014000</v>
      </c>
      <c r="H972" s="119">
        <v>11014052</v>
      </c>
      <c r="I972" s="119">
        <v>11014052</v>
      </c>
      <c r="L972" s="122">
        <v>12202000</v>
      </c>
      <c r="M972" s="103" t="s">
        <v>5534</v>
      </c>
      <c r="P972" s="115"/>
      <c r="Q972" s="115"/>
    </row>
    <row r="973" spans="1:17" x14ac:dyDescent="0.35">
      <c r="A973" s="117">
        <v>964</v>
      </c>
      <c r="B973" s="118"/>
      <c r="D973" s="129" t="s">
        <v>5585</v>
      </c>
      <c r="F973" s="129" t="s">
        <v>5585</v>
      </c>
      <c r="G973" s="119">
        <v>11014000</v>
      </c>
      <c r="H973" s="119">
        <v>11014053</v>
      </c>
      <c r="I973" s="119">
        <v>11014053</v>
      </c>
      <c r="L973" s="122">
        <v>11204000</v>
      </c>
      <c r="M973" s="142" t="s">
        <v>5586</v>
      </c>
      <c r="P973" s="115"/>
      <c r="Q973" s="115"/>
    </row>
    <row r="974" spans="1:17" x14ac:dyDescent="0.35">
      <c r="A974" s="117">
        <v>965</v>
      </c>
      <c r="B974" s="118"/>
      <c r="D974" s="129" t="s">
        <v>5585</v>
      </c>
      <c r="F974" s="129" t="s">
        <v>5585</v>
      </c>
      <c r="G974" s="119">
        <v>11014000</v>
      </c>
      <c r="H974" s="119">
        <v>11014053</v>
      </c>
      <c r="I974" s="119">
        <v>11014053</v>
      </c>
      <c r="L974" s="122">
        <v>12204000</v>
      </c>
      <c r="M974" s="103" t="s">
        <v>5537</v>
      </c>
      <c r="P974" s="115"/>
      <c r="Q974" s="115"/>
    </row>
    <row r="975" spans="1:17" x14ac:dyDescent="0.35">
      <c r="A975" s="117">
        <v>966</v>
      </c>
      <c r="B975" s="118"/>
      <c r="D975" s="129" t="s">
        <v>5587</v>
      </c>
      <c r="F975" s="129" t="s">
        <v>5587</v>
      </c>
      <c r="G975" s="119">
        <v>11014000</v>
      </c>
      <c r="H975" s="119">
        <v>11014054</v>
      </c>
      <c r="I975" s="119">
        <v>11014054</v>
      </c>
      <c r="L975" s="122">
        <v>11206000</v>
      </c>
      <c r="M975" s="103" t="s">
        <v>5588</v>
      </c>
      <c r="P975" s="115"/>
      <c r="Q975" s="115"/>
    </row>
    <row r="976" spans="1:17" x14ac:dyDescent="0.35">
      <c r="A976" s="117">
        <v>967</v>
      </c>
      <c r="B976" s="118"/>
      <c r="D976" s="129" t="s">
        <v>5587</v>
      </c>
      <c r="F976" s="129" t="s">
        <v>5587</v>
      </c>
      <c r="G976" s="119">
        <v>11014000</v>
      </c>
      <c r="H976" s="119">
        <v>11014054</v>
      </c>
      <c r="I976" s="119">
        <v>11014054</v>
      </c>
      <c r="L976" s="122">
        <v>12206000</v>
      </c>
      <c r="M976" s="103" t="s">
        <v>5453</v>
      </c>
      <c r="P976" s="115"/>
      <c r="Q976" s="115"/>
    </row>
    <row r="977" spans="1:17" x14ac:dyDescent="0.35">
      <c r="A977" s="122">
        <v>968</v>
      </c>
      <c r="D977" s="140" t="s">
        <v>5589</v>
      </c>
      <c r="E977" s="141"/>
      <c r="F977" s="140" t="s">
        <v>5589</v>
      </c>
      <c r="G977" s="141">
        <v>11014000</v>
      </c>
      <c r="H977" s="140">
        <v>11014055</v>
      </c>
      <c r="I977" s="141">
        <v>11014055</v>
      </c>
      <c r="J977" s="141"/>
      <c r="K977" s="140"/>
      <c r="L977" s="124">
        <v>11211000</v>
      </c>
      <c r="M977" s="125" t="s">
        <v>5590</v>
      </c>
      <c r="N977" s="148" t="s">
        <v>5479</v>
      </c>
      <c r="P977" s="115"/>
      <c r="Q977" s="115"/>
    </row>
    <row r="978" spans="1:17" x14ac:dyDescent="0.35">
      <c r="A978" s="122">
        <v>969</v>
      </c>
      <c r="D978" s="140" t="s">
        <v>5589</v>
      </c>
      <c r="E978" s="141"/>
      <c r="F978" s="140" t="s">
        <v>5589</v>
      </c>
      <c r="G978" s="141">
        <v>11014000</v>
      </c>
      <c r="H978" s="140">
        <v>11014055</v>
      </c>
      <c r="I978" s="141">
        <v>11014055</v>
      </c>
      <c r="J978" s="141"/>
      <c r="K978" s="140"/>
      <c r="L978" s="124">
        <v>12211000</v>
      </c>
      <c r="M978" s="125" t="s">
        <v>5591</v>
      </c>
      <c r="N978" s="148" t="s">
        <v>5479</v>
      </c>
      <c r="P978" s="115"/>
      <c r="Q978" s="115"/>
    </row>
    <row r="979" spans="1:17" x14ac:dyDescent="0.35">
      <c r="A979" s="117">
        <v>970</v>
      </c>
      <c r="B979" s="118"/>
      <c r="D979" s="129" t="s">
        <v>5592</v>
      </c>
      <c r="F979" s="129" t="s">
        <v>5592</v>
      </c>
      <c r="G979" s="119">
        <v>11014000</v>
      </c>
      <c r="H979" s="119">
        <v>11014056</v>
      </c>
      <c r="I979" s="119">
        <v>11014056</v>
      </c>
      <c r="L979" s="122">
        <v>11214000</v>
      </c>
      <c r="M979" s="103" t="s">
        <v>5593</v>
      </c>
      <c r="P979" s="115"/>
      <c r="Q979" s="115"/>
    </row>
    <row r="980" spans="1:17" x14ac:dyDescent="0.35">
      <c r="A980" s="117">
        <v>971</v>
      </c>
      <c r="B980" s="118"/>
      <c r="D980" s="129" t="s">
        <v>5592</v>
      </c>
      <c r="F980" s="129" t="s">
        <v>5592</v>
      </c>
      <c r="G980" s="119">
        <v>11014000</v>
      </c>
      <c r="H980" s="119">
        <v>11014056</v>
      </c>
      <c r="I980" s="119">
        <v>11014056</v>
      </c>
      <c r="L980" s="122">
        <v>12214000</v>
      </c>
      <c r="M980" s="103" t="s">
        <v>5483</v>
      </c>
      <c r="P980" s="115"/>
      <c r="Q980" s="115"/>
    </row>
    <row r="981" spans="1:17" x14ac:dyDescent="0.35">
      <c r="A981" s="117">
        <v>972</v>
      </c>
      <c r="B981" s="118"/>
      <c r="D981" s="129" t="s">
        <v>5594</v>
      </c>
      <c r="F981" s="129" t="s">
        <v>5594</v>
      </c>
      <c r="G981" s="119">
        <v>11014000</v>
      </c>
      <c r="H981" s="119">
        <v>11014057</v>
      </c>
      <c r="I981" s="119">
        <v>11014057</v>
      </c>
      <c r="L981" s="122">
        <v>11224000</v>
      </c>
      <c r="M981" s="103" t="s">
        <v>5595</v>
      </c>
      <c r="P981" s="115"/>
      <c r="Q981" s="115"/>
    </row>
    <row r="982" spans="1:17" x14ac:dyDescent="0.35">
      <c r="A982" s="117">
        <v>973</v>
      </c>
      <c r="B982" s="118"/>
      <c r="D982" s="129" t="s">
        <v>5594</v>
      </c>
      <c r="F982" s="129" t="s">
        <v>5594</v>
      </c>
      <c r="G982" s="119">
        <v>11014000</v>
      </c>
      <c r="H982" s="119">
        <v>11014057</v>
      </c>
      <c r="I982" s="119">
        <v>11014057</v>
      </c>
      <c r="L982" s="122">
        <v>12224000</v>
      </c>
      <c r="M982" s="103" t="s">
        <v>5596</v>
      </c>
      <c r="P982" s="115"/>
      <c r="Q982" s="115"/>
    </row>
    <row r="983" spans="1:17" x14ac:dyDescent="0.35">
      <c r="A983" s="117">
        <v>974</v>
      </c>
      <c r="B983" s="118"/>
      <c r="D983" s="129" t="s">
        <v>5597</v>
      </c>
      <c r="F983" s="129" t="s">
        <v>5597</v>
      </c>
      <c r="G983" s="119">
        <v>11014000</v>
      </c>
      <c r="H983" s="119">
        <v>11014058</v>
      </c>
      <c r="I983" s="119">
        <v>11014058</v>
      </c>
      <c r="L983" s="122">
        <v>11225000</v>
      </c>
      <c r="M983" s="103" t="s">
        <v>5598</v>
      </c>
      <c r="P983" s="115"/>
      <c r="Q983" s="115"/>
    </row>
    <row r="984" spans="1:17" x14ac:dyDescent="0.35">
      <c r="A984" s="117">
        <v>975</v>
      </c>
      <c r="B984" s="118"/>
      <c r="D984" s="129" t="s">
        <v>5597</v>
      </c>
      <c r="F984" s="129" t="s">
        <v>5597</v>
      </c>
      <c r="G984" s="119">
        <v>11014000</v>
      </c>
      <c r="H984" s="119">
        <v>11014058</v>
      </c>
      <c r="I984" s="119">
        <v>11014058</v>
      </c>
      <c r="L984" s="122">
        <v>12225000</v>
      </c>
      <c r="M984" s="103" t="s">
        <v>5501</v>
      </c>
      <c r="P984" s="115"/>
      <c r="Q984" s="115"/>
    </row>
    <row r="985" spans="1:17" x14ac:dyDescent="0.35">
      <c r="A985" s="122">
        <v>976</v>
      </c>
      <c r="D985" s="140" t="s">
        <v>5599</v>
      </c>
      <c r="E985" s="141"/>
      <c r="F985" s="140" t="s">
        <v>5599</v>
      </c>
      <c r="G985" s="141">
        <v>11014000</v>
      </c>
      <c r="H985" s="140">
        <v>11014059</v>
      </c>
      <c r="I985" s="141">
        <v>11014059</v>
      </c>
      <c r="J985" s="141"/>
      <c r="K985" s="140"/>
      <c r="L985" s="124">
        <v>11265000</v>
      </c>
      <c r="M985" s="125" t="s">
        <v>5600</v>
      </c>
      <c r="N985" s="148" t="s">
        <v>5479</v>
      </c>
      <c r="P985" s="115"/>
      <c r="Q985" s="115"/>
    </row>
    <row r="986" spans="1:17" x14ac:dyDescent="0.35">
      <c r="A986" s="122">
        <v>977</v>
      </c>
      <c r="D986" s="140" t="s">
        <v>5599</v>
      </c>
      <c r="E986" s="141"/>
      <c r="F986" s="140" t="s">
        <v>5599</v>
      </c>
      <c r="G986" s="141">
        <v>11014000</v>
      </c>
      <c r="H986" s="140">
        <v>11014059</v>
      </c>
      <c r="I986" s="141">
        <v>11014059</v>
      </c>
      <c r="J986" s="141"/>
      <c r="K986" s="140"/>
      <c r="L986" s="124">
        <v>12265000</v>
      </c>
      <c r="M986" s="125" t="s">
        <v>5601</v>
      </c>
      <c r="N986" s="148" t="s">
        <v>5479</v>
      </c>
      <c r="P986" s="115"/>
      <c r="Q986" s="115"/>
    </row>
    <row r="987" spans="1:17" x14ac:dyDescent="0.35">
      <c r="A987" s="122">
        <v>978</v>
      </c>
      <c r="D987" s="140" t="s">
        <v>5602</v>
      </c>
      <c r="E987" s="141"/>
      <c r="F987" s="140" t="s">
        <v>5602</v>
      </c>
      <c r="G987" s="141">
        <v>11014000</v>
      </c>
      <c r="H987" s="141">
        <v>11014060</v>
      </c>
      <c r="I987" s="141">
        <v>11014060</v>
      </c>
      <c r="J987" s="141"/>
      <c r="K987" s="141"/>
      <c r="L987" s="124">
        <v>11306000</v>
      </c>
      <c r="M987" s="125" t="s">
        <v>5603</v>
      </c>
      <c r="N987" s="142" t="s">
        <v>5446</v>
      </c>
      <c r="O987" s="106"/>
      <c r="P987" s="115"/>
      <c r="Q987" s="115"/>
    </row>
    <row r="988" spans="1:17" x14ac:dyDescent="0.35">
      <c r="A988" s="122">
        <v>979</v>
      </c>
      <c r="D988" s="140" t="s">
        <v>5602</v>
      </c>
      <c r="E988" s="141"/>
      <c r="F988" s="140" t="s">
        <v>5602</v>
      </c>
      <c r="G988" s="141">
        <v>11014000</v>
      </c>
      <c r="H988" s="140">
        <v>11014060</v>
      </c>
      <c r="I988" s="141">
        <v>11014060</v>
      </c>
      <c r="J988" s="141"/>
      <c r="K988" s="140"/>
      <c r="L988" s="124">
        <v>12306000</v>
      </c>
      <c r="M988" s="125" t="s">
        <v>5604</v>
      </c>
      <c r="N988" s="142" t="s">
        <v>5446</v>
      </c>
      <c r="P988" s="115"/>
      <c r="Q988" s="115"/>
    </row>
    <row r="989" spans="1:17" x14ac:dyDescent="0.35">
      <c r="A989" s="117">
        <v>980</v>
      </c>
      <c r="B989" s="118"/>
      <c r="D989" s="129" t="s">
        <v>5605</v>
      </c>
      <c r="F989" s="129" t="s">
        <v>5605</v>
      </c>
      <c r="G989" s="119">
        <v>11014000</v>
      </c>
      <c r="H989" s="119">
        <v>11014061</v>
      </c>
      <c r="I989" s="119">
        <v>11014061</v>
      </c>
      <c r="L989" s="122">
        <v>11306001</v>
      </c>
      <c r="M989" s="103" t="s">
        <v>5606</v>
      </c>
      <c r="P989" s="115"/>
      <c r="Q989" s="115"/>
    </row>
    <row r="990" spans="1:17" x14ac:dyDescent="0.35">
      <c r="A990" s="117">
        <v>981</v>
      </c>
      <c r="B990" s="118"/>
      <c r="D990" s="129" t="s">
        <v>5605</v>
      </c>
      <c r="F990" s="129" t="s">
        <v>5605</v>
      </c>
      <c r="G990" s="119">
        <v>11014000</v>
      </c>
      <c r="H990" s="119">
        <v>11014061</v>
      </c>
      <c r="I990" s="119">
        <v>11014061</v>
      </c>
      <c r="L990" s="122">
        <v>12306001</v>
      </c>
      <c r="M990" s="103" t="s">
        <v>5607</v>
      </c>
      <c r="P990" s="115"/>
      <c r="Q990" s="115"/>
    </row>
    <row r="991" spans="1:17" x14ac:dyDescent="0.35">
      <c r="A991" s="117">
        <v>982</v>
      </c>
      <c r="B991" s="118"/>
      <c r="D991" s="129" t="s">
        <v>5605</v>
      </c>
      <c r="F991" s="129" t="s">
        <v>5605</v>
      </c>
      <c r="G991" s="119">
        <v>11014000</v>
      </c>
      <c r="H991" s="119">
        <v>11014061</v>
      </c>
      <c r="I991" s="119">
        <v>11014061</v>
      </c>
      <c r="L991" s="122">
        <v>12910001</v>
      </c>
      <c r="M991" s="103" t="s">
        <v>5608</v>
      </c>
      <c r="P991" s="115"/>
      <c r="Q991" s="115"/>
    </row>
    <row r="992" spans="1:17" x14ac:dyDescent="0.35">
      <c r="A992" s="117">
        <v>983</v>
      </c>
      <c r="B992" s="118"/>
      <c r="D992" s="147" t="s">
        <v>5609</v>
      </c>
      <c r="E992" s="141"/>
      <c r="F992" s="147" t="s">
        <v>5609</v>
      </c>
      <c r="G992" s="150">
        <v>11014000</v>
      </c>
      <c r="H992" s="147">
        <v>11014062</v>
      </c>
      <c r="I992" s="150">
        <v>11014062</v>
      </c>
      <c r="J992" s="141"/>
      <c r="K992" s="140"/>
      <c r="L992" s="124">
        <v>11306002</v>
      </c>
      <c r="M992" s="125" t="s">
        <v>5610</v>
      </c>
      <c r="N992" s="148" t="s">
        <v>5611</v>
      </c>
      <c r="P992" s="115"/>
      <c r="Q992" s="115"/>
    </row>
    <row r="993" spans="1:17" x14ac:dyDescent="0.35">
      <c r="A993" s="117">
        <v>984</v>
      </c>
      <c r="B993" s="118"/>
      <c r="D993" s="129" t="s">
        <v>5609</v>
      </c>
      <c r="F993" s="129" t="s">
        <v>5609</v>
      </c>
      <c r="G993" s="119">
        <v>11014000</v>
      </c>
      <c r="H993" s="119">
        <v>11014062</v>
      </c>
      <c r="I993" s="119">
        <v>11014062</v>
      </c>
      <c r="L993" s="124">
        <v>12306002</v>
      </c>
      <c r="M993" s="125" t="s">
        <v>5612</v>
      </c>
      <c r="N993" s="142" t="s">
        <v>5613</v>
      </c>
      <c r="P993" s="115"/>
      <c r="Q993" s="115"/>
    </row>
    <row r="994" spans="1:17" x14ac:dyDescent="0.35">
      <c r="A994" s="117">
        <v>985</v>
      </c>
      <c r="B994" s="118"/>
      <c r="D994" s="129" t="s">
        <v>5609</v>
      </c>
      <c r="F994" s="129" t="s">
        <v>5609</v>
      </c>
      <c r="G994" s="119">
        <v>11014000</v>
      </c>
      <c r="H994" s="119">
        <v>11014062</v>
      </c>
      <c r="I994" s="119">
        <v>11014062</v>
      </c>
      <c r="L994" s="122">
        <v>12910002</v>
      </c>
      <c r="M994" s="103" t="s">
        <v>5614</v>
      </c>
      <c r="P994" s="115"/>
      <c r="Q994" s="115"/>
    </row>
    <row r="995" spans="1:17" x14ac:dyDescent="0.35">
      <c r="A995" s="117">
        <v>986</v>
      </c>
      <c r="B995" s="118"/>
      <c r="D995" s="129" t="s">
        <v>5615</v>
      </c>
      <c r="F995" s="129" t="s">
        <v>5615</v>
      </c>
      <c r="G995" s="119">
        <v>11014000</v>
      </c>
      <c r="H995" s="119">
        <v>11014063</v>
      </c>
      <c r="I995" s="119">
        <v>11014063</v>
      </c>
      <c r="L995" s="122">
        <v>11306003</v>
      </c>
      <c r="M995" s="103" t="s">
        <v>5616</v>
      </c>
      <c r="P995" s="115"/>
      <c r="Q995" s="115"/>
    </row>
    <row r="996" spans="1:17" x14ac:dyDescent="0.35">
      <c r="A996" s="117">
        <v>987</v>
      </c>
      <c r="B996" s="118"/>
      <c r="D996" s="129" t="s">
        <v>5615</v>
      </c>
      <c r="F996" s="129" t="s">
        <v>5615</v>
      </c>
      <c r="G996" s="119">
        <v>11014000</v>
      </c>
      <c r="H996" s="119">
        <v>11014063</v>
      </c>
      <c r="I996" s="119">
        <v>11014063</v>
      </c>
      <c r="L996" s="122">
        <v>12306003</v>
      </c>
      <c r="M996" s="103" t="s">
        <v>5617</v>
      </c>
      <c r="P996" s="115"/>
      <c r="Q996" s="115"/>
    </row>
    <row r="997" spans="1:17" x14ac:dyDescent="0.35">
      <c r="A997" s="117">
        <v>988</v>
      </c>
      <c r="B997" s="118"/>
      <c r="D997" s="129" t="s">
        <v>5615</v>
      </c>
      <c r="F997" s="129" t="s">
        <v>5615</v>
      </c>
      <c r="G997" s="119">
        <v>11014000</v>
      </c>
      <c r="H997" s="119">
        <v>11014063</v>
      </c>
      <c r="I997" s="119">
        <v>11014063</v>
      </c>
      <c r="L997" s="124">
        <v>12910004</v>
      </c>
      <c r="M997" s="125" t="s">
        <v>5618</v>
      </c>
      <c r="N997" s="142" t="s">
        <v>5613</v>
      </c>
      <c r="P997" s="115"/>
      <c r="Q997" s="115"/>
    </row>
    <row r="998" spans="1:17" x14ac:dyDescent="0.35">
      <c r="A998" s="122">
        <v>989</v>
      </c>
      <c r="D998" s="140" t="s">
        <v>5619</v>
      </c>
      <c r="E998" s="141"/>
      <c r="F998" s="140" t="s">
        <v>5619</v>
      </c>
      <c r="G998" s="141">
        <v>11014000</v>
      </c>
      <c r="H998" s="140">
        <v>11014064</v>
      </c>
      <c r="I998" s="141">
        <v>11014064</v>
      </c>
      <c r="J998" s="141"/>
      <c r="K998" s="140"/>
      <c r="L998" s="124">
        <v>11311000</v>
      </c>
      <c r="M998" s="125" t="s">
        <v>5620</v>
      </c>
      <c r="N998" s="142" t="s">
        <v>5460</v>
      </c>
      <c r="P998" s="115"/>
      <c r="Q998" s="115"/>
    </row>
    <row r="999" spans="1:17" x14ac:dyDescent="0.35">
      <c r="A999" s="122">
        <v>990</v>
      </c>
      <c r="D999" s="140" t="s">
        <v>5619</v>
      </c>
      <c r="E999" s="141"/>
      <c r="F999" s="140" t="s">
        <v>5619</v>
      </c>
      <c r="G999" s="141">
        <v>11014000</v>
      </c>
      <c r="H999" s="140">
        <v>11014064</v>
      </c>
      <c r="I999" s="141">
        <v>11014064</v>
      </c>
      <c r="J999" s="141"/>
      <c r="K999" s="140"/>
      <c r="L999" s="124">
        <v>12311000</v>
      </c>
      <c r="M999" s="125" t="s">
        <v>5621</v>
      </c>
      <c r="N999" s="142" t="s">
        <v>5460</v>
      </c>
      <c r="P999" s="115"/>
      <c r="Q999" s="115"/>
    </row>
    <row r="1000" spans="1:17" x14ac:dyDescent="0.35">
      <c r="A1000" s="122">
        <v>991</v>
      </c>
      <c r="D1000" s="140" t="s">
        <v>5619</v>
      </c>
      <c r="E1000" s="141"/>
      <c r="F1000" s="140" t="s">
        <v>5619</v>
      </c>
      <c r="G1000" s="141">
        <v>11014000</v>
      </c>
      <c r="H1000" s="140">
        <v>11014064</v>
      </c>
      <c r="I1000" s="141">
        <v>11014064</v>
      </c>
      <c r="J1000" s="141"/>
      <c r="K1000" s="140"/>
      <c r="L1000" s="124">
        <v>12917001</v>
      </c>
      <c r="M1000" s="125" t="s">
        <v>5622</v>
      </c>
      <c r="N1000" s="142" t="s">
        <v>5460</v>
      </c>
      <c r="P1000" s="115"/>
      <c r="Q1000" s="115"/>
    </row>
    <row r="1001" spans="1:17" x14ac:dyDescent="0.35">
      <c r="A1001" s="122">
        <v>992</v>
      </c>
      <c r="D1001" s="140" t="s">
        <v>5623</v>
      </c>
      <c r="E1001" s="141"/>
      <c r="F1001" s="140" t="s">
        <v>5623</v>
      </c>
      <c r="G1001" s="141">
        <v>11014000</v>
      </c>
      <c r="H1001" s="140">
        <v>11014065</v>
      </c>
      <c r="I1001" s="141">
        <v>11014065</v>
      </c>
      <c r="J1001" s="141"/>
      <c r="K1001" s="140"/>
      <c r="L1001" s="124">
        <v>12314000</v>
      </c>
      <c r="M1001" s="125" t="s">
        <v>5624</v>
      </c>
      <c r="N1001" s="148" t="s">
        <v>5479</v>
      </c>
      <c r="P1001" s="115"/>
      <c r="Q1001" s="115"/>
    </row>
    <row r="1002" spans="1:17" x14ac:dyDescent="0.35">
      <c r="A1002" s="122">
        <v>993</v>
      </c>
      <c r="D1002" s="140" t="s">
        <v>5625</v>
      </c>
      <c r="E1002" s="141"/>
      <c r="F1002" s="140" t="s">
        <v>5625</v>
      </c>
      <c r="G1002" s="141">
        <v>11014000</v>
      </c>
      <c r="H1002" s="140">
        <v>11014066</v>
      </c>
      <c r="I1002" s="141">
        <v>11014066</v>
      </c>
      <c r="J1002" s="141"/>
      <c r="K1002" s="140"/>
      <c r="L1002" s="124">
        <v>11325000</v>
      </c>
      <c r="M1002" s="125" t="s">
        <v>5626</v>
      </c>
      <c r="N1002" s="142" t="s">
        <v>5446</v>
      </c>
      <c r="O1002" s="106"/>
      <c r="P1002" s="115"/>
      <c r="Q1002" s="115"/>
    </row>
    <row r="1003" spans="1:17" x14ac:dyDescent="0.35">
      <c r="A1003" s="122">
        <v>994</v>
      </c>
      <c r="D1003" s="140" t="s">
        <v>5625</v>
      </c>
      <c r="E1003" s="141"/>
      <c r="F1003" s="140" t="s">
        <v>5625</v>
      </c>
      <c r="G1003" s="141">
        <v>11014000</v>
      </c>
      <c r="H1003" s="140">
        <v>11014066</v>
      </c>
      <c r="I1003" s="141">
        <v>11014066</v>
      </c>
      <c r="J1003" s="141"/>
      <c r="K1003" s="140"/>
      <c r="L1003" s="124">
        <v>12325000</v>
      </c>
      <c r="M1003" s="125" t="s">
        <v>5627</v>
      </c>
      <c r="N1003" s="142" t="s">
        <v>5446</v>
      </c>
      <c r="P1003" s="115"/>
      <c r="Q1003" s="115"/>
    </row>
    <row r="1004" spans="1:17" x14ac:dyDescent="0.35">
      <c r="A1004" s="122">
        <v>995</v>
      </c>
      <c r="D1004" s="140" t="s">
        <v>5625</v>
      </c>
      <c r="E1004" s="141"/>
      <c r="F1004" s="140" t="s">
        <v>5625</v>
      </c>
      <c r="G1004" s="141">
        <v>11014000</v>
      </c>
      <c r="H1004" s="140">
        <v>11014066</v>
      </c>
      <c r="I1004" s="141">
        <v>11014066</v>
      </c>
      <c r="J1004" s="141"/>
      <c r="K1004" s="140"/>
      <c r="L1004" s="124">
        <v>12918000</v>
      </c>
      <c r="M1004" s="125" t="s">
        <v>5628</v>
      </c>
      <c r="N1004" s="142" t="s">
        <v>5446</v>
      </c>
      <c r="P1004" s="115"/>
      <c r="Q1004" s="115"/>
    </row>
    <row r="1005" spans="1:17" x14ac:dyDescent="0.35">
      <c r="A1005" s="122">
        <v>996</v>
      </c>
      <c r="D1005" s="140" t="s">
        <v>5629</v>
      </c>
      <c r="E1005" s="141"/>
      <c r="F1005" s="140" t="s">
        <v>5629</v>
      </c>
      <c r="G1005" s="141">
        <v>11014000</v>
      </c>
      <c r="H1005" s="140">
        <v>11014067</v>
      </c>
      <c r="I1005" s="141">
        <v>11014067</v>
      </c>
      <c r="J1005" s="141"/>
      <c r="K1005" s="140"/>
      <c r="L1005" s="124">
        <v>11325001</v>
      </c>
      <c r="M1005" s="125" t="s">
        <v>5630</v>
      </c>
      <c r="N1005" s="148" t="s">
        <v>5631</v>
      </c>
      <c r="P1005" s="115"/>
      <c r="Q1005" s="115"/>
    </row>
    <row r="1006" spans="1:17" s="148" customFormat="1" x14ac:dyDescent="0.35">
      <c r="A1006" s="149">
        <v>997</v>
      </c>
      <c r="B1006" s="126"/>
      <c r="C1006" s="152"/>
      <c r="D1006" s="140" t="s">
        <v>5632</v>
      </c>
      <c r="E1006" s="141"/>
      <c r="F1006" s="140" t="s">
        <v>5632</v>
      </c>
      <c r="G1006" s="141">
        <v>11014000</v>
      </c>
      <c r="H1006" s="140">
        <v>11014068</v>
      </c>
      <c r="I1006" s="141">
        <v>11014068</v>
      </c>
      <c r="J1006" s="141"/>
      <c r="K1006" s="140"/>
      <c r="L1006" s="124">
        <v>11406000</v>
      </c>
      <c r="M1006" s="125" t="s">
        <v>5633</v>
      </c>
      <c r="N1006" s="148" t="s">
        <v>5479</v>
      </c>
      <c r="O1006" s="103"/>
      <c r="P1006" s="115"/>
      <c r="Q1006" s="115"/>
    </row>
    <row r="1007" spans="1:17" s="148" customFormat="1" x14ac:dyDescent="0.35">
      <c r="A1007" s="149">
        <v>998</v>
      </c>
      <c r="B1007" s="126"/>
      <c r="C1007" s="152"/>
      <c r="D1007" s="140" t="s">
        <v>5632</v>
      </c>
      <c r="E1007" s="141"/>
      <c r="F1007" s="140" t="s">
        <v>5632</v>
      </c>
      <c r="G1007" s="141">
        <v>11014000</v>
      </c>
      <c r="H1007" s="140">
        <v>11014068</v>
      </c>
      <c r="I1007" s="141">
        <v>11014068</v>
      </c>
      <c r="J1007" s="141"/>
      <c r="K1007" s="140"/>
      <c r="L1007" s="124">
        <v>12406000</v>
      </c>
      <c r="M1007" s="125" t="s">
        <v>5604</v>
      </c>
      <c r="N1007" s="148" t="s">
        <v>5479</v>
      </c>
      <c r="O1007" s="103"/>
      <c r="P1007" s="115"/>
      <c r="Q1007" s="115"/>
    </row>
    <row r="1008" spans="1:17" s="148" customFormat="1" x14ac:dyDescent="0.35">
      <c r="A1008" s="149">
        <v>999</v>
      </c>
      <c r="B1008" s="126"/>
      <c r="C1008" s="152"/>
      <c r="D1008" s="140" t="s">
        <v>5632</v>
      </c>
      <c r="E1008" s="141"/>
      <c r="F1008" s="140" t="s">
        <v>5632</v>
      </c>
      <c r="G1008" s="141">
        <v>11014000</v>
      </c>
      <c r="H1008" s="140">
        <v>11014068</v>
      </c>
      <c r="I1008" s="141">
        <v>11014068</v>
      </c>
      <c r="J1008" s="141"/>
      <c r="K1008" s="140"/>
      <c r="L1008" s="124">
        <v>12914000</v>
      </c>
      <c r="M1008" s="125" t="s">
        <v>5634</v>
      </c>
      <c r="N1008" s="148" t="s">
        <v>5479</v>
      </c>
      <c r="O1008" s="103"/>
      <c r="P1008" s="115"/>
      <c r="Q1008" s="115"/>
    </row>
    <row r="1009" spans="1:17" s="148" customFormat="1" x14ac:dyDescent="0.35">
      <c r="A1009" s="149">
        <v>1000</v>
      </c>
      <c r="B1009" s="126"/>
      <c r="C1009" s="152"/>
      <c r="D1009" s="140" t="s">
        <v>5635</v>
      </c>
      <c r="E1009" s="141"/>
      <c r="F1009" s="140" t="s">
        <v>5635</v>
      </c>
      <c r="G1009" s="141">
        <v>11014000</v>
      </c>
      <c r="H1009" s="140">
        <v>11014069</v>
      </c>
      <c r="I1009" s="141">
        <v>11014069</v>
      </c>
      <c r="J1009" s="141"/>
      <c r="K1009" s="140"/>
      <c r="L1009" s="124">
        <v>11406001</v>
      </c>
      <c r="M1009" s="125" t="s">
        <v>5636</v>
      </c>
      <c r="N1009" s="148" t="s">
        <v>5479</v>
      </c>
      <c r="O1009" s="103"/>
      <c r="P1009" s="115"/>
      <c r="Q1009" s="115"/>
    </row>
    <row r="1010" spans="1:17" s="148" customFormat="1" x14ac:dyDescent="0.35">
      <c r="A1010" s="149">
        <v>1001</v>
      </c>
      <c r="B1010" s="126"/>
      <c r="C1010" s="152"/>
      <c r="D1010" s="140" t="s">
        <v>5635</v>
      </c>
      <c r="E1010" s="141"/>
      <c r="F1010" s="140" t="s">
        <v>5635</v>
      </c>
      <c r="G1010" s="141">
        <v>11014000</v>
      </c>
      <c r="H1010" s="140">
        <v>11014069</v>
      </c>
      <c r="I1010" s="141">
        <v>11014069</v>
      </c>
      <c r="J1010" s="141"/>
      <c r="K1010" s="140"/>
      <c r="L1010" s="124">
        <v>12406001</v>
      </c>
      <c r="M1010" s="125" t="s">
        <v>5607</v>
      </c>
      <c r="N1010" s="148" t="s">
        <v>5479</v>
      </c>
      <c r="O1010" s="103"/>
      <c r="P1010" s="115"/>
      <c r="Q1010" s="115"/>
    </row>
    <row r="1011" spans="1:17" s="148" customFormat="1" x14ac:dyDescent="0.35">
      <c r="A1011" s="149">
        <v>1002</v>
      </c>
      <c r="B1011" s="126"/>
      <c r="C1011" s="152"/>
      <c r="D1011" s="140" t="s">
        <v>5635</v>
      </c>
      <c r="E1011" s="141"/>
      <c r="F1011" s="140" t="s">
        <v>5635</v>
      </c>
      <c r="G1011" s="141">
        <v>11014000</v>
      </c>
      <c r="H1011" s="140">
        <v>11014069</v>
      </c>
      <c r="I1011" s="141">
        <v>11014069</v>
      </c>
      <c r="J1011" s="141"/>
      <c r="K1011" s="140"/>
      <c r="L1011" s="124">
        <v>12914001</v>
      </c>
      <c r="M1011" s="125" t="s">
        <v>5637</v>
      </c>
      <c r="N1011" s="148" t="s">
        <v>5479</v>
      </c>
      <c r="O1011" s="103"/>
      <c r="P1011" s="115"/>
      <c r="Q1011" s="115"/>
    </row>
    <row r="1012" spans="1:17" s="148" customFormat="1" x14ac:dyDescent="0.35">
      <c r="A1012" s="149">
        <v>1003</v>
      </c>
      <c r="B1012" s="126"/>
      <c r="C1012" s="152"/>
      <c r="D1012" s="140" t="s">
        <v>5638</v>
      </c>
      <c r="E1012" s="141"/>
      <c r="F1012" s="140" t="s">
        <v>5638</v>
      </c>
      <c r="G1012" s="141">
        <v>11014000</v>
      </c>
      <c r="H1012" s="140">
        <v>11014070</v>
      </c>
      <c r="I1012" s="141">
        <v>11014070</v>
      </c>
      <c r="J1012" s="141"/>
      <c r="K1012" s="140"/>
      <c r="L1012" s="124">
        <v>11406002</v>
      </c>
      <c r="M1012" s="125" t="s">
        <v>5639</v>
      </c>
      <c r="N1012" s="142" t="s">
        <v>5446</v>
      </c>
      <c r="O1012" s="106"/>
      <c r="P1012" s="115"/>
      <c r="Q1012" s="115"/>
    </row>
    <row r="1013" spans="1:17" s="148" customFormat="1" x14ac:dyDescent="0.35">
      <c r="A1013" s="149">
        <v>1004</v>
      </c>
      <c r="B1013" s="126"/>
      <c r="C1013" s="152"/>
      <c r="D1013" s="140" t="s">
        <v>5638</v>
      </c>
      <c r="E1013" s="141"/>
      <c r="F1013" s="140" t="s">
        <v>5638</v>
      </c>
      <c r="G1013" s="141">
        <v>11014000</v>
      </c>
      <c r="H1013" s="140">
        <v>11014070</v>
      </c>
      <c r="I1013" s="141">
        <v>11014070</v>
      </c>
      <c r="J1013" s="141"/>
      <c r="K1013" s="140"/>
      <c r="L1013" s="124">
        <v>12406002</v>
      </c>
      <c r="M1013" s="125" t="s">
        <v>5640</v>
      </c>
      <c r="N1013" s="142" t="s">
        <v>5446</v>
      </c>
      <c r="O1013" s="103"/>
      <c r="P1013" s="115"/>
      <c r="Q1013" s="115"/>
    </row>
    <row r="1014" spans="1:17" s="148" customFormat="1" x14ac:dyDescent="0.35">
      <c r="A1014" s="149">
        <v>1005</v>
      </c>
      <c r="B1014" s="126"/>
      <c r="C1014" s="152"/>
      <c r="D1014" s="140" t="s">
        <v>5638</v>
      </c>
      <c r="E1014" s="141"/>
      <c r="F1014" s="140" t="s">
        <v>5638</v>
      </c>
      <c r="G1014" s="141">
        <v>11014000</v>
      </c>
      <c r="H1014" s="140">
        <v>11014070</v>
      </c>
      <c r="I1014" s="141">
        <v>11014070</v>
      </c>
      <c r="J1014" s="141"/>
      <c r="K1014" s="140"/>
      <c r="L1014" s="124">
        <v>12914002</v>
      </c>
      <c r="M1014" s="125" t="s">
        <v>5641</v>
      </c>
      <c r="N1014" s="142" t="s">
        <v>5446</v>
      </c>
      <c r="O1014" s="103"/>
      <c r="P1014" s="115"/>
      <c r="Q1014" s="115"/>
    </row>
    <row r="1015" spans="1:17" s="148" customFormat="1" x14ac:dyDescent="0.35">
      <c r="A1015" s="149">
        <v>1006</v>
      </c>
      <c r="B1015" s="126"/>
      <c r="C1015" s="152"/>
      <c r="D1015" s="140" t="s">
        <v>5642</v>
      </c>
      <c r="E1015" s="141"/>
      <c r="F1015" s="140" t="s">
        <v>5642</v>
      </c>
      <c r="G1015" s="141">
        <v>11014000</v>
      </c>
      <c r="H1015" s="140">
        <v>11014071</v>
      </c>
      <c r="I1015" s="141">
        <v>11014071</v>
      </c>
      <c r="J1015" s="141"/>
      <c r="K1015" s="140"/>
      <c r="L1015" s="124">
        <v>11406003</v>
      </c>
      <c r="M1015" s="125" t="s">
        <v>5643</v>
      </c>
      <c r="N1015" s="148" t="s">
        <v>5479</v>
      </c>
      <c r="O1015" s="103"/>
      <c r="P1015" s="115"/>
      <c r="Q1015" s="115"/>
    </row>
    <row r="1016" spans="1:17" s="148" customFormat="1" x14ac:dyDescent="0.35">
      <c r="A1016" s="149">
        <v>1007</v>
      </c>
      <c r="B1016" s="126"/>
      <c r="C1016" s="152"/>
      <c r="D1016" s="153" t="s">
        <v>5642</v>
      </c>
      <c r="E1016" s="154"/>
      <c r="F1016" s="153" t="s">
        <v>5642</v>
      </c>
      <c r="G1016" s="154">
        <v>11014000</v>
      </c>
      <c r="H1016" s="154">
        <v>11014071</v>
      </c>
      <c r="I1016" s="154">
        <v>11014071</v>
      </c>
      <c r="J1016" s="154"/>
      <c r="K1016" s="155"/>
      <c r="L1016" s="156">
        <v>12406003</v>
      </c>
      <c r="M1016" s="157" t="s">
        <v>5644</v>
      </c>
      <c r="N1016" s="142" t="s">
        <v>4573</v>
      </c>
      <c r="O1016" s="103"/>
      <c r="P1016" s="115"/>
      <c r="Q1016" s="115"/>
    </row>
    <row r="1017" spans="1:17" s="148" customFormat="1" x14ac:dyDescent="0.35">
      <c r="A1017" s="149">
        <v>1008</v>
      </c>
      <c r="B1017" s="126"/>
      <c r="C1017" s="152"/>
      <c r="D1017" s="153" t="s">
        <v>5642</v>
      </c>
      <c r="E1017" s="154"/>
      <c r="F1017" s="153" t="s">
        <v>5642</v>
      </c>
      <c r="G1017" s="154">
        <v>11014000</v>
      </c>
      <c r="H1017" s="154">
        <v>11014071</v>
      </c>
      <c r="I1017" s="154">
        <v>11014071</v>
      </c>
      <c r="J1017" s="154"/>
      <c r="K1017" s="155"/>
      <c r="L1017" s="156">
        <v>12914003</v>
      </c>
      <c r="M1017" s="157" t="s">
        <v>5645</v>
      </c>
      <c r="N1017" s="142" t="s">
        <v>4573</v>
      </c>
      <c r="O1017" s="103"/>
      <c r="P1017" s="115"/>
      <c r="Q1017" s="115"/>
    </row>
    <row r="1018" spans="1:17" s="148" customFormat="1" x14ac:dyDescent="0.35">
      <c r="A1018" s="149">
        <v>1009</v>
      </c>
      <c r="B1018" s="126"/>
      <c r="C1018" s="152"/>
      <c r="D1018" s="140" t="s">
        <v>5646</v>
      </c>
      <c r="E1018" s="141"/>
      <c r="F1018" s="140" t="s">
        <v>5646</v>
      </c>
      <c r="G1018" s="141">
        <v>11014000</v>
      </c>
      <c r="H1018" s="141">
        <v>11014072</v>
      </c>
      <c r="I1018" s="141">
        <v>11014072</v>
      </c>
      <c r="J1018" s="141"/>
      <c r="K1018" s="141"/>
      <c r="L1018" s="124">
        <v>11406005</v>
      </c>
      <c r="M1018" s="125" t="s">
        <v>5647</v>
      </c>
      <c r="N1018" s="148" t="s">
        <v>5479</v>
      </c>
      <c r="O1018" s="103"/>
      <c r="P1018" s="115"/>
      <c r="Q1018" s="115"/>
    </row>
    <row r="1019" spans="1:17" s="148" customFormat="1" x14ac:dyDescent="0.35">
      <c r="A1019" s="149">
        <v>1010</v>
      </c>
      <c r="B1019" s="126"/>
      <c r="C1019" s="152"/>
      <c r="D1019" s="140" t="s">
        <v>5646</v>
      </c>
      <c r="E1019" s="141"/>
      <c r="F1019" s="140" t="s">
        <v>5646</v>
      </c>
      <c r="G1019" s="141">
        <v>11014000</v>
      </c>
      <c r="H1019" s="141">
        <v>11014072</v>
      </c>
      <c r="I1019" s="141">
        <v>11014072</v>
      </c>
      <c r="J1019" s="141"/>
      <c r="K1019" s="141"/>
      <c r="L1019" s="124">
        <v>12406005</v>
      </c>
      <c r="M1019" s="125" t="s">
        <v>5648</v>
      </c>
      <c r="N1019" s="148" t="s">
        <v>5479</v>
      </c>
      <c r="O1019" s="103"/>
      <c r="P1019" s="115"/>
      <c r="Q1019" s="115"/>
    </row>
    <row r="1020" spans="1:17" s="148" customFormat="1" x14ac:dyDescent="0.35">
      <c r="A1020" s="149">
        <v>1011</v>
      </c>
      <c r="B1020" s="126"/>
      <c r="C1020" s="152"/>
      <c r="D1020" s="140" t="s">
        <v>5646</v>
      </c>
      <c r="E1020" s="141"/>
      <c r="F1020" s="140" t="s">
        <v>5646</v>
      </c>
      <c r="G1020" s="141">
        <v>11014000</v>
      </c>
      <c r="H1020" s="141">
        <v>11014072</v>
      </c>
      <c r="I1020" s="141">
        <v>11014072</v>
      </c>
      <c r="J1020" s="141"/>
      <c r="K1020" s="141"/>
      <c r="L1020" s="124">
        <v>12914005</v>
      </c>
      <c r="M1020" s="125" t="s">
        <v>5649</v>
      </c>
      <c r="N1020" s="148" t="s">
        <v>5479</v>
      </c>
      <c r="O1020" s="103"/>
      <c r="P1020" s="115"/>
      <c r="Q1020" s="115"/>
    </row>
    <row r="1021" spans="1:17" x14ac:dyDescent="0.35">
      <c r="A1021" s="122">
        <v>1012</v>
      </c>
      <c r="D1021" s="140" t="s">
        <v>5650</v>
      </c>
      <c r="E1021" s="141"/>
      <c r="F1021" s="140" t="s">
        <v>5650</v>
      </c>
      <c r="G1021" s="141">
        <v>11014000</v>
      </c>
      <c r="H1021" s="141">
        <v>11014073</v>
      </c>
      <c r="I1021" s="141">
        <v>11014073</v>
      </c>
      <c r="J1021" s="141"/>
      <c r="K1021" s="141"/>
      <c r="L1021" s="124">
        <v>11406006</v>
      </c>
      <c r="M1021" s="125" t="s">
        <v>5651</v>
      </c>
      <c r="N1021" s="148" t="s">
        <v>5479</v>
      </c>
      <c r="P1021" s="115"/>
      <c r="Q1021" s="115"/>
    </row>
    <row r="1022" spans="1:17" x14ac:dyDescent="0.35">
      <c r="A1022" s="122">
        <v>1013</v>
      </c>
      <c r="D1022" s="140" t="s">
        <v>5650</v>
      </c>
      <c r="E1022" s="141"/>
      <c r="F1022" s="140" t="s">
        <v>5650</v>
      </c>
      <c r="G1022" s="141">
        <v>11014000</v>
      </c>
      <c r="H1022" s="141">
        <v>11014073</v>
      </c>
      <c r="I1022" s="141">
        <v>11014073</v>
      </c>
      <c r="J1022" s="141"/>
      <c r="K1022" s="141"/>
      <c r="L1022" s="124">
        <v>12406006</v>
      </c>
      <c r="M1022" s="125" t="s">
        <v>5652</v>
      </c>
      <c r="N1022" s="148" t="s">
        <v>5479</v>
      </c>
      <c r="P1022" s="115"/>
      <c r="Q1022" s="115"/>
    </row>
    <row r="1023" spans="1:17" x14ac:dyDescent="0.35">
      <c r="A1023" s="122">
        <v>1014</v>
      </c>
      <c r="D1023" s="140" t="s">
        <v>5650</v>
      </c>
      <c r="E1023" s="141"/>
      <c r="F1023" s="140" t="s">
        <v>5650</v>
      </c>
      <c r="G1023" s="141">
        <v>11014000</v>
      </c>
      <c r="H1023" s="141">
        <v>11014073</v>
      </c>
      <c r="I1023" s="141">
        <v>11014073</v>
      </c>
      <c r="J1023" s="141"/>
      <c r="K1023" s="141"/>
      <c r="L1023" s="124">
        <v>12914006</v>
      </c>
      <c r="M1023" s="125" t="s">
        <v>5653</v>
      </c>
      <c r="N1023" s="148" t="s">
        <v>5479</v>
      </c>
      <c r="P1023" s="115"/>
      <c r="Q1023" s="115"/>
    </row>
    <row r="1024" spans="1:17" s="148" customFormat="1" x14ac:dyDescent="0.35">
      <c r="A1024" s="149">
        <v>1015</v>
      </c>
      <c r="B1024" s="126"/>
      <c r="C1024" s="152"/>
      <c r="D1024" s="140" t="s">
        <v>5654</v>
      </c>
      <c r="E1024" s="141"/>
      <c r="F1024" s="140" t="s">
        <v>5654</v>
      </c>
      <c r="G1024" s="141">
        <v>11014000</v>
      </c>
      <c r="H1024" s="141">
        <v>11014074</v>
      </c>
      <c r="I1024" s="141">
        <v>11014074</v>
      </c>
      <c r="J1024" s="141"/>
      <c r="K1024" s="141"/>
      <c r="L1024" s="124">
        <v>11406007</v>
      </c>
      <c r="M1024" s="125" t="s">
        <v>5655</v>
      </c>
      <c r="N1024" s="148" t="s">
        <v>5479</v>
      </c>
      <c r="O1024" s="103"/>
      <c r="P1024" s="115"/>
      <c r="Q1024" s="115"/>
    </row>
    <row r="1025" spans="1:17" s="148" customFormat="1" x14ac:dyDescent="0.35">
      <c r="A1025" s="149">
        <v>1016</v>
      </c>
      <c r="B1025" s="126"/>
      <c r="C1025" s="152"/>
      <c r="D1025" s="140" t="s">
        <v>5654</v>
      </c>
      <c r="E1025" s="141"/>
      <c r="F1025" s="140" t="s">
        <v>5654</v>
      </c>
      <c r="G1025" s="141">
        <v>11014000</v>
      </c>
      <c r="H1025" s="141">
        <v>11014074</v>
      </c>
      <c r="I1025" s="141">
        <v>11014074</v>
      </c>
      <c r="J1025" s="141"/>
      <c r="K1025" s="141"/>
      <c r="L1025" s="124">
        <v>12406007</v>
      </c>
      <c r="M1025" s="125" t="s">
        <v>5656</v>
      </c>
      <c r="N1025" s="148" t="s">
        <v>5479</v>
      </c>
      <c r="O1025" s="103"/>
      <c r="P1025" s="115"/>
      <c r="Q1025" s="115"/>
    </row>
    <row r="1026" spans="1:17" s="148" customFormat="1" x14ac:dyDescent="0.35">
      <c r="A1026" s="149">
        <v>1017</v>
      </c>
      <c r="B1026" s="126"/>
      <c r="C1026" s="152"/>
      <c r="D1026" s="140" t="s">
        <v>5654</v>
      </c>
      <c r="E1026" s="141"/>
      <c r="F1026" s="140" t="s">
        <v>5654</v>
      </c>
      <c r="G1026" s="141">
        <v>11014000</v>
      </c>
      <c r="H1026" s="141">
        <v>11014074</v>
      </c>
      <c r="I1026" s="141">
        <v>11014074</v>
      </c>
      <c r="J1026" s="141"/>
      <c r="K1026" s="141"/>
      <c r="L1026" s="124">
        <v>12914007</v>
      </c>
      <c r="M1026" s="125" t="s">
        <v>5657</v>
      </c>
      <c r="N1026" s="148" t="s">
        <v>5479</v>
      </c>
      <c r="O1026" s="103"/>
      <c r="P1026" s="115"/>
      <c r="Q1026" s="115"/>
    </row>
    <row r="1027" spans="1:17" s="148" customFormat="1" x14ac:dyDescent="0.35">
      <c r="A1027" s="149">
        <v>1018</v>
      </c>
      <c r="B1027" s="126"/>
      <c r="C1027" s="152"/>
      <c r="D1027" s="140" t="s">
        <v>5658</v>
      </c>
      <c r="E1027" s="141"/>
      <c r="F1027" s="140" t="s">
        <v>5658</v>
      </c>
      <c r="G1027" s="141">
        <v>11014000</v>
      </c>
      <c r="H1027" s="141">
        <v>11014075</v>
      </c>
      <c r="I1027" s="141">
        <v>11014075</v>
      </c>
      <c r="J1027" s="141"/>
      <c r="K1027" s="141"/>
      <c r="L1027" s="124">
        <v>11406009</v>
      </c>
      <c r="M1027" s="125" t="s">
        <v>5659</v>
      </c>
      <c r="N1027" s="148" t="s">
        <v>5479</v>
      </c>
      <c r="O1027" s="103"/>
      <c r="P1027" s="115"/>
      <c r="Q1027" s="115"/>
    </row>
    <row r="1028" spans="1:17" s="148" customFormat="1" x14ac:dyDescent="0.35">
      <c r="A1028" s="149">
        <v>1019</v>
      </c>
      <c r="B1028" s="126"/>
      <c r="C1028" s="152"/>
      <c r="D1028" s="140" t="s">
        <v>5658</v>
      </c>
      <c r="E1028" s="141"/>
      <c r="F1028" s="140" t="s">
        <v>5658</v>
      </c>
      <c r="G1028" s="141">
        <v>11014000</v>
      </c>
      <c r="H1028" s="141">
        <v>11014075</v>
      </c>
      <c r="I1028" s="141">
        <v>11014075</v>
      </c>
      <c r="J1028" s="141"/>
      <c r="K1028" s="141"/>
      <c r="L1028" s="124">
        <v>12406009</v>
      </c>
      <c r="M1028" s="125" t="s">
        <v>5660</v>
      </c>
      <c r="N1028" s="148" t="s">
        <v>5479</v>
      </c>
      <c r="O1028" s="103"/>
      <c r="P1028" s="115"/>
      <c r="Q1028" s="115"/>
    </row>
    <row r="1029" spans="1:17" s="148" customFormat="1" x14ac:dyDescent="0.35">
      <c r="A1029" s="149">
        <v>1020</v>
      </c>
      <c r="B1029" s="126"/>
      <c r="C1029" s="152"/>
      <c r="D1029" s="140" t="s">
        <v>5658</v>
      </c>
      <c r="E1029" s="141"/>
      <c r="F1029" s="140" t="s">
        <v>5658</v>
      </c>
      <c r="G1029" s="141">
        <v>11014000</v>
      </c>
      <c r="H1029" s="141">
        <v>11014075</v>
      </c>
      <c r="I1029" s="141">
        <v>11014075</v>
      </c>
      <c r="J1029" s="141"/>
      <c r="K1029" s="141"/>
      <c r="L1029" s="124">
        <v>12914009</v>
      </c>
      <c r="M1029" s="125" t="s">
        <v>5661</v>
      </c>
      <c r="N1029" s="148" t="s">
        <v>5479</v>
      </c>
      <c r="O1029" s="103"/>
      <c r="P1029" s="115"/>
      <c r="Q1029" s="115"/>
    </row>
    <row r="1030" spans="1:17" s="148" customFormat="1" x14ac:dyDescent="0.35">
      <c r="A1030" s="149">
        <v>1021</v>
      </c>
      <c r="B1030" s="126"/>
      <c r="C1030" s="152"/>
      <c r="D1030" s="140" t="s">
        <v>5662</v>
      </c>
      <c r="E1030" s="141"/>
      <c r="F1030" s="140" t="s">
        <v>5662</v>
      </c>
      <c r="G1030" s="141">
        <v>11014000</v>
      </c>
      <c r="H1030" s="141">
        <v>11014076</v>
      </c>
      <c r="I1030" s="141">
        <v>11014076</v>
      </c>
      <c r="J1030" s="141"/>
      <c r="K1030" s="141"/>
      <c r="L1030" s="124">
        <v>11406010</v>
      </c>
      <c r="M1030" s="125" t="s">
        <v>5663</v>
      </c>
      <c r="N1030" s="148" t="s">
        <v>5479</v>
      </c>
      <c r="O1030" s="103"/>
      <c r="P1030" s="115"/>
      <c r="Q1030" s="115"/>
    </row>
    <row r="1031" spans="1:17" s="148" customFormat="1" x14ac:dyDescent="0.35">
      <c r="A1031" s="149">
        <v>1022</v>
      </c>
      <c r="B1031" s="126"/>
      <c r="C1031" s="152"/>
      <c r="D1031" s="140" t="s">
        <v>5662</v>
      </c>
      <c r="E1031" s="141"/>
      <c r="F1031" s="140" t="s">
        <v>5662</v>
      </c>
      <c r="G1031" s="141">
        <v>11014000</v>
      </c>
      <c r="H1031" s="141">
        <v>11014076</v>
      </c>
      <c r="I1031" s="141">
        <v>11014076</v>
      </c>
      <c r="J1031" s="141"/>
      <c r="K1031" s="141"/>
      <c r="L1031" s="124">
        <v>12406010</v>
      </c>
      <c r="M1031" s="125" t="s">
        <v>5664</v>
      </c>
      <c r="N1031" s="148" t="s">
        <v>5479</v>
      </c>
      <c r="O1031" s="103"/>
      <c r="P1031" s="115"/>
      <c r="Q1031" s="115"/>
    </row>
    <row r="1032" spans="1:17" s="148" customFormat="1" x14ac:dyDescent="0.35">
      <c r="A1032" s="149">
        <v>1023</v>
      </c>
      <c r="B1032" s="126"/>
      <c r="C1032" s="152"/>
      <c r="D1032" s="140" t="s">
        <v>5662</v>
      </c>
      <c r="E1032" s="141"/>
      <c r="F1032" s="140" t="s">
        <v>5662</v>
      </c>
      <c r="G1032" s="141">
        <v>11014000</v>
      </c>
      <c r="H1032" s="141">
        <v>11014076</v>
      </c>
      <c r="I1032" s="141">
        <v>11014076</v>
      </c>
      <c r="J1032" s="141"/>
      <c r="K1032" s="141"/>
      <c r="L1032" s="124">
        <v>12914010</v>
      </c>
      <c r="M1032" s="125" t="s">
        <v>5665</v>
      </c>
      <c r="N1032" s="148" t="s">
        <v>5479</v>
      </c>
      <c r="O1032" s="103"/>
      <c r="P1032" s="115"/>
      <c r="Q1032" s="115"/>
    </row>
    <row r="1033" spans="1:17" s="148" customFormat="1" x14ac:dyDescent="0.35">
      <c r="A1033" s="149">
        <v>1024</v>
      </c>
      <c r="B1033" s="126"/>
      <c r="C1033" s="152"/>
      <c r="D1033" s="140" t="s">
        <v>5666</v>
      </c>
      <c r="E1033" s="141"/>
      <c r="F1033" s="140" t="s">
        <v>5666</v>
      </c>
      <c r="G1033" s="141">
        <v>11014000</v>
      </c>
      <c r="H1033" s="141">
        <v>11014077</v>
      </c>
      <c r="I1033" s="141">
        <v>11014077</v>
      </c>
      <c r="J1033" s="141"/>
      <c r="K1033" s="141"/>
      <c r="L1033" s="124">
        <v>11406011</v>
      </c>
      <c r="M1033" s="125" t="s">
        <v>5667</v>
      </c>
      <c r="N1033" s="148" t="s">
        <v>5479</v>
      </c>
      <c r="O1033" s="103"/>
      <c r="P1033" s="115"/>
      <c r="Q1033" s="115"/>
    </row>
    <row r="1034" spans="1:17" s="148" customFormat="1" x14ac:dyDescent="0.35">
      <c r="A1034" s="149">
        <v>1025</v>
      </c>
      <c r="B1034" s="126"/>
      <c r="C1034" s="152"/>
      <c r="D1034" s="140" t="s">
        <v>5666</v>
      </c>
      <c r="E1034" s="141"/>
      <c r="F1034" s="140" t="s">
        <v>5666</v>
      </c>
      <c r="G1034" s="141">
        <v>11014000</v>
      </c>
      <c r="H1034" s="141">
        <v>11014077</v>
      </c>
      <c r="I1034" s="141">
        <v>11014077</v>
      </c>
      <c r="J1034" s="141"/>
      <c r="K1034" s="141"/>
      <c r="L1034" s="124">
        <v>12406011</v>
      </c>
      <c r="M1034" s="125" t="s">
        <v>5668</v>
      </c>
      <c r="N1034" s="148" t="s">
        <v>5479</v>
      </c>
      <c r="O1034" s="103"/>
      <c r="P1034" s="115"/>
      <c r="Q1034" s="115"/>
    </row>
    <row r="1035" spans="1:17" s="148" customFormat="1" x14ac:dyDescent="0.35">
      <c r="A1035" s="149">
        <v>1026</v>
      </c>
      <c r="B1035" s="126"/>
      <c r="C1035" s="152"/>
      <c r="D1035" s="140" t="s">
        <v>5666</v>
      </c>
      <c r="E1035" s="141"/>
      <c r="F1035" s="140" t="s">
        <v>5666</v>
      </c>
      <c r="G1035" s="141">
        <v>11014000</v>
      </c>
      <c r="H1035" s="141">
        <v>11014077</v>
      </c>
      <c r="I1035" s="141">
        <v>11014077</v>
      </c>
      <c r="J1035" s="141"/>
      <c r="K1035" s="141"/>
      <c r="L1035" s="124">
        <v>12914011</v>
      </c>
      <c r="M1035" s="125" t="s">
        <v>5669</v>
      </c>
      <c r="N1035" s="148" t="s">
        <v>5479</v>
      </c>
      <c r="O1035" s="103"/>
      <c r="P1035" s="115"/>
      <c r="Q1035" s="115"/>
    </row>
    <row r="1036" spans="1:17" s="148" customFormat="1" x14ac:dyDescent="0.35">
      <c r="A1036" s="149">
        <v>1027</v>
      </c>
      <c r="B1036" s="126"/>
      <c r="C1036" s="152"/>
      <c r="D1036" s="140" t="s">
        <v>5670</v>
      </c>
      <c r="E1036" s="141"/>
      <c r="F1036" s="140" t="s">
        <v>5670</v>
      </c>
      <c r="G1036" s="141">
        <v>11014000</v>
      </c>
      <c r="H1036" s="141">
        <v>11014078</v>
      </c>
      <c r="I1036" s="141">
        <v>11014078</v>
      </c>
      <c r="J1036" s="141"/>
      <c r="K1036" s="141"/>
      <c r="L1036" s="124">
        <v>11406012</v>
      </c>
      <c r="M1036" s="125" t="s">
        <v>5671</v>
      </c>
      <c r="N1036" s="148" t="s">
        <v>5479</v>
      </c>
      <c r="O1036" s="103"/>
      <c r="P1036" s="115"/>
      <c r="Q1036" s="115"/>
    </row>
    <row r="1037" spans="1:17" s="148" customFormat="1" x14ac:dyDescent="0.35">
      <c r="A1037" s="149">
        <v>1028</v>
      </c>
      <c r="B1037" s="126"/>
      <c r="C1037" s="152"/>
      <c r="D1037" s="140" t="s">
        <v>5670</v>
      </c>
      <c r="E1037" s="141"/>
      <c r="F1037" s="140" t="s">
        <v>5670</v>
      </c>
      <c r="G1037" s="141">
        <v>11014000</v>
      </c>
      <c r="H1037" s="141">
        <v>11014078</v>
      </c>
      <c r="I1037" s="141">
        <v>11014078</v>
      </c>
      <c r="J1037" s="141"/>
      <c r="K1037" s="141"/>
      <c r="L1037" s="124">
        <v>12406012</v>
      </c>
      <c r="M1037" s="125" t="s">
        <v>5672</v>
      </c>
      <c r="N1037" s="148" t="s">
        <v>5479</v>
      </c>
      <c r="O1037" s="103"/>
      <c r="P1037" s="115"/>
      <c r="Q1037" s="115"/>
    </row>
    <row r="1038" spans="1:17" s="148" customFormat="1" x14ac:dyDescent="0.35">
      <c r="A1038" s="149">
        <v>1029</v>
      </c>
      <c r="B1038" s="126"/>
      <c r="C1038" s="152"/>
      <c r="D1038" s="140" t="s">
        <v>5670</v>
      </c>
      <c r="E1038" s="141"/>
      <c r="F1038" s="140" t="s">
        <v>5670</v>
      </c>
      <c r="G1038" s="141">
        <v>11014000</v>
      </c>
      <c r="H1038" s="141">
        <v>11014078</v>
      </c>
      <c r="I1038" s="141">
        <v>11014078</v>
      </c>
      <c r="J1038" s="141"/>
      <c r="K1038" s="141"/>
      <c r="L1038" s="124">
        <v>12914012</v>
      </c>
      <c r="M1038" s="125" t="s">
        <v>5673</v>
      </c>
      <c r="N1038" s="148" t="s">
        <v>5479</v>
      </c>
      <c r="O1038" s="103"/>
      <c r="P1038" s="115"/>
      <c r="Q1038" s="115"/>
    </row>
    <row r="1039" spans="1:17" s="148" customFormat="1" x14ac:dyDescent="0.35">
      <c r="A1039" s="149">
        <v>1030</v>
      </c>
      <c r="B1039" s="126"/>
      <c r="C1039" s="152"/>
      <c r="D1039" s="140" t="s">
        <v>5674</v>
      </c>
      <c r="E1039" s="141"/>
      <c r="F1039" s="140" t="s">
        <v>5674</v>
      </c>
      <c r="G1039" s="141">
        <v>11014000</v>
      </c>
      <c r="H1039" s="141">
        <v>11014079</v>
      </c>
      <c r="I1039" s="141">
        <v>11014079</v>
      </c>
      <c r="J1039" s="141"/>
      <c r="K1039" s="141"/>
      <c r="L1039" s="124">
        <v>11406013</v>
      </c>
      <c r="M1039" s="125" t="s">
        <v>5675</v>
      </c>
      <c r="N1039" s="148" t="s">
        <v>5479</v>
      </c>
      <c r="O1039" s="103"/>
      <c r="P1039" s="115"/>
      <c r="Q1039" s="115"/>
    </row>
    <row r="1040" spans="1:17" s="148" customFormat="1" x14ac:dyDescent="0.35">
      <c r="A1040" s="149">
        <v>1031</v>
      </c>
      <c r="B1040" s="126"/>
      <c r="C1040" s="152"/>
      <c r="D1040" s="140" t="s">
        <v>5674</v>
      </c>
      <c r="E1040" s="141"/>
      <c r="F1040" s="140" t="s">
        <v>5674</v>
      </c>
      <c r="G1040" s="141">
        <v>11014000</v>
      </c>
      <c r="H1040" s="141">
        <v>11014079</v>
      </c>
      <c r="I1040" s="141">
        <v>11014079</v>
      </c>
      <c r="J1040" s="141"/>
      <c r="K1040" s="141"/>
      <c r="L1040" s="124">
        <v>12406013</v>
      </c>
      <c r="M1040" s="125" t="s">
        <v>5676</v>
      </c>
      <c r="N1040" s="148" t="s">
        <v>5479</v>
      </c>
      <c r="O1040" s="103"/>
      <c r="P1040" s="115"/>
      <c r="Q1040" s="115"/>
    </row>
    <row r="1041" spans="1:17" s="148" customFormat="1" x14ac:dyDescent="0.35">
      <c r="A1041" s="149">
        <v>1032</v>
      </c>
      <c r="B1041" s="126"/>
      <c r="C1041" s="152"/>
      <c r="D1041" s="140" t="s">
        <v>5674</v>
      </c>
      <c r="E1041" s="141"/>
      <c r="F1041" s="140" t="s">
        <v>5674</v>
      </c>
      <c r="G1041" s="141">
        <v>11014000</v>
      </c>
      <c r="H1041" s="141">
        <v>11014079</v>
      </c>
      <c r="I1041" s="141">
        <v>11014079</v>
      </c>
      <c r="J1041" s="141"/>
      <c r="K1041" s="141"/>
      <c r="L1041" s="124">
        <v>12914013</v>
      </c>
      <c r="M1041" s="125" t="s">
        <v>5677</v>
      </c>
      <c r="N1041" s="148" t="s">
        <v>5479</v>
      </c>
      <c r="O1041" s="103"/>
      <c r="P1041" s="115"/>
      <c r="Q1041" s="115"/>
    </row>
    <row r="1042" spans="1:17" x14ac:dyDescent="0.35">
      <c r="A1042" s="122">
        <v>1033</v>
      </c>
      <c r="D1042" s="140" t="s">
        <v>5678</v>
      </c>
      <c r="E1042" s="141"/>
      <c r="F1042" s="140" t="s">
        <v>5678</v>
      </c>
      <c r="G1042" s="141">
        <v>11014000</v>
      </c>
      <c r="H1042" s="141">
        <v>11014080</v>
      </c>
      <c r="I1042" s="141">
        <v>11014080</v>
      </c>
      <c r="J1042" s="141"/>
      <c r="K1042" s="141"/>
      <c r="L1042" s="124">
        <v>12506003</v>
      </c>
      <c r="M1042" s="125" t="s">
        <v>5679</v>
      </c>
      <c r="N1042" s="148" t="s">
        <v>5479</v>
      </c>
      <c r="P1042" s="115"/>
      <c r="Q1042" s="115"/>
    </row>
    <row r="1043" spans="1:17" s="148" customFormat="1" x14ac:dyDescent="0.35">
      <c r="A1043" s="149">
        <v>1034</v>
      </c>
      <c r="B1043" s="126"/>
      <c r="C1043" s="152"/>
      <c r="D1043" s="140" t="s">
        <v>5680</v>
      </c>
      <c r="E1043" s="141"/>
      <c r="F1043" s="140" t="s">
        <v>5680</v>
      </c>
      <c r="G1043" s="141">
        <v>11014000</v>
      </c>
      <c r="H1043" s="141">
        <v>11014081</v>
      </c>
      <c r="I1043" s="141">
        <v>11014081</v>
      </c>
      <c r="J1043" s="141"/>
      <c r="K1043" s="141"/>
      <c r="L1043" s="124">
        <v>11506012</v>
      </c>
      <c r="M1043" s="125" t="s">
        <v>5681</v>
      </c>
      <c r="N1043" s="148" t="s">
        <v>5479</v>
      </c>
      <c r="O1043" s="103"/>
      <c r="P1043" s="115"/>
      <c r="Q1043" s="115"/>
    </row>
    <row r="1044" spans="1:17" s="148" customFormat="1" x14ac:dyDescent="0.35">
      <c r="A1044" s="149">
        <v>1035</v>
      </c>
      <c r="B1044" s="126"/>
      <c r="C1044" s="152"/>
      <c r="D1044" s="140" t="s">
        <v>5680</v>
      </c>
      <c r="E1044" s="141"/>
      <c r="F1044" s="140" t="s">
        <v>5680</v>
      </c>
      <c r="G1044" s="141">
        <v>11014000</v>
      </c>
      <c r="H1044" s="141">
        <v>11014081</v>
      </c>
      <c r="I1044" s="141">
        <v>11014081</v>
      </c>
      <c r="J1044" s="141"/>
      <c r="K1044" s="141"/>
      <c r="L1044" s="124">
        <v>12506012</v>
      </c>
      <c r="M1044" s="125" t="s">
        <v>5682</v>
      </c>
      <c r="N1044" s="148" t="s">
        <v>5479</v>
      </c>
      <c r="O1044" s="103"/>
      <c r="P1044" s="115"/>
      <c r="Q1044" s="115"/>
    </row>
    <row r="1045" spans="1:17" s="148" customFormat="1" x14ac:dyDescent="0.35">
      <c r="A1045" s="149">
        <v>1036</v>
      </c>
      <c r="B1045" s="126"/>
      <c r="C1045" s="152"/>
      <c r="D1045" s="140" t="s">
        <v>5680</v>
      </c>
      <c r="E1045" s="141"/>
      <c r="F1045" s="140" t="s">
        <v>5680</v>
      </c>
      <c r="G1045" s="141">
        <v>11014000</v>
      </c>
      <c r="H1045" s="141">
        <v>11014081</v>
      </c>
      <c r="I1045" s="141">
        <v>11014081</v>
      </c>
      <c r="J1045" s="141"/>
      <c r="K1045" s="141"/>
      <c r="L1045" s="124">
        <v>12915012</v>
      </c>
      <c r="M1045" s="125" t="s">
        <v>5683</v>
      </c>
      <c r="N1045" s="148" t="s">
        <v>5479</v>
      </c>
      <c r="O1045" s="103"/>
      <c r="P1045" s="115"/>
      <c r="Q1045" s="115"/>
    </row>
    <row r="1046" spans="1:17" x14ac:dyDescent="0.35">
      <c r="A1046" s="122">
        <v>1037</v>
      </c>
      <c r="D1046" s="140" t="s">
        <v>5684</v>
      </c>
      <c r="E1046" s="141"/>
      <c r="F1046" s="140" t="s">
        <v>5684</v>
      </c>
      <c r="G1046" s="141">
        <v>11014000</v>
      </c>
      <c r="H1046" s="141">
        <v>11014082</v>
      </c>
      <c r="I1046" s="141">
        <v>11014082</v>
      </c>
      <c r="J1046" s="141"/>
      <c r="K1046" s="141"/>
      <c r="L1046" s="124">
        <v>12506015</v>
      </c>
      <c r="M1046" s="125" t="s">
        <v>5685</v>
      </c>
      <c r="N1046" s="148" t="s">
        <v>5479</v>
      </c>
      <c r="P1046" s="115"/>
      <c r="Q1046" s="115"/>
    </row>
    <row r="1047" spans="1:17" x14ac:dyDescent="0.35">
      <c r="A1047" s="122">
        <v>1038</v>
      </c>
      <c r="D1047" s="140" t="s">
        <v>5686</v>
      </c>
      <c r="E1047" s="141"/>
      <c r="F1047" s="140" t="s">
        <v>5686</v>
      </c>
      <c r="G1047" s="141">
        <v>11014000</v>
      </c>
      <c r="H1047" s="141">
        <v>11014083</v>
      </c>
      <c r="I1047" s="141">
        <v>11014083</v>
      </c>
      <c r="J1047" s="141"/>
      <c r="K1047" s="141"/>
      <c r="L1047" s="124">
        <v>11506018</v>
      </c>
      <c r="M1047" s="125" t="s">
        <v>5687</v>
      </c>
      <c r="N1047" s="148" t="s">
        <v>5479</v>
      </c>
      <c r="P1047" s="115"/>
      <c r="Q1047" s="115"/>
    </row>
    <row r="1048" spans="1:17" x14ac:dyDescent="0.35">
      <c r="A1048" s="122">
        <v>1039</v>
      </c>
      <c r="D1048" s="140" t="s">
        <v>5686</v>
      </c>
      <c r="E1048" s="141"/>
      <c r="F1048" s="140" t="s">
        <v>5686</v>
      </c>
      <c r="G1048" s="141">
        <v>11014000</v>
      </c>
      <c r="H1048" s="141">
        <v>11014083</v>
      </c>
      <c r="I1048" s="141">
        <v>11014083</v>
      </c>
      <c r="J1048" s="141"/>
      <c r="K1048" s="141"/>
      <c r="L1048" s="124">
        <v>12506018</v>
      </c>
      <c r="M1048" s="125" t="s">
        <v>5688</v>
      </c>
      <c r="N1048" s="148" t="s">
        <v>5479</v>
      </c>
      <c r="P1048" s="115"/>
      <c r="Q1048" s="115"/>
    </row>
    <row r="1049" spans="1:17" x14ac:dyDescent="0.35">
      <c r="A1049" s="122">
        <v>1040</v>
      </c>
      <c r="D1049" s="140" t="s">
        <v>5686</v>
      </c>
      <c r="E1049" s="141"/>
      <c r="F1049" s="140" t="s">
        <v>5686</v>
      </c>
      <c r="G1049" s="141">
        <v>11014000</v>
      </c>
      <c r="H1049" s="141">
        <v>11014083</v>
      </c>
      <c r="I1049" s="141">
        <v>11014083</v>
      </c>
      <c r="J1049" s="141"/>
      <c r="K1049" s="141"/>
      <c r="L1049" s="124">
        <v>12915018</v>
      </c>
      <c r="M1049" s="125" t="s">
        <v>5689</v>
      </c>
      <c r="N1049" s="148" t="s">
        <v>5479</v>
      </c>
      <c r="P1049" s="115"/>
      <c r="Q1049" s="115"/>
    </row>
    <row r="1050" spans="1:17" x14ac:dyDescent="0.35">
      <c r="A1050" s="122">
        <v>1041</v>
      </c>
      <c r="D1050" s="140" t="s">
        <v>5690</v>
      </c>
      <c r="E1050" s="141"/>
      <c r="F1050" s="140" t="s">
        <v>5690</v>
      </c>
      <c r="G1050" s="141">
        <v>11014000</v>
      </c>
      <c r="H1050" s="141">
        <v>11014084</v>
      </c>
      <c r="I1050" s="141">
        <v>11014084</v>
      </c>
      <c r="J1050" s="141"/>
      <c r="K1050" s="141"/>
      <c r="L1050" s="124">
        <v>11506024</v>
      </c>
      <c r="M1050" s="125" t="s">
        <v>5691</v>
      </c>
      <c r="N1050" s="148" t="s">
        <v>5479</v>
      </c>
      <c r="P1050" s="115"/>
      <c r="Q1050" s="115"/>
    </row>
    <row r="1051" spans="1:17" x14ac:dyDescent="0.35">
      <c r="A1051" s="122">
        <v>1042</v>
      </c>
      <c r="D1051" s="140" t="s">
        <v>5690</v>
      </c>
      <c r="E1051" s="141"/>
      <c r="F1051" s="140" t="s">
        <v>5690</v>
      </c>
      <c r="G1051" s="141">
        <v>11014000</v>
      </c>
      <c r="H1051" s="141">
        <v>11014084</v>
      </c>
      <c r="I1051" s="141">
        <v>11014084</v>
      </c>
      <c r="J1051" s="141"/>
      <c r="K1051" s="141"/>
      <c r="L1051" s="124">
        <v>12506024</v>
      </c>
      <c r="M1051" s="125" t="s">
        <v>5692</v>
      </c>
      <c r="N1051" s="148" t="s">
        <v>5479</v>
      </c>
      <c r="P1051" s="115"/>
      <c r="Q1051" s="115"/>
    </row>
    <row r="1052" spans="1:17" x14ac:dyDescent="0.35">
      <c r="A1052" s="122">
        <v>1043</v>
      </c>
      <c r="D1052" s="140" t="s">
        <v>5690</v>
      </c>
      <c r="E1052" s="141"/>
      <c r="F1052" s="140" t="s">
        <v>5690</v>
      </c>
      <c r="G1052" s="141">
        <v>11014000</v>
      </c>
      <c r="H1052" s="141">
        <v>11014084</v>
      </c>
      <c r="I1052" s="141">
        <v>11014084</v>
      </c>
      <c r="J1052" s="141"/>
      <c r="K1052" s="141"/>
      <c r="L1052" s="124">
        <v>12915024</v>
      </c>
      <c r="M1052" s="125" t="s">
        <v>5693</v>
      </c>
      <c r="N1052" s="148" t="s">
        <v>5479</v>
      </c>
      <c r="P1052" s="115"/>
      <c r="Q1052" s="115"/>
    </row>
    <row r="1053" spans="1:17" x14ac:dyDescent="0.35">
      <c r="A1053" s="122">
        <v>1044</v>
      </c>
      <c r="D1053" s="140" t="s">
        <v>5694</v>
      </c>
      <c r="E1053" s="141"/>
      <c r="F1053" s="140" t="s">
        <v>5694</v>
      </c>
      <c r="G1053" s="141">
        <v>11014000</v>
      </c>
      <c r="H1053" s="141">
        <v>11014085</v>
      </c>
      <c r="I1053" s="141">
        <v>11014085</v>
      </c>
      <c r="J1053" s="141"/>
      <c r="K1053" s="141"/>
      <c r="L1053" s="124">
        <v>11506026</v>
      </c>
      <c r="M1053" s="125" t="s">
        <v>5695</v>
      </c>
      <c r="N1053" s="148" t="s">
        <v>5479</v>
      </c>
      <c r="P1053" s="115"/>
      <c r="Q1053" s="115"/>
    </row>
    <row r="1054" spans="1:17" x14ac:dyDescent="0.35">
      <c r="A1054" s="122">
        <v>1045</v>
      </c>
      <c r="D1054" s="140" t="s">
        <v>5694</v>
      </c>
      <c r="E1054" s="141"/>
      <c r="F1054" s="140" t="s">
        <v>5694</v>
      </c>
      <c r="G1054" s="141">
        <v>11014000</v>
      </c>
      <c r="H1054" s="141">
        <v>11014085</v>
      </c>
      <c r="I1054" s="141">
        <v>11014085</v>
      </c>
      <c r="J1054" s="141"/>
      <c r="K1054" s="141"/>
      <c r="L1054" s="124">
        <v>12506026</v>
      </c>
      <c r="M1054" s="125" t="s">
        <v>5696</v>
      </c>
      <c r="N1054" s="148" t="s">
        <v>5479</v>
      </c>
      <c r="P1054" s="115"/>
      <c r="Q1054" s="115"/>
    </row>
    <row r="1055" spans="1:17" x14ac:dyDescent="0.35">
      <c r="A1055" s="122">
        <v>1046</v>
      </c>
      <c r="D1055" s="140" t="s">
        <v>5694</v>
      </c>
      <c r="E1055" s="141"/>
      <c r="F1055" s="140" t="s">
        <v>5694</v>
      </c>
      <c r="G1055" s="141">
        <v>11014000</v>
      </c>
      <c r="H1055" s="141">
        <v>11014085</v>
      </c>
      <c r="I1055" s="141">
        <v>11014085</v>
      </c>
      <c r="J1055" s="141"/>
      <c r="K1055" s="141"/>
      <c r="L1055" s="124">
        <v>12915026</v>
      </c>
      <c r="M1055" s="125" t="s">
        <v>5697</v>
      </c>
      <c r="N1055" s="148" t="s">
        <v>5479</v>
      </c>
      <c r="P1055" s="115"/>
      <c r="Q1055" s="115"/>
    </row>
    <row r="1056" spans="1:17" x14ac:dyDescent="0.35">
      <c r="A1056" s="122">
        <v>1047</v>
      </c>
      <c r="D1056" s="140" t="s">
        <v>5698</v>
      </c>
      <c r="E1056" s="141"/>
      <c r="F1056" s="140" t="s">
        <v>5698</v>
      </c>
      <c r="G1056" s="141">
        <v>11014000</v>
      </c>
      <c r="H1056" s="141">
        <v>11014086</v>
      </c>
      <c r="I1056" s="141">
        <v>11014086</v>
      </c>
      <c r="J1056" s="141"/>
      <c r="K1056" s="141"/>
      <c r="L1056" s="124">
        <v>11506027</v>
      </c>
      <c r="M1056" s="125" t="s">
        <v>5699</v>
      </c>
      <c r="N1056" s="148" t="s">
        <v>5479</v>
      </c>
      <c r="P1056" s="115"/>
      <c r="Q1056" s="115"/>
    </row>
    <row r="1057" spans="1:17" x14ac:dyDescent="0.35">
      <c r="A1057" s="122">
        <v>1048</v>
      </c>
      <c r="D1057" s="140" t="s">
        <v>5698</v>
      </c>
      <c r="E1057" s="141"/>
      <c r="F1057" s="140" t="s">
        <v>5698</v>
      </c>
      <c r="G1057" s="141">
        <v>11014000</v>
      </c>
      <c r="H1057" s="141">
        <v>11014086</v>
      </c>
      <c r="I1057" s="141">
        <v>11014086</v>
      </c>
      <c r="J1057" s="141"/>
      <c r="K1057" s="141"/>
      <c r="L1057" s="124">
        <v>12506027</v>
      </c>
      <c r="M1057" s="125" t="s">
        <v>5700</v>
      </c>
      <c r="N1057" s="148" t="s">
        <v>5479</v>
      </c>
      <c r="P1057" s="115"/>
      <c r="Q1057" s="115"/>
    </row>
    <row r="1058" spans="1:17" x14ac:dyDescent="0.35">
      <c r="A1058" s="122">
        <v>1049</v>
      </c>
      <c r="D1058" s="140" t="s">
        <v>5698</v>
      </c>
      <c r="E1058" s="141"/>
      <c r="F1058" s="140" t="s">
        <v>5698</v>
      </c>
      <c r="G1058" s="141">
        <v>11014000</v>
      </c>
      <c r="H1058" s="141">
        <v>11014086</v>
      </c>
      <c r="I1058" s="141">
        <v>11014086</v>
      </c>
      <c r="J1058" s="141"/>
      <c r="K1058" s="141"/>
      <c r="L1058" s="124">
        <v>12915027</v>
      </c>
      <c r="M1058" s="125" t="s">
        <v>5701</v>
      </c>
      <c r="N1058" s="148" t="s">
        <v>5479</v>
      </c>
      <c r="P1058" s="115"/>
      <c r="Q1058" s="115"/>
    </row>
    <row r="1059" spans="1:17" x14ac:dyDescent="0.35">
      <c r="A1059" s="122">
        <v>1050</v>
      </c>
      <c r="D1059" s="140" t="s">
        <v>5702</v>
      </c>
      <c r="E1059" s="141"/>
      <c r="F1059" s="140" t="s">
        <v>5702</v>
      </c>
      <c r="G1059" s="141">
        <v>11014000</v>
      </c>
      <c r="H1059" s="141">
        <v>11014087</v>
      </c>
      <c r="I1059" s="141">
        <v>11014087</v>
      </c>
      <c r="J1059" s="141"/>
      <c r="K1059" s="141"/>
      <c r="L1059" s="124">
        <v>11506028</v>
      </c>
      <c r="M1059" s="125" t="s">
        <v>5703</v>
      </c>
      <c r="N1059" s="148" t="s">
        <v>5479</v>
      </c>
      <c r="P1059" s="115"/>
      <c r="Q1059" s="115"/>
    </row>
    <row r="1060" spans="1:17" x14ac:dyDescent="0.35">
      <c r="A1060" s="122">
        <v>1051</v>
      </c>
      <c r="D1060" s="140" t="s">
        <v>5702</v>
      </c>
      <c r="E1060" s="141"/>
      <c r="F1060" s="140" t="s">
        <v>5702</v>
      </c>
      <c r="G1060" s="141">
        <v>11014000</v>
      </c>
      <c r="H1060" s="141">
        <v>11014087</v>
      </c>
      <c r="I1060" s="141">
        <v>11014087</v>
      </c>
      <c r="J1060" s="141"/>
      <c r="K1060" s="141"/>
      <c r="L1060" s="124">
        <v>12506028</v>
      </c>
      <c r="M1060" s="125" t="s">
        <v>5704</v>
      </c>
      <c r="N1060" s="148" t="s">
        <v>5479</v>
      </c>
      <c r="P1060" s="115"/>
      <c r="Q1060" s="115"/>
    </row>
    <row r="1061" spans="1:17" x14ac:dyDescent="0.35">
      <c r="A1061" s="122">
        <v>1052</v>
      </c>
      <c r="D1061" s="140" t="s">
        <v>5702</v>
      </c>
      <c r="E1061" s="141"/>
      <c r="F1061" s="140" t="s">
        <v>5702</v>
      </c>
      <c r="G1061" s="141">
        <v>11014000</v>
      </c>
      <c r="H1061" s="141">
        <v>11014087</v>
      </c>
      <c r="I1061" s="141">
        <v>11014087</v>
      </c>
      <c r="J1061" s="141"/>
      <c r="K1061" s="141"/>
      <c r="L1061" s="124">
        <v>12915028</v>
      </c>
      <c r="M1061" s="125" t="s">
        <v>5705</v>
      </c>
      <c r="N1061" s="148" t="s">
        <v>5479</v>
      </c>
      <c r="P1061" s="115"/>
      <c r="Q1061" s="115"/>
    </row>
    <row r="1062" spans="1:17" s="148" customFormat="1" x14ac:dyDescent="0.35">
      <c r="A1062" s="149">
        <v>1053</v>
      </c>
      <c r="B1062" s="126"/>
      <c r="C1062" s="152"/>
      <c r="D1062" s="140" t="s">
        <v>5706</v>
      </c>
      <c r="E1062" s="141"/>
      <c r="F1062" s="140" t="s">
        <v>5706</v>
      </c>
      <c r="G1062" s="141">
        <v>11014000</v>
      </c>
      <c r="H1062" s="141">
        <v>11014088</v>
      </c>
      <c r="I1062" s="141">
        <v>11014088</v>
      </c>
      <c r="J1062" s="141"/>
      <c r="K1062" s="141"/>
      <c r="L1062" s="124">
        <v>11506029</v>
      </c>
      <c r="M1062" s="125" t="s">
        <v>5707</v>
      </c>
      <c r="N1062" s="148" t="s">
        <v>5479</v>
      </c>
      <c r="O1062" s="103"/>
      <c r="P1062" s="115"/>
      <c r="Q1062" s="115"/>
    </row>
    <row r="1063" spans="1:17" s="148" customFormat="1" x14ac:dyDescent="0.35">
      <c r="A1063" s="149">
        <v>1054</v>
      </c>
      <c r="B1063" s="126"/>
      <c r="C1063" s="152"/>
      <c r="D1063" s="140" t="s">
        <v>5706</v>
      </c>
      <c r="E1063" s="141"/>
      <c r="F1063" s="140" t="s">
        <v>5706</v>
      </c>
      <c r="G1063" s="141">
        <v>11014000</v>
      </c>
      <c r="H1063" s="141">
        <v>11014088</v>
      </c>
      <c r="I1063" s="141">
        <v>11014088</v>
      </c>
      <c r="J1063" s="141"/>
      <c r="K1063" s="141"/>
      <c r="L1063" s="124">
        <v>12506029</v>
      </c>
      <c r="M1063" s="125" t="s">
        <v>5708</v>
      </c>
      <c r="N1063" s="148" t="s">
        <v>5479</v>
      </c>
      <c r="O1063" s="103"/>
      <c r="P1063" s="115"/>
      <c r="Q1063" s="115"/>
    </row>
    <row r="1064" spans="1:17" s="148" customFormat="1" x14ac:dyDescent="0.35">
      <c r="A1064" s="149">
        <v>1055</v>
      </c>
      <c r="B1064" s="126"/>
      <c r="C1064" s="152"/>
      <c r="D1064" s="140" t="s">
        <v>5706</v>
      </c>
      <c r="E1064" s="141"/>
      <c r="F1064" s="140" t="s">
        <v>5706</v>
      </c>
      <c r="G1064" s="141">
        <v>11014000</v>
      </c>
      <c r="H1064" s="141">
        <v>11014088</v>
      </c>
      <c r="I1064" s="141">
        <v>11014088</v>
      </c>
      <c r="J1064" s="141"/>
      <c r="K1064" s="141"/>
      <c r="L1064" s="124">
        <v>12915029</v>
      </c>
      <c r="M1064" s="125" t="s">
        <v>5709</v>
      </c>
      <c r="N1064" s="148" t="s">
        <v>5479</v>
      </c>
      <c r="O1064" s="103"/>
      <c r="P1064" s="115"/>
      <c r="Q1064" s="115"/>
    </row>
    <row r="1065" spans="1:17" s="148" customFormat="1" x14ac:dyDescent="0.35">
      <c r="A1065" s="149">
        <v>1056</v>
      </c>
      <c r="B1065" s="126"/>
      <c r="C1065" s="152"/>
      <c r="D1065" s="140" t="s">
        <v>5710</v>
      </c>
      <c r="E1065" s="141"/>
      <c r="F1065" s="140" t="s">
        <v>5710</v>
      </c>
      <c r="G1065" s="141">
        <v>11014000</v>
      </c>
      <c r="H1065" s="141">
        <v>11014089</v>
      </c>
      <c r="I1065" s="141">
        <v>11014089</v>
      </c>
      <c r="J1065" s="141"/>
      <c r="K1065" s="141"/>
      <c r="L1065" s="124">
        <v>11506031</v>
      </c>
      <c r="M1065" s="125" t="s">
        <v>5711</v>
      </c>
      <c r="N1065" s="148" t="s">
        <v>5479</v>
      </c>
      <c r="O1065" s="103"/>
      <c r="P1065" s="115"/>
      <c r="Q1065" s="115"/>
    </row>
    <row r="1066" spans="1:17" s="148" customFormat="1" x14ac:dyDescent="0.35">
      <c r="A1066" s="149">
        <v>1057</v>
      </c>
      <c r="B1066" s="126"/>
      <c r="C1066" s="152"/>
      <c r="D1066" s="140" t="s">
        <v>5710</v>
      </c>
      <c r="E1066" s="141"/>
      <c r="F1066" s="140" t="s">
        <v>5710</v>
      </c>
      <c r="G1066" s="141">
        <v>11014000</v>
      </c>
      <c r="H1066" s="141">
        <v>11014089</v>
      </c>
      <c r="I1066" s="141">
        <v>11014089</v>
      </c>
      <c r="J1066" s="141"/>
      <c r="K1066" s="141"/>
      <c r="L1066" s="124">
        <v>12506031</v>
      </c>
      <c r="M1066" s="125" t="s">
        <v>5712</v>
      </c>
      <c r="N1066" s="148" t="s">
        <v>5479</v>
      </c>
      <c r="O1066" s="103"/>
      <c r="P1066" s="115"/>
      <c r="Q1066" s="115"/>
    </row>
    <row r="1067" spans="1:17" s="148" customFormat="1" x14ac:dyDescent="0.35">
      <c r="A1067" s="149">
        <v>1058</v>
      </c>
      <c r="B1067" s="126"/>
      <c r="C1067" s="152"/>
      <c r="D1067" s="140" t="s">
        <v>5710</v>
      </c>
      <c r="E1067" s="141"/>
      <c r="F1067" s="140" t="s">
        <v>5710</v>
      </c>
      <c r="G1067" s="141">
        <v>11014000</v>
      </c>
      <c r="H1067" s="141">
        <v>11014089</v>
      </c>
      <c r="I1067" s="141">
        <v>11014089</v>
      </c>
      <c r="J1067" s="141"/>
      <c r="K1067" s="141"/>
      <c r="L1067" s="124">
        <v>12915031</v>
      </c>
      <c r="M1067" s="125" t="s">
        <v>5713</v>
      </c>
      <c r="N1067" s="148" t="s">
        <v>5479</v>
      </c>
      <c r="O1067" s="103"/>
      <c r="P1067" s="115"/>
      <c r="Q1067" s="115"/>
    </row>
    <row r="1068" spans="1:17" s="148" customFormat="1" x14ac:dyDescent="0.35">
      <c r="A1068" s="149">
        <v>1059</v>
      </c>
      <c r="B1068" s="126"/>
      <c r="C1068" s="152"/>
      <c r="D1068" s="140" t="s">
        <v>5714</v>
      </c>
      <c r="E1068" s="141"/>
      <c r="F1068" s="140" t="s">
        <v>5714</v>
      </c>
      <c r="G1068" s="141">
        <v>11014000</v>
      </c>
      <c r="H1068" s="141">
        <v>11014090</v>
      </c>
      <c r="I1068" s="141">
        <v>11014090</v>
      </c>
      <c r="J1068" s="141"/>
      <c r="K1068" s="141"/>
      <c r="L1068" s="124">
        <v>11506032</v>
      </c>
      <c r="M1068" s="125" t="s">
        <v>5715</v>
      </c>
      <c r="N1068" s="148" t="s">
        <v>5479</v>
      </c>
      <c r="O1068" s="103"/>
      <c r="P1068" s="115"/>
      <c r="Q1068" s="115"/>
    </row>
    <row r="1069" spans="1:17" s="148" customFormat="1" x14ac:dyDescent="0.35">
      <c r="A1069" s="149">
        <v>1060</v>
      </c>
      <c r="B1069" s="126"/>
      <c r="C1069" s="152"/>
      <c r="D1069" s="140" t="s">
        <v>5714</v>
      </c>
      <c r="E1069" s="141"/>
      <c r="F1069" s="140" t="s">
        <v>5714</v>
      </c>
      <c r="G1069" s="141">
        <v>11014000</v>
      </c>
      <c r="H1069" s="141">
        <v>11014090</v>
      </c>
      <c r="I1069" s="141">
        <v>11014090</v>
      </c>
      <c r="J1069" s="141"/>
      <c r="K1069" s="141"/>
      <c r="L1069" s="124">
        <v>12506032</v>
      </c>
      <c r="M1069" s="125" t="s">
        <v>5716</v>
      </c>
      <c r="N1069" s="148" t="s">
        <v>5479</v>
      </c>
      <c r="O1069" s="103"/>
      <c r="P1069" s="115"/>
      <c r="Q1069" s="115"/>
    </row>
    <row r="1070" spans="1:17" s="148" customFormat="1" x14ac:dyDescent="0.35">
      <c r="A1070" s="149">
        <v>1061</v>
      </c>
      <c r="B1070" s="126"/>
      <c r="C1070" s="152"/>
      <c r="D1070" s="140" t="s">
        <v>5714</v>
      </c>
      <c r="E1070" s="141"/>
      <c r="F1070" s="140" t="s">
        <v>5714</v>
      </c>
      <c r="G1070" s="141">
        <v>11014000</v>
      </c>
      <c r="H1070" s="141">
        <v>11014090</v>
      </c>
      <c r="I1070" s="141">
        <v>11014090</v>
      </c>
      <c r="J1070" s="141"/>
      <c r="K1070" s="141"/>
      <c r="L1070" s="124">
        <v>12915032</v>
      </c>
      <c r="M1070" s="125" t="s">
        <v>5717</v>
      </c>
      <c r="N1070" s="148" t="s">
        <v>5479</v>
      </c>
      <c r="O1070" s="103"/>
      <c r="P1070" s="115"/>
      <c r="Q1070" s="115"/>
    </row>
    <row r="1071" spans="1:17" s="148" customFormat="1" x14ac:dyDescent="0.35">
      <c r="A1071" s="149">
        <v>1062</v>
      </c>
      <c r="B1071" s="126"/>
      <c r="C1071" s="152"/>
      <c r="D1071" s="140" t="s">
        <v>5718</v>
      </c>
      <c r="E1071" s="141"/>
      <c r="F1071" s="140" t="s">
        <v>5718</v>
      </c>
      <c r="G1071" s="141">
        <v>11014000</v>
      </c>
      <c r="H1071" s="141">
        <v>11014091</v>
      </c>
      <c r="I1071" s="141">
        <v>11014091</v>
      </c>
      <c r="J1071" s="141"/>
      <c r="K1071" s="141"/>
      <c r="L1071" s="124">
        <v>11506033</v>
      </c>
      <c r="M1071" s="125" t="s">
        <v>5719</v>
      </c>
      <c r="N1071" s="148" t="s">
        <v>5479</v>
      </c>
      <c r="O1071" s="103"/>
      <c r="P1071" s="115"/>
      <c r="Q1071" s="115"/>
    </row>
    <row r="1072" spans="1:17" s="148" customFormat="1" x14ac:dyDescent="0.35">
      <c r="A1072" s="149">
        <v>1063</v>
      </c>
      <c r="B1072" s="126"/>
      <c r="C1072" s="152"/>
      <c r="D1072" s="140" t="s">
        <v>5718</v>
      </c>
      <c r="E1072" s="141"/>
      <c r="F1072" s="140" t="s">
        <v>5718</v>
      </c>
      <c r="G1072" s="141">
        <v>11014000</v>
      </c>
      <c r="H1072" s="141">
        <v>11014091</v>
      </c>
      <c r="I1072" s="141">
        <v>11014091</v>
      </c>
      <c r="J1072" s="141"/>
      <c r="K1072" s="141"/>
      <c r="L1072" s="124">
        <v>12506033</v>
      </c>
      <c r="M1072" s="125" t="s">
        <v>5720</v>
      </c>
      <c r="N1072" s="148" t="s">
        <v>5479</v>
      </c>
      <c r="O1072" s="103"/>
      <c r="P1072" s="115"/>
      <c r="Q1072" s="115"/>
    </row>
    <row r="1073" spans="1:17" s="148" customFormat="1" x14ac:dyDescent="0.35">
      <c r="A1073" s="149">
        <v>1064</v>
      </c>
      <c r="B1073" s="126"/>
      <c r="C1073" s="152"/>
      <c r="D1073" s="140" t="s">
        <v>5718</v>
      </c>
      <c r="E1073" s="141"/>
      <c r="F1073" s="140" t="s">
        <v>5718</v>
      </c>
      <c r="G1073" s="141">
        <v>11014000</v>
      </c>
      <c r="H1073" s="141">
        <v>11014091</v>
      </c>
      <c r="I1073" s="141">
        <v>11014091</v>
      </c>
      <c r="J1073" s="141"/>
      <c r="K1073" s="141"/>
      <c r="L1073" s="124">
        <v>12915033</v>
      </c>
      <c r="M1073" s="125" t="s">
        <v>5721</v>
      </c>
      <c r="N1073" s="148" t="s">
        <v>5479</v>
      </c>
      <c r="O1073" s="103"/>
      <c r="P1073" s="115"/>
      <c r="Q1073" s="115"/>
    </row>
    <row r="1074" spans="1:17" x14ac:dyDescent="0.35">
      <c r="A1074" s="122">
        <v>1065</v>
      </c>
      <c r="D1074" s="140" t="s">
        <v>5722</v>
      </c>
      <c r="E1074" s="141"/>
      <c r="F1074" s="140" t="s">
        <v>5722</v>
      </c>
      <c r="G1074" s="141">
        <v>11014000</v>
      </c>
      <c r="H1074" s="141">
        <v>11014092</v>
      </c>
      <c r="I1074" s="141">
        <v>11014092</v>
      </c>
      <c r="J1074" s="141"/>
      <c r="K1074" s="141"/>
      <c r="L1074" s="124">
        <v>11506034</v>
      </c>
      <c r="M1074" s="125" t="s">
        <v>5723</v>
      </c>
      <c r="N1074" s="148" t="s">
        <v>5479</v>
      </c>
      <c r="P1074" s="115"/>
      <c r="Q1074" s="115"/>
    </row>
    <row r="1075" spans="1:17" x14ac:dyDescent="0.35">
      <c r="A1075" s="122">
        <v>1066</v>
      </c>
      <c r="D1075" s="140" t="s">
        <v>5722</v>
      </c>
      <c r="E1075" s="141"/>
      <c r="F1075" s="140" t="s">
        <v>5722</v>
      </c>
      <c r="G1075" s="141">
        <v>11014000</v>
      </c>
      <c r="H1075" s="141">
        <v>11014092</v>
      </c>
      <c r="I1075" s="141">
        <v>11014092</v>
      </c>
      <c r="J1075" s="141"/>
      <c r="K1075" s="141"/>
      <c r="L1075" s="124">
        <v>12506034</v>
      </c>
      <c r="M1075" s="125" t="s">
        <v>5724</v>
      </c>
      <c r="N1075" s="148" t="s">
        <v>5479</v>
      </c>
      <c r="P1075" s="115"/>
      <c r="Q1075" s="115"/>
    </row>
    <row r="1076" spans="1:17" x14ac:dyDescent="0.35">
      <c r="A1076" s="122">
        <v>1067</v>
      </c>
      <c r="D1076" s="140" t="s">
        <v>5722</v>
      </c>
      <c r="E1076" s="141"/>
      <c r="F1076" s="140" t="s">
        <v>5722</v>
      </c>
      <c r="G1076" s="141">
        <v>11014000</v>
      </c>
      <c r="H1076" s="141">
        <v>11014092</v>
      </c>
      <c r="I1076" s="141">
        <v>11014092</v>
      </c>
      <c r="J1076" s="141"/>
      <c r="K1076" s="141"/>
      <c r="L1076" s="124">
        <v>12915034</v>
      </c>
      <c r="M1076" s="125" t="s">
        <v>5725</v>
      </c>
      <c r="N1076" s="148" t="s">
        <v>5479</v>
      </c>
      <c r="P1076" s="115"/>
      <c r="Q1076" s="115"/>
    </row>
    <row r="1077" spans="1:17" x14ac:dyDescent="0.35">
      <c r="A1077" s="122">
        <v>1068</v>
      </c>
      <c r="D1077" s="140" t="s">
        <v>5726</v>
      </c>
      <c r="E1077" s="141"/>
      <c r="F1077" s="140" t="s">
        <v>5726</v>
      </c>
      <c r="G1077" s="141">
        <v>11014000</v>
      </c>
      <c r="H1077" s="141">
        <v>11014093</v>
      </c>
      <c r="I1077" s="141">
        <v>11014093</v>
      </c>
      <c r="J1077" s="141"/>
      <c r="K1077" s="141"/>
      <c r="L1077" s="124">
        <v>11506035</v>
      </c>
      <c r="M1077" s="125" t="s">
        <v>5727</v>
      </c>
      <c r="N1077" s="148" t="s">
        <v>5479</v>
      </c>
      <c r="P1077" s="115"/>
      <c r="Q1077" s="115"/>
    </row>
    <row r="1078" spans="1:17" x14ac:dyDescent="0.35">
      <c r="A1078" s="122">
        <v>1069</v>
      </c>
      <c r="D1078" s="140" t="s">
        <v>5726</v>
      </c>
      <c r="E1078" s="141"/>
      <c r="F1078" s="140" t="s">
        <v>5726</v>
      </c>
      <c r="G1078" s="141">
        <v>11014000</v>
      </c>
      <c r="H1078" s="141">
        <v>11014093</v>
      </c>
      <c r="I1078" s="141">
        <v>11014093</v>
      </c>
      <c r="J1078" s="141"/>
      <c r="K1078" s="141"/>
      <c r="L1078" s="124">
        <v>12506035</v>
      </c>
      <c r="M1078" s="125" t="s">
        <v>5728</v>
      </c>
      <c r="N1078" s="148" t="s">
        <v>5479</v>
      </c>
      <c r="P1078" s="115"/>
      <c r="Q1078" s="115"/>
    </row>
    <row r="1079" spans="1:17" x14ac:dyDescent="0.35">
      <c r="A1079" s="122">
        <v>1070</v>
      </c>
      <c r="D1079" s="140" t="s">
        <v>5726</v>
      </c>
      <c r="E1079" s="141"/>
      <c r="F1079" s="140" t="s">
        <v>5726</v>
      </c>
      <c r="G1079" s="141">
        <v>11014000</v>
      </c>
      <c r="H1079" s="141">
        <v>11014093</v>
      </c>
      <c r="I1079" s="141">
        <v>11014093</v>
      </c>
      <c r="J1079" s="141"/>
      <c r="K1079" s="141"/>
      <c r="L1079" s="124">
        <v>12915035</v>
      </c>
      <c r="M1079" s="125" t="s">
        <v>5729</v>
      </c>
      <c r="N1079" s="148" t="s">
        <v>5479</v>
      </c>
      <c r="P1079" s="115"/>
      <c r="Q1079" s="115"/>
    </row>
    <row r="1080" spans="1:17" x14ac:dyDescent="0.35">
      <c r="A1080" s="122">
        <v>1071</v>
      </c>
      <c r="D1080" s="140" t="s">
        <v>5730</v>
      </c>
      <c r="E1080" s="141"/>
      <c r="F1080" s="140" t="s">
        <v>5730</v>
      </c>
      <c r="G1080" s="141">
        <v>11014000</v>
      </c>
      <c r="H1080" s="141">
        <v>11014094</v>
      </c>
      <c r="I1080" s="141">
        <v>11014094</v>
      </c>
      <c r="J1080" s="141"/>
      <c r="K1080" s="141"/>
      <c r="L1080" s="124">
        <v>11506036</v>
      </c>
      <c r="M1080" s="125" t="s">
        <v>5731</v>
      </c>
      <c r="N1080" s="142" t="s">
        <v>5479</v>
      </c>
      <c r="P1080" s="115"/>
      <c r="Q1080" s="115"/>
    </row>
    <row r="1081" spans="1:17" x14ac:dyDescent="0.35">
      <c r="A1081" s="122">
        <v>1072</v>
      </c>
      <c r="D1081" s="140" t="s">
        <v>5730</v>
      </c>
      <c r="E1081" s="141"/>
      <c r="F1081" s="140" t="s">
        <v>5730</v>
      </c>
      <c r="G1081" s="141">
        <v>11014000</v>
      </c>
      <c r="H1081" s="141">
        <v>11014094</v>
      </c>
      <c r="I1081" s="141">
        <v>11014094</v>
      </c>
      <c r="J1081" s="141"/>
      <c r="K1081" s="141"/>
      <c r="L1081" s="124">
        <v>12506036</v>
      </c>
      <c r="M1081" s="125" t="s">
        <v>5732</v>
      </c>
      <c r="N1081" s="142" t="s">
        <v>5479</v>
      </c>
      <c r="P1081" s="115"/>
      <c r="Q1081" s="115"/>
    </row>
    <row r="1082" spans="1:17" x14ac:dyDescent="0.35">
      <c r="A1082" s="122">
        <v>1073</v>
      </c>
      <c r="D1082" s="140" t="s">
        <v>5730</v>
      </c>
      <c r="E1082" s="141"/>
      <c r="F1082" s="140" t="s">
        <v>5730</v>
      </c>
      <c r="G1082" s="141">
        <v>11014000</v>
      </c>
      <c r="H1082" s="141">
        <v>11014094</v>
      </c>
      <c r="I1082" s="141">
        <v>11014094</v>
      </c>
      <c r="J1082" s="141"/>
      <c r="K1082" s="141"/>
      <c r="L1082" s="124">
        <v>12915036</v>
      </c>
      <c r="M1082" s="125" t="s">
        <v>5733</v>
      </c>
      <c r="N1082" s="142" t="s">
        <v>5479</v>
      </c>
      <c r="P1082" s="115"/>
      <c r="Q1082" s="115"/>
    </row>
    <row r="1083" spans="1:17" x14ac:dyDescent="0.35">
      <c r="A1083" s="122">
        <v>1074</v>
      </c>
      <c r="D1083" s="140" t="s">
        <v>5734</v>
      </c>
      <c r="E1083" s="141"/>
      <c r="F1083" s="140" t="s">
        <v>5734</v>
      </c>
      <c r="G1083" s="141">
        <v>11014000</v>
      </c>
      <c r="H1083" s="141">
        <v>11014095</v>
      </c>
      <c r="I1083" s="141">
        <v>11014095</v>
      </c>
      <c r="J1083" s="141"/>
      <c r="K1083" s="141"/>
      <c r="L1083" s="124">
        <v>11506037</v>
      </c>
      <c r="M1083" s="125" t="s">
        <v>5735</v>
      </c>
      <c r="N1083" s="142" t="s">
        <v>5479</v>
      </c>
      <c r="P1083" s="115"/>
      <c r="Q1083" s="115"/>
    </row>
    <row r="1084" spans="1:17" x14ac:dyDescent="0.35">
      <c r="A1084" s="122">
        <v>1075</v>
      </c>
      <c r="D1084" s="140" t="s">
        <v>5734</v>
      </c>
      <c r="E1084" s="141"/>
      <c r="F1084" s="140" t="s">
        <v>5734</v>
      </c>
      <c r="G1084" s="141">
        <v>11014000</v>
      </c>
      <c r="H1084" s="141">
        <v>11014095</v>
      </c>
      <c r="I1084" s="141">
        <v>11014095</v>
      </c>
      <c r="J1084" s="141"/>
      <c r="K1084" s="141"/>
      <c r="L1084" s="124">
        <v>12506037</v>
      </c>
      <c r="M1084" s="125" t="s">
        <v>5736</v>
      </c>
      <c r="N1084" s="142" t="s">
        <v>5479</v>
      </c>
      <c r="P1084" s="115"/>
      <c r="Q1084" s="115"/>
    </row>
    <row r="1085" spans="1:17" x14ac:dyDescent="0.35">
      <c r="A1085" s="122">
        <v>1076</v>
      </c>
      <c r="D1085" s="140" t="s">
        <v>5734</v>
      </c>
      <c r="E1085" s="141"/>
      <c r="F1085" s="140" t="s">
        <v>5734</v>
      </c>
      <c r="G1085" s="141">
        <v>11014000</v>
      </c>
      <c r="H1085" s="141">
        <v>11014095</v>
      </c>
      <c r="I1085" s="141">
        <v>11014095</v>
      </c>
      <c r="J1085" s="141"/>
      <c r="K1085" s="141"/>
      <c r="L1085" s="124">
        <v>12915037</v>
      </c>
      <c r="M1085" s="125" t="s">
        <v>5737</v>
      </c>
      <c r="N1085" s="142" t="s">
        <v>5479</v>
      </c>
      <c r="P1085" s="115"/>
      <c r="Q1085" s="115"/>
    </row>
    <row r="1086" spans="1:17" x14ac:dyDescent="0.35">
      <c r="A1086" s="122">
        <v>1077</v>
      </c>
      <c r="D1086" s="140" t="s">
        <v>5738</v>
      </c>
      <c r="E1086" s="141"/>
      <c r="F1086" s="140" t="s">
        <v>5738</v>
      </c>
      <c r="G1086" s="141">
        <v>11014000</v>
      </c>
      <c r="H1086" s="141">
        <v>11014096</v>
      </c>
      <c r="I1086" s="141">
        <v>11014096</v>
      </c>
      <c r="J1086" s="141"/>
      <c r="K1086" s="141"/>
      <c r="L1086" s="124">
        <v>11506038</v>
      </c>
      <c r="M1086" s="125" t="s">
        <v>5739</v>
      </c>
      <c r="N1086" s="148" t="s">
        <v>5479</v>
      </c>
      <c r="P1086" s="115"/>
      <c r="Q1086" s="115"/>
    </row>
    <row r="1087" spans="1:17" x14ac:dyDescent="0.35">
      <c r="A1087" s="122">
        <v>1078</v>
      </c>
      <c r="D1087" s="140" t="s">
        <v>5738</v>
      </c>
      <c r="E1087" s="141"/>
      <c r="F1087" s="140" t="s">
        <v>5738</v>
      </c>
      <c r="G1087" s="141">
        <v>11014000</v>
      </c>
      <c r="H1087" s="141">
        <v>11014096</v>
      </c>
      <c r="I1087" s="141">
        <v>11014096</v>
      </c>
      <c r="J1087" s="141"/>
      <c r="K1087" s="141"/>
      <c r="L1087" s="124">
        <v>12506038</v>
      </c>
      <c r="M1087" s="125" t="s">
        <v>5740</v>
      </c>
      <c r="N1087" s="148" t="s">
        <v>5479</v>
      </c>
      <c r="P1087" s="115"/>
      <c r="Q1087" s="115"/>
    </row>
    <row r="1088" spans="1:17" x14ac:dyDescent="0.35">
      <c r="A1088" s="122">
        <v>1079</v>
      </c>
      <c r="D1088" s="140" t="s">
        <v>5738</v>
      </c>
      <c r="E1088" s="141"/>
      <c r="F1088" s="140" t="s">
        <v>5738</v>
      </c>
      <c r="G1088" s="141">
        <v>11014000</v>
      </c>
      <c r="H1088" s="141">
        <v>11014096</v>
      </c>
      <c r="I1088" s="141">
        <v>11014096</v>
      </c>
      <c r="J1088" s="141"/>
      <c r="K1088" s="141"/>
      <c r="L1088" s="124">
        <v>12915038</v>
      </c>
      <c r="M1088" s="125" t="s">
        <v>5741</v>
      </c>
      <c r="N1088" s="103" t="s">
        <v>5479</v>
      </c>
      <c r="P1088" s="115"/>
      <c r="Q1088" s="115"/>
    </row>
    <row r="1089" spans="1:17" x14ac:dyDescent="0.35">
      <c r="A1089" s="122">
        <v>1080</v>
      </c>
      <c r="D1089" s="140" t="s">
        <v>5742</v>
      </c>
      <c r="E1089" s="141"/>
      <c r="F1089" s="140" t="s">
        <v>5742</v>
      </c>
      <c r="G1089" s="141">
        <v>11014000</v>
      </c>
      <c r="H1089" s="141">
        <v>11014097</v>
      </c>
      <c r="I1089" s="141">
        <v>11014097</v>
      </c>
      <c r="J1089" s="141"/>
      <c r="K1089" s="141"/>
      <c r="L1089" s="124">
        <v>11506039</v>
      </c>
      <c r="M1089" s="125" t="s">
        <v>5743</v>
      </c>
      <c r="N1089" s="148" t="s">
        <v>5479</v>
      </c>
      <c r="P1089" s="115"/>
      <c r="Q1089" s="115"/>
    </row>
    <row r="1090" spans="1:17" x14ac:dyDescent="0.35">
      <c r="A1090" s="122">
        <v>1081</v>
      </c>
      <c r="D1090" s="140" t="s">
        <v>5742</v>
      </c>
      <c r="E1090" s="141"/>
      <c r="F1090" s="140" t="s">
        <v>5742</v>
      </c>
      <c r="G1090" s="141">
        <v>11014000</v>
      </c>
      <c r="H1090" s="141">
        <v>11014097</v>
      </c>
      <c r="I1090" s="141">
        <v>11014097</v>
      </c>
      <c r="J1090" s="141"/>
      <c r="K1090" s="141"/>
      <c r="L1090" s="124">
        <v>12506039</v>
      </c>
      <c r="M1090" s="125" t="s">
        <v>5744</v>
      </c>
      <c r="N1090" s="148" t="s">
        <v>5479</v>
      </c>
      <c r="P1090" s="115"/>
      <c r="Q1090" s="115"/>
    </row>
    <row r="1091" spans="1:17" x14ac:dyDescent="0.35">
      <c r="A1091" s="122">
        <v>1082</v>
      </c>
      <c r="D1091" s="140" t="s">
        <v>5742</v>
      </c>
      <c r="E1091" s="141"/>
      <c r="F1091" s="140" t="s">
        <v>5742</v>
      </c>
      <c r="G1091" s="141">
        <v>11014000</v>
      </c>
      <c r="H1091" s="141">
        <v>11014097</v>
      </c>
      <c r="I1091" s="141">
        <v>11014097</v>
      </c>
      <c r="J1091" s="141"/>
      <c r="K1091" s="141"/>
      <c r="L1091" s="124">
        <v>12915039</v>
      </c>
      <c r="M1091" s="125" t="s">
        <v>5745</v>
      </c>
      <c r="N1091" s="148" t="s">
        <v>5479</v>
      </c>
      <c r="P1091" s="115"/>
      <c r="Q1091" s="115"/>
    </row>
    <row r="1092" spans="1:17" x14ac:dyDescent="0.35">
      <c r="A1092" s="122">
        <v>1083</v>
      </c>
      <c r="D1092" s="140" t="s">
        <v>5746</v>
      </c>
      <c r="E1092" s="141"/>
      <c r="F1092" s="140" t="s">
        <v>5746</v>
      </c>
      <c r="G1092" s="141">
        <v>11014000</v>
      </c>
      <c r="H1092" s="141">
        <v>11014098</v>
      </c>
      <c r="I1092" s="141">
        <v>11014098</v>
      </c>
      <c r="J1092" s="141"/>
      <c r="K1092" s="141"/>
      <c r="L1092" s="124">
        <v>11506040</v>
      </c>
      <c r="M1092" s="125" t="s">
        <v>5747</v>
      </c>
      <c r="N1092" s="148" t="s">
        <v>5479</v>
      </c>
      <c r="P1092" s="115"/>
      <c r="Q1092" s="115"/>
    </row>
    <row r="1093" spans="1:17" x14ac:dyDescent="0.35">
      <c r="A1093" s="122">
        <v>1084</v>
      </c>
      <c r="D1093" s="140" t="s">
        <v>5746</v>
      </c>
      <c r="E1093" s="141"/>
      <c r="F1093" s="140" t="s">
        <v>5746</v>
      </c>
      <c r="G1093" s="141">
        <v>11014000</v>
      </c>
      <c r="H1093" s="141">
        <v>11014098</v>
      </c>
      <c r="I1093" s="141">
        <v>11014098</v>
      </c>
      <c r="J1093" s="141"/>
      <c r="K1093" s="141"/>
      <c r="L1093" s="124">
        <v>12506040</v>
      </c>
      <c r="M1093" s="125" t="s">
        <v>5748</v>
      </c>
      <c r="N1093" s="148" t="s">
        <v>5479</v>
      </c>
      <c r="P1093" s="115"/>
      <c r="Q1093" s="115"/>
    </row>
    <row r="1094" spans="1:17" x14ac:dyDescent="0.35">
      <c r="A1094" s="122">
        <v>1085</v>
      </c>
      <c r="D1094" s="140" t="s">
        <v>5746</v>
      </c>
      <c r="E1094" s="141"/>
      <c r="F1094" s="140" t="s">
        <v>5746</v>
      </c>
      <c r="G1094" s="141">
        <v>11014000</v>
      </c>
      <c r="H1094" s="141">
        <v>11014098</v>
      </c>
      <c r="I1094" s="141">
        <v>11014098</v>
      </c>
      <c r="J1094" s="141"/>
      <c r="K1094" s="141"/>
      <c r="L1094" s="124">
        <v>12915040</v>
      </c>
      <c r="M1094" s="125" t="s">
        <v>5749</v>
      </c>
      <c r="N1094" s="148" t="s">
        <v>5479</v>
      </c>
      <c r="P1094" s="115"/>
      <c r="Q1094" s="115"/>
    </row>
    <row r="1095" spans="1:17" x14ac:dyDescent="0.35">
      <c r="A1095" s="122">
        <v>1086</v>
      </c>
      <c r="D1095" s="140" t="s">
        <v>5750</v>
      </c>
      <c r="E1095" s="141"/>
      <c r="F1095" s="140" t="s">
        <v>5750</v>
      </c>
      <c r="G1095" s="141">
        <v>11014000</v>
      </c>
      <c r="H1095" s="141">
        <v>11014099</v>
      </c>
      <c r="I1095" s="141">
        <v>11014099</v>
      </c>
      <c r="J1095" s="141"/>
      <c r="K1095" s="141"/>
      <c r="L1095" s="124">
        <v>11506041</v>
      </c>
      <c r="M1095" s="125" t="s">
        <v>5751</v>
      </c>
      <c r="N1095" s="148" t="s">
        <v>5479</v>
      </c>
      <c r="P1095" s="115"/>
      <c r="Q1095" s="115"/>
    </row>
    <row r="1096" spans="1:17" x14ac:dyDescent="0.35">
      <c r="A1096" s="122">
        <v>1087</v>
      </c>
      <c r="D1096" s="140" t="s">
        <v>5750</v>
      </c>
      <c r="E1096" s="141"/>
      <c r="F1096" s="140" t="s">
        <v>5750</v>
      </c>
      <c r="G1096" s="141">
        <v>11014000</v>
      </c>
      <c r="H1096" s="141">
        <v>11014099</v>
      </c>
      <c r="I1096" s="141">
        <v>11014099</v>
      </c>
      <c r="J1096" s="141"/>
      <c r="K1096" s="141"/>
      <c r="L1096" s="124">
        <v>12506041</v>
      </c>
      <c r="M1096" s="125" t="s">
        <v>5752</v>
      </c>
      <c r="N1096" s="148" t="s">
        <v>5479</v>
      </c>
      <c r="P1096" s="115"/>
      <c r="Q1096" s="115"/>
    </row>
    <row r="1097" spans="1:17" x14ac:dyDescent="0.35">
      <c r="A1097" s="122">
        <v>1088</v>
      </c>
      <c r="D1097" s="140" t="s">
        <v>5750</v>
      </c>
      <c r="E1097" s="141"/>
      <c r="F1097" s="140" t="s">
        <v>5750</v>
      </c>
      <c r="G1097" s="141">
        <v>11014000</v>
      </c>
      <c r="H1097" s="141">
        <v>11014099</v>
      </c>
      <c r="I1097" s="141">
        <v>11014099</v>
      </c>
      <c r="J1097" s="141"/>
      <c r="K1097" s="141"/>
      <c r="L1097" s="124">
        <v>12915041</v>
      </c>
      <c r="M1097" s="125" t="s">
        <v>5753</v>
      </c>
      <c r="N1097" s="148" t="s">
        <v>5479</v>
      </c>
      <c r="P1097" s="115"/>
      <c r="Q1097" s="115"/>
    </row>
    <row r="1098" spans="1:17" x14ac:dyDescent="0.35">
      <c r="A1098" s="122">
        <v>1089</v>
      </c>
      <c r="D1098" s="140" t="s">
        <v>5754</v>
      </c>
      <c r="E1098" s="141"/>
      <c r="F1098" s="140" t="s">
        <v>5754</v>
      </c>
      <c r="G1098" s="141">
        <v>11014000</v>
      </c>
      <c r="H1098" s="141">
        <v>11014100</v>
      </c>
      <c r="I1098" s="141">
        <v>11014100</v>
      </c>
      <c r="J1098" s="141"/>
      <c r="K1098" s="141"/>
      <c r="L1098" s="124">
        <v>11506042</v>
      </c>
      <c r="M1098" s="125" t="s">
        <v>5755</v>
      </c>
      <c r="N1098" s="148" t="s">
        <v>5479</v>
      </c>
      <c r="P1098" s="115"/>
      <c r="Q1098" s="115"/>
    </row>
    <row r="1099" spans="1:17" x14ac:dyDescent="0.35">
      <c r="A1099" s="122">
        <v>1090</v>
      </c>
      <c r="D1099" s="140" t="s">
        <v>5754</v>
      </c>
      <c r="E1099" s="141"/>
      <c r="F1099" s="140" t="s">
        <v>5754</v>
      </c>
      <c r="G1099" s="141">
        <v>11014000</v>
      </c>
      <c r="H1099" s="141">
        <v>11014100</v>
      </c>
      <c r="I1099" s="141">
        <v>11014100</v>
      </c>
      <c r="J1099" s="141"/>
      <c r="K1099" s="141"/>
      <c r="L1099" s="124">
        <v>12506042</v>
      </c>
      <c r="M1099" s="125" t="s">
        <v>5756</v>
      </c>
      <c r="N1099" s="148" t="s">
        <v>5479</v>
      </c>
      <c r="P1099" s="115"/>
      <c r="Q1099" s="115"/>
    </row>
    <row r="1100" spans="1:17" x14ac:dyDescent="0.35">
      <c r="A1100" s="122">
        <v>1091</v>
      </c>
      <c r="D1100" s="140" t="s">
        <v>5754</v>
      </c>
      <c r="E1100" s="141"/>
      <c r="F1100" s="140" t="s">
        <v>5754</v>
      </c>
      <c r="G1100" s="141">
        <v>11014000</v>
      </c>
      <c r="H1100" s="141">
        <v>11014100</v>
      </c>
      <c r="I1100" s="141">
        <v>11014100</v>
      </c>
      <c r="J1100" s="141"/>
      <c r="K1100" s="141"/>
      <c r="L1100" s="124">
        <v>12915042</v>
      </c>
      <c r="M1100" s="125" t="s">
        <v>5757</v>
      </c>
      <c r="N1100" s="148" t="s">
        <v>5479</v>
      </c>
      <c r="P1100" s="115"/>
      <c r="Q1100" s="115"/>
    </row>
    <row r="1101" spans="1:17" x14ac:dyDescent="0.35">
      <c r="A1101" s="122">
        <v>1092</v>
      </c>
      <c r="D1101" s="140" t="s">
        <v>5758</v>
      </c>
      <c r="E1101" s="141"/>
      <c r="F1101" s="140" t="s">
        <v>5758</v>
      </c>
      <c r="G1101" s="141">
        <v>11014000</v>
      </c>
      <c r="H1101" s="141">
        <v>11014101</v>
      </c>
      <c r="I1101" s="141">
        <v>11014101</v>
      </c>
      <c r="J1101" s="141"/>
      <c r="K1101" s="141"/>
      <c r="L1101" s="124">
        <v>11506043</v>
      </c>
      <c r="M1101" s="125" t="s">
        <v>5759</v>
      </c>
      <c r="N1101" s="148" t="s">
        <v>5479</v>
      </c>
      <c r="P1101" s="115"/>
      <c r="Q1101" s="115"/>
    </row>
    <row r="1102" spans="1:17" x14ac:dyDescent="0.35">
      <c r="A1102" s="122">
        <v>1093</v>
      </c>
      <c r="D1102" s="140" t="s">
        <v>5758</v>
      </c>
      <c r="E1102" s="141"/>
      <c r="F1102" s="140" t="s">
        <v>5758</v>
      </c>
      <c r="G1102" s="141">
        <v>11014000</v>
      </c>
      <c r="H1102" s="141">
        <v>11014101</v>
      </c>
      <c r="I1102" s="141">
        <v>11014101</v>
      </c>
      <c r="J1102" s="141"/>
      <c r="K1102" s="141"/>
      <c r="L1102" s="124">
        <v>12506043</v>
      </c>
      <c r="M1102" s="125" t="s">
        <v>5760</v>
      </c>
      <c r="N1102" s="148" t="s">
        <v>5479</v>
      </c>
      <c r="P1102" s="115"/>
      <c r="Q1102" s="115"/>
    </row>
    <row r="1103" spans="1:17" x14ac:dyDescent="0.35">
      <c r="A1103" s="122">
        <v>1094</v>
      </c>
      <c r="D1103" s="140" t="s">
        <v>5758</v>
      </c>
      <c r="E1103" s="141"/>
      <c r="F1103" s="140" t="s">
        <v>5758</v>
      </c>
      <c r="G1103" s="141">
        <v>11014000</v>
      </c>
      <c r="H1103" s="141">
        <v>11014101</v>
      </c>
      <c r="I1103" s="141">
        <v>11014101</v>
      </c>
      <c r="J1103" s="141"/>
      <c r="K1103" s="141"/>
      <c r="L1103" s="124">
        <v>12915043</v>
      </c>
      <c r="M1103" s="125" t="s">
        <v>5761</v>
      </c>
      <c r="N1103" s="148" t="s">
        <v>5479</v>
      </c>
      <c r="P1103" s="115"/>
      <c r="Q1103" s="115"/>
    </row>
    <row r="1104" spans="1:17" x14ac:dyDescent="0.35">
      <c r="A1104" s="122">
        <v>1095</v>
      </c>
      <c r="D1104" s="140" t="s">
        <v>5762</v>
      </c>
      <c r="E1104" s="141"/>
      <c r="F1104" s="140" t="s">
        <v>5762</v>
      </c>
      <c r="G1104" s="141">
        <v>11014000</v>
      </c>
      <c r="H1104" s="141">
        <v>11014102</v>
      </c>
      <c r="I1104" s="141">
        <v>11014102</v>
      </c>
      <c r="J1104" s="141"/>
      <c r="K1104" s="141"/>
      <c r="L1104" s="124">
        <v>11506044</v>
      </c>
      <c r="M1104" s="125" t="s">
        <v>5763</v>
      </c>
      <c r="N1104" s="148" t="s">
        <v>5479</v>
      </c>
      <c r="P1104" s="115"/>
      <c r="Q1104" s="115"/>
    </row>
    <row r="1105" spans="1:17" x14ac:dyDescent="0.35">
      <c r="A1105" s="122">
        <v>1096</v>
      </c>
      <c r="D1105" s="140" t="s">
        <v>5762</v>
      </c>
      <c r="E1105" s="141"/>
      <c r="F1105" s="140" t="s">
        <v>5762</v>
      </c>
      <c r="G1105" s="141">
        <v>11014000</v>
      </c>
      <c r="H1105" s="141">
        <v>11014102</v>
      </c>
      <c r="I1105" s="141">
        <v>11014102</v>
      </c>
      <c r="J1105" s="141"/>
      <c r="K1105" s="141"/>
      <c r="L1105" s="124">
        <v>12506044</v>
      </c>
      <c r="M1105" s="125" t="s">
        <v>5764</v>
      </c>
      <c r="N1105" s="148" t="s">
        <v>5479</v>
      </c>
      <c r="P1105" s="115"/>
      <c r="Q1105" s="115"/>
    </row>
    <row r="1106" spans="1:17" x14ac:dyDescent="0.35">
      <c r="A1106" s="122">
        <v>1097</v>
      </c>
      <c r="D1106" s="140" t="s">
        <v>5762</v>
      </c>
      <c r="E1106" s="141"/>
      <c r="F1106" s="140" t="s">
        <v>5762</v>
      </c>
      <c r="G1106" s="141">
        <v>11014000</v>
      </c>
      <c r="H1106" s="141">
        <v>11014102</v>
      </c>
      <c r="I1106" s="141">
        <v>11014102</v>
      </c>
      <c r="J1106" s="141"/>
      <c r="K1106" s="141"/>
      <c r="L1106" s="124">
        <v>12915044</v>
      </c>
      <c r="M1106" s="125" t="s">
        <v>5765</v>
      </c>
      <c r="N1106" s="148" t="s">
        <v>5479</v>
      </c>
      <c r="P1106" s="115"/>
      <c r="Q1106" s="115"/>
    </row>
    <row r="1107" spans="1:17" x14ac:dyDescent="0.35">
      <c r="A1107" s="122">
        <v>1098</v>
      </c>
      <c r="D1107" s="140" t="s">
        <v>5766</v>
      </c>
      <c r="E1107" s="141"/>
      <c r="F1107" s="140" t="s">
        <v>5766</v>
      </c>
      <c r="G1107" s="141">
        <v>11014000</v>
      </c>
      <c r="H1107" s="141">
        <v>11014103</v>
      </c>
      <c r="I1107" s="141">
        <v>11014103</v>
      </c>
      <c r="J1107" s="141"/>
      <c r="K1107" s="141"/>
      <c r="L1107" s="124">
        <v>11506045</v>
      </c>
      <c r="M1107" s="125" t="s">
        <v>5767</v>
      </c>
      <c r="N1107" s="148" t="s">
        <v>5479</v>
      </c>
      <c r="P1107" s="115"/>
      <c r="Q1107" s="115"/>
    </row>
    <row r="1108" spans="1:17" x14ac:dyDescent="0.35">
      <c r="A1108" s="122">
        <v>1099</v>
      </c>
      <c r="D1108" s="140" t="s">
        <v>5766</v>
      </c>
      <c r="E1108" s="141"/>
      <c r="F1108" s="140" t="s">
        <v>5766</v>
      </c>
      <c r="G1108" s="141">
        <v>11014000</v>
      </c>
      <c r="H1108" s="141">
        <v>11014103</v>
      </c>
      <c r="I1108" s="141">
        <v>11014103</v>
      </c>
      <c r="J1108" s="141"/>
      <c r="K1108" s="141"/>
      <c r="L1108" s="124">
        <v>12506045</v>
      </c>
      <c r="M1108" s="125" t="s">
        <v>5768</v>
      </c>
      <c r="N1108" s="148" t="s">
        <v>5479</v>
      </c>
      <c r="P1108" s="115"/>
      <c r="Q1108" s="115"/>
    </row>
    <row r="1109" spans="1:17" x14ac:dyDescent="0.35">
      <c r="A1109" s="122">
        <v>1100</v>
      </c>
      <c r="D1109" s="140" t="s">
        <v>5766</v>
      </c>
      <c r="E1109" s="141"/>
      <c r="F1109" s="140" t="s">
        <v>5766</v>
      </c>
      <c r="G1109" s="141">
        <v>11014000</v>
      </c>
      <c r="H1109" s="141">
        <v>11014103</v>
      </c>
      <c r="I1109" s="141">
        <v>11014103</v>
      </c>
      <c r="J1109" s="141"/>
      <c r="K1109" s="141"/>
      <c r="L1109" s="124">
        <v>12915045</v>
      </c>
      <c r="M1109" s="125" t="s">
        <v>5769</v>
      </c>
      <c r="N1109" s="148" t="s">
        <v>5479</v>
      </c>
      <c r="P1109" s="115"/>
      <c r="Q1109" s="115"/>
    </row>
    <row r="1110" spans="1:17" x14ac:dyDescent="0.35">
      <c r="A1110" s="122">
        <v>1101</v>
      </c>
      <c r="D1110" s="140" t="s">
        <v>5770</v>
      </c>
      <c r="E1110" s="141"/>
      <c r="F1110" s="140" t="s">
        <v>5770</v>
      </c>
      <c r="G1110" s="141">
        <v>11014000</v>
      </c>
      <c r="H1110" s="141">
        <v>11014104</v>
      </c>
      <c r="I1110" s="141">
        <v>11014104</v>
      </c>
      <c r="J1110" s="141"/>
      <c r="K1110" s="141"/>
      <c r="L1110" s="124">
        <v>11506046</v>
      </c>
      <c r="M1110" s="125" t="s">
        <v>5771</v>
      </c>
      <c r="N1110" s="148" t="s">
        <v>5479</v>
      </c>
      <c r="P1110" s="115"/>
      <c r="Q1110" s="115"/>
    </row>
    <row r="1111" spans="1:17" x14ac:dyDescent="0.35">
      <c r="A1111" s="122">
        <v>1102</v>
      </c>
      <c r="D1111" s="140" t="s">
        <v>5770</v>
      </c>
      <c r="E1111" s="141"/>
      <c r="F1111" s="140" t="s">
        <v>5770</v>
      </c>
      <c r="G1111" s="141">
        <v>11014000</v>
      </c>
      <c r="H1111" s="141">
        <v>11014104</v>
      </c>
      <c r="I1111" s="141">
        <v>11014104</v>
      </c>
      <c r="J1111" s="141"/>
      <c r="K1111" s="141"/>
      <c r="L1111" s="124">
        <v>12506046</v>
      </c>
      <c r="M1111" s="125" t="s">
        <v>5772</v>
      </c>
      <c r="N1111" s="148" t="s">
        <v>5479</v>
      </c>
      <c r="P1111" s="115"/>
      <c r="Q1111" s="115"/>
    </row>
    <row r="1112" spans="1:17" x14ac:dyDescent="0.35">
      <c r="A1112" s="122">
        <v>1103</v>
      </c>
      <c r="D1112" s="140" t="s">
        <v>5770</v>
      </c>
      <c r="E1112" s="141"/>
      <c r="F1112" s="140" t="s">
        <v>5770</v>
      </c>
      <c r="G1112" s="141">
        <v>11014000</v>
      </c>
      <c r="H1112" s="141">
        <v>11014104</v>
      </c>
      <c r="I1112" s="141">
        <v>11014104</v>
      </c>
      <c r="J1112" s="141"/>
      <c r="K1112" s="141"/>
      <c r="L1112" s="124">
        <v>12915046</v>
      </c>
      <c r="M1112" s="125" t="s">
        <v>5773</v>
      </c>
      <c r="N1112" s="148" t="s">
        <v>5479</v>
      </c>
      <c r="P1112" s="115"/>
      <c r="Q1112" s="115"/>
    </row>
    <row r="1113" spans="1:17" x14ac:dyDescent="0.35">
      <c r="A1113" s="122">
        <v>1104</v>
      </c>
      <c r="D1113" s="140" t="s">
        <v>5774</v>
      </c>
      <c r="E1113" s="141"/>
      <c r="F1113" s="140" t="s">
        <v>5774</v>
      </c>
      <c r="G1113" s="141">
        <v>11014000</v>
      </c>
      <c r="H1113" s="141">
        <v>11014105</v>
      </c>
      <c r="I1113" s="141">
        <v>11014105</v>
      </c>
      <c r="J1113" s="141"/>
      <c r="K1113" s="141"/>
      <c r="L1113" s="124">
        <v>11506047</v>
      </c>
      <c r="M1113" s="125" t="s">
        <v>5775</v>
      </c>
      <c r="N1113" s="148" t="s">
        <v>5479</v>
      </c>
      <c r="P1113" s="115"/>
      <c r="Q1113" s="115"/>
    </row>
    <row r="1114" spans="1:17" x14ac:dyDescent="0.35">
      <c r="A1114" s="122">
        <v>1105</v>
      </c>
      <c r="D1114" s="140" t="s">
        <v>5774</v>
      </c>
      <c r="E1114" s="141"/>
      <c r="F1114" s="140" t="s">
        <v>5774</v>
      </c>
      <c r="G1114" s="141">
        <v>11014000</v>
      </c>
      <c r="H1114" s="141">
        <v>11014105</v>
      </c>
      <c r="I1114" s="141">
        <v>11014105</v>
      </c>
      <c r="J1114" s="141"/>
      <c r="K1114" s="141"/>
      <c r="L1114" s="124">
        <v>12506047</v>
      </c>
      <c r="M1114" s="125" t="s">
        <v>5776</v>
      </c>
      <c r="N1114" s="148" t="s">
        <v>5479</v>
      </c>
      <c r="P1114" s="115"/>
      <c r="Q1114" s="115"/>
    </row>
    <row r="1115" spans="1:17" x14ac:dyDescent="0.35">
      <c r="A1115" s="122">
        <v>1106</v>
      </c>
      <c r="D1115" s="140" t="s">
        <v>5774</v>
      </c>
      <c r="E1115" s="141"/>
      <c r="F1115" s="140" t="s">
        <v>5774</v>
      </c>
      <c r="G1115" s="141">
        <v>11014000</v>
      </c>
      <c r="H1115" s="141">
        <v>11014105</v>
      </c>
      <c r="I1115" s="141">
        <v>11014105</v>
      </c>
      <c r="J1115" s="141"/>
      <c r="K1115" s="141"/>
      <c r="L1115" s="124">
        <v>12915047</v>
      </c>
      <c r="M1115" s="125" t="s">
        <v>5777</v>
      </c>
      <c r="N1115" s="148" t="s">
        <v>5479</v>
      </c>
      <c r="P1115" s="115"/>
      <c r="Q1115" s="115"/>
    </row>
    <row r="1116" spans="1:17" x14ac:dyDescent="0.35">
      <c r="A1116" s="122">
        <v>1107</v>
      </c>
      <c r="D1116" s="140" t="s">
        <v>5778</v>
      </c>
      <c r="E1116" s="141"/>
      <c r="F1116" s="140" t="s">
        <v>5778</v>
      </c>
      <c r="G1116" s="141">
        <v>11014000</v>
      </c>
      <c r="H1116" s="141">
        <v>11014106</v>
      </c>
      <c r="I1116" s="141">
        <v>11014106</v>
      </c>
      <c r="J1116" s="141"/>
      <c r="K1116" s="141"/>
      <c r="L1116" s="124">
        <v>11506048</v>
      </c>
      <c r="M1116" s="125" t="s">
        <v>5779</v>
      </c>
      <c r="N1116" s="148" t="s">
        <v>5479</v>
      </c>
      <c r="P1116" s="115"/>
      <c r="Q1116" s="115"/>
    </row>
    <row r="1117" spans="1:17" x14ac:dyDescent="0.35">
      <c r="A1117" s="122">
        <v>1108</v>
      </c>
      <c r="D1117" s="140" t="s">
        <v>5778</v>
      </c>
      <c r="E1117" s="141"/>
      <c r="F1117" s="140" t="s">
        <v>5778</v>
      </c>
      <c r="G1117" s="141">
        <v>11014000</v>
      </c>
      <c r="H1117" s="141">
        <v>11014106</v>
      </c>
      <c r="I1117" s="141">
        <v>11014106</v>
      </c>
      <c r="J1117" s="141"/>
      <c r="K1117" s="141"/>
      <c r="L1117" s="124">
        <v>12506048</v>
      </c>
      <c r="M1117" s="125" t="s">
        <v>5780</v>
      </c>
      <c r="N1117" s="148" t="s">
        <v>5479</v>
      </c>
      <c r="P1117" s="115"/>
      <c r="Q1117" s="115"/>
    </row>
    <row r="1118" spans="1:17" x14ac:dyDescent="0.35">
      <c r="A1118" s="122">
        <v>1109</v>
      </c>
      <c r="D1118" s="140" t="s">
        <v>5778</v>
      </c>
      <c r="E1118" s="141"/>
      <c r="F1118" s="140" t="s">
        <v>5778</v>
      </c>
      <c r="G1118" s="141">
        <v>11014000</v>
      </c>
      <c r="H1118" s="141">
        <v>11014106</v>
      </c>
      <c r="I1118" s="141">
        <v>11014106</v>
      </c>
      <c r="J1118" s="141"/>
      <c r="K1118" s="141"/>
      <c r="L1118" s="124">
        <v>12915048</v>
      </c>
      <c r="M1118" s="125" t="s">
        <v>5781</v>
      </c>
      <c r="N1118" s="148" t="s">
        <v>5479</v>
      </c>
      <c r="P1118" s="115"/>
      <c r="Q1118" s="115"/>
    </row>
    <row r="1119" spans="1:17" x14ac:dyDescent="0.35">
      <c r="A1119" s="122">
        <v>1110</v>
      </c>
      <c r="D1119" s="140" t="s">
        <v>5782</v>
      </c>
      <c r="E1119" s="141"/>
      <c r="F1119" s="140" t="s">
        <v>5782</v>
      </c>
      <c r="G1119" s="141">
        <v>11014000</v>
      </c>
      <c r="H1119" s="141">
        <v>11014107</v>
      </c>
      <c r="I1119" s="141">
        <v>11014107</v>
      </c>
      <c r="J1119" s="141"/>
      <c r="K1119" s="141"/>
      <c r="L1119" s="124">
        <v>11506049</v>
      </c>
      <c r="M1119" s="125" t="s">
        <v>5783</v>
      </c>
      <c r="N1119" s="148" t="s">
        <v>5479</v>
      </c>
      <c r="P1119" s="115"/>
      <c r="Q1119" s="115"/>
    </row>
    <row r="1120" spans="1:17" x14ac:dyDescent="0.35">
      <c r="A1120" s="122">
        <v>1111</v>
      </c>
      <c r="D1120" s="140" t="s">
        <v>5782</v>
      </c>
      <c r="E1120" s="141"/>
      <c r="F1120" s="140" t="s">
        <v>5782</v>
      </c>
      <c r="G1120" s="141">
        <v>11014000</v>
      </c>
      <c r="H1120" s="141">
        <v>11014107</v>
      </c>
      <c r="I1120" s="141">
        <v>11014107</v>
      </c>
      <c r="J1120" s="141"/>
      <c r="K1120" s="141"/>
      <c r="L1120" s="124">
        <v>12506049</v>
      </c>
      <c r="M1120" s="125" t="s">
        <v>5784</v>
      </c>
      <c r="N1120" s="148" t="s">
        <v>5479</v>
      </c>
      <c r="P1120" s="115"/>
      <c r="Q1120" s="115"/>
    </row>
    <row r="1121" spans="1:17" x14ac:dyDescent="0.35">
      <c r="A1121" s="122">
        <v>1112</v>
      </c>
      <c r="D1121" s="140" t="s">
        <v>5782</v>
      </c>
      <c r="E1121" s="141"/>
      <c r="F1121" s="140" t="s">
        <v>5782</v>
      </c>
      <c r="G1121" s="141">
        <v>11014000</v>
      </c>
      <c r="H1121" s="141">
        <v>11014107</v>
      </c>
      <c r="I1121" s="141">
        <v>11014107</v>
      </c>
      <c r="J1121" s="141"/>
      <c r="K1121" s="141"/>
      <c r="L1121" s="124">
        <v>12915049</v>
      </c>
      <c r="M1121" s="125" t="s">
        <v>5785</v>
      </c>
      <c r="N1121" s="148" t="s">
        <v>5479</v>
      </c>
      <c r="P1121" s="115"/>
      <c r="Q1121" s="115"/>
    </row>
    <row r="1122" spans="1:17" x14ac:dyDescent="0.35">
      <c r="A1122" s="122">
        <v>1113</v>
      </c>
      <c r="D1122" s="140" t="s">
        <v>5786</v>
      </c>
      <c r="E1122" s="141"/>
      <c r="F1122" s="140" t="s">
        <v>5786</v>
      </c>
      <c r="G1122" s="141">
        <v>11014000</v>
      </c>
      <c r="H1122" s="141">
        <v>11014108</v>
      </c>
      <c r="I1122" s="141">
        <v>11014108</v>
      </c>
      <c r="J1122" s="141"/>
      <c r="K1122" s="141"/>
      <c r="L1122" s="124">
        <v>11506050</v>
      </c>
      <c r="M1122" s="125" t="s">
        <v>5787</v>
      </c>
      <c r="N1122" s="148" t="s">
        <v>5479</v>
      </c>
      <c r="P1122" s="115"/>
      <c r="Q1122" s="115"/>
    </row>
    <row r="1123" spans="1:17" x14ac:dyDescent="0.35">
      <c r="A1123" s="122">
        <v>1114</v>
      </c>
      <c r="D1123" s="140" t="s">
        <v>5786</v>
      </c>
      <c r="E1123" s="141"/>
      <c r="F1123" s="140" t="s">
        <v>5786</v>
      </c>
      <c r="G1123" s="141">
        <v>11014000</v>
      </c>
      <c r="H1123" s="141">
        <v>11014108</v>
      </c>
      <c r="I1123" s="141">
        <v>11014108</v>
      </c>
      <c r="J1123" s="141"/>
      <c r="K1123" s="141"/>
      <c r="L1123" s="124">
        <v>12506050</v>
      </c>
      <c r="M1123" s="125" t="s">
        <v>5788</v>
      </c>
      <c r="N1123" s="148" t="s">
        <v>5479</v>
      </c>
      <c r="P1123" s="115"/>
      <c r="Q1123" s="115"/>
    </row>
    <row r="1124" spans="1:17" x14ac:dyDescent="0.35">
      <c r="A1124" s="122">
        <v>1115</v>
      </c>
      <c r="D1124" s="140" t="s">
        <v>5786</v>
      </c>
      <c r="E1124" s="141"/>
      <c r="F1124" s="140" t="s">
        <v>5786</v>
      </c>
      <c r="G1124" s="141">
        <v>11014000</v>
      </c>
      <c r="H1124" s="141">
        <v>11014108</v>
      </c>
      <c r="I1124" s="141">
        <v>11014108</v>
      </c>
      <c r="J1124" s="141"/>
      <c r="K1124" s="141"/>
      <c r="L1124" s="124">
        <v>12915050</v>
      </c>
      <c r="M1124" s="125" t="s">
        <v>5789</v>
      </c>
      <c r="N1124" s="148" t="s">
        <v>5479</v>
      </c>
      <c r="P1124" s="115"/>
      <c r="Q1124" s="115"/>
    </row>
    <row r="1125" spans="1:17" x14ac:dyDescent="0.35">
      <c r="A1125" s="122">
        <v>1116</v>
      </c>
      <c r="D1125" s="140" t="s">
        <v>5790</v>
      </c>
      <c r="E1125" s="141"/>
      <c r="F1125" s="140" t="s">
        <v>5790</v>
      </c>
      <c r="G1125" s="141">
        <v>11014000</v>
      </c>
      <c r="H1125" s="141">
        <v>11014109</v>
      </c>
      <c r="I1125" s="141">
        <v>11014109</v>
      </c>
      <c r="J1125" s="141"/>
      <c r="K1125" s="141"/>
      <c r="L1125" s="124">
        <v>11506051</v>
      </c>
      <c r="M1125" s="125" t="s">
        <v>5791</v>
      </c>
      <c r="N1125" s="148" t="s">
        <v>5479</v>
      </c>
      <c r="P1125" s="115"/>
      <c r="Q1125" s="115"/>
    </row>
    <row r="1126" spans="1:17" x14ac:dyDescent="0.35">
      <c r="A1126" s="122">
        <v>1117</v>
      </c>
      <c r="D1126" s="140" t="s">
        <v>5790</v>
      </c>
      <c r="E1126" s="141"/>
      <c r="F1126" s="140" t="s">
        <v>5790</v>
      </c>
      <c r="G1126" s="141">
        <v>11014000</v>
      </c>
      <c r="H1126" s="141">
        <v>11014109</v>
      </c>
      <c r="I1126" s="141">
        <v>11014109</v>
      </c>
      <c r="J1126" s="141"/>
      <c r="K1126" s="141"/>
      <c r="L1126" s="124">
        <v>12506051</v>
      </c>
      <c r="M1126" s="125" t="s">
        <v>5792</v>
      </c>
      <c r="N1126" s="148" t="s">
        <v>5479</v>
      </c>
      <c r="P1126" s="115"/>
      <c r="Q1126" s="115"/>
    </row>
    <row r="1127" spans="1:17" x14ac:dyDescent="0.35">
      <c r="A1127" s="122">
        <v>1118</v>
      </c>
      <c r="D1127" s="140" t="s">
        <v>5790</v>
      </c>
      <c r="E1127" s="141"/>
      <c r="F1127" s="140" t="s">
        <v>5790</v>
      </c>
      <c r="G1127" s="141">
        <v>11014000</v>
      </c>
      <c r="H1127" s="141">
        <v>11014109</v>
      </c>
      <c r="I1127" s="141">
        <v>11014109</v>
      </c>
      <c r="J1127" s="141"/>
      <c r="K1127" s="141"/>
      <c r="L1127" s="124">
        <v>12915051</v>
      </c>
      <c r="M1127" s="125" t="s">
        <v>5793</v>
      </c>
      <c r="N1127" s="148" t="s">
        <v>5479</v>
      </c>
      <c r="P1127" s="115"/>
      <c r="Q1127" s="115"/>
    </row>
    <row r="1128" spans="1:17" x14ac:dyDescent="0.35">
      <c r="A1128" s="122">
        <v>1119</v>
      </c>
      <c r="D1128" s="140" t="s">
        <v>5794</v>
      </c>
      <c r="E1128" s="141"/>
      <c r="F1128" s="140" t="s">
        <v>5794</v>
      </c>
      <c r="G1128" s="141">
        <v>11014000</v>
      </c>
      <c r="H1128" s="141">
        <v>11014110</v>
      </c>
      <c r="I1128" s="141">
        <v>11014110</v>
      </c>
      <c r="J1128" s="141"/>
      <c r="K1128" s="141"/>
      <c r="L1128" s="124">
        <v>11506053</v>
      </c>
      <c r="M1128" s="125" t="s">
        <v>5795</v>
      </c>
      <c r="N1128" s="148" t="s">
        <v>5479</v>
      </c>
      <c r="P1128" s="115"/>
      <c r="Q1128" s="115"/>
    </row>
    <row r="1129" spans="1:17" x14ac:dyDescent="0.35">
      <c r="A1129" s="122">
        <v>1120</v>
      </c>
      <c r="D1129" s="140" t="s">
        <v>5794</v>
      </c>
      <c r="E1129" s="141"/>
      <c r="F1129" s="140" t="s">
        <v>5794</v>
      </c>
      <c r="G1129" s="141">
        <v>11014000</v>
      </c>
      <c r="H1129" s="141">
        <v>11014110</v>
      </c>
      <c r="I1129" s="141">
        <v>11014110</v>
      </c>
      <c r="J1129" s="141"/>
      <c r="K1129" s="141"/>
      <c r="L1129" s="124">
        <v>12506053</v>
      </c>
      <c r="M1129" s="125" t="s">
        <v>5796</v>
      </c>
      <c r="N1129" s="148" t="s">
        <v>5479</v>
      </c>
      <c r="P1129" s="115"/>
      <c r="Q1129" s="115"/>
    </row>
    <row r="1130" spans="1:17" x14ac:dyDescent="0.35">
      <c r="A1130" s="122">
        <v>1121</v>
      </c>
      <c r="D1130" s="140" t="s">
        <v>5794</v>
      </c>
      <c r="E1130" s="141"/>
      <c r="F1130" s="140" t="s">
        <v>5794</v>
      </c>
      <c r="G1130" s="141">
        <v>11014000</v>
      </c>
      <c r="H1130" s="141">
        <v>11014110</v>
      </c>
      <c r="I1130" s="141">
        <v>11014110</v>
      </c>
      <c r="J1130" s="141"/>
      <c r="K1130" s="141"/>
      <c r="L1130" s="124">
        <v>12915053</v>
      </c>
      <c r="M1130" s="125" t="s">
        <v>5797</v>
      </c>
      <c r="N1130" s="148" t="s">
        <v>5479</v>
      </c>
      <c r="P1130" s="115"/>
      <c r="Q1130" s="115"/>
    </row>
    <row r="1131" spans="1:17" x14ac:dyDescent="0.35">
      <c r="A1131" s="122">
        <v>1122</v>
      </c>
      <c r="D1131" s="140" t="s">
        <v>5798</v>
      </c>
      <c r="E1131" s="141"/>
      <c r="F1131" s="140" t="s">
        <v>5798</v>
      </c>
      <c r="G1131" s="141">
        <v>11014000</v>
      </c>
      <c r="H1131" s="141">
        <v>11014111</v>
      </c>
      <c r="I1131" s="141">
        <v>11014111</v>
      </c>
      <c r="J1131" s="141"/>
      <c r="K1131" s="141"/>
      <c r="L1131" s="124">
        <v>11506054</v>
      </c>
      <c r="M1131" s="125" t="s">
        <v>5799</v>
      </c>
      <c r="N1131" s="148" t="s">
        <v>5479</v>
      </c>
      <c r="P1131" s="115"/>
      <c r="Q1131" s="115"/>
    </row>
    <row r="1132" spans="1:17" x14ac:dyDescent="0.35">
      <c r="A1132" s="122">
        <v>1123</v>
      </c>
      <c r="D1132" s="140" t="s">
        <v>5798</v>
      </c>
      <c r="E1132" s="141"/>
      <c r="F1132" s="140" t="s">
        <v>5798</v>
      </c>
      <c r="G1132" s="141">
        <v>11014000</v>
      </c>
      <c r="H1132" s="141">
        <v>11014111</v>
      </c>
      <c r="I1132" s="141">
        <v>11014111</v>
      </c>
      <c r="J1132" s="141"/>
      <c r="K1132" s="141"/>
      <c r="L1132" s="124">
        <v>12506054</v>
      </c>
      <c r="M1132" s="125" t="s">
        <v>5800</v>
      </c>
      <c r="N1132" s="148" t="s">
        <v>5479</v>
      </c>
      <c r="P1132" s="115"/>
      <c r="Q1132" s="115"/>
    </row>
    <row r="1133" spans="1:17" x14ac:dyDescent="0.35">
      <c r="A1133" s="122">
        <v>1124</v>
      </c>
      <c r="D1133" s="140" t="s">
        <v>5798</v>
      </c>
      <c r="E1133" s="141"/>
      <c r="F1133" s="140" t="s">
        <v>5798</v>
      </c>
      <c r="G1133" s="141">
        <v>11014000</v>
      </c>
      <c r="H1133" s="141">
        <v>11014111</v>
      </c>
      <c r="I1133" s="141">
        <v>11014111</v>
      </c>
      <c r="J1133" s="141"/>
      <c r="K1133" s="141"/>
      <c r="L1133" s="124">
        <v>12915054</v>
      </c>
      <c r="M1133" s="125" t="s">
        <v>5801</v>
      </c>
      <c r="N1133" s="148" t="s">
        <v>5479</v>
      </c>
      <c r="P1133" s="115"/>
      <c r="Q1133" s="115"/>
    </row>
    <row r="1134" spans="1:17" x14ac:dyDescent="0.35">
      <c r="A1134" s="122">
        <v>1125</v>
      </c>
      <c r="D1134" s="140" t="s">
        <v>5802</v>
      </c>
      <c r="E1134" s="141"/>
      <c r="F1134" s="140" t="s">
        <v>5802</v>
      </c>
      <c r="G1134" s="141">
        <v>11014000</v>
      </c>
      <c r="H1134" s="141">
        <v>11014112</v>
      </c>
      <c r="I1134" s="141">
        <v>11014112</v>
      </c>
      <c r="J1134" s="141"/>
      <c r="K1134" s="141"/>
      <c r="L1134" s="124">
        <v>11506055</v>
      </c>
      <c r="M1134" s="125" t="s">
        <v>5803</v>
      </c>
      <c r="N1134" s="148" t="s">
        <v>5479</v>
      </c>
      <c r="P1134" s="115"/>
      <c r="Q1134" s="115"/>
    </row>
    <row r="1135" spans="1:17" x14ac:dyDescent="0.35">
      <c r="A1135" s="122">
        <v>1126</v>
      </c>
      <c r="D1135" s="140" t="s">
        <v>5802</v>
      </c>
      <c r="E1135" s="141"/>
      <c r="F1135" s="140" t="s">
        <v>5802</v>
      </c>
      <c r="G1135" s="141">
        <v>11014000</v>
      </c>
      <c r="H1135" s="141">
        <v>11014112</v>
      </c>
      <c r="I1135" s="141">
        <v>11014112</v>
      </c>
      <c r="J1135" s="141"/>
      <c r="K1135" s="141"/>
      <c r="L1135" s="124">
        <v>12506055</v>
      </c>
      <c r="M1135" s="125" t="s">
        <v>5804</v>
      </c>
      <c r="N1135" s="148" t="s">
        <v>5479</v>
      </c>
      <c r="P1135" s="115"/>
      <c r="Q1135" s="115"/>
    </row>
    <row r="1136" spans="1:17" x14ac:dyDescent="0.35">
      <c r="A1136" s="122">
        <v>1127</v>
      </c>
      <c r="D1136" s="140" t="s">
        <v>5802</v>
      </c>
      <c r="E1136" s="141"/>
      <c r="F1136" s="140" t="s">
        <v>5802</v>
      </c>
      <c r="G1136" s="141">
        <v>11014000</v>
      </c>
      <c r="H1136" s="141">
        <v>11014112</v>
      </c>
      <c r="I1136" s="141">
        <v>11014112</v>
      </c>
      <c r="J1136" s="141"/>
      <c r="K1136" s="141"/>
      <c r="L1136" s="124">
        <v>12915055</v>
      </c>
      <c r="M1136" s="125" t="s">
        <v>5805</v>
      </c>
      <c r="N1136" s="148" t="s">
        <v>5479</v>
      </c>
      <c r="P1136" s="115"/>
      <c r="Q1136" s="115"/>
    </row>
    <row r="1137" spans="1:17" s="148" customFormat="1" x14ac:dyDescent="0.35">
      <c r="A1137" s="149">
        <v>1128</v>
      </c>
      <c r="B1137" s="126"/>
      <c r="C1137" s="152"/>
      <c r="D1137" s="140" t="s">
        <v>5806</v>
      </c>
      <c r="E1137" s="141"/>
      <c r="F1137" s="140" t="s">
        <v>5806</v>
      </c>
      <c r="G1137" s="141">
        <v>11014000</v>
      </c>
      <c r="H1137" s="141">
        <v>11014113</v>
      </c>
      <c r="I1137" s="141">
        <v>11014113</v>
      </c>
      <c r="J1137" s="141"/>
      <c r="K1137" s="141"/>
      <c r="L1137" s="124">
        <v>11506056</v>
      </c>
      <c r="M1137" s="125" t="s">
        <v>5807</v>
      </c>
      <c r="N1137" s="148" t="s">
        <v>5479</v>
      </c>
      <c r="O1137" s="103"/>
      <c r="P1137" s="115"/>
      <c r="Q1137" s="115"/>
    </row>
    <row r="1138" spans="1:17" s="148" customFormat="1" x14ac:dyDescent="0.35">
      <c r="A1138" s="149">
        <v>1129</v>
      </c>
      <c r="B1138" s="126"/>
      <c r="C1138" s="152"/>
      <c r="D1138" s="140" t="s">
        <v>5806</v>
      </c>
      <c r="E1138" s="141"/>
      <c r="F1138" s="140" t="s">
        <v>5806</v>
      </c>
      <c r="G1138" s="141">
        <v>11014000</v>
      </c>
      <c r="H1138" s="141">
        <v>11014113</v>
      </c>
      <c r="I1138" s="141">
        <v>11014113</v>
      </c>
      <c r="J1138" s="141"/>
      <c r="K1138" s="141"/>
      <c r="L1138" s="124">
        <v>12506056</v>
      </c>
      <c r="M1138" s="125" t="s">
        <v>5808</v>
      </c>
      <c r="N1138" s="148" t="s">
        <v>5479</v>
      </c>
      <c r="O1138" s="103"/>
      <c r="P1138" s="115"/>
      <c r="Q1138" s="115"/>
    </row>
    <row r="1139" spans="1:17" s="148" customFormat="1" x14ac:dyDescent="0.35">
      <c r="A1139" s="149">
        <v>1130</v>
      </c>
      <c r="B1139" s="126"/>
      <c r="C1139" s="152"/>
      <c r="D1139" s="140" t="s">
        <v>5806</v>
      </c>
      <c r="E1139" s="141"/>
      <c r="F1139" s="140" t="s">
        <v>5806</v>
      </c>
      <c r="G1139" s="141">
        <v>11014000</v>
      </c>
      <c r="H1139" s="141">
        <v>11014113</v>
      </c>
      <c r="I1139" s="141">
        <v>11014113</v>
      </c>
      <c r="J1139" s="141"/>
      <c r="K1139" s="141"/>
      <c r="L1139" s="124">
        <v>12915056</v>
      </c>
      <c r="M1139" s="125" t="s">
        <v>5809</v>
      </c>
      <c r="N1139" s="148" t="s">
        <v>5479</v>
      </c>
      <c r="O1139" s="103"/>
      <c r="P1139" s="115"/>
      <c r="Q1139" s="115"/>
    </row>
    <row r="1140" spans="1:17" s="148" customFormat="1" x14ac:dyDescent="0.35">
      <c r="A1140" s="149">
        <v>1131</v>
      </c>
      <c r="B1140" s="126"/>
      <c r="C1140" s="152"/>
      <c r="D1140" s="140" t="s">
        <v>5810</v>
      </c>
      <c r="E1140" s="141"/>
      <c r="F1140" s="140" t="s">
        <v>5810</v>
      </c>
      <c r="G1140" s="141">
        <v>11014000</v>
      </c>
      <c r="H1140" s="141">
        <v>11014114</v>
      </c>
      <c r="I1140" s="141">
        <v>11014114</v>
      </c>
      <c r="J1140" s="141"/>
      <c r="K1140" s="141"/>
      <c r="L1140" s="124">
        <v>11506057</v>
      </c>
      <c r="M1140" s="125" t="s">
        <v>5811</v>
      </c>
      <c r="N1140" s="148" t="s">
        <v>5479</v>
      </c>
      <c r="O1140" s="103"/>
      <c r="P1140" s="115"/>
      <c r="Q1140" s="115"/>
    </row>
    <row r="1141" spans="1:17" s="148" customFormat="1" x14ac:dyDescent="0.35">
      <c r="A1141" s="149">
        <v>1132</v>
      </c>
      <c r="B1141" s="126"/>
      <c r="C1141" s="152"/>
      <c r="D1141" s="140" t="s">
        <v>5810</v>
      </c>
      <c r="E1141" s="141"/>
      <c r="F1141" s="140" t="s">
        <v>5810</v>
      </c>
      <c r="G1141" s="141">
        <v>11014000</v>
      </c>
      <c r="H1141" s="141">
        <v>11014114</v>
      </c>
      <c r="I1141" s="141">
        <v>11014114</v>
      </c>
      <c r="J1141" s="141"/>
      <c r="K1141" s="141"/>
      <c r="L1141" s="124">
        <v>12506057</v>
      </c>
      <c r="M1141" s="125" t="s">
        <v>5812</v>
      </c>
      <c r="N1141" s="148" t="s">
        <v>5479</v>
      </c>
      <c r="O1141" s="103"/>
      <c r="P1141" s="115"/>
      <c r="Q1141" s="115"/>
    </row>
    <row r="1142" spans="1:17" s="148" customFormat="1" x14ac:dyDescent="0.35">
      <c r="A1142" s="149">
        <v>1133</v>
      </c>
      <c r="B1142" s="126"/>
      <c r="C1142" s="152"/>
      <c r="D1142" s="140" t="s">
        <v>5810</v>
      </c>
      <c r="E1142" s="141"/>
      <c r="F1142" s="140" t="s">
        <v>5810</v>
      </c>
      <c r="G1142" s="141">
        <v>11014000</v>
      </c>
      <c r="H1142" s="141">
        <v>11014114</v>
      </c>
      <c r="I1142" s="141">
        <v>11014114</v>
      </c>
      <c r="J1142" s="141"/>
      <c r="K1142" s="141"/>
      <c r="L1142" s="124">
        <v>12915057</v>
      </c>
      <c r="M1142" s="125" t="s">
        <v>5813</v>
      </c>
      <c r="N1142" s="148" t="s">
        <v>5479</v>
      </c>
      <c r="O1142" s="103"/>
      <c r="P1142" s="115"/>
      <c r="Q1142" s="115"/>
    </row>
    <row r="1143" spans="1:17" s="148" customFormat="1" x14ac:dyDescent="0.35">
      <c r="A1143" s="149">
        <v>1134</v>
      </c>
      <c r="B1143" s="126"/>
      <c r="C1143" s="152"/>
      <c r="D1143" s="140" t="s">
        <v>5814</v>
      </c>
      <c r="E1143" s="141"/>
      <c r="F1143" s="140" t="s">
        <v>5814</v>
      </c>
      <c r="G1143" s="141">
        <v>11014000</v>
      </c>
      <c r="H1143" s="141">
        <v>11014115</v>
      </c>
      <c r="I1143" s="141">
        <v>11014115</v>
      </c>
      <c r="J1143" s="141"/>
      <c r="K1143" s="141"/>
      <c r="L1143" s="124">
        <v>11506058</v>
      </c>
      <c r="M1143" s="125" t="s">
        <v>5815</v>
      </c>
      <c r="N1143" s="148" t="s">
        <v>5479</v>
      </c>
      <c r="O1143" s="103"/>
      <c r="P1143" s="115"/>
      <c r="Q1143" s="115"/>
    </row>
    <row r="1144" spans="1:17" s="148" customFormat="1" x14ac:dyDescent="0.35">
      <c r="A1144" s="149">
        <v>1135</v>
      </c>
      <c r="B1144" s="126"/>
      <c r="C1144" s="152"/>
      <c r="D1144" s="140" t="s">
        <v>5814</v>
      </c>
      <c r="E1144" s="141"/>
      <c r="F1144" s="140" t="s">
        <v>5814</v>
      </c>
      <c r="G1144" s="141">
        <v>11014000</v>
      </c>
      <c r="H1144" s="141">
        <v>11014115</v>
      </c>
      <c r="I1144" s="141">
        <v>11014115</v>
      </c>
      <c r="J1144" s="141"/>
      <c r="K1144" s="141"/>
      <c r="L1144" s="124">
        <v>12506058</v>
      </c>
      <c r="M1144" s="125" t="s">
        <v>5816</v>
      </c>
      <c r="N1144" s="148" t="s">
        <v>5479</v>
      </c>
      <c r="O1144" s="103"/>
      <c r="P1144" s="115"/>
      <c r="Q1144" s="115"/>
    </row>
    <row r="1145" spans="1:17" s="148" customFormat="1" x14ac:dyDescent="0.35">
      <c r="A1145" s="149">
        <v>1136</v>
      </c>
      <c r="B1145" s="126"/>
      <c r="C1145" s="152"/>
      <c r="D1145" s="140" t="s">
        <v>5814</v>
      </c>
      <c r="E1145" s="141"/>
      <c r="F1145" s="140" t="s">
        <v>5814</v>
      </c>
      <c r="G1145" s="141">
        <v>11014000</v>
      </c>
      <c r="H1145" s="141">
        <v>11014115</v>
      </c>
      <c r="I1145" s="141">
        <v>11014115</v>
      </c>
      <c r="J1145" s="141"/>
      <c r="K1145" s="141"/>
      <c r="L1145" s="124">
        <v>12915058</v>
      </c>
      <c r="M1145" s="125" t="s">
        <v>5817</v>
      </c>
      <c r="N1145" s="148" t="s">
        <v>5479</v>
      </c>
      <c r="O1145" s="103"/>
      <c r="P1145" s="115"/>
      <c r="Q1145" s="115"/>
    </row>
    <row r="1146" spans="1:17" s="148" customFormat="1" x14ac:dyDescent="0.35">
      <c r="A1146" s="149">
        <v>1137</v>
      </c>
      <c r="B1146" s="126"/>
      <c r="C1146" s="152"/>
      <c r="D1146" s="140" t="s">
        <v>5818</v>
      </c>
      <c r="E1146" s="141"/>
      <c r="F1146" s="140" t="s">
        <v>5818</v>
      </c>
      <c r="G1146" s="141">
        <v>11014000</v>
      </c>
      <c r="H1146" s="141">
        <v>11014116</v>
      </c>
      <c r="I1146" s="141">
        <v>11014116</v>
      </c>
      <c r="J1146" s="141"/>
      <c r="K1146" s="141"/>
      <c r="L1146" s="124">
        <v>11506059</v>
      </c>
      <c r="M1146" s="125" t="s">
        <v>5819</v>
      </c>
      <c r="N1146" s="148" t="s">
        <v>5479</v>
      </c>
      <c r="O1146" s="103"/>
      <c r="P1146" s="115"/>
      <c r="Q1146" s="115"/>
    </row>
    <row r="1147" spans="1:17" s="148" customFormat="1" x14ac:dyDescent="0.35">
      <c r="A1147" s="149">
        <v>1138</v>
      </c>
      <c r="B1147" s="126"/>
      <c r="C1147" s="152"/>
      <c r="D1147" s="140" t="s">
        <v>5818</v>
      </c>
      <c r="E1147" s="141"/>
      <c r="F1147" s="140" t="s">
        <v>5818</v>
      </c>
      <c r="G1147" s="141">
        <v>11014000</v>
      </c>
      <c r="H1147" s="141">
        <v>11014116</v>
      </c>
      <c r="I1147" s="141">
        <v>11014116</v>
      </c>
      <c r="J1147" s="141"/>
      <c r="K1147" s="141"/>
      <c r="L1147" s="124">
        <v>12506059</v>
      </c>
      <c r="M1147" s="125" t="s">
        <v>5820</v>
      </c>
      <c r="N1147" s="148" t="s">
        <v>5479</v>
      </c>
      <c r="O1147" s="103"/>
      <c r="P1147" s="115"/>
      <c r="Q1147" s="115"/>
    </row>
    <row r="1148" spans="1:17" s="148" customFormat="1" x14ac:dyDescent="0.35">
      <c r="A1148" s="149">
        <v>1139</v>
      </c>
      <c r="B1148" s="126"/>
      <c r="C1148" s="152"/>
      <c r="D1148" s="140" t="s">
        <v>5818</v>
      </c>
      <c r="E1148" s="141"/>
      <c r="F1148" s="140" t="s">
        <v>5818</v>
      </c>
      <c r="G1148" s="141">
        <v>11014000</v>
      </c>
      <c r="H1148" s="141">
        <v>11014116</v>
      </c>
      <c r="I1148" s="141">
        <v>11014116</v>
      </c>
      <c r="J1148" s="141"/>
      <c r="K1148" s="141"/>
      <c r="L1148" s="124">
        <v>12915059</v>
      </c>
      <c r="M1148" s="125" t="s">
        <v>5821</v>
      </c>
      <c r="N1148" s="148" t="s">
        <v>5479</v>
      </c>
      <c r="O1148" s="103"/>
      <c r="P1148" s="115"/>
      <c r="Q1148" s="115"/>
    </row>
    <row r="1149" spans="1:17" s="148" customFormat="1" x14ac:dyDescent="0.35">
      <c r="A1149" s="149">
        <v>1140</v>
      </c>
      <c r="B1149" s="126"/>
      <c r="C1149" s="152"/>
      <c r="D1149" s="140" t="s">
        <v>5822</v>
      </c>
      <c r="E1149" s="141"/>
      <c r="F1149" s="140" t="s">
        <v>5822</v>
      </c>
      <c r="G1149" s="141">
        <v>11014000</v>
      </c>
      <c r="H1149" s="141">
        <v>11014117</v>
      </c>
      <c r="I1149" s="141">
        <v>11014117</v>
      </c>
      <c r="J1149" s="141"/>
      <c r="K1149" s="141"/>
      <c r="L1149" s="124">
        <v>11506060</v>
      </c>
      <c r="M1149" s="125" t="s">
        <v>5823</v>
      </c>
      <c r="N1149" s="148" t="s">
        <v>5479</v>
      </c>
      <c r="O1149" s="103"/>
      <c r="P1149" s="115"/>
      <c r="Q1149" s="115"/>
    </row>
    <row r="1150" spans="1:17" s="148" customFormat="1" x14ac:dyDescent="0.35">
      <c r="A1150" s="149">
        <v>1141</v>
      </c>
      <c r="B1150" s="126"/>
      <c r="C1150" s="152"/>
      <c r="D1150" s="140" t="s">
        <v>5822</v>
      </c>
      <c r="E1150" s="141"/>
      <c r="F1150" s="140" t="s">
        <v>5822</v>
      </c>
      <c r="G1150" s="141">
        <v>11014000</v>
      </c>
      <c r="H1150" s="141">
        <v>11014117</v>
      </c>
      <c r="I1150" s="141">
        <v>11014117</v>
      </c>
      <c r="J1150" s="141"/>
      <c r="K1150" s="141"/>
      <c r="L1150" s="124">
        <v>12506060</v>
      </c>
      <c r="M1150" s="125" t="s">
        <v>5824</v>
      </c>
      <c r="N1150" s="148" t="s">
        <v>5479</v>
      </c>
      <c r="O1150" s="103"/>
      <c r="P1150" s="115"/>
      <c r="Q1150" s="115"/>
    </row>
    <row r="1151" spans="1:17" s="148" customFormat="1" x14ac:dyDescent="0.35">
      <c r="A1151" s="149">
        <v>1142</v>
      </c>
      <c r="B1151" s="126"/>
      <c r="C1151" s="152"/>
      <c r="D1151" s="140" t="s">
        <v>5822</v>
      </c>
      <c r="E1151" s="141"/>
      <c r="F1151" s="140" t="s">
        <v>5822</v>
      </c>
      <c r="G1151" s="141">
        <v>11014000</v>
      </c>
      <c r="H1151" s="141">
        <v>11014117</v>
      </c>
      <c r="I1151" s="141">
        <v>11014117</v>
      </c>
      <c r="J1151" s="141"/>
      <c r="K1151" s="141"/>
      <c r="L1151" s="124">
        <v>12915060</v>
      </c>
      <c r="M1151" s="125" t="s">
        <v>5825</v>
      </c>
      <c r="N1151" s="148" t="s">
        <v>5479</v>
      </c>
      <c r="O1151" s="103"/>
      <c r="P1151" s="115"/>
      <c r="Q1151" s="115"/>
    </row>
    <row r="1152" spans="1:17" x14ac:dyDescent="0.35">
      <c r="A1152" s="122">
        <v>1143</v>
      </c>
      <c r="D1152" s="140" t="s">
        <v>5826</v>
      </c>
      <c r="E1152" s="141"/>
      <c r="F1152" s="140" t="s">
        <v>5826</v>
      </c>
      <c r="G1152" s="141">
        <v>11014000</v>
      </c>
      <c r="H1152" s="141">
        <v>11014118</v>
      </c>
      <c r="I1152" s="141">
        <v>11014118</v>
      </c>
      <c r="J1152" s="141"/>
      <c r="K1152" s="141"/>
      <c r="L1152" s="124">
        <v>11506061</v>
      </c>
      <c r="M1152" s="125" t="s">
        <v>5827</v>
      </c>
      <c r="N1152" s="148" t="s">
        <v>5479</v>
      </c>
      <c r="P1152" s="115"/>
      <c r="Q1152" s="115"/>
    </row>
    <row r="1153" spans="1:17" x14ac:dyDescent="0.35">
      <c r="A1153" s="122">
        <v>1144</v>
      </c>
      <c r="D1153" s="140" t="s">
        <v>5826</v>
      </c>
      <c r="E1153" s="141"/>
      <c r="F1153" s="140" t="s">
        <v>5826</v>
      </c>
      <c r="G1153" s="141">
        <v>11014000</v>
      </c>
      <c r="H1153" s="141">
        <v>11014118</v>
      </c>
      <c r="I1153" s="141">
        <v>11014118</v>
      </c>
      <c r="J1153" s="141"/>
      <c r="K1153" s="141"/>
      <c r="L1153" s="124">
        <v>12506061</v>
      </c>
      <c r="M1153" s="125" t="s">
        <v>5828</v>
      </c>
      <c r="N1153" s="148" t="s">
        <v>5479</v>
      </c>
      <c r="P1153" s="115"/>
      <c r="Q1153" s="115"/>
    </row>
    <row r="1154" spans="1:17" x14ac:dyDescent="0.35">
      <c r="A1154" s="122">
        <v>1145</v>
      </c>
      <c r="D1154" s="140" t="s">
        <v>5826</v>
      </c>
      <c r="E1154" s="141"/>
      <c r="F1154" s="140" t="s">
        <v>5826</v>
      </c>
      <c r="G1154" s="141">
        <v>11014000</v>
      </c>
      <c r="H1154" s="141">
        <v>11014118</v>
      </c>
      <c r="I1154" s="141">
        <v>11014118</v>
      </c>
      <c r="J1154" s="141"/>
      <c r="K1154" s="141"/>
      <c r="L1154" s="124">
        <v>12915061</v>
      </c>
      <c r="M1154" s="125" t="s">
        <v>5829</v>
      </c>
      <c r="N1154" s="148" t="s">
        <v>5479</v>
      </c>
      <c r="P1154" s="115"/>
      <c r="Q1154" s="115"/>
    </row>
    <row r="1155" spans="1:17" x14ac:dyDescent="0.35">
      <c r="A1155" s="122">
        <v>1146</v>
      </c>
      <c r="D1155" s="140" t="s">
        <v>5830</v>
      </c>
      <c r="E1155" s="141"/>
      <c r="F1155" s="140" t="s">
        <v>5830</v>
      </c>
      <c r="G1155" s="141">
        <v>11014000</v>
      </c>
      <c r="H1155" s="141">
        <v>11014119</v>
      </c>
      <c r="I1155" s="141">
        <v>11014119</v>
      </c>
      <c r="J1155" s="141"/>
      <c r="K1155" s="141"/>
      <c r="L1155" s="124">
        <v>11506062</v>
      </c>
      <c r="M1155" s="125" t="s">
        <v>5831</v>
      </c>
      <c r="N1155" s="142" t="s">
        <v>5479</v>
      </c>
      <c r="P1155" s="115"/>
      <c r="Q1155" s="115"/>
    </row>
    <row r="1156" spans="1:17" x14ac:dyDescent="0.35">
      <c r="A1156" s="122">
        <v>1147</v>
      </c>
      <c r="D1156" s="140" t="s">
        <v>5830</v>
      </c>
      <c r="E1156" s="141"/>
      <c r="F1156" s="140" t="s">
        <v>5830</v>
      </c>
      <c r="G1156" s="141">
        <v>11014000</v>
      </c>
      <c r="H1156" s="141">
        <v>11014119</v>
      </c>
      <c r="I1156" s="141">
        <v>11014119</v>
      </c>
      <c r="J1156" s="141"/>
      <c r="K1156" s="141"/>
      <c r="L1156" s="124">
        <v>12506062</v>
      </c>
      <c r="M1156" s="125" t="s">
        <v>5832</v>
      </c>
      <c r="N1156" s="142" t="s">
        <v>5479</v>
      </c>
      <c r="P1156" s="115"/>
      <c r="Q1156" s="115"/>
    </row>
    <row r="1157" spans="1:17" x14ac:dyDescent="0.35">
      <c r="A1157" s="122">
        <v>1148</v>
      </c>
      <c r="D1157" s="140" t="s">
        <v>5830</v>
      </c>
      <c r="E1157" s="141"/>
      <c r="F1157" s="140" t="s">
        <v>5830</v>
      </c>
      <c r="G1157" s="141">
        <v>11014000</v>
      </c>
      <c r="H1157" s="141">
        <v>11014119</v>
      </c>
      <c r="I1157" s="141">
        <v>11014119</v>
      </c>
      <c r="J1157" s="141"/>
      <c r="K1157" s="141"/>
      <c r="L1157" s="124">
        <v>12915062</v>
      </c>
      <c r="M1157" s="125" t="s">
        <v>5833</v>
      </c>
      <c r="N1157" s="142" t="s">
        <v>5479</v>
      </c>
      <c r="P1157" s="115"/>
      <c r="Q1157" s="115"/>
    </row>
    <row r="1158" spans="1:17" x14ac:dyDescent="0.35">
      <c r="A1158" s="122">
        <v>1149</v>
      </c>
      <c r="D1158" s="140" t="s">
        <v>5834</v>
      </c>
      <c r="E1158" s="141"/>
      <c r="F1158" s="140" t="s">
        <v>5834</v>
      </c>
      <c r="G1158" s="141">
        <v>11014000</v>
      </c>
      <c r="H1158" s="141">
        <v>11014120</v>
      </c>
      <c r="I1158" s="141">
        <v>11014120</v>
      </c>
      <c r="J1158" s="141"/>
      <c r="K1158" s="141"/>
      <c r="L1158" s="124">
        <v>11506063</v>
      </c>
      <c r="M1158" s="125" t="s">
        <v>5835</v>
      </c>
      <c r="N1158" s="148" t="s">
        <v>5479</v>
      </c>
      <c r="P1158" s="115"/>
      <c r="Q1158" s="115"/>
    </row>
    <row r="1159" spans="1:17" x14ac:dyDescent="0.35">
      <c r="A1159" s="122">
        <v>1150</v>
      </c>
      <c r="D1159" s="140" t="s">
        <v>5834</v>
      </c>
      <c r="E1159" s="141"/>
      <c r="F1159" s="140" t="s">
        <v>5834</v>
      </c>
      <c r="G1159" s="141">
        <v>11014000</v>
      </c>
      <c r="H1159" s="141">
        <v>11014120</v>
      </c>
      <c r="I1159" s="141">
        <v>11014120</v>
      </c>
      <c r="J1159" s="141"/>
      <c r="K1159" s="141"/>
      <c r="L1159" s="124">
        <v>12506063</v>
      </c>
      <c r="M1159" s="125" t="s">
        <v>5836</v>
      </c>
      <c r="N1159" s="148" t="s">
        <v>5479</v>
      </c>
      <c r="P1159" s="115"/>
      <c r="Q1159" s="115"/>
    </row>
    <row r="1160" spans="1:17" x14ac:dyDescent="0.35">
      <c r="A1160" s="122">
        <v>1151</v>
      </c>
      <c r="D1160" s="140" t="s">
        <v>5834</v>
      </c>
      <c r="E1160" s="141"/>
      <c r="F1160" s="140" t="s">
        <v>5834</v>
      </c>
      <c r="G1160" s="141">
        <v>11014000</v>
      </c>
      <c r="H1160" s="141">
        <v>11014120</v>
      </c>
      <c r="I1160" s="141">
        <v>11014120</v>
      </c>
      <c r="J1160" s="141"/>
      <c r="K1160" s="141"/>
      <c r="L1160" s="124">
        <v>12915063</v>
      </c>
      <c r="M1160" s="125" t="s">
        <v>5837</v>
      </c>
      <c r="N1160" s="148" t="s">
        <v>5479</v>
      </c>
      <c r="P1160" s="115"/>
      <c r="Q1160" s="115"/>
    </row>
    <row r="1161" spans="1:17" x14ac:dyDescent="0.35">
      <c r="A1161" s="122">
        <v>1152</v>
      </c>
      <c r="D1161" s="140" t="s">
        <v>5838</v>
      </c>
      <c r="E1161" s="141"/>
      <c r="F1161" s="140" t="s">
        <v>5838</v>
      </c>
      <c r="G1161" s="141">
        <v>11014000</v>
      </c>
      <c r="H1161" s="141">
        <v>11014121</v>
      </c>
      <c r="I1161" s="141">
        <v>11014121</v>
      </c>
      <c r="J1161" s="141"/>
      <c r="K1161" s="141"/>
      <c r="L1161" s="124">
        <v>11506064</v>
      </c>
      <c r="M1161" s="125" t="s">
        <v>5839</v>
      </c>
      <c r="N1161" s="148" t="s">
        <v>5479</v>
      </c>
      <c r="P1161" s="115"/>
      <c r="Q1161" s="115"/>
    </row>
    <row r="1162" spans="1:17" x14ac:dyDescent="0.35">
      <c r="A1162" s="122">
        <v>1153</v>
      </c>
      <c r="D1162" s="140" t="s">
        <v>5838</v>
      </c>
      <c r="E1162" s="141"/>
      <c r="F1162" s="140" t="s">
        <v>5838</v>
      </c>
      <c r="G1162" s="141">
        <v>11014000</v>
      </c>
      <c r="H1162" s="141">
        <v>11014121</v>
      </c>
      <c r="I1162" s="141">
        <v>11014121</v>
      </c>
      <c r="J1162" s="141"/>
      <c r="K1162" s="141"/>
      <c r="L1162" s="124">
        <v>12506064</v>
      </c>
      <c r="M1162" s="125" t="s">
        <v>5840</v>
      </c>
      <c r="N1162" s="148" t="s">
        <v>5479</v>
      </c>
      <c r="P1162" s="115"/>
      <c r="Q1162" s="115"/>
    </row>
    <row r="1163" spans="1:17" x14ac:dyDescent="0.35">
      <c r="A1163" s="122">
        <v>1154</v>
      </c>
      <c r="D1163" s="140" t="s">
        <v>5838</v>
      </c>
      <c r="E1163" s="141"/>
      <c r="F1163" s="140" t="s">
        <v>5838</v>
      </c>
      <c r="G1163" s="141">
        <v>11014000</v>
      </c>
      <c r="H1163" s="141">
        <v>11014121</v>
      </c>
      <c r="I1163" s="141">
        <v>11014121</v>
      </c>
      <c r="J1163" s="141"/>
      <c r="K1163" s="141"/>
      <c r="L1163" s="124">
        <v>12915064</v>
      </c>
      <c r="M1163" s="125" t="s">
        <v>5841</v>
      </c>
      <c r="N1163" s="148" t="s">
        <v>5479</v>
      </c>
      <c r="P1163" s="115"/>
      <c r="Q1163" s="115"/>
    </row>
    <row r="1164" spans="1:17" x14ac:dyDescent="0.35">
      <c r="A1164" s="122">
        <v>1155</v>
      </c>
      <c r="D1164" s="140" t="s">
        <v>5842</v>
      </c>
      <c r="E1164" s="141"/>
      <c r="F1164" s="140" t="s">
        <v>5842</v>
      </c>
      <c r="G1164" s="141">
        <v>11014000</v>
      </c>
      <c r="H1164" s="141">
        <v>11014122</v>
      </c>
      <c r="I1164" s="141">
        <v>11014122</v>
      </c>
      <c r="J1164" s="141"/>
      <c r="K1164" s="141"/>
      <c r="L1164" s="124">
        <v>11506065</v>
      </c>
      <c r="M1164" s="125" t="s">
        <v>5843</v>
      </c>
      <c r="N1164" s="148" t="s">
        <v>5479</v>
      </c>
      <c r="P1164" s="115"/>
      <c r="Q1164" s="115"/>
    </row>
    <row r="1165" spans="1:17" x14ac:dyDescent="0.35">
      <c r="A1165" s="122">
        <v>1156</v>
      </c>
      <c r="D1165" s="140" t="s">
        <v>5842</v>
      </c>
      <c r="E1165" s="141"/>
      <c r="F1165" s="140" t="s">
        <v>5842</v>
      </c>
      <c r="G1165" s="141">
        <v>11014000</v>
      </c>
      <c r="H1165" s="141">
        <v>11014122</v>
      </c>
      <c r="I1165" s="141">
        <v>11014122</v>
      </c>
      <c r="J1165" s="141"/>
      <c r="K1165" s="141"/>
      <c r="L1165" s="124">
        <v>12506065</v>
      </c>
      <c r="M1165" s="125" t="s">
        <v>5844</v>
      </c>
      <c r="N1165" s="148" t="s">
        <v>5479</v>
      </c>
      <c r="P1165" s="115"/>
      <c r="Q1165" s="115"/>
    </row>
    <row r="1166" spans="1:17" x14ac:dyDescent="0.35">
      <c r="A1166" s="122">
        <v>1157</v>
      </c>
      <c r="D1166" s="140" t="s">
        <v>5842</v>
      </c>
      <c r="E1166" s="141"/>
      <c r="F1166" s="140" t="s">
        <v>5842</v>
      </c>
      <c r="G1166" s="141">
        <v>11014000</v>
      </c>
      <c r="H1166" s="141">
        <v>11014122</v>
      </c>
      <c r="I1166" s="141">
        <v>11014122</v>
      </c>
      <c r="J1166" s="141"/>
      <c r="K1166" s="141"/>
      <c r="L1166" s="124">
        <v>12915065</v>
      </c>
      <c r="M1166" s="125" t="s">
        <v>5845</v>
      </c>
      <c r="N1166" s="148" t="s">
        <v>5479</v>
      </c>
      <c r="P1166" s="115"/>
      <c r="Q1166" s="115"/>
    </row>
    <row r="1167" spans="1:17" s="148" customFormat="1" x14ac:dyDescent="0.35">
      <c r="A1167" s="149">
        <v>1158</v>
      </c>
      <c r="B1167" s="126"/>
      <c r="C1167" s="152"/>
      <c r="D1167" s="140" t="s">
        <v>5846</v>
      </c>
      <c r="E1167" s="141"/>
      <c r="F1167" s="140" t="s">
        <v>5846</v>
      </c>
      <c r="G1167" s="141">
        <v>11014000</v>
      </c>
      <c r="H1167" s="141">
        <v>11014123</v>
      </c>
      <c r="I1167" s="141">
        <v>11014123</v>
      </c>
      <c r="J1167" s="141"/>
      <c r="K1167" s="141"/>
      <c r="L1167" s="124">
        <v>11506066</v>
      </c>
      <c r="M1167" s="125" t="s">
        <v>5847</v>
      </c>
      <c r="N1167" s="148" t="s">
        <v>5479</v>
      </c>
      <c r="O1167" s="103"/>
      <c r="P1167" s="115"/>
      <c r="Q1167" s="115"/>
    </row>
    <row r="1168" spans="1:17" s="148" customFormat="1" x14ac:dyDescent="0.35">
      <c r="A1168" s="149">
        <v>1159</v>
      </c>
      <c r="B1168" s="126"/>
      <c r="C1168" s="152"/>
      <c r="D1168" s="140" t="s">
        <v>5846</v>
      </c>
      <c r="E1168" s="141"/>
      <c r="F1168" s="140" t="s">
        <v>5846</v>
      </c>
      <c r="G1168" s="141">
        <v>11014000</v>
      </c>
      <c r="H1168" s="141">
        <v>11014123</v>
      </c>
      <c r="I1168" s="141">
        <v>11014123</v>
      </c>
      <c r="J1168" s="141"/>
      <c r="K1168" s="141"/>
      <c r="L1168" s="124">
        <v>12506066</v>
      </c>
      <c r="M1168" s="125" t="s">
        <v>5848</v>
      </c>
      <c r="N1168" s="148" t="s">
        <v>5479</v>
      </c>
      <c r="O1168" s="103"/>
      <c r="P1168" s="115"/>
      <c r="Q1168" s="115"/>
    </row>
    <row r="1169" spans="1:17" s="148" customFormat="1" x14ac:dyDescent="0.35">
      <c r="A1169" s="149">
        <v>1160</v>
      </c>
      <c r="B1169" s="126"/>
      <c r="C1169" s="152"/>
      <c r="D1169" s="140" t="s">
        <v>5846</v>
      </c>
      <c r="E1169" s="141"/>
      <c r="F1169" s="140" t="s">
        <v>5846</v>
      </c>
      <c r="G1169" s="141">
        <v>11014000</v>
      </c>
      <c r="H1169" s="141">
        <v>11014123</v>
      </c>
      <c r="I1169" s="141">
        <v>11014123</v>
      </c>
      <c r="J1169" s="141"/>
      <c r="K1169" s="141"/>
      <c r="L1169" s="124">
        <v>12915066</v>
      </c>
      <c r="M1169" s="125" t="s">
        <v>5849</v>
      </c>
      <c r="N1169" s="148" t="s">
        <v>5479</v>
      </c>
      <c r="O1169" s="103"/>
      <c r="P1169" s="115"/>
      <c r="Q1169" s="115"/>
    </row>
    <row r="1170" spans="1:17" s="148" customFormat="1" x14ac:dyDescent="0.35">
      <c r="A1170" s="149">
        <v>1161</v>
      </c>
      <c r="B1170" s="126"/>
      <c r="C1170" s="152"/>
      <c r="D1170" s="140" t="s">
        <v>5850</v>
      </c>
      <c r="E1170" s="141"/>
      <c r="F1170" s="140" t="s">
        <v>5850</v>
      </c>
      <c r="G1170" s="141">
        <v>11014000</v>
      </c>
      <c r="H1170" s="141">
        <v>11014124</v>
      </c>
      <c r="I1170" s="141">
        <v>11014124</v>
      </c>
      <c r="J1170" s="141"/>
      <c r="K1170" s="141"/>
      <c r="L1170" s="124">
        <v>11506067</v>
      </c>
      <c r="M1170" s="125" t="s">
        <v>5851</v>
      </c>
      <c r="N1170" s="148" t="s">
        <v>5479</v>
      </c>
      <c r="O1170" s="103"/>
      <c r="P1170" s="115"/>
      <c r="Q1170" s="115"/>
    </row>
    <row r="1171" spans="1:17" s="148" customFormat="1" x14ac:dyDescent="0.35">
      <c r="A1171" s="149">
        <v>1162</v>
      </c>
      <c r="B1171" s="126"/>
      <c r="C1171" s="152"/>
      <c r="D1171" s="140" t="s">
        <v>5850</v>
      </c>
      <c r="E1171" s="141"/>
      <c r="F1171" s="140" t="s">
        <v>5850</v>
      </c>
      <c r="G1171" s="141">
        <v>11014000</v>
      </c>
      <c r="H1171" s="141">
        <v>11014124</v>
      </c>
      <c r="I1171" s="141">
        <v>11014124</v>
      </c>
      <c r="J1171" s="141"/>
      <c r="K1171" s="141"/>
      <c r="L1171" s="124">
        <v>12506067</v>
      </c>
      <c r="M1171" s="125" t="s">
        <v>5852</v>
      </c>
      <c r="N1171" s="148" t="s">
        <v>5479</v>
      </c>
      <c r="O1171" s="103"/>
      <c r="P1171" s="115"/>
      <c r="Q1171" s="115"/>
    </row>
    <row r="1172" spans="1:17" s="148" customFormat="1" x14ac:dyDescent="0.35">
      <c r="A1172" s="149">
        <v>1163</v>
      </c>
      <c r="B1172" s="126"/>
      <c r="C1172" s="152"/>
      <c r="D1172" s="140" t="s">
        <v>5850</v>
      </c>
      <c r="E1172" s="141"/>
      <c r="F1172" s="140" t="s">
        <v>5850</v>
      </c>
      <c r="G1172" s="141">
        <v>11014000</v>
      </c>
      <c r="H1172" s="141">
        <v>11014124</v>
      </c>
      <c r="I1172" s="141">
        <v>11014124</v>
      </c>
      <c r="J1172" s="141"/>
      <c r="K1172" s="141"/>
      <c r="L1172" s="124">
        <v>12915067</v>
      </c>
      <c r="M1172" s="125" t="s">
        <v>5853</v>
      </c>
      <c r="N1172" s="148" t="s">
        <v>5479</v>
      </c>
      <c r="O1172" s="103"/>
      <c r="P1172" s="115"/>
      <c r="Q1172" s="115"/>
    </row>
    <row r="1173" spans="1:17" x14ac:dyDescent="0.35">
      <c r="A1173" s="122">
        <v>1164</v>
      </c>
      <c r="D1173" s="140" t="s">
        <v>5854</v>
      </c>
      <c r="E1173" s="141"/>
      <c r="F1173" s="140" t="s">
        <v>5854</v>
      </c>
      <c r="G1173" s="141">
        <v>11014000</v>
      </c>
      <c r="H1173" s="141">
        <v>11014125</v>
      </c>
      <c r="I1173" s="141">
        <v>11014125</v>
      </c>
      <c r="J1173" s="141"/>
      <c r="K1173" s="141"/>
      <c r="L1173" s="124">
        <v>11506068</v>
      </c>
      <c r="M1173" s="125" t="s">
        <v>5855</v>
      </c>
      <c r="N1173" s="148" t="s">
        <v>5479</v>
      </c>
      <c r="P1173" s="115"/>
      <c r="Q1173" s="115"/>
    </row>
    <row r="1174" spans="1:17" x14ac:dyDescent="0.35">
      <c r="A1174" s="122">
        <v>1165</v>
      </c>
      <c r="D1174" s="140" t="s">
        <v>5854</v>
      </c>
      <c r="E1174" s="141"/>
      <c r="F1174" s="140" t="s">
        <v>5854</v>
      </c>
      <c r="G1174" s="141">
        <v>11014000</v>
      </c>
      <c r="H1174" s="141">
        <v>11014125</v>
      </c>
      <c r="I1174" s="141">
        <v>11014125</v>
      </c>
      <c r="J1174" s="141"/>
      <c r="K1174" s="141"/>
      <c r="L1174" s="124">
        <v>12506068</v>
      </c>
      <c r="M1174" s="125" t="s">
        <v>5856</v>
      </c>
      <c r="N1174" s="148" t="s">
        <v>5479</v>
      </c>
      <c r="P1174" s="115"/>
      <c r="Q1174" s="115"/>
    </row>
    <row r="1175" spans="1:17" x14ac:dyDescent="0.35">
      <c r="A1175" s="122">
        <v>1166</v>
      </c>
      <c r="D1175" s="140" t="s">
        <v>5854</v>
      </c>
      <c r="E1175" s="141"/>
      <c r="F1175" s="140" t="s">
        <v>5854</v>
      </c>
      <c r="G1175" s="141">
        <v>11014000</v>
      </c>
      <c r="H1175" s="141">
        <v>11014125</v>
      </c>
      <c r="I1175" s="141">
        <v>11014125</v>
      </c>
      <c r="J1175" s="141"/>
      <c r="K1175" s="141"/>
      <c r="L1175" s="124">
        <v>12915068</v>
      </c>
      <c r="M1175" s="125" t="s">
        <v>5857</v>
      </c>
      <c r="N1175" s="148" t="s">
        <v>5479</v>
      </c>
      <c r="P1175" s="115"/>
      <c r="Q1175" s="115"/>
    </row>
    <row r="1176" spans="1:17" x14ac:dyDescent="0.35">
      <c r="A1176" s="122">
        <v>1167</v>
      </c>
      <c r="D1176" s="140" t="s">
        <v>5858</v>
      </c>
      <c r="E1176" s="141"/>
      <c r="F1176" s="140" t="s">
        <v>5858</v>
      </c>
      <c r="G1176" s="141">
        <v>11014000</v>
      </c>
      <c r="H1176" s="141">
        <v>11014126</v>
      </c>
      <c r="I1176" s="141">
        <v>11014126</v>
      </c>
      <c r="J1176" s="141"/>
      <c r="K1176" s="141"/>
      <c r="L1176" s="124">
        <v>11506069</v>
      </c>
      <c r="M1176" s="125" t="s">
        <v>5859</v>
      </c>
      <c r="N1176" s="148" t="s">
        <v>5479</v>
      </c>
      <c r="P1176" s="115"/>
      <c r="Q1176" s="115"/>
    </row>
    <row r="1177" spans="1:17" x14ac:dyDescent="0.35">
      <c r="A1177" s="122">
        <v>1168</v>
      </c>
      <c r="D1177" s="140" t="s">
        <v>5858</v>
      </c>
      <c r="E1177" s="141"/>
      <c r="F1177" s="140" t="s">
        <v>5858</v>
      </c>
      <c r="G1177" s="141">
        <v>11014000</v>
      </c>
      <c r="H1177" s="141">
        <v>11014126</v>
      </c>
      <c r="I1177" s="141">
        <v>11014126</v>
      </c>
      <c r="J1177" s="141"/>
      <c r="K1177" s="141"/>
      <c r="L1177" s="124">
        <v>12506069</v>
      </c>
      <c r="M1177" s="125" t="s">
        <v>5860</v>
      </c>
      <c r="N1177" s="148" t="s">
        <v>5479</v>
      </c>
      <c r="P1177" s="115"/>
      <c r="Q1177" s="115"/>
    </row>
    <row r="1178" spans="1:17" x14ac:dyDescent="0.35">
      <c r="A1178" s="122">
        <v>1169</v>
      </c>
      <c r="D1178" s="140" t="s">
        <v>5858</v>
      </c>
      <c r="E1178" s="141"/>
      <c r="F1178" s="140" t="s">
        <v>5858</v>
      </c>
      <c r="G1178" s="141">
        <v>11014000</v>
      </c>
      <c r="H1178" s="141">
        <v>11014126</v>
      </c>
      <c r="I1178" s="141">
        <v>11014126</v>
      </c>
      <c r="J1178" s="141"/>
      <c r="K1178" s="141"/>
      <c r="L1178" s="124">
        <v>12915069</v>
      </c>
      <c r="M1178" s="125" t="s">
        <v>5861</v>
      </c>
      <c r="N1178" s="148" t="s">
        <v>5479</v>
      </c>
      <c r="P1178" s="115"/>
      <c r="Q1178" s="115"/>
    </row>
    <row r="1179" spans="1:17" x14ac:dyDescent="0.35">
      <c r="A1179" s="122">
        <v>1170</v>
      </c>
      <c r="D1179" s="140" t="s">
        <v>5862</v>
      </c>
      <c r="E1179" s="141"/>
      <c r="F1179" s="140" t="s">
        <v>5862</v>
      </c>
      <c r="G1179" s="141">
        <v>11014000</v>
      </c>
      <c r="H1179" s="141">
        <v>11014127</v>
      </c>
      <c r="I1179" s="141">
        <v>11014127</v>
      </c>
      <c r="J1179" s="141"/>
      <c r="K1179" s="141"/>
      <c r="L1179" s="124">
        <v>11506070</v>
      </c>
      <c r="M1179" s="125" t="s">
        <v>5863</v>
      </c>
      <c r="N1179" s="148" t="s">
        <v>5479</v>
      </c>
      <c r="P1179" s="115"/>
      <c r="Q1179" s="115"/>
    </row>
    <row r="1180" spans="1:17" x14ac:dyDescent="0.35">
      <c r="A1180" s="122">
        <v>1171</v>
      </c>
      <c r="D1180" s="140" t="s">
        <v>5862</v>
      </c>
      <c r="E1180" s="141"/>
      <c r="F1180" s="140" t="s">
        <v>5862</v>
      </c>
      <c r="G1180" s="141">
        <v>11014000</v>
      </c>
      <c r="H1180" s="141">
        <v>11014127</v>
      </c>
      <c r="I1180" s="141">
        <v>11014127</v>
      </c>
      <c r="J1180" s="141"/>
      <c r="K1180" s="141"/>
      <c r="L1180" s="124">
        <v>12506070</v>
      </c>
      <c r="M1180" s="125" t="s">
        <v>5864</v>
      </c>
      <c r="N1180" s="148" t="s">
        <v>5479</v>
      </c>
      <c r="P1180" s="115"/>
      <c r="Q1180" s="115"/>
    </row>
    <row r="1181" spans="1:17" x14ac:dyDescent="0.35">
      <c r="A1181" s="122">
        <v>1172</v>
      </c>
      <c r="D1181" s="140" t="s">
        <v>5862</v>
      </c>
      <c r="E1181" s="141"/>
      <c r="F1181" s="140" t="s">
        <v>5862</v>
      </c>
      <c r="G1181" s="141">
        <v>11014000</v>
      </c>
      <c r="H1181" s="141">
        <v>11014127</v>
      </c>
      <c r="I1181" s="141">
        <v>11014127</v>
      </c>
      <c r="J1181" s="141"/>
      <c r="K1181" s="141"/>
      <c r="L1181" s="124">
        <v>12915070</v>
      </c>
      <c r="M1181" s="125" t="s">
        <v>5865</v>
      </c>
      <c r="N1181" s="148" t="s">
        <v>5479</v>
      </c>
      <c r="P1181" s="115"/>
      <c r="Q1181" s="115"/>
    </row>
    <row r="1182" spans="1:17" s="148" customFormat="1" x14ac:dyDescent="0.35">
      <c r="A1182" s="149">
        <v>1173</v>
      </c>
      <c r="B1182" s="126"/>
      <c r="C1182" s="152"/>
      <c r="D1182" s="140" t="s">
        <v>5866</v>
      </c>
      <c r="E1182" s="141"/>
      <c r="F1182" s="140" t="s">
        <v>5866</v>
      </c>
      <c r="G1182" s="141">
        <v>11014000</v>
      </c>
      <c r="H1182" s="141">
        <v>11014128</v>
      </c>
      <c r="I1182" s="141">
        <v>11014128</v>
      </c>
      <c r="J1182" s="141"/>
      <c r="K1182" s="141"/>
      <c r="L1182" s="124">
        <v>11506071</v>
      </c>
      <c r="M1182" s="125" t="s">
        <v>5867</v>
      </c>
      <c r="N1182" s="148" t="s">
        <v>5479</v>
      </c>
      <c r="O1182" s="103"/>
      <c r="P1182" s="115"/>
      <c r="Q1182" s="115"/>
    </row>
    <row r="1183" spans="1:17" s="148" customFormat="1" x14ac:dyDescent="0.35">
      <c r="A1183" s="149">
        <v>1174</v>
      </c>
      <c r="B1183" s="126"/>
      <c r="C1183" s="152"/>
      <c r="D1183" s="140" t="s">
        <v>5866</v>
      </c>
      <c r="E1183" s="141"/>
      <c r="F1183" s="140" t="s">
        <v>5866</v>
      </c>
      <c r="G1183" s="141">
        <v>11014000</v>
      </c>
      <c r="H1183" s="141">
        <v>11014128</v>
      </c>
      <c r="I1183" s="141">
        <v>11014128</v>
      </c>
      <c r="J1183" s="141"/>
      <c r="K1183" s="141"/>
      <c r="L1183" s="124">
        <v>12506071</v>
      </c>
      <c r="M1183" s="125" t="s">
        <v>5868</v>
      </c>
      <c r="N1183" s="148" t="s">
        <v>5479</v>
      </c>
      <c r="O1183" s="103"/>
      <c r="P1183" s="115"/>
      <c r="Q1183" s="115"/>
    </row>
    <row r="1184" spans="1:17" s="148" customFormat="1" x14ac:dyDescent="0.35">
      <c r="A1184" s="149">
        <v>1175</v>
      </c>
      <c r="B1184" s="126"/>
      <c r="C1184" s="152"/>
      <c r="D1184" s="140" t="s">
        <v>5866</v>
      </c>
      <c r="E1184" s="141"/>
      <c r="F1184" s="140" t="s">
        <v>5866</v>
      </c>
      <c r="G1184" s="141">
        <v>11014000</v>
      </c>
      <c r="H1184" s="141">
        <v>11014128</v>
      </c>
      <c r="I1184" s="141">
        <v>11014128</v>
      </c>
      <c r="J1184" s="141"/>
      <c r="K1184" s="141"/>
      <c r="L1184" s="124">
        <v>12915071</v>
      </c>
      <c r="M1184" s="125" t="s">
        <v>5869</v>
      </c>
      <c r="N1184" s="148" t="s">
        <v>5479</v>
      </c>
      <c r="O1184" s="103"/>
      <c r="P1184" s="115"/>
      <c r="Q1184" s="115"/>
    </row>
    <row r="1185" spans="1:17" s="148" customFormat="1" x14ac:dyDescent="0.35">
      <c r="A1185" s="149">
        <v>1176</v>
      </c>
      <c r="B1185" s="126"/>
      <c r="C1185" s="152"/>
      <c r="D1185" s="140" t="s">
        <v>5870</v>
      </c>
      <c r="E1185" s="141"/>
      <c r="F1185" s="140" t="s">
        <v>5870</v>
      </c>
      <c r="G1185" s="141">
        <v>11014000</v>
      </c>
      <c r="H1185" s="141">
        <v>11014129</v>
      </c>
      <c r="I1185" s="141">
        <v>11014129</v>
      </c>
      <c r="J1185" s="141"/>
      <c r="K1185" s="141"/>
      <c r="L1185" s="124">
        <v>11506072</v>
      </c>
      <c r="M1185" s="125" t="s">
        <v>5871</v>
      </c>
      <c r="N1185" s="148" t="s">
        <v>5479</v>
      </c>
      <c r="O1185" s="103"/>
      <c r="P1185" s="115"/>
      <c r="Q1185" s="115"/>
    </row>
    <row r="1186" spans="1:17" s="148" customFormat="1" x14ac:dyDescent="0.35">
      <c r="A1186" s="149">
        <v>1177</v>
      </c>
      <c r="B1186" s="126"/>
      <c r="C1186" s="152"/>
      <c r="D1186" s="140" t="s">
        <v>5870</v>
      </c>
      <c r="E1186" s="141"/>
      <c r="F1186" s="140" t="s">
        <v>5870</v>
      </c>
      <c r="G1186" s="141">
        <v>11014000</v>
      </c>
      <c r="H1186" s="141">
        <v>11014129</v>
      </c>
      <c r="I1186" s="141">
        <v>11014129</v>
      </c>
      <c r="J1186" s="141"/>
      <c r="K1186" s="141"/>
      <c r="L1186" s="124">
        <v>12506072</v>
      </c>
      <c r="M1186" s="125" t="s">
        <v>5872</v>
      </c>
      <c r="N1186" s="148" t="s">
        <v>5479</v>
      </c>
      <c r="O1186" s="103"/>
      <c r="P1186" s="115"/>
      <c r="Q1186" s="115"/>
    </row>
    <row r="1187" spans="1:17" s="148" customFormat="1" x14ac:dyDescent="0.35">
      <c r="A1187" s="149">
        <v>1178</v>
      </c>
      <c r="B1187" s="126"/>
      <c r="C1187" s="152"/>
      <c r="D1187" s="140" t="s">
        <v>5870</v>
      </c>
      <c r="E1187" s="141"/>
      <c r="F1187" s="140" t="s">
        <v>5870</v>
      </c>
      <c r="G1187" s="141">
        <v>11014000</v>
      </c>
      <c r="H1187" s="141">
        <v>11014129</v>
      </c>
      <c r="I1187" s="141">
        <v>11014129</v>
      </c>
      <c r="J1187" s="141"/>
      <c r="K1187" s="141"/>
      <c r="L1187" s="124">
        <v>12915072</v>
      </c>
      <c r="M1187" s="125" t="s">
        <v>5873</v>
      </c>
      <c r="N1187" s="148" t="s">
        <v>5479</v>
      </c>
      <c r="O1187" s="103"/>
      <c r="P1187" s="115"/>
      <c r="Q1187" s="115"/>
    </row>
    <row r="1188" spans="1:17" s="148" customFormat="1" x14ac:dyDescent="0.35">
      <c r="A1188" s="149">
        <v>1179</v>
      </c>
      <c r="B1188" s="126"/>
      <c r="C1188" s="152"/>
      <c r="D1188" s="140" t="s">
        <v>5874</v>
      </c>
      <c r="E1188" s="141"/>
      <c r="F1188" s="140" t="s">
        <v>5874</v>
      </c>
      <c r="G1188" s="141">
        <v>11014000</v>
      </c>
      <c r="H1188" s="141">
        <v>11014130</v>
      </c>
      <c r="I1188" s="141">
        <v>11014130</v>
      </c>
      <c r="J1188" s="141"/>
      <c r="K1188" s="141"/>
      <c r="L1188" s="124">
        <v>11506073</v>
      </c>
      <c r="M1188" s="125" t="s">
        <v>5875</v>
      </c>
      <c r="N1188" s="148" t="s">
        <v>5479</v>
      </c>
      <c r="O1188" s="103"/>
      <c r="P1188" s="115"/>
      <c r="Q1188" s="115"/>
    </row>
    <row r="1189" spans="1:17" s="148" customFormat="1" x14ac:dyDescent="0.35">
      <c r="A1189" s="149">
        <v>1180</v>
      </c>
      <c r="B1189" s="126"/>
      <c r="C1189" s="152"/>
      <c r="D1189" s="140" t="s">
        <v>5874</v>
      </c>
      <c r="E1189" s="141"/>
      <c r="F1189" s="140" t="s">
        <v>5874</v>
      </c>
      <c r="G1189" s="141">
        <v>11014000</v>
      </c>
      <c r="H1189" s="141">
        <v>11014130</v>
      </c>
      <c r="I1189" s="141">
        <v>11014130</v>
      </c>
      <c r="J1189" s="141"/>
      <c r="K1189" s="141"/>
      <c r="L1189" s="124">
        <v>12506073</v>
      </c>
      <c r="M1189" s="125" t="s">
        <v>5876</v>
      </c>
      <c r="N1189" s="148" t="s">
        <v>5479</v>
      </c>
      <c r="O1189" s="103"/>
      <c r="P1189" s="115"/>
      <c r="Q1189" s="115"/>
    </row>
    <row r="1190" spans="1:17" s="148" customFormat="1" x14ac:dyDescent="0.35">
      <c r="A1190" s="149">
        <v>1181</v>
      </c>
      <c r="B1190" s="126"/>
      <c r="C1190" s="152"/>
      <c r="D1190" s="140" t="s">
        <v>5874</v>
      </c>
      <c r="E1190" s="141"/>
      <c r="F1190" s="140" t="s">
        <v>5874</v>
      </c>
      <c r="G1190" s="141">
        <v>11014000</v>
      </c>
      <c r="H1190" s="141">
        <v>11014130</v>
      </c>
      <c r="I1190" s="141">
        <v>11014130</v>
      </c>
      <c r="J1190" s="141"/>
      <c r="K1190" s="141"/>
      <c r="L1190" s="124">
        <v>12915073</v>
      </c>
      <c r="M1190" s="125" t="s">
        <v>5877</v>
      </c>
      <c r="N1190" s="148" t="s">
        <v>5479</v>
      </c>
      <c r="O1190" s="103"/>
      <c r="P1190" s="115"/>
      <c r="Q1190" s="115"/>
    </row>
    <row r="1191" spans="1:17" x14ac:dyDescent="0.35">
      <c r="A1191" s="122">
        <v>1182</v>
      </c>
      <c r="D1191" s="140" t="s">
        <v>5878</v>
      </c>
      <c r="E1191" s="141"/>
      <c r="F1191" s="140" t="s">
        <v>5878</v>
      </c>
      <c r="G1191" s="141">
        <v>11014000</v>
      </c>
      <c r="H1191" s="141">
        <v>11014131</v>
      </c>
      <c r="I1191" s="141">
        <v>11014131</v>
      </c>
      <c r="J1191" s="141"/>
      <c r="K1191" s="141"/>
      <c r="L1191" s="124">
        <v>11506074</v>
      </c>
      <c r="M1191" s="125" t="s">
        <v>5879</v>
      </c>
      <c r="N1191" s="148" t="s">
        <v>5479</v>
      </c>
      <c r="P1191" s="115"/>
      <c r="Q1191" s="115"/>
    </row>
    <row r="1192" spans="1:17" x14ac:dyDescent="0.35">
      <c r="A1192" s="122">
        <v>1183</v>
      </c>
      <c r="D1192" s="140" t="s">
        <v>5878</v>
      </c>
      <c r="E1192" s="141"/>
      <c r="F1192" s="140" t="s">
        <v>5878</v>
      </c>
      <c r="G1192" s="141">
        <v>11014000</v>
      </c>
      <c r="H1192" s="141">
        <v>11014131</v>
      </c>
      <c r="I1192" s="141">
        <v>11014131</v>
      </c>
      <c r="J1192" s="141"/>
      <c r="K1192" s="141"/>
      <c r="L1192" s="124">
        <v>12506074</v>
      </c>
      <c r="M1192" s="125" t="s">
        <v>5880</v>
      </c>
      <c r="N1192" s="148" t="s">
        <v>5479</v>
      </c>
      <c r="P1192" s="115"/>
      <c r="Q1192" s="115"/>
    </row>
    <row r="1193" spans="1:17" x14ac:dyDescent="0.35">
      <c r="A1193" s="122">
        <v>1184</v>
      </c>
      <c r="D1193" s="140" t="s">
        <v>5878</v>
      </c>
      <c r="E1193" s="141"/>
      <c r="F1193" s="140" t="s">
        <v>5878</v>
      </c>
      <c r="G1193" s="141">
        <v>11014000</v>
      </c>
      <c r="H1193" s="141">
        <v>11014131</v>
      </c>
      <c r="I1193" s="141">
        <v>11014131</v>
      </c>
      <c r="J1193" s="141"/>
      <c r="K1193" s="141"/>
      <c r="L1193" s="124">
        <v>12915074</v>
      </c>
      <c r="M1193" s="125" t="s">
        <v>5881</v>
      </c>
      <c r="N1193" s="148" t="s">
        <v>5479</v>
      </c>
      <c r="P1193" s="115"/>
      <c r="Q1193" s="115"/>
    </row>
    <row r="1194" spans="1:17" x14ac:dyDescent="0.35">
      <c r="A1194" s="122">
        <v>1185</v>
      </c>
      <c r="D1194" s="140" t="s">
        <v>5882</v>
      </c>
      <c r="E1194" s="141"/>
      <c r="F1194" s="140" t="s">
        <v>5882</v>
      </c>
      <c r="G1194" s="141">
        <v>11014000</v>
      </c>
      <c r="H1194" s="141">
        <v>11014132</v>
      </c>
      <c r="I1194" s="141">
        <v>11014132</v>
      </c>
      <c r="J1194" s="141"/>
      <c r="K1194" s="141"/>
      <c r="L1194" s="124">
        <v>11506075</v>
      </c>
      <c r="M1194" s="125" t="s">
        <v>5883</v>
      </c>
      <c r="N1194" s="148" t="s">
        <v>5479</v>
      </c>
      <c r="P1194" s="115"/>
      <c r="Q1194" s="115"/>
    </row>
    <row r="1195" spans="1:17" x14ac:dyDescent="0.35">
      <c r="A1195" s="122">
        <v>1186</v>
      </c>
      <c r="D1195" s="140" t="s">
        <v>5882</v>
      </c>
      <c r="E1195" s="141"/>
      <c r="F1195" s="140" t="s">
        <v>5882</v>
      </c>
      <c r="G1195" s="141">
        <v>11014000</v>
      </c>
      <c r="H1195" s="141">
        <v>11014132</v>
      </c>
      <c r="I1195" s="141">
        <v>11014132</v>
      </c>
      <c r="J1195" s="141"/>
      <c r="K1195" s="141"/>
      <c r="L1195" s="124">
        <v>12506075</v>
      </c>
      <c r="M1195" s="125" t="s">
        <v>5884</v>
      </c>
      <c r="N1195" s="148" t="s">
        <v>5479</v>
      </c>
      <c r="P1195" s="115"/>
      <c r="Q1195" s="115"/>
    </row>
    <row r="1196" spans="1:17" x14ac:dyDescent="0.35">
      <c r="A1196" s="122">
        <v>1187</v>
      </c>
      <c r="D1196" s="140" t="s">
        <v>5882</v>
      </c>
      <c r="E1196" s="141"/>
      <c r="F1196" s="140" t="s">
        <v>5882</v>
      </c>
      <c r="G1196" s="141">
        <v>11014000</v>
      </c>
      <c r="H1196" s="141">
        <v>11014132</v>
      </c>
      <c r="I1196" s="141">
        <v>11014132</v>
      </c>
      <c r="J1196" s="141"/>
      <c r="K1196" s="141"/>
      <c r="L1196" s="124">
        <v>12915075</v>
      </c>
      <c r="M1196" s="125" t="s">
        <v>5885</v>
      </c>
      <c r="N1196" s="148" t="s">
        <v>5479</v>
      </c>
      <c r="P1196" s="115"/>
      <c r="Q1196" s="115"/>
    </row>
    <row r="1197" spans="1:17" x14ac:dyDescent="0.35">
      <c r="A1197" s="122">
        <v>1188</v>
      </c>
      <c r="D1197" s="140" t="s">
        <v>5886</v>
      </c>
      <c r="E1197" s="141"/>
      <c r="F1197" s="140" t="s">
        <v>5886</v>
      </c>
      <c r="G1197" s="141">
        <v>11014000</v>
      </c>
      <c r="H1197" s="141">
        <v>11014133</v>
      </c>
      <c r="I1197" s="141">
        <v>11014133</v>
      </c>
      <c r="J1197" s="141"/>
      <c r="K1197" s="141"/>
      <c r="L1197" s="124">
        <v>11506076</v>
      </c>
      <c r="M1197" s="125" t="s">
        <v>5887</v>
      </c>
      <c r="N1197" s="142" t="s">
        <v>5479</v>
      </c>
      <c r="P1197" s="115"/>
      <c r="Q1197" s="115"/>
    </row>
    <row r="1198" spans="1:17" x14ac:dyDescent="0.35">
      <c r="A1198" s="122">
        <v>1189</v>
      </c>
      <c r="D1198" s="140" t="s">
        <v>5886</v>
      </c>
      <c r="E1198" s="141"/>
      <c r="F1198" s="140" t="s">
        <v>5886</v>
      </c>
      <c r="G1198" s="141">
        <v>11014000</v>
      </c>
      <c r="H1198" s="141">
        <v>11014133</v>
      </c>
      <c r="I1198" s="141">
        <v>11014133</v>
      </c>
      <c r="J1198" s="141"/>
      <c r="K1198" s="141"/>
      <c r="L1198" s="124">
        <v>12506076</v>
      </c>
      <c r="M1198" s="125" t="s">
        <v>5888</v>
      </c>
      <c r="N1198" s="142" t="s">
        <v>5479</v>
      </c>
      <c r="P1198" s="115"/>
      <c r="Q1198" s="115"/>
    </row>
    <row r="1199" spans="1:17" x14ac:dyDescent="0.35">
      <c r="A1199" s="122">
        <v>1190</v>
      </c>
      <c r="D1199" s="140" t="s">
        <v>5886</v>
      </c>
      <c r="E1199" s="141"/>
      <c r="F1199" s="140" t="s">
        <v>5886</v>
      </c>
      <c r="G1199" s="141">
        <v>11014000</v>
      </c>
      <c r="H1199" s="141">
        <v>11014133</v>
      </c>
      <c r="I1199" s="141">
        <v>11014133</v>
      </c>
      <c r="J1199" s="141"/>
      <c r="K1199" s="141"/>
      <c r="L1199" s="124">
        <v>12915076</v>
      </c>
      <c r="M1199" s="125" t="s">
        <v>5889</v>
      </c>
      <c r="N1199" s="142" t="s">
        <v>5479</v>
      </c>
      <c r="P1199" s="115"/>
      <c r="Q1199" s="115"/>
    </row>
    <row r="1200" spans="1:17" x14ac:dyDescent="0.35">
      <c r="A1200" s="122">
        <v>1191</v>
      </c>
      <c r="D1200" s="140" t="s">
        <v>5890</v>
      </c>
      <c r="E1200" s="141"/>
      <c r="F1200" s="140" t="s">
        <v>5890</v>
      </c>
      <c r="G1200" s="141">
        <v>11014000</v>
      </c>
      <c r="H1200" s="141">
        <v>11014134</v>
      </c>
      <c r="I1200" s="141">
        <v>11014134</v>
      </c>
      <c r="J1200" s="141"/>
      <c r="K1200" s="141"/>
      <c r="L1200" s="124">
        <v>11506077</v>
      </c>
      <c r="M1200" s="125" t="s">
        <v>5891</v>
      </c>
      <c r="N1200" s="148" t="s">
        <v>5479</v>
      </c>
      <c r="P1200" s="115"/>
      <c r="Q1200" s="115"/>
    </row>
    <row r="1201" spans="1:17" x14ac:dyDescent="0.35">
      <c r="A1201" s="122">
        <v>1192</v>
      </c>
      <c r="D1201" s="140" t="s">
        <v>5890</v>
      </c>
      <c r="E1201" s="141"/>
      <c r="F1201" s="140" t="s">
        <v>5890</v>
      </c>
      <c r="G1201" s="141">
        <v>11014000</v>
      </c>
      <c r="H1201" s="141">
        <v>11014134</v>
      </c>
      <c r="I1201" s="141">
        <v>11014134</v>
      </c>
      <c r="J1201" s="141"/>
      <c r="K1201" s="141"/>
      <c r="L1201" s="124">
        <v>12506077</v>
      </c>
      <c r="M1201" s="125" t="s">
        <v>5892</v>
      </c>
      <c r="N1201" s="148" t="s">
        <v>5479</v>
      </c>
      <c r="P1201" s="115"/>
      <c r="Q1201" s="115"/>
    </row>
    <row r="1202" spans="1:17" x14ac:dyDescent="0.35">
      <c r="A1202" s="122">
        <v>1193</v>
      </c>
      <c r="D1202" s="140" t="s">
        <v>5890</v>
      </c>
      <c r="E1202" s="141"/>
      <c r="F1202" s="140" t="s">
        <v>5890</v>
      </c>
      <c r="G1202" s="141">
        <v>11014000</v>
      </c>
      <c r="H1202" s="141">
        <v>11014134</v>
      </c>
      <c r="I1202" s="141">
        <v>11014134</v>
      </c>
      <c r="J1202" s="141"/>
      <c r="K1202" s="141"/>
      <c r="L1202" s="124">
        <v>12915077</v>
      </c>
      <c r="M1202" s="125" t="s">
        <v>5893</v>
      </c>
      <c r="N1202" s="148" t="s">
        <v>5479</v>
      </c>
      <c r="P1202" s="115"/>
      <c r="Q1202" s="115"/>
    </row>
    <row r="1203" spans="1:17" x14ac:dyDescent="0.35">
      <c r="A1203" s="122">
        <v>1194</v>
      </c>
      <c r="D1203" s="140" t="s">
        <v>5894</v>
      </c>
      <c r="E1203" s="141"/>
      <c r="F1203" s="140" t="s">
        <v>5894</v>
      </c>
      <c r="G1203" s="141">
        <v>11014000</v>
      </c>
      <c r="H1203" s="141">
        <v>11014135</v>
      </c>
      <c r="I1203" s="141">
        <v>11014135</v>
      </c>
      <c r="J1203" s="141"/>
      <c r="K1203" s="141"/>
      <c r="L1203" s="124">
        <v>11506078</v>
      </c>
      <c r="M1203" s="125" t="s">
        <v>5895</v>
      </c>
      <c r="N1203" s="148" t="s">
        <v>5479</v>
      </c>
      <c r="P1203" s="115"/>
      <c r="Q1203" s="115"/>
    </row>
    <row r="1204" spans="1:17" x14ac:dyDescent="0.35">
      <c r="A1204" s="122">
        <v>1195</v>
      </c>
      <c r="D1204" s="140" t="s">
        <v>5894</v>
      </c>
      <c r="E1204" s="141"/>
      <c r="F1204" s="140" t="s">
        <v>5894</v>
      </c>
      <c r="G1204" s="141">
        <v>11014000</v>
      </c>
      <c r="H1204" s="141">
        <v>11014135</v>
      </c>
      <c r="I1204" s="141">
        <v>11014135</v>
      </c>
      <c r="J1204" s="141"/>
      <c r="K1204" s="141"/>
      <c r="L1204" s="124">
        <v>12506078</v>
      </c>
      <c r="M1204" s="125" t="s">
        <v>5896</v>
      </c>
      <c r="N1204" s="148" t="s">
        <v>5479</v>
      </c>
      <c r="P1204" s="115"/>
      <c r="Q1204" s="115"/>
    </row>
    <row r="1205" spans="1:17" x14ac:dyDescent="0.35">
      <c r="A1205" s="122">
        <v>1196</v>
      </c>
      <c r="D1205" s="140" t="s">
        <v>5894</v>
      </c>
      <c r="E1205" s="141"/>
      <c r="F1205" s="140" t="s">
        <v>5894</v>
      </c>
      <c r="G1205" s="141">
        <v>11014000</v>
      </c>
      <c r="H1205" s="141">
        <v>11014135</v>
      </c>
      <c r="I1205" s="141">
        <v>11014135</v>
      </c>
      <c r="J1205" s="141"/>
      <c r="K1205" s="141"/>
      <c r="L1205" s="124">
        <v>12915078</v>
      </c>
      <c r="M1205" s="125" t="s">
        <v>5897</v>
      </c>
      <c r="N1205" s="148" t="s">
        <v>5479</v>
      </c>
      <c r="P1205" s="115"/>
      <c r="Q1205" s="115"/>
    </row>
    <row r="1206" spans="1:17" x14ac:dyDescent="0.35">
      <c r="A1206" s="122">
        <v>1197</v>
      </c>
      <c r="D1206" s="140" t="s">
        <v>5898</v>
      </c>
      <c r="E1206" s="141"/>
      <c r="F1206" s="140" t="s">
        <v>5898</v>
      </c>
      <c r="G1206" s="141">
        <v>11014000</v>
      </c>
      <c r="H1206" s="141">
        <v>11014136</v>
      </c>
      <c r="I1206" s="141">
        <v>11014136</v>
      </c>
      <c r="J1206" s="141"/>
      <c r="K1206" s="141"/>
      <c r="L1206" s="124">
        <v>11506079</v>
      </c>
      <c r="M1206" s="125" t="s">
        <v>5899</v>
      </c>
      <c r="N1206" s="142" t="s">
        <v>5479</v>
      </c>
      <c r="P1206" s="115"/>
      <c r="Q1206" s="115"/>
    </row>
    <row r="1207" spans="1:17" x14ac:dyDescent="0.35">
      <c r="A1207" s="122">
        <v>1198</v>
      </c>
      <c r="D1207" s="140" t="s">
        <v>5898</v>
      </c>
      <c r="E1207" s="141"/>
      <c r="F1207" s="140" t="s">
        <v>5898</v>
      </c>
      <c r="G1207" s="141">
        <v>11014000</v>
      </c>
      <c r="H1207" s="141">
        <v>11014136</v>
      </c>
      <c r="I1207" s="141">
        <v>11014136</v>
      </c>
      <c r="J1207" s="141"/>
      <c r="K1207" s="141"/>
      <c r="L1207" s="124">
        <v>12506079</v>
      </c>
      <c r="M1207" s="125" t="s">
        <v>5900</v>
      </c>
      <c r="N1207" s="142" t="s">
        <v>5479</v>
      </c>
      <c r="P1207" s="115"/>
      <c r="Q1207" s="115"/>
    </row>
    <row r="1208" spans="1:17" x14ac:dyDescent="0.35">
      <c r="A1208" s="122">
        <v>1199</v>
      </c>
      <c r="D1208" s="140" t="s">
        <v>5898</v>
      </c>
      <c r="E1208" s="141"/>
      <c r="F1208" s="140" t="s">
        <v>5898</v>
      </c>
      <c r="G1208" s="141">
        <v>11014000</v>
      </c>
      <c r="H1208" s="141">
        <v>11014136</v>
      </c>
      <c r="I1208" s="141">
        <v>11014136</v>
      </c>
      <c r="J1208" s="141"/>
      <c r="K1208" s="141"/>
      <c r="L1208" s="124">
        <v>12915079</v>
      </c>
      <c r="M1208" s="125" t="s">
        <v>5901</v>
      </c>
      <c r="N1208" s="142" t="s">
        <v>5479</v>
      </c>
      <c r="P1208" s="115"/>
      <c r="Q1208" s="115"/>
    </row>
    <row r="1209" spans="1:17" x14ac:dyDescent="0.35">
      <c r="A1209" s="122">
        <v>1200</v>
      </c>
      <c r="D1209" s="140" t="s">
        <v>5902</v>
      </c>
      <c r="E1209" s="141"/>
      <c r="F1209" s="140" t="s">
        <v>5902</v>
      </c>
      <c r="G1209" s="141">
        <v>11014000</v>
      </c>
      <c r="H1209" s="141">
        <v>11014137</v>
      </c>
      <c r="I1209" s="141">
        <v>11014137</v>
      </c>
      <c r="J1209" s="141"/>
      <c r="K1209" s="141"/>
      <c r="L1209" s="124">
        <v>11506080</v>
      </c>
      <c r="M1209" s="125" t="s">
        <v>5903</v>
      </c>
      <c r="N1209" s="148" t="s">
        <v>5479</v>
      </c>
      <c r="P1209" s="115"/>
      <c r="Q1209" s="115"/>
    </row>
    <row r="1210" spans="1:17" x14ac:dyDescent="0.35">
      <c r="A1210" s="122">
        <v>1201</v>
      </c>
      <c r="D1210" s="140" t="s">
        <v>5902</v>
      </c>
      <c r="E1210" s="141"/>
      <c r="F1210" s="140" t="s">
        <v>5902</v>
      </c>
      <c r="G1210" s="141">
        <v>11014000</v>
      </c>
      <c r="H1210" s="141">
        <v>11014137</v>
      </c>
      <c r="I1210" s="141">
        <v>11014137</v>
      </c>
      <c r="J1210" s="141"/>
      <c r="K1210" s="141"/>
      <c r="L1210" s="124">
        <v>12506080</v>
      </c>
      <c r="M1210" s="125" t="s">
        <v>5904</v>
      </c>
      <c r="N1210" s="148" t="s">
        <v>5479</v>
      </c>
      <c r="P1210" s="115"/>
      <c r="Q1210" s="115"/>
    </row>
    <row r="1211" spans="1:17" x14ac:dyDescent="0.35">
      <c r="A1211" s="122">
        <v>1202</v>
      </c>
      <c r="D1211" s="140" t="s">
        <v>5902</v>
      </c>
      <c r="E1211" s="141"/>
      <c r="F1211" s="140" t="s">
        <v>5902</v>
      </c>
      <c r="G1211" s="141">
        <v>11014000</v>
      </c>
      <c r="H1211" s="141">
        <v>11014137</v>
      </c>
      <c r="I1211" s="141">
        <v>11014137</v>
      </c>
      <c r="J1211" s="141"/>
      <c r="K1211" s="141"/>
      <c r="L1211" s="124">
        <v>12915080</v>
      </c>
      <c r="M1211" s="125" t="s">
        <v>5905</v>
      </c>
      <c r="N1211" s="148" t="s">
        <v>5479</v>
      </c>
      <c r="P1211" s="115"/>
      <c r="Q1211" s="115"/>
    </row>
    <row r="1212" spans="1:17" x14ac:dyDescent="0.35">
      <c r="A1212" s="122">
        <v>1203</v>
      </c>
      <c r="D1212" s="140" t="s">
        <v>5906</v>
      </c>
      <c r="E1212" s="141"/>
      <c r="F1212" s="140" t="s">
        <v>5906</v>
      </c>
      <c r="G1212" s="141">
        <v>11014000</v>
      </c>
      <c r="H1212" s="141">
        <v>11014138</v>
      </c>
      <c r="I1212" s="141">
        <v>11014138</v>
      </c>
      <c r="J1212" s="141"/>
      <c r="K1212" s="141"/>
      <c r="L1212" s="124">
        <v>11506081</v>
      </c>
      <c r="M1212" s="125" t="s">
        <v>5907</v>
      </c>
      <c r="N1212" s="142" t="s">
        <v>5479</v>
      </c>
      <c r="P1212" s="115"/>
      <c r="Q1212" s="115"/>
    </row>
    <row r="1213" spans="1:17" x14ac:dyDescent="0.35">
      <c r="A1213" s="122">
        <v>1204</v>
      </c>
      <c r="D1213" s="140" t="s">
        <v>5906</v>
      </c>
      <c r="E1213" s="141"/>
      <c r="F1213" s="140" t="s">
        <v>5906</v>
      </c>
      <c r="G1213" s="141">
        <v>11014000</v>
      </c>
      <c r="H1213" s="141">
        <v>11014138</v>
      </c>
      <c r="I1213" s="141">
        <v>11014138</v>
      </c>
      <c r="J1213" s="141"/>
      <c r="K1213" s="141"/>
      <c r="L1213" s="124">
        <v>12506081</v>
      </c>
      <c r="M1213" s="125" t="s">
        <v>5908</v>
      </c>
      <c r="N1213" s="142" t="s">
        <v>5479</v>
      </c>
      <c r="P1213" s="115"/>
      <c r="Q1213" s="115"/>
    </row>
    <row r="1214" spans="1:17" x14ac:dyDescent="0.35">
      <c r="A1214" s="122">
        <v>1205</v>
      </c>
      <c r="D1214" s="140" t="s">
        <v>5906</v>
      </c>
      <c r="E1214" s="141"/>
      <c r="F1214" s="140" t="s">
        <v>5906</v>
      </c>
      <c r="G1214" s="141">
        <v>11014000</v>
      </c>
      <c r="H1214" s="141">
        <v>11014138</v>
      </c>
      <c r="I1214" s="141">
        <v>11014138</v>
      </c>
      <c r="J1214" s="141"/>
      <c r="K1214" s="141"/>
      <c r="L1214" s="124">
        <v>12915081</v>
      </c>
      <c r="M1214" s="125" t="s">
        <v>5909</v>
      </c>
      <c r="N1214" s="142" t="s">
        <v>5479</v>
      </c>
      <c r="P1214" s="115"/>
      <c r="Q1214" s="115"/>
    </row>
    <row r="1215" spans="1:17" x14ac:dyDescent="0.35">
      <c r="A1215" s="122">
        <v>1206</v>
      </c>
      <c r="D1215" s="140" t="s">
        <v>5910</v>
      </c>
      <c r="E1215" s="141"/>
      <c r="F1215" s="140" t="s">
        <v>5910</v>
      </c>
      <c r="G1215" s="141">
        <v>11014000</v>
      </c>
      <c r="H1215" s="141">
        <v>11014139</v>
      </c>
      <c r="I1215" s="141">
        <v>11014139</v>
      </c>
      <c r="J1215" s="141"/>
      <c r="K1215" s="141"/>
      <c r="L1215" s="124">
        <v>11506082</v>
      </c>
      <c r="M1215" s="125" t="s">
        <v>5911</v>
      </c>
      <c r="N1215" s="142" t="s">
        <v>5479</v>
      </c>
      <c r="P1215" s="115"/>
      <c r="Q1215" s="115"/>
    </row>
    <row r="1216" spans="1:17" x14ac:dyDescent="0.35">
      <c r="A1216" s="122">
        <v>1207</v>
      </c>
      <c r="D1216" s="140" t="s">
        <v>5910</v>
      </c>
      <c r="E1216" s="141"/>
      <c r="F1216" s="140" t="s">
        <v>5910</v>
      </c>
      <c r="G1216" s="141">
        <v>11014000</v>
      </c>
      <c r="H1216" s="141">
        <v>11014139</v>
      </c>
      <c r="I1216" s="141">
        <v>11014139</v>
      </c>
      <c r="J1216" s="141"/>
      <c r="K1216" s="141"/>
      <c r="L1216" s="124">
        <v>12506082</v>
      </c>
      <c r="M1216" s="125" t="s">
        <v>5912</v>
      </c>
      <c r="N1216" s="142" t="s">
        <v>5479</v>
      </c>
      <c r="P1216" s="115"/>
      <c r="Q1216" s="115"/>
    </row>
    <row r="1217" spans="1:17" x14ac:dyDescent="0.35">
      <c r="A1217" s="122">
        <v>1208</v>
      </c>
      <c r="D1217" s="140" t="s">
        <v>5910</v>
      </c>
      <c r="E1217" s="141"/>
      <c r="F1217" s="140" t="s">
        <v>5910</v>
      </c>
      <c r="G1217" s="141">
        <v>11014000</v>
      </c>
      <c r="H1217" s="141">
        <v>11014139</v>
      </c>
      <c r="I1217" s="141">
        <v>11014139</v>
      </c>
      <c r="J1217" s="141"/>
      <c r="K1217" s="141"/>
      <c r="L1217" s="124">
        <v>12915082</v>
      </c>
      <c r="M1217" s="125" t="s">
        <v>5913</v>
      </c>
      <c r="N1217" s="142" t="s">
        <v>5479</v>
      </c>
      <c r="P1217" s="115"/>
      <c r="Q1217" s="115"/>
    </row>
    <row r="1218" spans="1:17" x14ac:dyDescent="0.35">
      <c r="A1218" s="122">
        <v>1209</v>
      </c>
      <c r="D1218" s="140" t="s">
        <v>5914</v>
      </c>
      <c r="E1218" s="141"/>
      <c r="F1218" s="140" t="s">
        <v>5914</v>
      </c>
      <c r="G1218" s="141">
        <v>11014000</v>
      </c>
      <c r="H1218" s="141">
        <v>11014140</v>
      </c>
      <c r="I1218" s="141">
        <v>11014140</v>
      </c>
      <c r="J1218" s="141"/>
      <c r="K1218" s="141"/>
      <c r="L1218" s="124">
        <v>11506083</v>
      </c>
      <c r="M1218" s="125" t="s">
        <v>5915</v>
      </c>
      <c r="N1218" s="148" t="s">
        <v>5479</v>
      </c>
      <c r="P1218" s="115"/>
      <c r="Q1218" s="115"/>
    </row>
    <row r="1219" spans="1:17" x14ac:dyDescent="0.35">
      <c r="A1219" s="122">
        <v>1210</v>
      </c>
      <c r="D1219" s="140" t="s">
        <v>5914</v>
      </c>
      <c r="E1219" s="141"/>
      <c r="F1219" s="140" t="s">
        <v>5914</v>
      </c>
      <c r="G1219" s="141">
        <v>11014000</v>
      </c>
      <c r="H1219" s="141">
        <v>11014140</v>
      </c>
      <c r="I1219" s="141">
        <v>11014140</v>
      </c>
      <c r="J1219" s="141"/>
      <c r="K1219" s="141"/>
      <c r="L1219" s="124">
        <v>12506083</v>
      </c>
      <c r="M1219" s="125" t="s">
        <v>5916</v>
      </c>
      <c r="N1219" s="148" t="s">
        <v>5479</v>
      </c>
      <c r="P1219" s="115"/>
      <c r="Q1219" s="115"/>
    </row>
    <row r="1220" spans="1:17" x14ac:dyDescent="0.35">
      <c r="A1220" s="122">
        <v>1211</v>
      </c>
      <c r="D1220" s="140" t="s">
        <v>5914</v>
      </c>
      <c r="E1220" s="141"/>
      <c r="F1220" s="140" t="s">
        <v>5914</v>
      </c>
      <c r="G1220" s="141">
        <v>11014000</v>
      </c>
      <c r="H1220" s="141">
        <v>11014140</v>
      </c>
      <c r="I1220" s="141">
        <v>11014140</v>
      </c>
      <c r="J1220" s="141"/>
      <c r="K1220" s="141"/>
      <c r="L1220" s="124">
        <v>12915083</v>
      </c>
      <c r="M1220" s="125" t="s">
        <v>5917</v>
      </c>
      <c r="N1220" s="148" t="s">
        <v>5479</v>
      </c>
      <c r="P1220" s="115"/>
      <c r="Q1220" s="115"/>
    </row>
    <row r="1221" spans="1:17" x14ac:dyDescent="0.35">
      <c r="A1221" s="122">
        <v>1212</v>
      </c>
      <c r="D1221" s="140" t="s">
        <v>5918</v>
      </c>
      <c r="E1221" s="141"/>
      <c r="F1221" s="140" t="s">
        <v>5918</v>
      </c>
      <c r="G1221" s="141">
        <v>11014000</v>
      </c>
      <c r="H1221" s="141">
        <v>11014141</v>
      </c>
      <c r="I1221" s="141">
        <v>11014141</v>
      </c>
      <c r="J1221" s="141"/>
      <c r="K1221" s="141"/>
      <c r="L1221" s="124">
        <v>11506084</v>
      </c>
      <c r="M1221" s="125" t="s">
        <v>5919</v>
      </c>
      <c r="N1221" s="148" t="s">
        <v>5479</v>
      </c>
      <c r="P1221" s="115"/>
      <c r="Q1221" s="115"/>
    </row>
    <row r="1222" spans="1:17" x14ac:dyDescent="0.35">
      <c r="A1222" s="122">
        <v>1213</v>
      </c>
      <c r="D1222" s="140" t="s">
        <v>5918</v>
      </c>
      <c r="E1222" s="141"/>
      <c r="F1222" s="140" t="s">
        <v>5918</v>
      </c>
      <c r="G1222" s="141">
        <v>11014000</v>
      </c>
      <c r="H1222" s="141">
        <v>11014141</v>
      </c>
      <c r="I1222" s="141">
        <v>11014141</v>
      </c>
      <c r="J1222" s="141"/>
      <c r="K1222" s="141"/>
      <c r="L1222" s="124">
        <v>12506084</v>
      </c>
      <c r="M1222" s="125" t="s">
        <v>5920</v>
      </c>
      <c r="N1222" s="148" t="s">
        <v>5479</v>
      </c>
      <c r="P1222" s="115"/>
      <c r="Q1222" s="115"/>
    </row>
    <row r="1223" spans="1:17" x14ac:dyDescent="0.35">
      <c r="A1223" s="122">
        <v>1214</v>
      </c>
      <c r="D1223" s="140" t="s">
        <v>5918</v>
      </c>
      <c r="E1223" s="141"/>
      <c r="F1223" s="140" t="s">
        <v>5918</v>
      </c>
      <c r="G1223" s="141">
        <v>11014000</v>
      </c>
      <c r="H1223" s="141">
        <v>11014141</v>
      </c>
      <c r="I1223" s="141">
        <v>11014141</v>
      </c>
      <c r="J1223" s="141"/>
      <c r="K1223" s="141"/>
      <c r="L1223" s="124">
        <v>12915084</v>
      </c>
      <c r="M1223" s="125" t="s">
        <v>5921</v>
      </c>
      <c r="N1223" s="148" t="s">
        <v>5479</v>
      </c>
      <c r="P1223" s="115"/>
      <c r="Q1223" s="115"/>
    </row>
    <row r="1224" spans="1:17" x14ac:dyDescent="0.35">
      <c r="A1224" s="122">
        <v>1215</v>
      </c>
      <c r="D1224" s="140" t="s">
        <v>5922</v>
      </c>
      <c r="E1224" s="141"/>
      <c r="F1224" s="140" t="s">
        <v>5922</v>
      </c>
      <c r="G1224" s="141">
        <v>11014000</v>
      </c>
      <c r="H1224" s="141">
        <v>11014142</v>
      </c>
      <c r="I1224" s="141">
        <v>11014142</v>
      </c>
      <c r="J1224" s="141"/>
      <c r="K1224" s="141"/>
      <c r="L1224" s="124">
        <v>11506085</v>
      </c>
      <c r="M1224" s="125" t="s">
        <v>5923</v>
      </c>
      <c r="N1224" s="148" t="s">
        <v>5479</v>
      </c>
      <c r="P1224" s="115"/>
      <c r="Q1224" s="115"/>
    </row>
    <row r="1225" spans="1:17" x14ac:dyDescent="0.35">
      <c r="A1225" s="122">
        <v>1216</v>
      </c>
      <c r="D1225" s="140" t="s">
        <v>5922</v>
      </c>
      <c r="E1225" s="141"/>
      <c r="F1225" s="140" t="s">
        <v>5922</v>
      </c>
      <c r="G1225" s="141">
        <v>11014000</v>
      </c>
      <c r="H1225" s="141">
        <v>11014142</v>
      </c>
      <c r="I1225" s="141">
        <v>11014142</v>
      </c>
      <c r="J1225" s="141"/>
      <c r="K1225" s="141"/>
      <c r="L1225" s="124">
        <v>12506085</v>
      </c>
      <c r="M1225" s="125" t="s">
        <v>5924</v>
      </c>
      <c r="N1225" s="148" t="s">
        <v>5479</v>
      </c>
      <c r="P1225" s="115"/>
      <c r="Q1225" s="115"/>
    </row>
    <row r="1226" spans="1:17" x14ac:dyDescent="0.35">
      <c r="A1226" s="122">
        <v>1217</v>
      </c>
      <c r="D1226" s="140" t="s">
        <v>5922</v>
      </c>
      <c r="E1226" s="141"/>
      <c r="F1226" s="140" t="s">
        <v>5922</v>
      </c>
      <c r="G1226" s="141">
        <v>11014000</v>
      </c>
      <c r="H1226" s="141">
        <v>11014142</v>
      </c>
      <c r="I1226" s="141">
        <v>11014142</v>
      </c>
      <c r="J1226" s="141"/>
      <c r="K1226" s="141"/>
      <c r="L1226" s="124">
        <v>12915085</v>
      </c>
      <c r="M1226" s="125" t="s">
        <v>5925</v>
      </c>
      <c r="N1226" s="148" t="s">
        <v>5479</v>
      </c>
      <c r="P1226" s="115"/>
      <c r="Q1226" s="115"/>
    </row>
    <row r="1227" spans="1:17" x14ac:dyDescent="0.35">
      <c r="A1227" s="122">
        <v>1218</v>
      </c>
      <c r="D1227" s="140" t="s">
        <v>5926</v>
      </c>
      <c r="E1227" s="141"/>
      <c r="F1227" s="140" t="s">
        <v>5926</v>
      </c>
      <c r="G1227" s="141">
        <v>11014000</v>
      </c>
      <c r="H1227" s="141">
        <v>11014143</v>
      </c>
      <c r="I1227" s="141">
        <v>11014143</v>
      </c>
      <c r="J1227" s="141"/>
      <c r="K1227" s="141"/>
      <c r="L1227" s="124">
        <v>11506086</v>
      </c>
      <c r="M1227" s="125" t="s">
        <v>5927</v>
      </c>
      <c r="N1227" s="148" t="s">
        <v>5479</v>
      </c>
      <c r="P1227" s="115"/>
      <c r="Q1227" s="115"/>
    </row>
    <row r="1228" spans="1:17" x14ac:dyDescent="0.35">
      <c r="A1228" s="122">
        <v>1219</v>
      </c>
      <c r="D1228" s="140" t="s">
        <v>5926</v>
      </c>
      <c r="E1228" s="141"/>
      <c r="F1228" s="140" t="s">
        <v>5926</v>
      </c>
      <c r="G1228" s="141">
        <v>11014000</v>
      </c>
      <c r="H1228" s="141">
        <v>11014143</v>
      </c>
      <c r="I1228" s="141">
        <v>11014143</v>
      </c>
      <c r="J1228" s="141"/>
      <c r="K1228" s="141"/>
      <c r="L1228" s="124">
        <v>12506086</v>
      </c>
      <c r="M1228" s="125" t="s">
        <v>5928</v>
      </c>
      <c r="N1228" s="148" t="s">
        <v>5479</v>
      </c>
      <c r="P1228" s="115"/>
      <c r="Q1228" s="115"/>
    </row>
    <row r="1229" spans="1:17" x14ac:dyDescent="0.35">
      <c r="A1229" s="122">
        <v>1220</v>
      </c>
      <c r="D1229" s="140" t="s">
        <v>5926</v>
      </c>
      <c r="E1229" s="141"/>
      <c r="F1229" s="140" t="s">
        <v>5926</v>
      </c>
      <c r="G1229" s="141">
        <v>11014000</v>
      </c>
      <c r="H1229" s="141">
        <v>11014143</v>
      </c>
      <c r="I1229" s="141">
        <v>11014143</v>
      </c>
      <c r="J1229" s="141"/>
      <c r="K1229" s="141"/>
      <c r="L1229" s="124">
        <v>12915086</v>
      </c>
      <c r="M1229" s="125" t="s">
        <v>5929</v>
      </c>
      <c r="N1229" s="148" t="s">
        <v>5479</v>
      </c>
      <c r="P1229" s="115"/>
      <c r="Q1229" s="115"/>
    </row>
    <row r="1230" spans="1:17" x14ac:dyDescent="0.35">
      <c r="A1230" s="122">
        <v>1221</v>
      </c>
      <c r="D1230" s="140" t="s">
        <v>5930</v>
      </c>
      <c r="E1230" s="141"/>
      <c r="F1230" s="140" t="s">
        <v>5930</v>
      </c>
      <c r="G1230" s="141">
        <v>11014000</v>
      </c>
      <c r="H1230" s="141">
        <v>11014144</v>
      </c>
      <c r="I1230" s="141">
        <v>11014144</v>
      </c>
      <c r="J1230" s="141"/>
      <c r="K1230" s="141"/>
      <c r="L1230" s="124">
        <v>11506087</v>
      </c>
      <c r="M1230" s="125" t="s">
        <v>5931</v>
      </c>
      <c r="N1230" s="148" t="s">
        <v>5479</v>
      </c>
      <c r="P1230" s="115"/>
      <c r="Q1230" s="115"/>
    </row>
    <row r="1231" spans="1:17" x14ac:dyDescent="0.35">
      <c r="A1231" s="122">
        <v>1222</v>
      </c>
      <c r="D1231" s="140" t="s">
        <v>5930</v>
      </c>
      <c r="E1231" s="141"/>
      <c r="F1231" s="140" t="s">
        <v>5930</v>
      </c>
      <c r="G1231" s="141">
        <v>11014000</v>
      </c>
      <c r="H1231" s="141">
        <v>11014144</v>
      </c>
      <c r="I1231" s="141">
        <v>11014144</v>
      </c>
      <c r="J1231" s="141"/>
      <c r="K1231" s="141"/>
      <c r="L1231" s="124">
        <v>12506087</v>
      </c>
      <c r="M1231" s="125" t="s">
        <v>5932</v>
      </c>
      <c r="N1231" s="148" t="s">
        <v>5479</v>
      </c>
      <c r="P1231" s="115"/>
      <c r="Q1231" s="115"/>
    </row>
    <row r="1232" spans="1:17" x14ac:dyDescent="0.35">
      <c r="A1232" s="122">
        <v>1223</v>
      </c>
      <c r="D1232" s="140" t="s">
        <v>5930</v>
      </c>
      <c r="E1232" s="141"/>
      <c r="F1232" s="140" t="s">
        <v>5930</v>
      </c>
      <c r="G1232" s="141">
        <v>11014000</v>
      </c>
      <c r="H1232" s="141">
        <v>11014144</v>
      </c>
      <c r="I1232" s="141">
        <v>11014144</v>
      </c>
      <c r="J1232" s="141"/>
      <c r="K1232" s="141"/>
      <c r="L1232" s="124">
        <v>12915087</v>
      </c>
      <c r="M1232" s="125" t="s">
        <v>5933</v>
      </c>
      <c r="N1232" s="148" t="s">
        <v>5479</v>
      </c>
      <c r="P1232" s="115"/>
      <c r="Q1232" s="115"/>
    </row>
    <row r="1233" spans="1:17" x14ac:dyDescent="0.35">
      <c r="A1233" s="122">
        <v>1224</v>
      </c>
      <c r="D1233" s="140" t="s">
        <v>5934</v>
      </c>
      <c r="E1233" s="141"/>
      <c r="F1233" s="140" t="s">
        <v>5934</v>
      </c>
      <c r="G1233" s="141">
        <v>11014000</v>
      </c>
      <c r="H1233" s="141">
        <v>11014145</v>
      </c>
      <c r="I1233" s="141">
        <v>11014145</v>
      </c>
      <c r="J1233" s="141"/>
      <c r="K1233" s="141"/>
      <c r="L1233" s="124">
        <v>11506088</v>
      </c>
      <c r="M1233" s="125" t="s">
        <v>5935</v>
      </c>
      <c r="N1233" s="148" t="s">
        <v>5479</v>
      </c>
      <c r="P1233" s="115"/>
      <c r="Q1233" s="115"/>
    </row>
    <row r="1234" spans="1:17" x14ac:dyDescent="0.35">
      <c r="A1234" s="122">
        <v>1225</v>
      </c>
      <c r="D1234" s="140" t="s">
        <v>5934</v>
      </c>
      <c r="E1234" s="141"/>
      <c r="F1234" s="140" t="s">
        <v>5934</v>
      </c>
      <c r="G1234" s="141">
        <v>11014000</v>
      </c>
      <c r="H1234" s="141">
        <v>11014145</v>
      </c>
      <c r="I1234" s="141">
        <v>11014145</v>
      </c>
      <c r="J1234" s="141"/>
      <c r="K1234" s="141"/>
      <c r="L1234" s="124">
        <v>12506088</v>
      </c>
      <c r="M1234" s="125" t="s">
        <v>5936</v>
      </c>
      <c r="N1234" s="148" t="s">
        <v>5479</v>
      </c>
      <c r="P1234" s="115"/>
      <c r="Q1234" s="115"/>
    </row>
    <row r="1235" spans="1:17" x14ac:dyDescent="0.35">
      <c r="A1235" s="122">
        <v>1226</v>
      </c>
      <c r="D1235" s="140" t="s">
        <v>5934</v>
      </c>
      <c r="E1235" s="141"/>
      <c r="F1235" s="140" t="s">
        <v>5934</v>
      </c>
      <c r="G1235" s="141">
        <v>11014000</v>
      </c>
      <c r="H1235" s="141">
        <v>11014145</v>
      </c>
      <c r="I1235" s="141">
        <v>11014145</v>
      </c>
      <c r="J1235" s="141"/>
      <c r="K1235" s="141"/>
      <c r="L1235" s="124">
        <v>12915088</v>
      </c>
      <c r="M1235" s="125" t="s">
        <v>5937</v>
      </c>
      <c r="N1235" s="148" t="s">
        <v>5479</v>
      </c>
      <c r="P1235" s="115"/>
      <c r="Q1235" s="115"/>
    </row>
    <row r="1236" spans="1:17" x14ac:dyDescent="0.35">
      <c r="A1236" s="122">
        <v>1227</v>
      </c>
      <c r="D1236" s="140" t="s">
        <v>5938</v>
      </c>
      <c r="E1236" s="141"/>
      <c r="F1236" s="140" t="s">
        <v>5938</v>
      </c>
      <c r="G1236" s="141">
        <v>11014000</v>
      </c>
      <c r="H1236" s="141">
        <v>11014146</v>
      </c>
      <c r="I1236" s="141">
        <v>11014146</v>
      </c>
      <c r="J1236" s="141"/>
      <c r="K1236" s="141"/>
      <c r="L1236" s="124">
        <v>11506089</v>
      </c>
      <c r="M1236" s="125" t="s">
        <v>5939</v>
      </c>
      <c r="N1236" s="148" t="s">
        <v>5479</v>
      </c>
      <c r="P1236" s="115"/>
      <c r="Q1236" s="115"/>
    </row>
    <row r="1237" spans="1:17" x14ac:dyDescent="0.35">
      <c r="A1237" s="122">
        <v>1228</v>
      </c>
      <c r="D1237" s="140" t="s">
        <v>5938</v>
      </c>
      <c r="E1237" s="141"/>
      <c r="F1237" s="140" t="s">
        <v>5938</v>
      </c>
      <c r="G1237" s="141">
        <v>11014000</v>
      </c>
      <c r="H1237" s="141">
        <v>11014146</v>
      </c>
      <c r="I1237" s="141">
        <v>11014146</v>
      </c>
      <c r="J1237" s="141"/>
      <c r="K1237" s="141"/>
      <c r="L1237" s="124">
        <v>12506089</v>
      </c>
      <c r="M1237" s="125" t="s">
        <v>5940</v>
      </c>
      <c r="N1237" s="148" t="s">
        <v>5479</v>
      </c>
      <c r="P1237" s="115"/>
      <c r="Q1237" s="115"/>
    </row>
    <row r="1238" spans="1:17" x14ac:dyDescent="0.35">
      <c r="A1238" s="122">
        <v>1229</v>
      </c>
      <c r="D1238" s="140" t="s">
        <v>5938</v>
      </c>
      <c r="E1238" s="141"/>
      <c r="F1238" s="140" t="s">
        <v>5938</v>
      </c>
      <c r="G1238" s="141">
        <v>11014000</v>
      </c>
      <c r="H1238" s="141">
        <v>11014146</v>
      </c>
      <c r="I1238" s="141">
        <v>11014146</v>
      </c>
      <c r="J1238" s="141"/>
      <c r="K1238" s="141"/>
      <c r="L1238" s="124">
        <v>12915089</v>
      </c>
      <c r="M1238" s="125" t="s">
        <v>5941</v>
      </c>
      <c r="N1238" s="148" t="s">
        <v>5479</v>
      </c>
      <c r="P1238" s="115"/>
      <c r="Q1238" s="115"/>
    </row>
    <row r="1239" spans="1:17" x14ac:dyDescent="0.35">
      <c r="A1239" s="122">
        <v>1230</v>
      </c>
      <c r="D1239" s="140" t="s">
        <v>5942</v>
      </c>
      <c r="E1239" s="141"/>
      <c r="F1239" s="140" t="s">
        <v>5942</v>
      </c>
      <c r="G1239" s="141">
        <v>11014000</v>
      </c>
      <c r="H1239" s="141">
        <v>11014147</v>
      </c>
      <c r="I1239" s="141">
        <v>11014147</v>
      </c>
      <c r="J1239" s="141"/>
      <c r="K1239" s="141"/>
      <c r="L1239" s="124">
        <v>11506090</v>
      </c>
      <c r="M1239" s="125" t="s">
        <v>5943</v>
      </c>
      <c r="N1239" s="148" t="s">
        <v>5479</v>
      </c>
      <c r="P1239" s="115"/>
      <c r="Q1239" s="115"/>
    </row>
    <row r="1240" spans="1:17" x14ac:dyDescent="0.35">
      <c r="A1240" s="122">
        <v>1231</v>
      </c>
      <c r="D1240" s="140" t="s">
        <v>5942</v>
      </c>
      <c r="E1240" s="141"/>
      <c r="F1240" s="140" t="s">
        <v>5942</v>
      </c>
      <c r="G1240" s="141">
        <v>11014000</v>
      </c>
      <c r="H1240" s="141">
        <v>11014147</v>
      </c>
      <c r="I1240" s="141">
        <v>11014147</v>
      </c>
      <c r="J1240" s="141"/>
      <c r="K1240" s="141"/>
      <c r="L1240" s="124">
        <v>12506090</v>
      </c>
      <c r="M1240" s="125" t="s">
        <v>5944</v>
      </c>
      <c r="N1240" s="148" t="s">
        <v>5479</v>
      </c>
      <c r="P1240" s="115"/>
      <c r="Q1240" s="115"/>
    </row>
    <row r="1241" spans="1:17" x14ac:dyDescent="0.35">
      <c r="A1241" s="122">
        <v>1232</v>
      </c>
      <c r="D1241" s="140" t="s">
        <v>5942</v>
      </c>
      <c r="E1241" s="141"/>
      <c r="F1241" s="140" t="s">
        <v>5942</v>
      </c>
      <c r="G1241" s="141">
        <v>11014000</v>
      </c>
      <c r="H1241" s="141">
        <v>11014147</v>
      </c>
      <c r="I1241" s="141">
        <v>11014147</v>
      </c>
      <c r="J1241" s="141"/>
      <c r="K1241" s="141"/>
      <c r="L1241" s="124">
        <v>12915090</v>
      </c>
      <c r="M1241" s="125" t="s">
        <v>5945</v>
      </c>
      <c r="N1241" s="148" t="s">
        <v>5479</v>
      </c>
      <c r="P1241" s="115"/>
      <c r="Q1241" s="115"/>
    </row>
    <row r="1242" spans="1:17" x14ac:dyDescent="0.35">
      <c r="A1242" s="122">
        <v>1233</v>
      </c>
      <c r="D1242" s="140" t="s">
        <v>5946</v>
      </c>
      <c r="E1242" s="141"/>
      <c r="F1242" s="140" t="s">
        <v>5946</v>
      </c>
      <c r="G1242" s="141">
        <v>11014000</v>
      </c>
      <c r="H1242" s="141">
        <v>11014148</v>
      </c>
      <c r="I1242" s="141">
        <v>11014148</v>
      </c>
      <c r="J1242" s="141"/>
      <c r="K1242" s="141"/>
      <c r="L1242" s="124">
        <v>11506091</v>
      </c>
      <c r="M1242" s="125" t="s">
        <v>5947</v>
      </c>
      <c r="N1242" s="148" t="s">
        <v>5479</v>
      </c>
      <c r="P1242" s="115"/>
      <c r="Q1242" s="115"/>
    </row>
    <row r="1243" spans="1:17" x14ac:dyDescent="0.35">
      <c r="A1243" s="122">
        <v>1234</v>
      </c>
      <c r="D1243" s="140" t="s">
        <v>5946</v>
      </c>
      <c r="E1243" s="141"/>
      <c r="F1243" s="140" t="s">
        <v>5946</v>
      </c>
      <c r="G1243" s="141">
        <v>11014000</v>
      </c>
      <c r="H1243" s="141">
        <v>11014148</v>
      </c>
      <c r="I1243" s="141">
        <v>11014148</v>
      </c>
      <c r="J1243" s="141"/>
      <c r="K1243" s="141"/>
      <c r="L1243" s="124">
        <v>12506091</v>
      </c>
      <c r="M1243" s="125" t="s">
        <v>5948</v>
      </c>
      <c r="N1243" s="148" t="s">
        <v>5479</v>
      </c>
      <c r="P1243" s="115"/>
      <c r="Q1243" s="115"/>
    </row>
    <row r="1244" spans="1:17" x14ac:dyDescent="0.35">
      <c r="A1244" s="122">
        <v>1235</v>
      </c>
      <c r="D1244" s="140" t="s">
        <v>5946</v>
      </c>
      <c r="E1244" s="141"/>
      <c r="F1244" s="140" t="s">
        <v>5946</v>
      </c>
      <c r="G1244" s="141">
        <v>11014000</v>
      </c>
      <c r="H1244" s="141">
        <v>11014148</v>
      </c>
      <c r="I1244" s="141">
        <v>11014148</v>
      </c>
      <c r="J1244" s="141"/>
      <c r="K1244" s="141"/>
      <c r="L1244" s="124">
        <v>12915091</v>
      </c>
      <c r="M1244" s="125" t="s">
        <v>5949</v>
      </c>
      <c r="N1244" s="148" t="s">
        <v>5479</v>
      </c>
      <c r="P1244" s="115"/>
      <c r="Q1244" s="115"/>
    </row>
    <row r="1245" spans="1:17" x14ac:dyDescent="0.35">
      <c r="A1245" s="122">
        <v>1236</v>
      </c>
      <c r="D1245" s="140" t="s">
        <v>5950</v>
      </c>
      <c r="E1245" s="141"/>
      <c r="F1245" s="140" t="s">
        <v>5950</v>
      </c>
      <c r="G1245" s="141">
        <v>11014000</v>
      </c>
      <c r="H1245" s="141">
        <v>11014149</v>
      </c>
      <c r="I1245" s="141">
        <v>11014149</v>
      </c>
      <c r="J1245" s="141"/>
      <c r="K1245" s="141"/>
      <c r="L1245" s="124">
        <v>11506092</v>
      </c>
      <c r="M1245" s="125" t="s">
        <v>5951</v>
      </c>
      <c r="N1245" s="148" t="s">
        <v>5479</v>
      </c>
      <c r="P1245" s="115"/>
      <c r="Q1245" s="115"/>
    </row>
    <row r="1246" spans="1:17" x14ac:dyDescent="0.35">
      <c r="A1246" s="122">
        <v>1237</v>
      </c>
      <c r="D1246" s="140" t="s">
        <v>5950</v>
      </c>
      <c r="E1246" s="141"/>
      <c r="F1246" s="140" t="s">
        <v>5950</v>
      </c>
      <c r="G1246" s="141">
        <v>11014000</v>
      </c>
      <c r="H1246" s="141">
        <v>11014149</v>
      </c>
      <c r="I1246" s="141">
        <v>11014149</v>
      </c>
      <c r="J1246" s="141"/>
      <c r="K1246" s="141"/>
      <c r="L1246" s="124">
        <v>12506092</v>
      </c>
      <c r="M1246" s="125" t="s">
        <v>5952</v>
      </c>
      <c r="N1246" s="148" t="s">
        <v>5479</v>
      </c>
      <c r="P1246" s="115"/>
      <c r="Q1246" s="115"/>
    </row>
    <row r="1247" spans="1:17" x14ac:dyDescent="0.35">
      <c r="A1247" s="122">
        <v>1238</v>
      </c>
      <c r="D1247" s="140" t="s">
        <v>5950</v>
      </c>
      <c r="E1247" s="141"/>
      <c r="F1247" s="140" t="s">
        <v>5950</v>
      </c>
      <c r="G1247" s="141">
        <v>11014000</v>
      </c>
      <c r="H1247" s="141">
        <v>11014149</v>
      </c>
      <c r="I1247" s="141">
        <v>11014149</v>
      </c>
      <c r="J1247" s="141"/>
      <c r="K1247" s="141"/>
      <c r="L1247" s="124">
        <v>12915092</v>
      </c>
      <c r="M1247" s="125" t="s">
        <v>5953</v>
      </c>
      <c r="N1247" s="148" t="s">
        <v>5479</v>
      </c>
      <c r="P1247" s="115"/>
      <c r="Q1247" s="115"/>
    </row>
    <row r="1248" spans="1:17" x14ac:dyDescent="0.35">
      <c r="A1248" s="122">
        <v>1239</v>
      </c>
      <c r="D1248" s="140" t="s">
        <v>5954</v>
      </c>
      <c r="E1248" s="141"/>
      <c r="F1248" s="140" t="s">
        <v>5954</v>
      </c>
      <c r="G1248" s="141">
        <v>11014000</v>
      </c>
      <c r="H1248" s="141">
        <v>11014150</v>
      </c>
      <c r="I1248" s="141">
        <v>11014150</v>
      </c>
      <c r="J1248" s="141"/>
      <c r="K1248" s="141"/>
      <c r="L1248" s="124">
        <v>11506093</v>
      </c>
      <c r="M1248" s="125" t="s">
        <v>5955</v>
      </c>
      <c r="N1248" s="148" t="s">
        <v>5479</v>
      </c>
      <c r="P1248" s="115"/>
      <c r="Q1248" s="115"/>
    </row>
    <row r="1249" spans="1:17" x14ac:dyDescent="0.35">
      <c r="A1249" s="122">
        <v>1240</v>
      </c>
      <c r="D1249" s="140" t="s">
        <v>5954</v>
      </c>
      <c r="E1249" s="141"/>
      <c r="F1249" s="140" t="s">
        <v>5954</v>
      </c>
      <c r="G1249" s="141">
        <v>11014000</v>
      </c>
      <c r="H1249" s="141">
        <v>11014150</v>
      </c>
      <c r="I1249" s="141">
        <v>11014150</v>
      </c>
      <c r="J1249" s="141"/>
      <c r="K1249" s="141"/>
      <c r="L1249" s="124">
        <v>12506093</v>
      </c>
      <c r="M1249" s="125" t="s">
        <v>5956</v>
      </c>
      <c r="N1249" s="148" t="s">
        <v>5479</v>
      </c>
      <c r="P1249" s="115"/>
      <c r="Q1249" s="115"/>
    </row>
    <row r="1250" spans="1:17" x14ac:dyDescent="0.35">
      <c r="A1250" s="122">
        <v>1241</v>
      </c>
      <c r="D1250" s="140" t="s">
        <v>5954</v>
      </c>
      <c r="E1250" s="141"/>
      <c r="F1250" s="140" t="s">
        <v>5954</v>
      </c>
      <c r="G1250" s="141">
        <v>11014000</v>
      </c>
      <c r="H1250" s="141">
        <v>11014150</v>
      </c>
      <c r="I1250" s="141">
        <v>11014150</v>
      </c>
      <c r="J1250" s="141"/>
      <c r="K1250" s="141"/>
      <c r="L1250" s="124">
        <v>12915093</v>
      </c>
      <c r="M1250" s="125" t="s">
        <v>5957</v>
      </c>
      <c r="N1250" s="148" t="s">
        <v>5479</v>
      </c>
      <c r="P1250" s="115"/>
      <c r="Q1250" s="115"/>
    </row>
    <row r="1251" spans="1:17" x14ac:dyDescent="0.35">
      <c r="A1251" s="122">
        <v>1242</v>
      </c>
      <c r="D1251" s="140" t="s">
        <v>5958</v>
      </c>
      <c r="E1251" s="141"/>
      <c r="F1251" s="140" t="s">
        <v>5958</v>
      </c>
      <c r="G1251" s="141">
        <v>11014000</v>
      </c>
      <c r="H1251" s="141">
        <v>11014151</v>
      </c>
      <c r="I1251" s="141">
        <v>11014151</v>
      </c>
      <c r="J1251" s="141"/>
      <c r="K1251" s="141"/>
      <c r="L1251" s="124">
        <v>11506094</v>
      </c>
      <c r="M1251" s="125" t="s">
        <v>5959</v>
      </c>
      <c r="N1251" s="148" t="s">
        <v>5479</v>
      </c>
      <c r="P1251" s="115"/>
      <c r="Q1251" s="115"/>
    </row>
    <row r="1252" spans="1:17" x14ac:dyDescent="0.35">
      <c r="A1252" s="122">
        <v>1243</v>
      </c>
      <c r="D1252" s="140" t="s">
        <v>5958</v>
      </c>
      <c r="E1252" s="141"/>
      <c r="F1252" s="140" t="s">
        <v>5958</v>
      </c>
      <c r="G1252" s="141">
        <v>11014000</v>
      </c>
      <c r="H1252" s="141">
        <v>11014151</v>
      </c>
      <c r="I1252" s="141">
        <v>11014151</v>
      </c>
      <c r="J1252" s="141"/>
      <c r="K1252" s="141"/>
      <c r="L1252" s="124">
        <v>12506094</v>
      </c>
      <c r="M1252" s="125" t="s">
        <v>5960</v>
      </c>
      <c r="N1252" s="148" t="s">
        <v>5479</v>
      </c>
      <c r="P1252" s="115"/>
      <c r="Q1252" s="115"/>
    </row>
    <row r="1253" spans="1:17" x14ac:dyDescent="0.35">
      <c r="A1253" s="122">
        <v>1244</v>
      </c>
      <c r="D1253" s="140" t="s">
        <v>5958</v>
      </c>
      <c r="E1253" s="141"/>
      <c r="F1253" s="140" t="s">
        <v>5958</v>
      </c>
      <c r="G1253" s="141">
        <v>11014000</v>
      </c>
      <c r="H1253" s="141">
        <v>11014151</v>
      </c>
      <c r="I1253" s="141">
        <v>11014151</v>
      </c>
      <c r="J1253" s="141"/>
      <c r="K1253" s="141"/>
      <c r="L1253" s="124">
        <v>12915094</v>
      </c>
      <c r="M1253" s="125" t="s">
        <v>5961</v>
      </c>
      <c r="N1253" s="148" t="s">
        <v>5479</v>
      </c>
      <c r="P1253" s="115"/>
      <c r="Q1253" s="115"/>
    </row>
    <row r="1254" spans="1:17" x14ac:dyDescent="0.35">
      <c r="A1254" s="122">
        <v>1245</v>
      </c>
      <c r="D1254" s="140" t="s">
        <v>5962</v>
      </c>
      <c r="E1254" s="141"/>
      <c r="F1254" s="140" t="s">
        <v>5962</v>
      </c>
      <c r="G1254" s="141">
        <v>11014000</v>
      </c>
      <c r="H1254" s="141">
        <v>11014152</v>
      </c>
      <c r="I1254" s="141">
        <v>11014152</v>
      </c>
      <c r="J1254" s="141"/>
      <c r="K1254" s="141"/>
      <c r="L1254" s="124">
        <v>11506095</v>
      </c>
      <c r="M1254" s="125" t="s">
        <v>5963</v>
      </c>
      <c r="N1254" s="148" t="s">
        <v>5479</v>
      </c>
      <c r="P1254" s="115"/>
      <c r="Q1254" s="115"/>
    </row>
    <row r="1255" spans="1:17" x14ac:dyDescent="0.35">
      <c r="A1255" s="122">
        <v>1246</v>
      </c>
      <c r="D1255" s="140" t="s">
        <v>5962</v>
      </c>
      <c r="E1255" s="141"/>
      <c r="F1255" s="140" t="s">
        <v>5962</v>
      </c>
      <c r="G1255" s="141">
        <v>11014000</v>
      </c>
      <c r="H1255" s="141">
        <v>11014152</v>
      </c>
      <c r="I1255" s="141">
        <v>11014152</v>
      </c>
      <c r="J1255" s="141"/>
      <c r="K1255" s="141"/>
      <c r="L1255" s="124">
        <v>12506095</v>
      </c>
      <c r="M1255" s="125" t="s">
        <v>5964</v>
      </c>
      <c r="N1255" s="148" t="s">
        <v>5479</v>
      </c>
      <c r="P1255" s="115"/>
      <c r="Q1255" s="115"/>
    </row>
    <row r="1256" spans="1:17" x14ac:dyDescent="0.35">
      <c r="A1256" s="122">
        <v>1247</v>
      </c>
      <c r="D1256" s="140" t="s">
        <v>5962</v>
      </c>
      <c r="E1256" s="141"/>
      <c r="F1256" s="140" t="s">
        <v>5962</v>
      </c>
      <c r="G1256" s="141">
        <v>11014000</v>
      </c>
      <c r="H1256" s="141">
        <v>11014152</v>
      </c>
      <c r="I1256" s="141">
        <v>11014152</v>
      </c>
      <c r="J1256" s="141"/>
      <c r="K1256" s="141"/>
      <c r="L1256" s="124">
        <v>12915095</v>
      </c>
      <c r="M1256" s="125" t="s">
        <v>5965</v>
      </c>
      <c r="N1256" s="148" t="s">
        <v>5479</v>
      </c>
      <c r="P1256" s="115"/>
      <c r="Q1256" s="115"/>
    </row>
    <row r="1257" spans="1:17" x14ac:dyDescent="0.35">
      <c r="A1257" s="122">
        <v>1248</v>
      </c>
      <c r="D1257" s="140" t="s">
        <v>5966</v>
      </c>
      <c r="E1257" s="141"/>
      <c r="F1257" s="140" t="s">
        <v>5966</v>
      </c>
      <c r="G1257" s="141">
        <v>11014000</v>
      </c>
      <c r="H1257" s="141">
        <v>11014153</v>
      </c>
      <c r="I1257" s="141">
        <v>11014153</v>
      </c>
      <c r="J1257" s="141"/>
      <c r="K1257" s="141"/>
      <c r="L1257" s="124">
        <v>11506096</v>
      </c>
      <c r="M1257" s="125" t="s">
        <v>5967</v>
      </c>
      <c r="N1257" s="142" t="s">
        <v>5479</v>
      </c>
      <c r="P1257" s="115"/>
      <c r="Q1257" s="115"/>
    </row>
    <row r="1258" spans="1:17" x14ac:dyDescent="0.35">
      <c r="A1258" s="122">
        <v>1249</v>
      </c>
      <c r="D1258" s="140" t="s">
        <v>5966</v>
      </c>
      <c r="E1258" s="141"/>
      <c r="F1258" s="140" t="s">
        <v>5966</v>
      </c>
      <c r="G1258" s="141">
        <v>11014000</v>
      </c>
      <c r="H1258" s="141">
        <v>11014153</v>
      </c>
      <c r="I1258" s="141">
        <v>11014153</v>
      </c>
      <c r="J1258" s="141"/>
      <c r="K1258" s="141"/>
      <c r="L1258" s="124">
        <v>12506096</v>
      </c>
      <c r="M1258" s="125" t="s">
        <v>5968</v>
      </c>
      <c r="N1258" s="142" t="s">
        <v>5479</v>
      </c>
      <c r="P1258" s="115"/>
      <c r="Q1258" s="115"/>
    </row>
    <row r="1259" spans="1:17" x14ac:dyDescent="0.35">
      <c r="A1259" s="122">
        <v>1250</v>
      </c>
      <c r="D1259" s="140" t="s">
        <v>5966</v>
      </c>
      <c r="E1259" s="141"/>
      <c r="F1259" s="140" t="s">
        <v>5966</v>
      </c>
      <c r="G1259" s="141">
        <v>11014000</v>
      </c>
      <c r="H1259" s="141">
        <v>11014153</v>
      </c>
      <c r="I1259" s="141">
        <v>11014153</v>
      </c>
      <c r="J1259" s="141"/>
      <c r="K1259" s="141"/>
      <c r="L1259" s="124">
        <v>12915096</v>
      </c>
      <c r="M1259" s="125" t="s">
        <v>5969</v>
      </c>
      <c r="N1259" s="142" t="s">
        <v>5479</v>
      </c>
      <c r="P1259" s="115"/>
      <c r="Q1259" s="115"/>
    </row>
    <row r="1260" spans="1:17" x14ac:dyDescent="0.35">
      <c r="A1260" s="122">
        <v>1251</v>
      </c>
      <c r="D1260" s="140" t="s">
        <v>5970</v>
      </c>
      <c r="E1260" s="141"/>
      <c r="F1260" s="140" t="s">
        <v>5970</v>
      </c>
      <c r="G1260" s="141">
        <v>11014000</v>
      </c>
      <c r="H1260" s="141">
        <v>11014154</v>
      </c>
      <c r="I1260" s="141">
        <v>11014154</v>
      </c>
      <c r="J1260" s="141"/>
      <c r="K1260" s="141"/>
      <c r="L1260" s="124">
        <v>11506097</v>
      </c>
      <c r="M1260" s="125" t="s">
        <v>5971</v>
      </c>
      <c r="N1260" s="142" t="s">
        <v>5479</v>
      </c>
      <c r="P1260" s="115"/>
      <c r="Q1260" s="115"/>
    </row>
    <row r="1261" spans="1:17" x14ac:dyDescent="0.35">
      <c r="A1261" s="122">
        <v>1252</v>
      </c>
      <c r="D1261" s="140" t="s">
        <v>5970</v>
      </c>
      <c r="E1261" s="141"/>
      <c r="F1261" s="140" t="s">
        <v>5970</v>
      </c>
      <c r="G1261" s="141">
        <v>11014000</v>
      </c>
      <c r="H1261" s="141">
        <v>11014154</v>
      </c>
      <c r="I1261" s="141">
        <v>11014154</v>
      </c>
      <c r="J1261" s="141"/>
      <c r="K1261" s="141"/>
      <c r="L1261" s="124">
        <v>12506097</v>
      </c>
      <c r="M1261" s="125" t="s">
        <v>5972</v>
      </c>
      <c r="N1261" s="142" t="s">
        <v>5479</v>
      </c>
      <c r="P1261" s="115"/>
      <c r="Q1261" s="115"/>
    </row>
    <row r="1262" spans="1:17" x14ac:dyDescent="0.35">
      <c r="A1262" s="122">
        <v>1253</v>
      </c>
      <c r="D1262" s="140" t="s">
        <v>5970</v>
      </c>
      <c r="E1262" s="141"/>
      <c r="F1262" s="140" t="s">
        <v>5970</v>
      </c>
      <c r="G1262" s="141">
        <v>11014000</v>
      </c>
      <c r="H1262" s="141">
        <v>11014154</v>
      </c>
      <c r="I1262" s="141">
        <v>11014154</v>
      </c>
      <c r="J1262" s="141"/>
      <c r="K1262" s="141"/>
      <c r="L1262" s="124">
        <v>12915097</v>
      </c>
      <c r="M1262" s="125" t="s">
        <v>5973</v>
      </c>
      <c r="N1262" s="142" t="s">
        <v>5479</v>
      </c>
      <c r="P1262" s="115"/>
      <c r="Q1262" s="115"/>
    </row>
    <row r="1263" spans="1:17" s="148" customFormat="1" x14ac:dyDescent="0.35">
      <c r="A1263" s="149">
        <v>1254</v>
      </c>
      <c r="B1263" s="126"/>
      <c r="C1263" s="152"/>
      <c r="D1263" s="140" t="s">
        <v>5974</v>
      </c>
      <c r="E1263" s="141"/>
      <c r="F1263" s="140" t="s">
        <v>5974</v>
      </c>
      <c r="G1263" s="141">
        <v>11014000</v>
      </c>
      <c r="H1263" s="141">
        <v>11014155</v>
      </c>
      <c r="I1263" s="141">
        <v>11014155</v>
      </c>
      <c r="J1263" s="141"/>
      <c r="K1263" s="141"/>
      <c r="L1263" s="124">
        <v>11506098</v>
      </c>
      <c r="M1263" s="125" t="s">
        <v>5975</v>
      </c>
      <c r="N1263" s="148" t="s">
        <v>5479</v>
      </c>
      <c r="O1263" s="103"/>
      <c r="P1263" s="115"/>
      <c r="Q1263" s="115"/>
    </row>
    <row r="1264" spans="1:17" s="148" customFormat="1" x14ac:dyDescent="0.35">
      <c r="A1264" s="149">
        <v>1255</v>
      </c>
      <c r="B1264" s="126"/>
      <c r="C1264" s="152"/>
      <c r="D1264" s="140" t="s">
        <v>5974</v>
      </c>
      <c r="E1264" s="141"/>
      <c r="F1264" s="140" t="s">
        <v>5974</v>
      </c>
      <c r="G1264" s="141">
        <v>11014000</v>
      </c>
      <c r="H1264" s="141">
        <v>11014155</v>
      </c>
      <c r="I1264" s="141">
        <v>11014155</v>
      </c>
      <c r="J1264" s="141"/>
      <c r="K1264" s="141"/>
      <c r="L1264" s="124">
        <v>12506098</v>
      </c>
      <c r="M1264" s="125" t="s">
        <v>5976</v>
      </c>
      <c r="N1264" s="148" t="s">
        <v>5479</v>
      </c>
      <c r="O1264" s="103"/>
      <c r="P1264" s="115"/>
      <c r="Q1264" s="115"/>
    </row>
    <row r="1265" spans="1:17" s="148" customFormat="1" x14ac:dyDescent="0.35">
      <c r="A1265" s="149">
        <v>1256</v>
      </c>
      <c r="B1265" s="126"/>
      <c r="C1265" s="152"/>
      <c r="D1265" s="140" t="s">
        <v>5974</v>
      </c>
      <c r="E1265" s="141"/>
      <c r="F1265" s="140" t="s">
        <v>5974</v>
      </c>
      <c r="G1265" s="141">
        <v>11014000</v>
      </c>
      <c r="H1265" s="141">
        <v>11014155</v>
      </c>
      <c r="I1265" s="141">
        <v>11014155</v>
      </c>
      <c r="J1265" s="141"/>
      <c r="K1265" s="141"/>
      <c r="L1265" s="124">
        <v>12915098</v>
      </c>
      <c r="M1265" s="125" t="s">
        <v>5977</v>
      </c>
      <c r="N1265" s="148" t="s">
        <v>5479</v>
      </c>
      <c r="O1265" s="103"/>
      <c r="P1265" s="115"/>
      <c r="Q1265" s="115"/>
    </row>
    <row r="1266" spans="1:17" s="148" customFormat="1" x14ac:dyDescent="0.35">
      <c r="A1266" s="149">
        <v>1257</v>
      </c>
      <c r="B1266" s="126"/>
      <c r="C1266" s="152"/>
      <c r="D1266" s="140" t="s">
        <v>5978</v>
      </c>
      <c r="E1266" s="141"/>
      <c r="F1266" s="140" t="s">
        <v>5978</v>
      </c>
      <c r="G1266" s="141">
        <v>11014000</v>
      </c>
      <c r="H1266" s="141">
        <v>11014156</v>
      </c>
      <c r="I1266" s="141">
        <v>11014156</v>
      </c>
      <c r="J1266" s="141"/>
      <c r="K1266" s="141"/>
      <c r="L1266" s="124">
        <v>11506099</v>
      </c>
      <c r="M1266" s="125" t="s">
        <v>5979</v>
      </c>
      <c r="N1266" s="148" t="s">
        <v>5479</v>
      </c>
      <c r="O1266" s="103"/>
      <c r="P1266" s="115"/>
      <c r="Q1266" s="115"/>
    </row>
    <row r="1267" spans="1:17" s="148" customFormat="1" x14ac:dyDescent="0.35">
      <c r="A1267" s="149">
        <v>1258</v>
      </c>
      <c r="B1267" s="126"/>
      <c r="C1267" s="152"/>
      <c r="D1267" s="140" t="s">
        <v>5978</v>
      </c>
      <c r="E1267" s="141"/>
      <c r="F1267" s="140" t="s">
        <v>5978</v>
      </c>
      <c r="G1267" s="141">
        <v>11014000</v>
      </c>
      <c r="H1267" s="141">
        <v>11014156</v>
      </c>
      <c r="I1267" s="141">
        <v>11014156</v>
      </c>
      <c r="J1267" s="141"/>
      <c r="K1267" s="141"/>
      <c r="L1267" s="124">
        <v>12506099</v>
      </c>
      <c r="M1267" s="125" t="s">
        <v>5980</v>
      </c>
      <c r="N1267" s="148" t="s">
        <v>5479</v>
      </c>
      <c r="O1267" s="103"/>
      <c r="P1267" s="115"/>
      <c r="Q1267" s="115"/>
    </row>
    <row r="1268" spans="1:17" s="148" customFormat="1" x14ac:dyDescent="0.35">
      <c r="A1268" s="149">
        <v>1259</v>
      </c>
      <c r="B1268" s="126"/>
      <c r="C1268" s="152"/>
      <c r="D1268" s="140" t="s">
        <v>5978</v>
      </c>
      <c r="E1268" s="141"/>
      <c r="F1268" s="140" t="s">
        <v>5978</v>
      </c>
      <c r="G1268" s="141">
        <v>11014000</v>
      </c>
      <c r="H1268" s="141">
        <v>11014156</v>
      </c>
      <c r="I1268" s="141">
        <v>11014156</v>
      </c>
      <c r="J1268" s="141"/>
      <c r="K1268" s="141"/>
      <c r="L1268" s="124">
        <v>12915099</v>
      </c>
      <c r="M1268" s="125" t="s">
        <v>5981</v>
      </c>
      <c r="N1268" s="148" t="s">
        <v>5479</v>
      </c>
      <c r="O1268" s="103"/>
      <c r="P1268" s="115"/>
      <c r="Q1268" s="115"/>
    </row>
    <row r="1269" spans="1:17" s="148" customFormat="1" x14ac:dyDescent="0.35">
      <c r="A1269" s="149">
        <v>1260</v>
      </c>
      <c r="B1269" s="126"/>
      <c r="C1269" s="152"/>
      <c r="D1269" s="140" t="s">
        <v>5982</v>
      </c>
      <c r="E1269" s="141"/>
      <c r="F1269" s="140" t="s">
        <v>5982</v>
      </c>
      <c r="G1269" s="141">
        <v>11014000</v>
      </c>
      <c r="H1269" s="141">
        <v>11014157</v>
      </c>
      <c r="I1269" s="141">
        <v>11014157</v>
      </c>
      <c r="J1269" s="141"/>
      <c r="K1269" s="141"/>
      <c r="L1269" s="124">
        <v>11506100</v>
      </c>
      <c r="M1269" s="125" t="s">
        <v>5983</v>
      </c>
      <c r="N1269" s="148" t="s">
        <v>5479</v>
      </c>
      <c r="O1269" s="103"/>
      <c r="P1269" s="115"/>
      <c r="Q1269" s="115"/>
    </row>
    <row r="1270" spans="1:17" s="148" customFormat="1" x14ac:dyDescent="0.35">
      <c r="A1270" s="149">
        <v>1261</v>
      </c>
      <c r="B1270" s="126"/>
      <c r="C1270" s="152"/>
      <c r="D1270" s="140" t="s">
        <v>5982</v>
      </c>
      <c r="E1270" s="141"/>
      <c r="F1270" s="140" t="s">
        <v>5982</v>
      </c>
      <c r="G1270" s="141">
        <v>11014000</v>
      </c>
      <c r="H1270" s="141">
        <v>11014157</v>
      </c>
      <c r="I1270" s="141">
        <v>11014157</v>
      </c>
      <c r="J1270" s="141"/>
      <c r="K1270" s="141"/>
      <c r="L1270" s="124">
        <v>12506100</v>
      </c>
      <c r="M1270" s="125" t="s">
        <v>5984</v>
      </c>
      <c r="N1270" s="148" t="s">
        <v>5479</v>
      </c>
      <c r="O1270" s="103"/>
      <c r="P1270" s="115"/>
      <c r="Q1270" s="115"/>
    </row>
    <row r="1271" spans="1:17" s="148" customFormat="1" x14ac:dyDescent="0.35">
      <c r="A1271" s="149">
        <v>1262</v>
      </c>
      <c r="B1271" s="126"/>
      <c r="C1271" s="152"/>
      <c r="D1271" s="140" t="s">
        <v>5982</v>
      </c>
      <c r="E1271" s="141"/>
      <c r="F1271" s="140" t="s">
        <v>5982</v>
      </c>
      <c r="G1271" s="141">
        <v>11014000</v>
      </c>
      <c r="H1271" s="141">
        <v>11014157</v>
      </c>
      <c r="I1271" s="141">
        <v>11014157</v>
      </c>
      <c r="J1271" s="141"/>
      <c r="K1271" s="141"/>
      <c r="L1271" s="124">
        <v>12915100</v>
      </c>
      <c r="M1271" s="125" t="s">
        <v>5985</v>
      </c>
      <c r="N1271" s="148" t="s">
        <v>5479</v>
      </c>
      <c r="O1271" s="103"/>
      <c r="P1271" s="115"/>
      <c r="Q1271" s="115"/>
    </row>
    <row r="1272" spans="1:17" x14ac:dyDescent="0.35">
      <c r="A1272" s="122">
        <v>1263</v>
      </c>
      <c r="D1272" s="140" t="s">
        <v>5986</v>
      </c>
      <c r="E1272" s="141"/>
      <c r="F1272" s="140" t="s">
        <v>5986</v>
      </c>
      <c r="G1272" s="141">
        <v>11014000</v>
      </c>
      <c r="H1272" s="141">
        <v>11014158</v>
      </c>
      <c r="I1272" s="141">
        <v>11014158</v>
      </c>
      <c r="J1272" s="141"/>
      <c r="K1272" s="141"/>
      <c r="L1272" s="124">
        <v>11506101</v>
      </c>
      <c r="M1272" s="125" t="s">
        <v>5987</v>
      </c>
      <c r="N1272" s="148" t="s">
        <v>5479</v>
      </c>
      <c r="P1272" s="115"/>
      <c r="Q1272" s="115"/>
    </row>
    <row r="1273" spans="1:17" x14ac:dyDescent="0.35">
      <c r="A1273" s="122">
        <v>1264</v>
      </c>
      <c r="D1273" s="140" t="s">
        <v>5986</v>
      </c>
      <c r="E1273" s="141"/>
      <c r="F1273" s="140" t="s">
        <v>5986</v>
      </c>
      <c r="G1273" s="141">
        <v>11014000</v>
      </c>
      <c r="H1273" s="141">
        <v>11014158</v>
      </c>
      <c r="I1273" s="141">
        <v>11014158</v>
      </c>
      <c r="J1273" s="141"/>
      <c r="K1273" s="141"/>
      <c r="L1273" s="124">
        <v>12506101</v>
      </c>
      <c r="M1273" s="125" t="s">
        <v>5988</v>
      </c>
      <c r="N1273" s="148" t="s">
        <v>5479</v>
      </c>
      <c r="P1273" s="115"/>
      <c r="Q1273" s="115"/>
    </row>
    <row r="1274" spans="1:17" x14ac:dyDescent="0.35">
      <c r="A1274" s="122">
        <v>1265</v>
      </c>
      <c r="D1274" s="140" t="s">
        <v>5986</v>
      </c>
      <c r="E1274" s="141"/>
      <c r="F1274" s="140" t="s">
        <v>5986</v>
      </c>
      <c r="G1274" s="141">
        <v>11014000</v>
      </c>
      <c r="H1274" s="141">
        <v>11014158</v>
      </c>
      <c r="I1274" s="141">
        <v>11014158</v>
      </c>
      <c r="J1274" s="141"/>
      <c r="K1274" s="141"/>
      <c r="L1274" s="124">
        <v>12915101</v>
      </c>
      <c r="M1274" s="125" t="s">
        <v>5989</v>
      </c>
      <c r="N1274" s="148" t="s">
        <v>5479</v>
      </c>
      <c r="P1274" s="115"/>
      <c r="Q1274" s="115"/>
    </row>
    <row r="1275" spans="1:17" x14ac:dyDescent="0.35">
      <c r="A1275" s="122">
        <v>1266</v>
      </c>
      <c r="D1275" s="140" t="s">
        <v>5990</v>
      </c>
      <c r="E1275" s="141"/>
      <c r="F1275" s="140" t="s">
        <v>5990</v>
      </c>
      <c r="G1275" s="141">
        <v>11014000</v>
      </c>
      <c r="H1275" s="141">
        <v>11014159</v>
      </c>
      <c r="I1275" s="141">
        <v>11014159</v>
      </c>
      <c r="J1275" s="141"/>
      <c r="K1275" s="141"/>
      <c r="L1275" s="124">
        <v>11506104</v>
      </c>
      <c r="M1275" s="125" t="s">
        <v>5991</v>
      </c>
      <c r="N1275" s="148" t="s">
        <v>5479</v>
      </c>
      <c r="P1275" s="115"/>
      <c r="Q1275" s="115"/>
    </row>
    <row r="1276" spans="1:17" x14ac:dyDescent="0.35">
      <c r="A1276" s="122">
        <v>1267</v>
      </c>
      <c r="D1276" s="140" t="s">
        <v>5990</v>
      </c>
      <c r="E1276" s="141"/>
      <c r="F1276" s="140" t="s">
        <v>5990</v>
      </c>
      <c r="G1276" s="141">
        <v>11014000</v>
      </c>
      <c r="H1276" s="141">
        <v>11014159</v>
      </c>
      <c r="I1276" s="141">
        <v>11014159</v>
      </c>
      <c r="J1276" s="141"/>
      <c r="K1276" s="141"/>
      <c r="L1276" s="124">
        <v>12506104</v>
      </c>
      <c r="M1276" s="125" t="s">
        <v>5992</v>
      </c>
      <c r="N1276" s="148" t="s">
        <v>5479</v>
      </c>
      <c r="P1276" s="115"/>
      <c r="Q1276" s="115"/>
    </row>
    <row r="1277" spans="1:17" x14ac:dyDescent="0.35">
      <c r="A1277" s="122">
        <v>1268</v>
      </c>
      <c r="D1277" s="140" t="s">
        <v>5990</v>
      </c>
      <c r="E1277" s="141"/>
      <c r="F1277" s="140" t="s">
        <v>5990</v>
      </c>
      <c r="G1277" s="141">
        <v>11014000</v>
      </c>
      <c r="H1277" s="141">
        <v>11014159</v>
      </c>
      <c r="I1277" s="141">
        <v>11014159</v>
      </c>
      <c r="J1277" s="141"/>
      <c r="K1277" s="141"/>
      <c r="L1277" s="124">
        <v>12915104</v>
      </c>
      <c r="M1277" s="125" t="s">
        <v>5993</v>
      </c>
      <c r="N1277" s="148" t="s">
        <v>5479</v>
      </c>
      <c r="P1277" s="115"/>
      <c r="Q1277" s="115"/>
    </row>
    <row r="1278" spans="1:17" x14ac:dyDescent="0.35">
      <c r="A1278" s="122">
        <v>1269</v>
      </c>
      <c r="D1278" s="140" t="s">
        <v>5994</v>
      </c>
      <c r="E1278" s="141"/>
      <c r="F1278" s="140" t="s">
        <v>5994</v>
      </c>
      <c r="G1278" s="141">
        <v>11014000</v>
      </c>
      <c r="H1278" s="141">
        <v>11014160</v>
      </c>
      <c r="I1278" s="141">
        <v>11014160</v>
      </c>
      <c r="J1278" s="141"/>
      <c r="K1278" s="141"/>
      <c r="L1278" s="124">
        <v>11506105</v>
      </c>
      <c r="M1278" s="125" t="s">
        <v>5995</v>
      </c>
      <c r="N1278" s="148" t="s">
        <v>5479</v>
      </c>
      <c r="P1278" s="115"/>
      <c r="Q1278" s="115"/>
    </row>
    <row r="1279" spans="1:17" x14ac:dyDescent="0.35">
      <c r="A1279" s="122">
        <v>1270</v>
      </c>
      <c r="D1279" s="140" t="s">
        <v>5994</v>
      </c>
      <c r="E1279" s="141"/>
      <c r="F1279" s="140" t="s">
        <v>5994</v>
      </c>
      <c r="G1279" s="141">
        <v>11014000</v>
      </c>
      <c r="H1279" s="141">
        <v>11014160</v>
      </c>
      <c r="I1279" s="141">
        <v>11014160</v>
      </c>
      <c r="J1279" s="141"/>
      <c r="K1279" s="141"/>
      <c r="L1279" s="124">
        <v>12506105</v>
      </c>
      <c r="M1279" s="125" t="s">
        <v>5996</v>
      </c>
      <c r="N1279" s="148" t="s">
        <v>5479</v>
      </c>
      <c r="P1279" s="115"/>
      <c r="Q1279" s="115"/>
    </row>
    <row r="1280" spans="1:17" x14ac:dyDescent="0.35">
      <c r="A1280" s="122">
        <v>1271</v>
      </c>
      <c r="D1280" s="140" t="s">
        <v>5994</v>
      </c>
      <c r="E1280" s="141"/>
      <c r="F1280" s="140" t="s">
        <v>5994</v>
      </c>
      <c r="G1280" s="141">
        <v>11014000</v>
      </c>
      <c r="H1280" s="141">
        <v>11014160</v>
      </c>
      <c r="I1280" s="141">
        <v>11014160</v>
      </c>
      <c r="J1280" s="141"/>
      <c r="K1280" s="141"/>
      <c r="L1280" s="124">
        <v>12915105</v>
      </c>
      <c r="M1280" s="125" t="s">
        <v>5997</v>
      </c>
      <c r="N1280" s="148" t="s">
        <v>5479</v>
      </c>
      <c r="P1280" s="115"/>
      <c r="Q1280" s="115"/>
    </row>
    <row r="1281" spans="1:17" x14ac:dyDescent="0.35">
      <c r="A1281" s="122">
        <v>1272</v>
      </c>
      <c r="D1281" s="140" t="s">
        <v>5998</v>
      </c>
      <c r="E1281" s="141"/>
      <c r="F1281" s="140" t="s">
        <v>5998</v>
      </c>
      <c r="G1281" s="141">
        <v>11014000</v>
      </c>
      <c r="H1281" s="141">
        <v>11014161</v>
      </c>
      <c r="I1281" s="141">
        <v>11014161</v>
      </c>
      <c r="J1281" s="141"/>
      <c r="K1281" s="141"/>
      <c r="L1281" s="124">
        <v>11506107</v>
      </c>
      <c r="M1281" s="125" t="s">
        <v>5999</v>
      </c>
      <c r="N1281" s="148" t="s">
        <v>5479</v>
      </c>
      <c r="P1281" s="115"/>
      <c r="Q1281" s="115"/>
    </row>
    <row r="1282" spans="1:17" x14ac:dyDescent="0.35">
      <c r="A1282" s="122">
        <v>1273</v>
      </c>
      <c r="D1282" s="140" t="s">
        <v>5998</v>
      </c>
      <c r="E1282" s="141"/>
      <c r="F1282" s="140" t="s">
        <v>5998</v>
      </c>
      <c r="G1282" s="141">
        <v>11014000</v>
      </c>
      <c r="H1282" s="141">
        <v>11014161</v>
      </c>
      <c r="I1282" s="141">
        <v>11014161</v>
      </c>
      <c r="J1282" s="141"/>
      <c r="K1282" s="141"/>
      <c r="L1282" s="124">
        <v>12506107</v>
      </c>
      <c r="M1282" s="125" t="s">
        <v>6000</v>
      </c>
      <c r="N1282" s="148" t="s">
        <v>5479</v>
      </c>
      <c r="P1282" s="115"/>
      <c r="Q1282" s="115"/>
    </row>
    <row r="1283" spans="1:17" x14ac:dyDescent="0.35">
      <c r="A1283" s="122">
        <v>1274</v>
      </c>
      <c r="D1283" s="140" t="s">
        <v>5998</v>
      </c>
      <c r="E1283" s="141"/>
      <c r="F1283" s="140" t="s">
        <v>5998</v>
      </c>
      <c r="G1283" s="141">
        <v>11014000</v>
      </c>
      <c r="H1283" s="141">
        <v>11014161</v>
      </c>
      <c r="I1283" s="141">
        <v>11014161</v>
      </c>
      <c r="J1283" s="141"/>
      <c r="K1283" s="141"/>
      <c r="L1283" s="124">
        <v>12915107</v>
      </c>
      <c r="M1283" s="125" t="s">
        <v>6001</v>
      </c>
      <c r="N1283" s="148" t="s">
        <v>5479</v>
      </c>
      <c r="P1283" s="115"/>
      <c r="Q1283" s="115"/>
    </row>
    <row r="1284" spans="1:17" x14ac:dyDescent="0.35">
      <c r="A1284" s="122">
        <v>1275</v>
      </c>
      <c r="D1284" s="140" t="s">
        <v>6002</v>
      </c>
      <c r="E1284" s="141"/>
      <c r="F1284" s="140" t="s">
        <v>6002</v>
      </c>
      <c r="G1284" s="141">
        <v>11014000</v>
      </c>
      <c r="H1284" s="141">
        <v>11014162</v>
      </c>
      <c r="I1284" s="141">
        <v>11014162</v>
      </c>
      <c r="J1284" s="141"/>
      <c r="K1284" s="141"/>
      <c r="L1284" s="124">
        <v>11506131</v>
      </c>
      <c r="M1284" s="125" t="s">
        <v>6003</v>
      </c>
      <c r="N1284" s="148" t="s">
        <v>5479</v>
      </c>
      <c r="P1284" s="115"/>
      <c r="Q1284" s="115"/>
    </row>
    <row r="1285" spans="1:17" x14ac:dyDescent="0.35">
      <c r="A1285" s="122">
        <v>1276</v>
      </c>
      <c r="D1285" s="140" t="s">
        <v>6002</v>
      </c>
      <c r="E1285" s="141"/>
      <c r="F1285" s="140" t="s">
        <v>6002</v>
      </c>
      <c r="G1285" s="141">
        <v>11014000</v>
      </c>
      <c r="H1285" s="141">
        <v>11014162</v>
      </c>
      <c r="I1285" s="141">
        <v>11014162</v>
      </c>
      <c r="J1285" s="141"/>
      <c r="K1285" s="141"/>
      <c r="L1285" s="124">
        <v>12506131</v>
      </c>
      <c r="M1285" s="125" t="s">
        <v>6004</v>
      </c>
      <c r="N1285" s="148" t="s">
        <v>5479</v>
      </c>
      <c r="P1285" s="115"/>
      <c r="Q1285" s="115"/>
    </row>
    <row r="1286" spans="1:17" x14ac:dyDescent="0.35">
      <c r="A1286" s="122">
        <v>1277</v>
      </c>
      <c r="D1286" s="140" t="s">
        <v>6002</v>
      </c>
      <c r="E1286" s="141"/>
      <c r="F1286" s="140" t="s">
        <v>6002</v>
      </c>
      <c r="G1286" s="141">
        <v>11014000</v>
      </c>
      <c r="H1286" s="141">
        <v>11014162</v>
      </c>
      <c r="I1286" s="141">
        <v>11014162</v>
      </c>
      <c r="J1286" s="141"/>
      <c r="K1286" s="141"/>
      <c r="L1286" s="124">
        <v>12915131</v>
      </c>
      <c r="M1286" s="125" t="s">
        <v>6005</v>
      </c>
      <c r="N1286" s="148" t="s">
        <v>5479</v>
      </c>
      <c r="P1286" s="115"/>
      <c r="Q1286" s="115"/>
    </row>
    <row r="1287" spans="1:17" x14ac:dyDescent="0.35">
      <c r="A1287" s="122">
        <v>1278</v>
      </c>
      <c r="D1287" s="129" t="s">
        <v>6006</v>
      </c>
      <c r="F1287" s="129" t="s">
        <v>6006</v>
      </c>
      <c r="G1287" s="119">
        <v>11014000</v>
      </c>
      <c r="H1287" s="119">
        <v>11014163</v>
      </c>
      <c r="I1287" s="119">
        <v>11014163</v>
      </c>
      <c r="L1287" s="122">
        <v>12034002</v>
      </c>
      <c r="M1287" s="103" t="s">
        <v>6007</v>
      </c>
      <c r="P1287" s="115"/>
      <c r="Q1287" s="115"/>
    </row>
    <row r="1288" spans="1:17" x14ac:dyDescent="0.35">
      <c r="A1288" s="122">
        <v>1279</v>
      </c>
      <c r="D1288" s="140" t="s">
        <v>6008</v>
      </c>
      <c r="E1288" s="141"/>
      <c r="F1288" s="140" t="s">
        <v>6008</v>
      </c>
      <c r="G1288" s="141">
        <v>11014000</v>
      </c>
      <c r="H1288" s="141">
        <v>11014164</v>
      </c>
      <c r="I1288" s="141">
        <v>11014164</v>
      </c>
      <c r="J1288" s="141"/>
      <c r="K1288" s="141"/>
      <c r="L1288" s="124">
        <v>12102002</v>
      </c>
      <c r="M1288" s="125" t="s">
        <v>6009</v>
      </c>
      <c r="N1288" s="142" t="s">
        <v>5446</v>
      </c>
      <c r="P1288" s="115"/>
      <c r="Q1288" s="115"/>
    </row>
    <row r="1289" spans="1:17" x14ac:dyDescent="0.35">
      <c r="A1289" s="122">
        <v>1280</v>
      </c>
      <c r="D1289" s="129" t="s">
        <v>6010</v>
      </c>
      <c r="F1289" s="129" t="s">
        <v>6010</v>
      </c>
      <c r="G1289" s="119">
        <v>11014000</v>
      </c>
      <c r="H1289" s="119">
        <v>11014165</v>
      </c>
      <c r="I1289" s="119">
        <v>11014165</v>
      </c>
      <c r="L1289" s="122">
        <v>12102003</v>
      </c>
      <c r="M1289" s="103" t="s">
        <v>6011</v>
      </c>
      <c r="P1289" s="115"/>
      <c r="Q1289" s="115"/>
    </row>
    <row r="1290" spans="1:17" x14ac:dyDescent="0.35">
      <c r="A1290" s="122">
        <v>1281</v>
      </c>
      <c r="D1290" s="129" t="s">
        <v>6012</v>
      </c>
      <c r="F1290" s="129" t="s">
        <v>6012</v>
      </c>
      <c r="G1290" s="119">
        <v>11014000</v>
      </c>
      <c r="H1290" s="119">
        <v>11014166</v>
      </c>
      <c r="I1290" s="119">
        <v>11014166</v>
      </c>
      <c r="L1290" s="122">
        <v>12102004</v>
      </c>
      <c r="M1290" s="103" t="s">
        <v>6013</v>
      </c>
      <c r="P1290" s="115"/>
      <c r="Q1290" s="115"/>
    </row>
    <row r="1291" spans="1:17" x14ac:dyDescent="0.35">
      <c r="A1291" s="122">
        <v>1282</v>
      </c>
      <c r="D1291" s="129" t="s">
        <v>6014</v>
      </c>
      <c r="F1291" s="129" t="s">
        <v>6014</v>
      </c>
      <c r="G1291" s="119">
        <v>11014000</v>
      </c>
      <c r="H1291" s="119">
        <v>11014167</v>
      </c>
      <c r="I1291" s="119">
        <v>11014167</v>
      </c>
      <c r="L1291" s="122">
        <v>12106011</v>
      </c>
      <c r="M1291" s="103" t="s">
        <v>6015</v>
      </c>
      <c r="P1291" s="115"/>
      <c r="Q1291" s="115"/>
    </row>
    <row r="1292" spans="1:17" x14ac:dyDescent="0.35">
      <c r="A1292" s="122">
        <v>1283</v>
      </c>
      <c r="D1292" s="129" t="s">
        <v>6016</v>
      </c>
      <c r="F1292" s="129" t="s">
        <v>6016</v>
      </c>
      <c r="G1292" s="119">
        <v>11014000</v>
      </c>
      <c r="H1292" s="119">
        <v>11014168</v>
      </c>
      <c r="I1292" s="119">
        <v>11014168</v>
      </c>
      <c r="L1292" s="122">
        <v>12106012</v>
      </c>
      <c r="M1292" s="103" t="s">
        <v>6017</v>
      </c>
      <c r="P1292" s="115"/>
      <c r="Q1292" s="115"/>
    </row>
    <row r="1293" spans="1:17" x14ac:dyDescent="0.35">
      <c r="A1293" s="122">
        <v>1284</v>
      </c>
      <c r="D1293" s="129" t="s">
        <v>6018</v>
      </c>
      <c r="F1293" s="129" t="s">
        <v>6018</v>
      </c>
      <c r="G1293" s="119">
        <v>11014000</v>
      </c>
      <c r="H1293" s="119">
        <v>11014169</v>
      </c>
      <c r="I1293" s="119">
        <v>11014169</v>
      </c>
      <c r="L1293" s="122">
        <v>12106013</v>
      </c>
      <c r="M1293" s="103" t="s">
        <v>6019</v>
      </c>
      <c r="P1293" s="115"/>
      <c r="Q1293" s="115"/>
    </row>
    <row r="1294" spans="1:17" x14ac:dyDescent="0.35">
      <c r="A1294" s="122">
        <v>1285</v>
      </c>
      <c r="D1294" s="129" t="s">
        <v>6020</v>
      </c>
      <c r="F1294" s="129" t="s">
        <v>6020</v>
      </c>
      <c r="G1294" s="119">
        <v>11014000</v>
      </c>
      <c r="H1294" s="119">
        <v>11014170</v>
      </c>
      <c r="I1294" s="119">
        <v>11014170</v>
      </c>
      <c r="L1294" s="122">
        <v>12106014</v>
      </c>
      <c r="M1294" s="103" t="s">
        <v>6021</v>
      </c>
      <c r="P1294" s="115"/>
      <c r="Q1294" s="115"/>
    </row>
    <row r="1295" spans="1:17" x14ac:dyDescent="0.35">
      <c r="A1295" s="122">
        <v>1286</v>
      </c>
      <c r="D1295" s="140" t="s">
        <v>6022</v>
      </c>
      <c r="E1295" s="141"/>
      <c r="F1295" s="140" t="s">
        <v>6022</v>
      </c>
      <c r="G1295" s="141">
        <v>11014000</v>
      </c>
      <c r="H1295" s="140">
        <v>11014171</v>
      </c>
      <c r="I1295" s="141">
        <v>11014171</v>
      </c>
      <c r="J1295" s="141"/>
      <c r="K1295" s="140"/>
      <c r="L1295" s="124">
        <v>12106015</v>
      </c>
      <c r="M1295" s="125" t="s">
        <v>6023</v>
      </c>
      <c r="N1295" s="148" t="s">
        <v>5479</v>
      </c>
      <c r="P1295" s="115"/>
      <c r="Q1295" s="115"/>
    </row>
    <row r="1296" spans="1:17" x14ac:dyDescent="0.35">
      <c r="A1296" s="117">
        <v>1287</v>
      </c>
      <c r="B1296" s="118"/>
      <c r="D1296" s="129" t="s">
        <v>6024</v>
      </c>
      <c r="F1296" s="129" t="s">
        <v>6024</v>
      </c>
      <c r="G1296" s="119">
        <v>11014000</v>
      </c>
      <c r="H1296" s="119">
        <v>11014172</v>
      </c>
      <c r="I1296" s="119">
        <v>11014172</v>
      </c>
      <c r="L1296" s="122">
        <v>12106016</v>
      </c>
      <c r="M1296" s="103" t="s">
        <v>6025</v>
      </c>
      <c r="P1296" s="115"/>
      <c r="Q1296" s="115"/>
    </row>
    <row r="1297" spans="1:17" x14ac:dyDescent="0.35">
      <c r="A1297" s="117">
        <v>1288</v>
      </c>
      <c r="B1297" s="118"/>
      <c r="D1297" s="129" t="s">
        <v>6026</v>
      </c>
      <c r="F1297" s="129" t="s">
        <v>6026</v>
      </c>
      <c r="G1297" s="119">
        <v>11014000</v>
      </c>
      <c r="H1297" s="119">
        <v>11014173</v>
      </c>
      <c r="I1297" s="119">
        <v>11014173</v>
      </c>
      <c r="L1297" s="122">
        <v>12106017</v>
      </c>
      <c r="M1297" s="103" t="s">
        <v>6027</v>
      </c>
      <c r="P1297" s="115"/>
      <c r="Q1297" s="115"/>
    </row>
    <row r="1298" spans="1:17" x14ac:dyDescent="0.35">
      <c r="A1298" s="117">
        <v>1289</v>
      </c>
      <c r="B1298" s="118"/>
      <c r="D1298" s="129" t="s">
        <v>6028</v>
      </c>
      <c r="F1298" s="129" t="s">
        <v>6028</v>
      </c>
      <c r="G1298" s="119">
        <v>11014000</v>
      </c>
      <c r="H1298" s="119">
        <v>11014174</v>
      </c>
      <c r="I1298" s="119">
        <v>11014174</v>
      </c>
      <c r="L1298" s="122">
        <v>12106018</v>
      </c>
      <c r="M1298" s="103" t="s">
        <v>6029</v>
      </c>
      <c r="P1298" s="115"/>
      <c r="Q1298" s="115"/>
    </row>
    <row r="1299" spans="1:17" x14ac:dyDescent="0.35">
      <c r="A1299" s="117">
        <v>1290</v>
      </c>
      <c r="B1299" s="118"/>
      <c r="D1299" s="129" t="s">
        <v>6030</v>
      </c>
      <c r="F1299" s="129" t="s">
        <v>6030</v>
      </c>
      <c r="G1299" s="119">
        <v>11014000</v>
      </c>
      <c r="H1299" s="119">
        <v>11014175</v>
      </c>
      <c r="I1299" s="119">
        <v>11014175</v>
      </c>
      <c r="L1299" s="122">
        <v>12106019</v>
      </c>
      <c r="M1299" s="103" t="s">
        <v>6031</v>
      </c>
      <c r="P1299" s="115"/>
      <c r="Q1299" s="115"/>
    </row>
    <row r="1300" spans="1:17" x14ac:dyDescent="0.35">
      <c r="A1300" s="117">
        <v>1291</v>
      </c>
      <c r="B1300" s="118"/>
      <c r="D1300" s="129" t="s">
        <v>6032</v>
      </c>
      <c r="F1300" s="129" t="s">
        <v>6032</v>
      </c>
      <c r="G1300" s="119">
        <v>11014000</v>
      </c>
      <c r="H1300" s="119">
        <v>11014176</v>
      </c>
      <c r="I1300" s="119">
        <v>11014176</v>
      </c>
      <c r="L1300" s="122">
        <v>12106020</v>
      </c>
      <c r="M1300" s="103" t="s">
        <v>6033</v>
      </c>
      <c r="P1300" s="115"/>
      <c r="Q1300" s="115"/>
    </row>
    <row r="1301" spans="1:17" x14ac:dyDescent="0.35">
      <c r="A1301" s="117">
        <v>1292</v>
      </c>
      <c r="B1301" s="118"/>
      <c r="D1301" s="129" t="s">
        <v>6034</v>
      </c>
      <c r="F1301" s="129" t="s">
        <v>6034</v>
      </c>
      <c r="G1301" s="119">
        <v>11014000</v>
      </c>
      <c r="H1301" s="119">
        <v>11014177</v>
      </c>
      <c r="I1301" s="119">
        <v>11014177</v>
      </c>
      <c r="L1301" s="122">
        <v>12106021</v>
      </c>
      <c r="M1301" s="103" t="s">
        <v>6035</v>
      </c>
      <c r="P1301" s="115"/>
      <c r="Q1301" s="115"/>
    </row>
    <row r="1302" spans="1:17" x14ac:dyDescent="0.35">
      <c r="A1302" s="117">
        <v>1293</v>
      </c>
      <c r="B1302" s="118"/>
      <c r="D1302" s="129" t="s">
        <v>6036</v>
      </c>
      <c r="F1302" s="129" t="s">
        <v>6036</v>
      </c>
      <c r="G1302" s="119">
        <v>11014000</v>
      </c>
      <c r="H1302" s="119">
        <v>11014178</v>
      </c>
      <c r="I1302" s="119">
        <v>11014178</v>
      </c>
      <c r="L1302" s="122">
        <v>12106022</v>
      </c>
      <c r="M1302" s="103" t="s">
        <v>6037</v>
      </c>
      <c r="P1302" s="115"/>
      <c r="Q1302" s="115"/>
    </row>
    <row r="1303" spans="1:17" x14ac:dyDescent="0.35">
      <c r="A1303" s="117">
        <v>1294</v>
      </c>
      <c r="B1303" s="118"/>
      <c r="D1303" s="129" t="s">
        <v>6038</v>
      </c>
      <c r="F1303" s="129" t="s">
        <v>6038</v>
      </c>
      <c r="G1303" s="119">
        <v>11014000</v>
      </c>
      <c r="H1303" s="119">
        <v>11014179</v>
      </c>
      <c r="I1303" s="119">
        <v>11014179</v>
      </c>
      <c r="L1303" s="122">
        <v>12106023</v>
      </c>
      <c r="M1303" s="103" t="s">
        <v>6039</v>
      </c>
      <c r="P1303" s="115"/>
      <c r="Q1303" s="115"/>
    </row>
    <row r="1304" spans="1:17" x14ac:dyDescent="0.35">
      <c r="A1304" s="117">
        <v>1295</v>
      </c>
      <c r="B1304" s="118"/>
      <c r="D1304" s="129" t="s">
        <v>6040</v>
      </c>
      <c r="F1304" s="129" t="s">
        <v>6040</v>
      </c>
      <c r="G1304" s="119">
        <v>11014000</v>
      </c>
      <c r="H1304" s="119">
        <v>11014180</v>
      </c>
      <c r="I1304" s="119">
        <v>11014180</v>
      </c>
      <c r="L1304" s="122">
        <v>12106024</v>
      </c>
      <c r="M1304" s="103" t="s">
        <v>6041</v>
      </c>
      <c r="P1304" s="115"/>
      <c r="Q1304" s="115"/>
    </row>
    <row r="1305" spans="1:17" x14ac:dyDescent="0.35">
      <c r="A1305" s="117">
        <v>1296</v>
      </c>
      <c r="B1305" s="118"/>
      <c r="D1305" s="129" t="s">
        <v>6042</v>
      </c>
      <c r="F1305" s="129" t="s">
        <v>6042</v>
      </c>
      <c r="G1305" s="119">
        <v>11014000</v>
      </c>
      <c r="H1305" s="119">
        <v>11014181</v>
      </c>
      <c r="I1305" s="119">
        <v>11014181</v>
      </c>
      <c r="L1305" s="122">
        <v>12106025</v>
      </c>
      <c r="M1305" s="103" t="s">
        <v>6043</v>
      </c>
      <c r="P1305" s="115"/>
      <c r="Q1305" s="115"/>
    </row>
    <row r="1306" spans="1:17" x14ac:dyDescent="0.35">
      <c r="A1306" s="117">
        <v>1297</v>
      </c>
      <c r="B1306" s="118"/>
      <c r="D1306" s="129" t="s">
        <v>6044</v>
      </c>
      <c r="F1306" s="129" t="s">
        <v>6044</v>
      </c>
      <c r="G1306" s="119">
        <v>11014000</v>
      </c>
      <c r="H1306" s="119">
        <v>11014182</v>
      </c>
      <c r="I1306" s="119">
        <v>11014182</v>
      </c>
      <c r="L1306" s="122">
        <v>12106026</v>
      </c>
      <c r="M1306" s="103" t="s">
        <v>6045</v>
      </c>
      <c r="P1306" s="115"/>
      <c r="Q1306" s="115"/>
    </row>
    <row r="1307" spans="1:17" x14ac:dyDescent="0.35">
      <c r="A1307" s="117">
        <v>1298</v>
      </c>
      <c r="B1307" s="118"/>
      <c r="D1307" s="129" t="s">
        <v>6046</v>
      </c>
      <c r="F1307" s="129" t="s">
        <v>6046</v>
      </c>
      <c r="G1307" s="119">
        <v>11014000</v>
      </c>
      <c r="H1307" s="119">
        <v>11014183</v>
      </c>
      <c r="I1307" s="119">
        <v>11014183</v>
      </c>
      <c r="L1307" s="122">
        <v>12106027</v>
      </c>
      <c r="M1307" s="103" t="s">
        <v>6047</v>
      </c>
      <c r="P1307" s="115"/>
      <c r="Q1307" s="115"/>
    </row>
    <row r="1308" spans="1:17" x14ac:dyDescent="0.35">
      <c r="A1308" s="117">
        <v>1299</v>
      </c>
      <c r="B1308" s="118"/>
      <c r="D1308" s="129" t="s">
        <v>6048</v>
      </c>
      <c r="F1308" s="129" t="s">
        <v>6048</v>
      </c>
      <c r="G1308" s="119">
        <v>11014000</v>
      </c>
      <c r="H1308" s="119">
        <v>11014184</v>
      </c>
      <c r="I1308" s="119">
        <v>11014184</v>
      </c>
      <c r="L1308" s="122">
        <v>12106029</v>
      </c>
      <c r="M1308" s="103" t="s">
        <v>6049</v>
      </c>
      <c r="P1308" s="115"/>
      <c r="Q1308" s="115"/>
    </row>
    <row r="1309" spans="1:17" x14ac:dyDescent="0.35">
      <c r="A1309" s="117">
        <v>1300</v>
      </c>
      <c r="B1309" s="118"/>
      <c r="D1309" s="129" t="s">
        <v>6050</v>
      </c>
      <c r="F1309" s="129" t="s">
        <v>6050</v>
      </c>
      <c r="G1309" s="119">
        <v>11014000</v>
      </c>
      <c r="H1309" s="119">
        <v>11014185</v>
      </c>
      <c r="I1309" s="119">
        <v>11014185</v>
      </c>
      <c r="L1309" s="122">
        <v>12106030</v>
      </c>
      <c r="M1309" s="103" t="s">
        <v>6051</v>
      </c>
      <c r="P1309" s="115"/>
      <c r="Q1309" s="115"/>
    </row>
    <row r="1310" spans="1:17" x14ac:dyDescent="0.35">
      <c r="A1310" s="122">
        <v>1301</v>
      </c>
      <c r="D1310" s="140" t="s">
        <v>6052</v>
      </c>
      <c r="E1310" s="141"/>
      <c r="F1310" s="140" t="s">
        <v>6052</v>
      </c>
      <c r="G1310" s="141">
        <v>11014000</v>
      </c>
      <c r="H1310" s="140">
        <v>11014186</v>
      </c>
      <c r="I1310" s="141">
        <v>11014186</v>
      </c>
      <c r="J1310" s="141"/>
      <c r="K1310" s="140"/>
      <c r="L1310" s="124">
        <v>12106031</v>
      </c>
      <c r="M1310" s="125" t="s">
        <v>6053</v>
      </c>
      <c r="N1310" s="148" t="s">
        <v>5479</v>
      </c>
      <c r="P1310" s="115"/>
      <c r="Q1310" s="115"/>
    </row>
    <row r="1311" spans="1:17" x14ac:dyDescent="0.35">
      <c r="A1311" s="122">
        <v>1302</v>
      </c>
      <c r="D1311" s="140" t="s">
        <v>6054</v>
      </c>
      <c r="E1311" s="141"/>
      <c r="F1311" s="140" t="s">
        <v>6054</v>
      </c>
      <c r="G1311" s="141">
        <v>11014000</v>
      </c>
      <c r="H1311" s="140">
        <v>11014187</v>
      </c>
      <c r="I1311" s="141">
        <v>11014187</v>
      </c>
      <c r="J1311" s="141"/>
      <c r="K1311" s="140"/>
      <c r="L1311" s="124">
        <v>12106032</v>
      </c>
      <c r="M1311" s="125" t="s">
        <v>6055</v>
      </c>
      <c r="N1311" s="142" t="s">
        <v>5446</v>
      </c>
      <c r="P1311" s="115"/>
      <c r="Q1311" s="115"/>
    </row>
    <row r="1312" spans="1:17" x14ac:dyDescent="0.35">
      <c r="A1312" s="122">
        <v>1303</v>
      </c>
      <c r="D1312" s="129" t="s">
        <v>6056</v>
      </c>
      <c r="F1312" s="129" t="s">
        <v>6056</v>
      </c>
      <c r="G1312" s="119">
        <v>11014000</v>
      </c>
      <c r="H1312" s="119">
        <v>11014188</v>
      </c>
      <c r="I1312" s="119">
        <v>11014188</v>
      </c>
      <c r="L1312" s="122">
        <v>12106033</v>
      </c>
      <c r="M1312" s="103" t="s">
        <v>6057</v>
      </c>
      <c r="P1312" s="115"/>
      <c r="Q1312" s="115"/>
    </row>
    <row r="1313" spans="1:17" x14ac:dyDescent="0.35">
      <c r="A1313" s="122">
        <v>1304</v>
      </c>
      <c r="D1313" s="140" t="s">
        <v>6058</v>
      </c>
      <c r="E1313" s="141"/>
      <c r="F1313" s="140" t="s">
        <v>6058</v>
      </c>
      <c r="G1313" s="141">
        <v>11014000</v>
      </c>
      <c r="H1313" s="140">
        <v>11014189</v>
      </c>
      <c r="I1313" s="141">
        <v>11014189</v>
      </c>
      <c r="J1313" s="141"/>
      <c r="K1313" s="140"/>
      <c r="L1313" s="124">
        <v>12106034</v>
      </c>
      <c r="M1313" s="125" t="s">
        <v>6059</v>
      </c>
      <c r="N1313" s="148" t="s">
        <v>5479</v>
      </c>
      <c r="P1313" s="115"/>
      <c r="Q1313" s="115"/>
    </row>
    <row r="1314" spans="1:17" x14ac:dyDescent="0.35">
      <c r="A1314" s="117">
        <v>1305</v>
      </c>
      <c r="B1314" s="118"/>
      <c r="D1314" s="129" t="s">
        <v>6060</v>
      </c>
      <c r="F1314" s="129" t="s">
        <v>6060</v>
      </c>
      <c r="G1314" s="119">
        <v>11014000</v>
      </c>
      <c r="H1314" s="119">
        <v>11014190</v>
      </c>
      <c r="I1314" s="119">
        <v>11014190</v>
      </c>
      <c r="L1314" s="122">
        <v>12106035</v>
      </c>
      <c r="M1314" s="103" t="s">
        <v>6061</v>
      </c>
      <c r="P1314" s="115"/>
      <c r="Q1314" s="115"/>
    </row>
    <row r="1315" spans="1:17" x14ac:dyDescent="0.35">
      <c r="A1315" s="117">
        <v>1306</v>
      </c>
      <c r="B1315" s="118"/>
      <c r="D1315" s="129" t="s">
        <v>6062</v>
      </c>
      <c r="F1315" s="129" t="s">
        <v>6062</v>
      </c>
      <c r="G1315" s="119">
        <v>11014000</v>
      </c>
      <c r="H1315" s="119">
        <v>11014191</v>
      </c>
      <c r="I1315" s="119">
        <v>11014191</v>
      </c>
      <c r="L1315" s="122">
        <v>12106036</v>
      </c>
      <c r="M1315" s="103" t="s">
        <v>6063</v>
      </c>
      <c r="P1315" s="115"/>
      <c r="Q1315" s="115"/>
    </row>
    <row r="1316" spans="1:17" x14ac:dyDescent="0.35">
      <c r="A1316" s="117">
        <v>1307</v>
      </c>
      <c r="B1316" s="118"/>
      <c r="D1316" s="129" t="s">
        <v>6064</v>
      </c>
      <c r="F1316" s="129" t="s">
        <v>6064</v>
      </c>
      <c r="G1316" s="119">
        <v>11014000</v>
      </c>
      <c r="H1316" s="119">
        <v>11014192</v>
      </c>
      <c r="I1316" s="119">
        <v>11014192</v>
      </c>
      <c r="L1316" s="122">
        <v>12106037</v>
      </c>
      <c r="M1316" s="103" t="s">
        <v>6065</v>
      </c>
      <c r="P1316" s="115"/>
      <c r="Q1316" s="115"/>
    </row>
    <row r="1317" spans="1:17" x14ac:dyDescent="0.35">
      <c r="A1317" s="117">
        <v>1308</v>
      </c>
      <c r="B1317" s="118"/>
      <c r="D1317" s="129" t="s">
        <v>6066</v>
      </c>
      <c r="F1317" s="129" t="s">
        <v>6066</v>
      </c>
      <c r="G1317" s="119">
        <v>11014000</v>
      </c>
      <c r="H1317" s="119">
        <v>11014193</v>
      </c>
      <c r="I1317" s="119">
        <v>11014193</v>
      </c>
      <c r="L1317" s="122">
        <v>12106038</v>
      </c>
      <c r="M1317" s="103" t="s">
        <v>6067</v>
      </c>
      <c r="P1317" s="115"/>
      <c r="Q1317" s="115"/>
    </row>
    <row r="1318" spans="1:17" x14ac:dyDescent="0.35">
      <c r="A1318" s="117">
        <v>1309</v>
      </c>
      <c r="B1318" s="118"/>
      <c r="D1318" s="129" t="s">
        <v>6068</v>
      </c>
      <c r="F1318" s="129" t="s">
        <v>6068</v>
      </c>
      <c r="G1318" s="119">
        <v>11014000</v>
      </c>
      <c r="H1318" s="119">
        <v>11014194</v>
      </c>
      <c r="I1318" s="119">
        <v>11014194</v>
      </c>
      <c r="L1318" s="122">
        <v>12106039</v>
      </c>
      <c r="M1318" s="103" t="s">
        <v>6069</v>
      </c>
      <c r="P1318" s="115"/>
      <c r="Q1318" s="115"/>
    </row>
    <row r="1319" spans="1:17" x14ac:dyDescent="0.35">
      <c r="A1319" s="117">
        <v>1310</v>
      </c>
      <c r="B1319" s="118"/>
      <c r="D1319" s="129" t="s">
        <v>6070</v>
      </c>
      <c r="F1319" s="129" t="s">
        <v>6070</v>
      </c>
      <c r="G1319" s="119">
        <v>11014000</v>
      </c>
      <c r="H1319" s="119">
        <v>11014195</v>
      </c>
      <c r="I1319" s="119">
        <v>11014195</v>
      </c>
      <c r="L1319" s="122">
        <v>12106040</v>
      </c>
      <c r="M1319" s="103" t="s">
        <v>6071</v>
      </c>
      <c r="P1319" s="115"/>
      <c r="Q1319" s="115"/>
    </row>
    <row r="1320" spans="1:17" x14ac:dyDescent="0.35">
      <c r="A1320" s="117">
        <v>1311</v>
      </c>
      <c r="B1320" s="118"/>
      <c r="D1320" s="129" t="s">
        <v>6072</v>
      </c>
      <c r="F1320" s="129" t="s">
        <v>6072</v>
      </c>
      <c r="G1320" s="119">
        <v>11014000</v>
      </c>
      <c r="H1320" s="119">
        <v>11014196</v>
      </c>
      <c r="I1320" s="119">
        <v>11014196</v>
      </c>
      <c r="L1320" s="122">
        <v>12106041</v>
      </c>
      <c r="M1320" s="103" t="s">
        <v>6073</v>
      </c>
      <c r="P1320" s="115"/>
      <c r="Q1320" s="115"/>
    </row>
    <row r="1321" spans="1:17" x14ac:dyDescent="0.35">
      <c r="A1321" s="117">
        <v>1312</v>
      </c>
      <c r="B1321" s="118"/>
      <c r="D1321" s="129" t="s">
        <v>6074</v>
      </c>
      <c r="F1321" s="129" t="s">
        <v>6074</v>
      </c>
      <c r="G1321" s="119">
        <v>11014000</v>
      </c>
      <c r="H1321" s="119">
        <v>11014197</v>
      </c>
      <c r="I1321" s="119">
        <v>11014197</v>
      </c>
      <c r="L1321" s="122">
        <v>12106042</v>
      </c>
      <c r="M1321" s="103" t="s">
        <v>6075</v>
      </c>
      <c r="P1321" s="115"/>
      <c r="Q1321" s="115"/>
    </row>
    <row r="1322" spans="1:17" x14ac:dyDescent="0.35">
      <c r="A1322" s="117">
        <v>1313</v>
      </c>
      <c r="B1322" s="118"/>
      <c r="D1322" s="129" t="s">
        <v>6076</v>
      </c>
      <c r="F1322" s="129" t="s">
        <v>6076</v>
      </c>
      <c r="G1322" s="119">
        <v>11014000</v>
      </c>
      <c r="H1322" s="119">
        <v>11014198</v>
      </c>
      <c r="I1322" s="119">
        <v>11014198</v>
      </c>
      <c r="L1322" s="122">
        <v>12106043</v>
      </c>
      <c r="M1322" s="103" t="s">
        <v>6077</v>
      </c>
      <c r="P1322" s="115"/>
      <c r="Q1322" s="115"/>
    </row>
    <row r="1323" spans="1:17" x14ac:dyDescent="0.35">
      <c r="A1323" s="122">
        <v>1314</v>
      </c>
      <c r="D1323" s="140" t="s">
        <v>6078</v>
      </c>
      <c r="E1323" s="141"/>
      <c r="F1323" s="140" t="s">
        <v>6078</v>
      </c>
      <c r="G1323" s="141">
        <v>11014000</v>
      </c>
      <c r="H1323" s="140">
        <v>11014199</v>
      </c>
      <c r="I1323" s="141">
        <v>11014199</v>
      </c>
      <c r="J1323" s="141"/>
      <c r="K1323" s="140"/>
      <c r="L1323" s="124">
        <v>12106044</v>
      </c>
      <c r="M1323" s="125" t="s">
        <v>6079</v>
      </c>
      <c r="N1323" s="148" t="s">
        <v>5479</v>
      </c>
      <c r="P1323" s="115"/>
      <c r="Q1323" s="115"/>
    </row>
    <row r="1324" spans="1:17" x14ac:dyDescent="0.35">
      <c r="A1324" s="122">
        <v>1315</v>
      </c>
      <c r="D1324" s="129" t="s">
        <v>6080</v>
      </c>
      <c r="F1324" s="129" t="s">
        <v>6080</v>
      </c>
      <c r="G1324" s="119">
        <v>11014000</v>
      </c>
      <c r="H1324" s="119">
        <v>11014200</v>
      </c>
      <c r="I1324" s="119">
        <v>11014200</v>
      </c>
      <c r="L1324" s="122">
        <v>12106045</v>
      </c>
      <c r="M1324" s="103" t="s">
        <v>6081</v>
      </c>
      <c r="P1324" s="115"/>
      <c r="Q1324" s="115"/>
    </row>
    <row r="1325" spans="1:17" x14ac:dyDescent="0.35">
      <c r="A1325" s="122">
        <v>1316</v>
      </c>
      <c r="D1325" s="140" t="s">
        <v>6082</v>
      </c>
      <c r="E1325" s="141"/>
      <c r="F1325" s="140" t="s">
        <v>6082</v>
      </c>
      <c r="G1325" s="141">
        <v>11014000</v>
      </c>
      <c r="H1325" s="140">
        <v>11014201</v>
      </c>
      <c r="I1325" s="141">
        <v>11014201</v>
      </c>
      <c r="J1325" s="141"/>
      <c r="K1325" s="140"/>
      <c r="L1325" s="124">
        <v>12106046</v>
      </c>
      <c r="M1325" s="125" t="s">
        <v>6083</v>
      </c>
      <c r="N1325" s="148" t="s">
        <v>5479</v>
      </c>
      <c r="P1325" s="115"/>
      <c r="Q1325" s="115"/>
    </row>
    <row r="1326" spans="1:17" x14ac:dyDescent="0.35">
      <c r="A1326" s="122">
        <v>1317</v>
      </c>
      <c r="D1326" s="129" t="s">
        <v>6084</v>
      </c>
      <c r="F1326" s="129" t="s">
        <v>6084</v>
      </c>
      <c r="G1326" s="119">
        <v>11014000</v>
      </c>
      <c r="H1326" s="119">
        <v>11014202</v>
      </c>
      <c r="I1326" s="119">
        <v>11014202</v>
      </c>
      <c r="L1326" s="122">
        <v>12106047</v>
      </c>
      <c r="M1326" s="103" t="s">
        <v>6085</v>
      </c>
      <c r="P1326" s="115"/>
      <c r="Q1326" s="115"/>
    </row>
    <row r="1327" spans="1:17" x14ac:dyDescent="0.35">
      <c r="A1327" s="122">
        <v>1318</v>
      </c>
      <c r="D1327" s="129" t="s">
        <v>6086</v>
      </c>
      <c r="F1327" s="129" t="s">
        <v>6086</v>
      </c>
      <c r="G1327" s="119">
        <v>11014000</v>
      </c>
      <c r="H1327" s="119">
        <v>11014203</v>
      </c>
      <c r="I1327" s="119">
        <v>11014203</v>
      </c>
      <c r="L1327" s="122">
        <v>12106048</v>
      </c>
      <c r="M1327" s="103" t="s">
        <v>6087</v>
      </c>
      <c r="P1327" s="115"/>
      <c r="Q1327" s="115"/>
    </row>
    <row r="1328" spans="1:17" x14ac:dyDescent="0.35">
      <c r="A1328" s="122">
        <v>1319</v>
      </c>
      <c r="D1328" s="129" t="s">
        <v>6088</v>
      </c>
      <c r="F1328" s="129" t="s">
        <v>6088</v>
      </c>
      <c r="G1328" s="119">
        <v>11014000</v>
      </c>
      <c r="H1328" s="119">
        <v>11014204</v>
      </c>
      <c r="I1328" s="119">
        <v>11014204</v>
      </c>
      <c r="L1328" s="122">
        <v>12106050</v>
      </c>
      <c r="M1328" s="103" t="s">
        <v>6089</v>
      </c>
      <c r="P1328" s="115"/>
      <c r="Q1328" s="115"/>
    </row>
    <row r="1329" spans="1:17" x14ac:dyDescent="0.35">
      <c r="A1329" s="122">
        <v>1320</v>
      </c>
      <c r="D1329" s="140" t="s">
        <v>6090</v>
      </c>
      <c r="E1329" s="141"/>
      <c r="F1329" s="140" t="s">
        <v>6090</v>
      </c>
      <c r="G1329" s="141">
        <v>11014000</v>
      </c>
      <c r="H1329" s="140">
        <v>11014205</v>
      </c>
      <c r="I1329" s="141">
        <v>11014205</v>
      </c>
      <c r="J1329" s="141"/>
      <c r="K1329" s="140"/>
      <c r="L1329" s="124">
        <v>12106051</v>
      </c>
      <c r="M1329" s="125" t="s">
        <v>6091</v>
      </c>
      <c r="N1329" s="148" t="s">
        <v>5479</v>
      </c>
      <c r="P1329" s="115"/>
      <c r="Q1329" s="115"/>
    </row>
    <row r="1330" spans="1:17" x14ac:dyDescent="0.35">
      <c r="A1330" s="117">
        <v>1321</v>
      </c>
      <c r="B1330" s="118"/>
      <c r="D1330" s="129" t="s">
        <v>6092</v>
      </c>
      <c r="F1330" s="129" t="s">
        <v>6092</v>
      </c>
      <c r="G1330" s="119">
        <v>11014000</v>
      </c>
      <c r="H1330" s="119">
        <v>11014206</v>
      </c>
      <c r="I1330" s="119">
        <v>11014206</v>
      </c>
      <c r="L1330" s="122">
        <v>12106052</v>
      </c>
      <c r="M1330" s="103" t="s">
        <v>6093</v>
      </c>
      <c r="P1330" s="115"/>
      <c r="Q1330" s="115"/>
    </row>
    <row r="1331" spans="1:17" x14ac:dyDescent="0.35">
      <c r="A1331" s="117">
        <v>1322</v>
      </c>
      <c r="B1331" s="118"/>
      <c r="D1331" s="129" t="s">
        <v>6094</v>
      </c>
      <c r="F1331" s="129" t="s">
        <v>6094</v>
      </c>
      <c r="G1331" s="119">
        <v>11014000</v>
      </c>
      <c r="H1331" s="119">
        <v>11014207</v>
      </c>
      <c r="I1331" s="119">
        <v>11014207</v>
      </c>
      <c r="L1331" s="122">
        <v>12106053</v>
      </c>
      <c r="M1331" s="103" t="s">
        <v>6095</v>
      </c>
      <c r="P1331" s="115"/>
      <c r="Q1331" s="115"/>
    </row>
    <row r="1332" spans="1:17" x14ac:dyDescent="0.35">
      <c r="A1332" s="117">
        <v>1323</v>
      </c>
      <c r="B1332" s="118"/>
      <c r="D1332" s="129" t="s">
        <v>6096</v>
      </c>
      <c r="F1332" s="129" t="s">
        <v>6096</v>
      </c>
      <c r="G1332" s="119">
        <v>11014000</v>
      </c>
      <c r="H1332" s="119">
        <v>11014208</v>
      </c>
      <c r="I1332" s="119">
        <v>11014208</v>
      </c>
      <c r="L1332" s="122">
        <v>12106054</v>
      </c>
      <c r="M1332" s="103" t="s">
        <v>6097</v>
      </c>
      <c r="P1332" s="115"/>
      <c r="Q1332" s="115"/>
    </row>
    <row r="1333" spans="1:17" x14ac:dyDescent="0.35">
      <c r="A1333" s="117">
        <v>1324</v>
      </c>
      <c r="B1333" s="118"/>
      <c r="D1333" s="129" t="s">
        <v>6098</v>
      </c>
      <c r="F1333" s="129" t="s">
        <v>6098</v>
      </c>
      <c r="G1333" s="119">
        <v>11014000</v>
      </c>
      <c r="H1333" s="119">
        <v>11014209</v>
      </c>
      <c r="I1333" s="119">
        <v>11014209</v>
      </c>
      <c r="L1333" s="122">
        <v>12106055</v>
      </c>
      <c r="M1333" s="103" t="s">
        <v>6099</v>
      </c>
      <c r="P1333" s="115"/>
      <c r="Q1333" s="115"/>
    </row>
    <row r="1334" spans="1:17" x14ac:dyDescent="0.35">
      <c r="A1334" s="117">
        <v>1325</v>
      </c>
      <c r="B1334" s="118"/>
      <c r="D1334" s="129" t="s">
        <v>6100</v>
      </c>
      <c r="F1334" s="129" t="s">
        <v>6100</v>
      </c>
      <c r="G1334" s="119">
        <v>11014000</v>
      </c>
      <c r="H1334" s="119">
        <v>11014210</v>
      </c>
      <c r="I1334" s="119">
        <v>11014210</v>
      </c>
      <c r="L1334" s="122">
        <v>12106056</v>
      </c>
      <c r="M1334" s="103" t="s">
        <v>6101</v>
      </c>
      <c r="P1334" s="115"/>
      <c r="Q1334" s="115"/>
    </row>
    <row r="1335" spans="1:17" x14ac:dyDescent="0.35">
      <c r="A1335" s="117">
        <v>1326</v>
      </c>
      <c r="B1335" s="118"/>
      <c r="D1335" s="129" t="s">
        <v>6102</v>
      </c>
      <c r="F1335" s="129" t="s">
        <v>6102</v>
      </c>
      <c r="G1335" s="119">
        <v>11014000</v>
      </c>
      <c r="H1335" s="119">
        <v>11014211</v>
      </c>
      <c r="I1335" s="119">
        <v>11014211</v>
      </c>
      <c r="L1335" s="122">
        <v>12106057</v>
      </c>
      <c r="M1335" s="103" t="s">
        <v>6103</v>
      </c>
      <c r="P1335" s="115"/>
      <c r="Q1335" s="115"/>
    </row>
    <row r="1336" spans="1:17" x14ac:dyDescent="0.35">
      <c r="A1336" s="117">
        <v>1327</v>
      </c>
      <c r="B1336" s="118"/>
      <c r="D1336" s="129" t="s">
        <v>6104</v>
      </c>
      <c r="F1336" s="129" t="s">
        <v>6104</v>
      </c>
      <c r="G1336" s="119">
        <v>11014000</v>
      </c>
      <c r="H1336" s="119">
        <v>11014212</v>
      </c>
      <c r="I1336" s="119">
        <v>11014212</v>
      </c>
      <c r="L1336" s="122">
        <v>12106058</v>
      </c>
      <c r="M1336" s="103" t="s">
        <v>6105</v>
      </c>
      <c r="P1336" s="115"/>
      <c r="Q1336" s="115"/>
    </row>
    <row r="1337" spans="1:17" x14ac:dyDescent="0.35">
      <c r="A1337" s="117">
        <v>1328</v>
      </c>
      <c r="B1337" s="118"/>
      <c r="D1337" s="129" t="s">
        <v>6106</v>
      </c>
      <c r="F1337" s="129" t="s">
        <v>6106</v>
      </c>
      <c r="G1337" s="119">
        <v>11014000</v>
      </c>
      <c r="H1337" s="119">
        <v>11014213</v>
      </c>
      <c r="I1337" s="119">
        <v>11014213</v>
      </c>
      <c r="L1337" s="122">
        <v>12106059</v>
      </c>
      <c r="M1337" s="103" t="s">
        <v>6107</v>
      </c>
      <c r="P1337" s="115"/>
      <c r="Q1337" s="115"/>
    </row>
    <row r="1338" spans="1:17" x14ac:dyDescent="0.35">
      <c r="A1338" s="117">
        <v>1329</v>
      </c>
      <c r="B1338" s="118"/>
      <c r="D1338" s="129" t="s">
        <v>6108</v>
      </c>
      <c r="F1338" s="129" t="s">
        <v>6108</v>
      </c>
      <c r="G1338" s="119">
        <v>11014000</v>
      </c>
      <c r="H1338" s="119">
        <v>11014214</v>
      </c>
      <c r="I1338" s="119">
        <v>11014214</v>
      </c>
      <c r="L1338" s="122">
        <v>12106060</v>
      </c>
      <c r="M1338" s="103" t="s">
        <v>6109</v>
      </c>
      <c r="P1338" s="115"/>
      <c r="Q1338" s="115"/>
    </row>
    <row r="1339" spans="1:17" x14ac:dyDescent="0.35">
      <c r="A1339" s="117">
        <v>1330</v>
      </c>
      <c r="B1339" s="118"/>
      <c r="D1339" s="129" t="s">
        <v>6110</v>
      </c>
      <c r="F1339" s="129" t="s">
        <v>6110</v>
      </c>
      <c r="G1339" s="119">
        <v>11014000</v>
      </c>
      <c r="H1339" s="119">
        <v>11014215</v>
      </c>
      <c r="I1339" s="119">
        <v>11014215</v>
      </c>
      <c r="L1339" s="122">
        <v>12106061</v>
      </c>
      <c r="M1339" s="103" t="s">
        <v>6111</v>
      </c>
      <c r="P1339" s="115"/>
      <c r="Q1339" s="115"/>
    </row>
    <row r="1340" spans="1:17" x14ac:dyDescent="0.35">
      <c r="A1340" s="117">
        <v>1331</v>
      </c>
      <c r="B1340" s="118"/>
      <c r="D1340" s="129" t="s">
        <v>6112</v>
      </c>
      <c r="F1340" s="129" t="s">
        <v>6112</v>
      </c>
      <c r="G1340" s="119">
        <v>11014000</v>
      </c>
      <c r="H1340" s="119">
        <v>11014216</v>
      </c>
      <c r="I1340" s="119">
        <v>11014216</v>
      </c>
      <c r="L1340" s="122">
        <v>12106062</v>
      </c>
      <c r="M1340" s="103" t="s">
        <v>6113</v>
      </c>
      <c r="P1340" s="115"/>
      <c r="Q1340" s="115"/>
    </row>
    <row r="1341" spans="1:17" x14ac:dyDescent="0.35">
      <c r="A1341" s="117">
        <v>1332</v>
      </c>
      <c r="B1341" s="118"/>
      <c r="D1341" s="129" t="s">
        <v>6114</v>
      </c>
      <c r="F1341" s="129" t="s">
        <v>6114</v>
      </c>
      <c r="G1341" s="119">
        <v>11014000</v>
      </c>
      <c r="H1341" s="119">
        <v>11014217</v>
      </c>
      <c r="I1341" s="119">
        <v>11014217</v>
      </c>
      <c r="L1341" s="122">
        <v>12106063</v>
      </c>
      <c r="M1341" s="103" t="s">
        <v>6115</v>
      </c>
      <c r="P1341" s="115"/>
      <c r="Q1341" s="115"/>
    </row>
    <row r="1342" spans="1:17" x14ac:dyDescent="0.35">
      <c r="A1342" s="117">
        <v>1333</v>
      </c>
      <c r="B1342" s="118"/>
      <c r="D1342" s="129" t="s">
        <v>6116</v>
      </c>
      <c r="F1342" s="129" t="s">
        <v>6116</v>
      </c>
      <c r="G1342" s="119">
        <v>11014000</v>
      </c>
      <c r="H1342" s="119">
        <v>11014218</v>
      </c>
      <c r="I1342" s="119">
        <v>11014218</v>
      </c>
      <c r="L1342" s="124">
        <v>12106064</v>
      </c>
      <c r="M1342" s="125" t="s">
        <v>6117</v>
      </c>
      <c r="N1342" s="142" t="s">
        <v>6118</v>
      </c>
      <c r="P1342" s="115"/>
      <c r="Q1342" s="115"/>
    </row>
    <row r="1343" spans="1:17" x14ac:dyDescent="0.35">
      <c r="A1343" s="117">
        <v>1334</v>
      </c>
      <c r="B1343" s="118"/>
      <c r="D1343" s="129" t="s">
        <v>6119</v>
      </c>
      <c r="F1343" s="129" t="s">
        <v>6119</v>
      </c>
      <c r="G1343" s="119">
        <v>11014000</v>
      </c>
      <c r="H1343" s="119">
        <v>11014219</v>
      </c>
      <c r="I1343" s="119">
        <v>11014219</v>
      </c>
      <c r="L1343" s="122">
        <v>12106065</v>
      </c>
      <c r="M1343" s="103" t="s">
        <v>6120</v>
      </c>
      <c r="P1343" s="115"/>
      <c r="Q1343" s="115"/>
    </row>
    <row r="1344" spans="1:17" x14ac:dyDescent="0.35">
      <c r="A1344" s="117">
        <v>1335</v>
      </c>
      <c r="B1344" s="118"/>
      <c r="D1344" s="129" t="s">
        <v>6121</v>
      </c>
      <c r="F1344" s="129" t="s">
        <v>6121</v>
      </c>
      <c r="G1344" s="119">
        <v>11014000</v>
      </c>
      <c r="H1344" s="119">
        <v>11014220</v>
      </c>
      <c r="I1344" s="119">
        <v>11014220</v>
      </c>
      <c r="L1344" s="122">
        <v>12106066</v>
      </c>
      <c r="M1344" s="103" t="s">
        <v>6122</v>
      </c>
      <c r="P1344" s="115"/>
      <c r="Q1344" s="115"/>
    </row>
    <row r="1345" spans="1:17" x14ac:dyDescent="0.35">
      <c r="A1345" s="122">
        <v>1336</v>
      </c>
      <c r="D1345" s="140" t="s">
        <v>6123</v>
      </c>
      <c r="E1345" s="141"/>
      <c r="F1345" s="140" t="s">
        <v>6123</v>
      </c>
      <c r="G1345" s="141">
        <v>11014000</v>
      </c>
      <c r="H1345" s="140">
        <v>11014221</v>
      </c>
      <c r="I1345" s="141">
        <v>11014221</v>
      </c>
      <c r="J1345" s="141"/>
      <c r="K1345" s="140"/>
      <c r="L1345" s="124">
        <v>12106067</v>
      </c>
      <c r="M1345" s="125" t="s">
        <v>6124</v>
      </c>
      <c r="N1345" s="142" t="s">
        <v>5446</v>
      </c>
      <c r="P1345" s="115"/>
      <c r="Q1345" s="115"/>
    </row>
    <row r="1346" spans="1:17" x14ac:dyDescent="0.35">
      <c r="A1346" s="122">
        <v>1337</v>
      </c>
      <c r="D1346" s="129" t="s">
        <v>6125</v>
      </c>
      <c r="F1346" s="129" t="s">
        <v>6125</v>
      </c>
      <c r="G1346" s="119">
        <v>11014000</v>
      </c>
      <c r="H1346" s="119">
        <v>11014222</v>
      </c>
      <c r="I1346" s="119">
        <v>11014222</v>
      </c>
      <c r="L1346" s="122">
        <v>12106068</v>
      </c>
      <c r="M1346" s="103" t="s">
        <v>6126</v>
      </c>
      <c r="P1346" s="115"/>
      <c r="Q1346" s="115"/>
    </row>
    <row r="1347" spans="1:17" x14ac:dyDescent="0.35">
      <c r="A1347" s="122">
        <v>1338</v>
      </c>
      <c r="D1347" s="129" t="s">
        <v>6127</v>
      </c>
      <c r="F1347" s="129" t="s">
        <v>6127</v>
      </c>
      <c r="G1347" s="119">
        <v>11014000</v>
      </c>
      <c r="H1347" s="119">
        <v>11014223</v>
      </c>
      <c r="I1347" s="119">
        <v>11014223</v>
      </c>
      <c r="L1347" s="122">
        <v>12106069</v>
      </c>
      <c r="M1347" s="103" t="s">
        <v>6128</v>
      </c>
      <c r="P1347" s="115"/>
      <c r="Q1347" s="115"/>
    </row>
    <row r="1348" spans="1:17" x14ac:dyDescent="0.35">
      <c r="A1348" s="122">
        <v>1339</v>
      </c>
      <c r="D1348" s="129" t="s">
        <v>6129</v>
      </c>
      <c r="F1348" s="129" t="s">
        <v>6129</v>
      </c>
      <c r="G1348" s="119">
        <v>11014000</v>
      </c>
      <c r="H1348" s="119">
        <v>11014224</v>
      </c>
      <c r="I1348" s="119">
        <v>11014224</v>
      </c>
      <c r="L1348" s="122">
        <v>12106070</v>
      </c>
      <c r="M1348" s="103" t="s">
        <v>6130</v>
      </c>
      <c r="P1348" s="115"/>
      <c r="Q1348" s="115"/>
    </row>
    <row r="1349" spans="1:17" x14ac:dyDescent="0.35">
      <c r="A1349" s="122">
        <v>1340</v>
      </c>
      <c r="D1349" s="129" t="s">
        <v>6131</v>
      </c>
      <c r="F1349" s="129" t="s">
        <v>6131</v>
      </c>
      <c r="G1349" s="119">
        <v>11014000</v>
      </c>
      <c r="H1349" s="119">
        <v>11014225</v>
      </c>
      <c r="I1349" s="119">
        <v>11014225</v>
      </c>
      <c r="L1349" s="122">
        <v>12106071</v>
      </c>
      <c r="M1349" s="103" t="s">
        <v>6132</v>
      </c>
      <c r="P1349" s="115"/>
      <c r="Q1349" s="115"/>
    </row>
    <row r="1350" spans="1:17" x14ac:dyDescent="0.35">
      <c r="A1350" s="122">
        <v>1341</v>
      </c>
      <c r="D1350" s="129" t="s">
        <v>6133</v>
      </c>
      <c r="F1350" s="129" t="s">
        <v>6133</v>
      </c>
      <c r="G1350" s="119">
        <v>11014000</v>
      </c>
      <c r="H1350" s="119">
        <v>11014226</v>
      </c>
      <c r="I1350" s="119">
        <v>11014226</v>
      </c>
      <c r="L1350" s="122">
        <v>12106072</v>
      </c>
      <c r="M1350" s="103" t="s">
        <v>6134</v>
      </c>
      <c r="P1350" s="115"/>
      <c r="Q1350" s="115"/>
    </row>
    <row r="1351" spans="1:17" x14ac:dyDescent="0.35">
      <c r="A1351" s="122">
        <v>1342</v>
      </c>
      <c r="D1351" s="129" t="s">
        <v>6135</v>
      </c>
      <c r="F1351" s="129" t="s">
        <v>6135</v>
      </c>
      <c r="G1351" s="119">
        <v>11014000</v>
      </c>
      <c r="H1351" s="119">
        <v>11014227</v>
      </c>
      <c r="I1351" s="119">
        <v>11014227</v>
      </c>
      <c r="L1351" s="122">
        <v>12106073</v>
      </c>
      <c r="M1351" s="103" t="s">
        <v>6136</v>
      </c>
      <c r="P1351" s="115"/>
      <c r="Q1351" s="115"/>
    </row>
    <row r="1352" spans="1:17" x14ac:dyDescent="0.35">
      <c r="A1352" s="122">
        <v>1343</v>
      </c>
      <c r="D1352" s="129" t="s">
        <v>6137</v>
      </c>
      <c r="F1352" s="129" t="s">
        <v>6137</v>
      </c>
      <c r="G1352" s="119">
        <v>11014000</v>
      </c>
      <c r="H1352" s="119">
        <v>11014228</v>
      </c>
      <c r="I1352" s="119">
        <v>11014228</v>
      </c>
      <c r="L1352" s="122">
        <v>12106074</v>
      </c>
      <c r="M1352" s="103" t="s">
        <v>6138</v>
      </c>
      <c r="P1352" s="115"/>
      <c r="Q1352" s="115"/>
    </row>
    <row r="1353" spans="1:17" x14ac:dyDescent="0.35">
      <c r="A1353" s="122">
        <v>1344</v>
      </c>
      <c r="D1353" s="129" t="s">
        <v>6139</v>
      </c>
      <c r="F1353" s="129" t="s">
        <v>6139</v>
      </c>
      <c r="G1353" s="119">
        <v>11014000</v>
      </c>
      <c r="H1353" s="119">
        <v>11014229</v>
      </c>
      <c r="I1353" s="119">
        <v>11014229</v>
      </c>
      <c r="L1353" s="122">
        <v>12106075</v>
      </c>
      <c r="M1353" s="103" t="s">
        <v>6140</v>
      </c>
      <c r="P1353" s="115"/>
      <c r="Q1353" s="115"/>
    </row>
    <row r="1354" spans="1:17" x14ac:dyDescent="0.35">
      <c r="A1354" s="122">
        <v>1345</v>
      </c>
      <c r="D1354" s="129" t="s">
        <v>6141</v>
      </c>
      <c r="F1354" s="129" t="s">
        <v>6141</v>
      </c>
      <c r="G1354" s="119">
        <v>11014000</v>
      </c>
      <c r="H1354" s="119">
        <v>11014230</v>
      </c>
      <c r="I1354" s="119">
        <v>11014230</v>
      </c>
      <c r="L1354" s="122">
        <v>12106076</v>
      </c>
      <c r="M1354" s="103" t="s">
        <v>6142</v>
      </c>
      <c r="P1354" s="115"/>
      <c r="Q1354" s="115"/>
    </row>
    <row r="1355" spans="1:17" x14ac:dyDescent="0.35">
      <c r="A1355" s="122">
        <v>1346</v>
      </c>
      <c r="D1355" s="140" t="s">
        <v>6143</v>
      </c>
      <c r="E1355" s="141"/>
      <c r="F1355" s="140" t="s">
        <v>6143</v>
      </c>
      <c r="G1355" s="141">
        <v>11014000</v>
      </c>
      <c r="H1355" s="140">
        <v>11014231</v>
      </c>
      <c r="I1355" s="141">
        <v>11014231</v>
      </c>
      <c r="J1355" s="141"/>
      <c r="K1355" s="140"/>
      <c r="L1355" s="124">
        <v>12106077</v>
      </c>
      <c r="M1355" s="125" t="s">
        <v>6144</v>
      </c>
      <c r="N1355" s="142" t="s">
        <v>6145</v>
      </c>
      <c r="P1355" s="115"/>
      <c r="Q1355" s="115"/>
    </row>
    <row r="1356" spans="1:17" x14ac:dyDescent="0.35">
      <c r="A1356" s="122">
        <v>1347</v>
      </c>
      <c r="D1356" s="129" t="s">
        <v>6146</v>
      </c>
      <c r="F1356" s="129" t="s">
        <v>6146</v>
      </c>
      <c r="G1356" s="119">
        <v>11014000</v>
      </c>
      <c r="H1356" s="119">
        <v>11014232</v>
      </c>
      <c r="I1356" s="119">
        <v>11014232</v>
      </c>
      <c r="L1356" s="122">
        <v>12106078</v>
      </c>
      <c r="M1356" s="103" t="s">
        <v>6147</v>
      </c>
      <c r="P1356" s="115"/>
      <c r="Q1356" s="115"/>
    </row>
    <row r="1357" spans="1:17" x14ac:dyDescent="0.35">
      <c r="A1357" s="122">
        <v>1348</v>
      </c>
      <c r="D1357" s="140" t="s">
        <v>6148</v>
      </c>
      <c r="E1357" s="141"/>
      <c r="F1357" s="140" t="s">
        <v>6148</v>
      </c>
      <c r="G1357" s="141">
        <v>11014000</v>
      </c>
      <c r="H1357" s="140">
        <v>11014233</v>
      </c>
      <c r="I1357" s="141">
        <v>11014233</v>
      </c>
      <c r="J1357" s="141"/>
      <c r="K1357" s="140"/>
      <c r="L1357" s="124">
        <v>12106079</v>
      </c>
      <c r="M1357" s="125" t="s">
        <v>6149</v>
      </c>
      <c r="N1357" s="142" t="s">
        <v>5446</v>
      </c>
      <c r="P1357" s="115"/>
      <c r="Q1357" s="115"/>
    </row>
    <row r="1358" spans="1:17" x14ac:dyDescent="0.35">
      <c r="A1358" s="122">
        <v>1349</v>
      </c>
      <c r="D1358" s="129" t="s">
        <v>6150</v>
      </c>
      <c r="F1358" s="129" t="s">
        <v>6150</v>
      </c>
      <c r="G1358" s="119">
        <v>11014000</v>
      </c>
      <c r="H1358" s="119">
        <v>11014234</v>
      </c>
      <c r="I1358" s="119">
        <v>11014234</v>
      </c>
      <c r="L1358" s="122">
        <v>12106080</v>
      </c>
      <c r="M1358" s="103" t="s">
        <v>6151</v>
      </c>
      <c r="P1358" s="115"/>
      <c r="Q1358" s="115"/>
    </row>
    <row r="1359" spans="1:17" x14ac:dyDescent="0.35">
      <c r="A1359" s="122">
        <v>1350</v>
      </c>
      <c r="D1359" s="140" t="s">
        <v>6152</v>
      </c>
      <c r="E1359" s="141"/>
      <c r="F1359" s="140" t="s">
        <v>6152</v>
      </c>
      <c r="G1359" s="141">
        <v>11014000</v>
      </c>
      <c r="H1359" s="140">
        <v>11014235</v>
      </c>
      <c r="I1359" s="141">
        <v>11014235</v>
      </c>
      <c r="J1359" s="141"/>
      <c r="K1359" s="140"/>
      <c r="L1359" s="124">
        <v>12106081</v>
      </c>
      <c r="M1359" s="125" t="s">
        <v>6153</v>
      </c>
      <c r="N1359" s="142" t="s">
        <v>5446</v>
      </c>
      <c r="P1359" s="115"/>
      <c r="Q1359" s="115"/>
    </row>
    <row r="1360" spans="1:17" x14ac:dyDescent="0.35">
      <c r="A1360" s="122">
        <v>1351</v>
      </c>
      <c r="D1360" s="129" t="s">
        <v>6154</v>
      </c>
      <c r="F1360" s="129" t="s">
        <v>6154</v>
      </c>
      <c r="G1360" s="119">
        <v>11014000</v>
      </c>
      <c r="H1360" s="119">
        <v>11014236</v>
      </c>
      <c r="I1360" s="119">
        <v>11014236</v>
      </c>
      <c r="L1360" s="122">
        <v>12106082</v>
      </c>
      <c r="M1360" s="103" t="s">
        <v>6155</v>
      </c>
      <c r="P1360" s="115"/>
      <c r="Q1360" s="115"/>
    </row>
    <row r="1361" spans="1:17" x14ac:dyDescent="0.35">
      <c r="A1361" s="122">
        <v>1352</v>
      </c>
      <c r="D1361" s="129" t="s">
        <v>6156</v>
      </c>
      <c r="F1361" s="129" t="s">
        <v>6156</v>
      </c>
      <c r="G1361" s="119">
        <v>11014000</v>
      </c>
      <c r="H1361" s="119">
        <v>11014237</v>
      </c>
      <c r="I1361" s="119">
        <v>11014237</v>
      </c>
      <c r="L1361" s="122">
        <v>12106083</v>
      </c>
      <c r="M1361" s="103" t="s">
        <v>6157</v>
      </c>
      <c r="P1361" s="115"/>
      <c r="Q1361" s="115"/>
    </row>
    <row r="1362" spans="1:17" x14ac:dyDescent="0.35">
      <c r="A1362" s="122">
        <v>1353</v>
      </c>
      <c r="D1362" s="129" t="s">
        <v>6158</v>
      </c>
      <c r="F1362" s="129" t="s">
        <v>6158</v>
      </c>
      <c r="G1362" s="119">
        <v>11014000</v>
      </c>
      <c r="H1362" s="119">
        <v>11014238</v>
      </c>
      <c r="I1362" s="119">
        <v>11014238</v>
      </c>
      <c r="L1362" s="122">
        <v>12125001</v>
      </c>
      <c r="M1362" s="103" t="s">
        <v>6159</v>
      </c>
      <c r="P1362" s="115"/>
      <c r="Q1362" s="115"/>
    </row>
    <row r="1363" spans="1:17" x14ac:dyDescent="0.35">
      <c r="A1363" s="122">
        <v>1354</v>
      </c>
      <c r="D1363" s="129" t="s">
        <v>6160</v>
      </c>
      <c r="F1363" s="129" t="s">
        <v>6160</v>
      </c>
      <c r="G1363" s="119">
        <v>11014000</v>
      </c>
      <c r="H1363" s="119">
        <v>11014239</v>
      </c>
      <c r="I1363" s="119">
        <v>11014239</v>
      </c>
      <c r="L1363" s="122">
        <v>12125002</v>
      </c>
      <c r="M1363" s="103" t="s">
        <v>6161</v>
      </c>
      <c r="P1363" s="115"/>
      <c r="Q1363" s="115"/>
    </row>
    <row r="1364" spans="1:17" x14ac:dyDescent="0.35">
      <c r="A1364" s="122">
        <v>1355</v>
      </c>
      <c r="D1364" s="140" t="s">
        <v>6162</v>
      </c>
      <c r="E1364" s="141"/>
      <c r="F1364" s="140" t="s">
        <v>6162</v>
      </c>
      <c r="G1364" s="141">
        <v>11014000</v>
      </c>
      <c r="H1364" s="140">
        <v>11014240</v>
      </c>
      <c r="I1364" s="141">
        <v>11014240</v>
      </c>
      <c r="J1364" s="141"/>
      <c r="K1364" s="140"/>
      <c r="L1364" s="124">
        <v>12125003</v>
      </c>
      <c r="M1364" s="125" t="s">
        <v>6163</v>
      </c>
      <c r="N1364" s="142" t="s">
        <v>5460</v>
      </c>
      <c r="P1364" s="115"/>
      <c r="Q1364" s="115"/>
    </row>
    <row r="1365" spans="1:17" x14ac:dyDescent="0.35">
      <c r="A1365" s="122">
        <v>1356</v>
      </c>
      <c r="D1365" s="129" t="s">
        <v>6164</v>
      </c>
      <c r="F1365" s="129" t="s">
        <v>6164</v>
      </c>
      <c r="G1365" s="119">
        <v>11014000</v>
      </c>
      <c r="H1365" s="119">
        <v>11014241</v>
      </c>
      <c r="I1365" s="119">
        <v>11014241</v>
      </c>
      <c r="L1365" s="122">
        <v>12130002</v>
      </c>
      <c r="M1365" s="103" t="s">
        <v>6165</v>
      </c>
      <c r="P1365" s="115"/>
      <c r="Q1365" s="115"/>
    </row>
    <row r="1366" spans="1:17" x14ac:dyDescent="0.35">
      <c r="A1366" s="122">
        <v>1357</v>
      </c>
      <c r="D1366" s="129" t="s">
        <v>6166</v>
      </c>
      <c r="F1366" s="129" t="s">
        <v>6166</v>
      </c>
      <c r="G1366" s="119">
        <v>11014000</v>
      </c>
      <c r="H1366" s="119">
        <v>11014242</v>
      </c>
      <c r="I1366" s="119">
        <v>11014242</v>
      </c>
      <c r="L1366" s="122">
        <v>12130003</v>
      </c>
      <c r="M1366" s="103" t="s">
        <v>6167</v>
      </c>
      <c r="P1366" s="115"/>
      <c r="Q1366" s="115"/>
    </row>
    <row r="1367" spans="1:17" x14ac:dyDescent="0.35">
      <c r="A1367" s="122">
        <v>1358</v>
      </c>
      <c r="D1367" s="140" t="s">
        <v>6168</v>
      </c>
      <c r="E1367" s="141"/>
      <c r="F1367" s="140" t="s">
        <v>6168</v>
      </c>
      <c r="G1367" s="141">
        <v>11014000</v>
      </c>
      <c r="H1367" s="140">
        <v>11014243</v>
      </c>
      <c r="I1367" s="141">
        <v>11014243</v>
      </c>
      <c r="J1367" s="141"/>
      <c r="K1367" s="140"/>
      <c r="L1367" s="124">
        <v>12130004</v>
      </c>
      <c r="M1367" s="125" t="s">
        <v>6169</v>
      </c>
      <c r="N1367" s="148" t="s">
        <v>5479</v>
      </c>
      <c r="P1367" s="115"/>
      <c r="Q1367" s="115"/>
    </row>
    <row r="1368" spans="1:17" x14ac:dyDescent="0.35">
      <c r="A1368" s="122">
        <v>1359</v>
      </c>
      <c r="D1368" s="140" t="s">
        <v>6170</v>
      </c>
      <c r="E1368" s="141"/>
      <c r="F1368" s="140" t="s">
        <v>6170</v>
      </c>
      <c r="G1368" s="141">
        <v>11014000</v>
      </c>
      <c r="H1368" s="140">
        <v>11014244</v>
      </c>
      <c r="I1368" s="141">
        <v>11014244</v>
      </c>
      <c r="J1368" s="141"/>
      <c r="K1368" s="140"/>
      <c r="L1368" s="124">
        <v>12130005</v>
      </c>
      <c r="M1368" s="125" t="s">
        <v>6171</v>
      </c>
      <c r="N1368" s="148" t="s">
        <v>6172</v>
      </c>
      <c r="P1368" s="115"/>
      <c r="Q1368" s="115"/>
    </row>
    <row r="1369" spans="1:17" x14ac:dyDescent="0.35">
      <c r="A1369" s="122">
        <v>1360</v>
      </c>
      <c r="D1369" s="140" t="s">
        <v>6173</v>
      </c>
      <c r="E1369" s="141"/>
      <c r="F1369" s="140" t="s">
        <v>6173</v>
      </c>
      <c r="G1369" s="141">
        <v>11014000</v>
      </c>
      <c r="H1369" s="140">
        <v>11014245</v>
      </c>
      <c r="I1369" s="141">
        <v>11014245</v>
      </c>
      <c r="J1369" s="141"/>
      <c r="K1369" s="140"/>
      <c r="L1369" s="124">
        <v>12134003</v>
      </c>
      <c r="M1369" s="125" t="s">
        <v>6174</v>
      </c>
      <c r="N1369" s="148" t="s">
        <v>5479</v>
      </c>
      <c r="P1369" s="115"/>
      <c r="Q1369" s="115"/>
    </row>
    <row r="1370" spans="1:17" x14ac:dyDescent="0.35">
      <c r="A1370" s="122">
        <v>1361</v>
      </c>
      <c r="D1370" s="129" t="s">
        <v>6175</v>
      </c>
      <c r="F1370" s="129" t="s">
        <v>6175</v>
      </c>
      <c r="G1370" s="119">
        <v>11014000</v>
      </c>
      <c r="H1370" s="119">
        <v>11014246</v>
      </c>
      <c r="I1370" s="119">
        <v>11014246</v>
      </c>
      <c r="L1370" s="122">
        <v>12134004</v>
      </c>
      <c r="M1370" s="103" t="s">
        <v>6176</v>
      </c>
      <c r="P1370" s="115"/>
      <c r="Q1370" s="115"/>
    </row>
    <row r="1371" spans="1:17" x14ac:dyDescent="0.35">
      <c r="A1371" s="122">
        <v>1362</v>
      </c>
      <c r="D1371" s="129" t="s">
        <v>6177</v>
      </c>
      <c r="F1371" s="129" t="s">
        <v>6177</v>
      </c>
      <c r="G1371" s="119">
        <v>11014000</v>
      </c>
      <c r="H1371" s="119">
        <v>11014247</v>
      </c>
      <c r="I1371" s="119">
        <v>11014247</v>
      </c>
      <c r="L1371" s="122">
        <v>12134005</v>
      </c>
      <c r="M1371" s="103" t="s">
        <v>6178</v>
      </c>
      <c r="P1371" s="115"/>
      <c r="Q1371" s="115"/>
    </row>
    <row r="1372" spans="1:17" x14ac:dyDescent="0.35">
      <c r="A1372" s="122">
        <v>1363</v>
      </c>
      <c r="D1372" s="129" t="s">
        <v>6179</v>
      </c>
      <c r="F1372" s="129" t="s">
        <v>6179</v>
      </c>
      <c r="G1372" s="119">
        <v>11014000</v>
      </c>
      <c r="H1372" s="119">
        <v>11014248</v>
      </c>
      <c r="I1372" s="119">
        <v>11014248</v>
      </c>
      <c r="L1372" s="122">
        <v>12134006</v>
      </c>
      <c r="M1372" s="103" t="s">
        <v>6180</v>
      </c>
      <c r="P1372" s="115"/>
      <c r="Q1372" s="115"/>
    </row>
    <row r="1373" spans="1:17" x14ac:dyDescent="0.35">
      <c r="A1373" s="122">
        <v>1364</v>
      </c>
      <c r="D1373" s="129" t="s">
        <v>6181</v>
      </c>
      <c r="F1373" s="129" t="s">
        <v>6181</v>
      </c>
      <c r="G1373" s="119">
        <v>11014000</v>
      </c>
      <c r="H1373" s="119">
        <v>11014249</v>
      </c>
      <c r="I1373" s="119">
        <v>11014249</v>
      </c>
      <c r="L1373" s="122">
        <v>12134007</v>
      </c>
      <c r="M1373" s="103" t="s">
        <v>6182</v>
      </c>
      <c r="P1373" s="115"/>
      <c r="Q1373" s="115"/>
    </row>
    <row r="1374" spans="1:17" x14ac:dyDescent="0.35">
      <c r="A1374" s="122">
        <v>1365</v>
      </c>
      <c r="D1374" s="140" t="s">
        <v>6183</v>
      </c>
      <c r="E1374" s="141"/>
      <c r="F1374" s="140" t="s">
        <v>6183</v>
      </c>
      <c r="G1374" s="141">
        <v>11014000</v>
      </c>
      <c r="H1374" s="140">
        <v>11014250</v>
      </c>
      <c r="I1374" s="141">
        <v>11014250</v>
      </c>
      <c r="J1374" s="141"/>
      <c r="K1374" s="140"/>
      <c r="L1374" s="124">
        <v>12134010</v>
      </c>
      <c r="M1374" s="125" t="s">
        <v>6184</v>
      </c>
      <c r="N1374" s="148" t="s">
        <v>5479</v>
      </c>
      <c r="P1374" s="115"/>
      <c r="Q1374" s="115"/>
    </row>
    <row r="1375" spans="1:17" x14ac:dyDescent="0.35">
      <c r="A1375" s="122">
        <v>1366</v>
      </c>
      <c r="D1375" s="140" t="s">
        <v>6185</v>
      </c>
      <c r="E1375" s="141"/>
      <c r="F1375" s="140" t="s">
        <v>6185</v>
      </c>
      <c r="G1375" s="141">
        <v>11014000</v>
      </c>
      <c r="H1375" s="140">
        <v>11014251</v>
      </c>
      <c r="I1375" s="141">
        <v>11014251</v>
      </c>
      <c r="J1375" s="141"/>
      <c r="K1375" s="140"/>
      <c r="L1375" s="124">
        <v>12134011</v>
      </c>
      <c r="M1375" s="125" t="s">
        <v>6186</v>
      </c>
      <c r="N1375" s="142" t="s">
        <v>5446</v>
      </c>
      <c r="P1375" s="115"/>
      <c r="Q1375" s="115"/>
    </row>
    <row r="1376" spans="1:17" x14ac:dyDescent="0.35">
      <c r="A1376" s="122">
        <v>1367</v>
      </c>
      <c r="D1376" s="129" t="s">
        <v>6187</v>
      </c>
      <c r="F1376" s="129" t="s">
        <v>6187</v>
      </c>
      <c r="G1376" s="119">
        <v>11014000</v>
      </c>
      <c r="H1376" s="119">
        <v>11014252</v>
      </c>
      <c r="I1376" s="119">
        <v>11014252</v>
      </c>
      <c r="L1376" s="122">
        <v>12134012</v>
      </c>
      <c r="M1376" s="103" t="s">
        <v>6188</v>
      </c>
      <c r="P1376" s="115"/>
      <c r="Q1376" s="115"/>
    </row>
    <row r="1377" spans="1:17" x14ac:dyDescent="0.35">
      <c r="A1377" s="122">
        <v>1368</v>
      </c>
      <c r="D1377" s="129" t="s">
        <v>6189</v>
      </c>
      <c r="F1377" s="129" t="s">
        <v>6189</v>
      </c>
      <c r="G1377" s="119">
        <v>11014000</v>
      </c>
      <c r="H1377" s="119">
        <v>11014253</v>
      </c>
      <c r="I1377" s="119">
        <v>11014253</v>
      </c>
      <c r="L1377" s="122">
        <v>12134014</v>
      </c>
      <c r="M1377" s="103" t="s">
        <v>6190</v>
      </c>
      <c r="P1377" s="115"/>
      <c r="Q1377" s="115"/>
    </row>
    <row r="1378" spans="1:17" x14ac:dyDescent="0.35">
      <c r="A1378" s="122">
        <v>1369</v>
      </c>
      <c r="D1378" s="140" t="s">
        <v>6191</v>
      </c>
      <c r="E1378" s="141"/>
      <c r="F1378" s="140" t="s">
        <v>6191</v>
      </c>
      <c r="G1378" s="141">
        <v>11014000</v>
      </c>
      <c r="H1378" s="140">
        <v>11014254</v>
      </c>
      <c r="I1378" s="141">
        <v>11014254</v>
      </c>
      <c r="J1378" s="141"/>
      <c r="K1378" s="140"/>
      <c r="L1378" s="124">
        <v>12134015</v>
      </c>
      <c r="M1378" s="125" t="s">
        <v>6192</v>
      </c>
      <c r="N1378" s="142" t="s">
        <v>5460</v>
      </c>
      <c r="P1378" s="115"/>
      <c r="Q1378" s="115"/>
    </row>
    <row r="1379" spans="1:17" x14ac:dyDescent="0.35">
      <c r="A1379" s="117">
        <v>1370</v>
      </c>
      <c r="B1379" s="118"/>
      <c r="D1379" s="129" t="s">
        <v>6193</v>
      </c>
      <c r="F1379" s="129" t="s">
        <v>6193</v>
      </c>
      <c r="G1379" s="119">
        <v>11014000</v>
      </c>
      <c r="H1379" s="119">
        <v>11014255</v>
      </c>
      <c r="I1379" s="119">
        <v>11014255</v>
      </c>
      <c r="L1379" s="122">
        <v>12134016</v>
      </c>
      <c r="M1379" s="103" t="s">
        <v>6194</v>
      </c>
      <c r="P1379" s="115"/>
      <c r="Q1379" s="115"/>
    </row>
    <row r="1380" spans="1:17" x14ac:dyDescent="0.35">
      <c r="A1380" s="117">
        <v>1371</v>
      </c>
      <c r="B1380" s="118"/>
      <c r="D1380" s="129" t="s">
        <v>6195</v>
      </c>
      <c r="F1380" s="129" t="s">
        <v>6195</v>
      </c>
      <c r="G1380" s="119">
        <v>11014000</v>
      </c>
      <c r="H1380" s="119">
        <v>11014256</v>
      </c>
      <c r="I1380" s="119">
        <v>11014256</v>
      </c>
      <c r="L1380" s="122">
        <v>12134020</v>
      </c>
      <c r="M1380" s="103" t="s">
        <v>6196</v>
      </c>
      <c r="P1380" s="115"/>
      <c r="Q1380" s="115"/>
    </row>
    <row r="1381" spans="1:17" x14ac:dyDescent="0.35">
      <c r="A1381" s="117">
        <v>1372</v>
      </c>
      <c r="B1381" s="118"/>
      <c r="D1381" s="129" t="s">
        <v>6197</v>
      </c>
      <c r="F1381" s="129" t="s">
        <v>6197</v>
      </c>
      <c r="G1381" s="119">
        <v>11014000</v>
      </c>
      <c r="H1381" s="119">
        <v>11014257</v>
      </c>
      <c r="I1381" s="119">
        <v>11014257</v>
      </c>
      <c r="L1381" s="122">
        <v>12134023</v>
      </c>
      <c r="M1381" s="103" t="s">
        <v>6198</v>
      </c>
      <c r="P1381" s="115"/>
      <c r="Q1381" s="115"/>
    </row>
    <row r="1382" spans="1:17" x14ac:dyDescent="0.35">
      <c r="A1382" s="117">
        <v>1373</v>
      </c>
      <c r="B1382" s="118"/>
      <c r="D1382" s="129" t="s">
        <v>6199</v>
      </c>
      <c r="F1382" s="129" t="s">
        <v>6199</v>
      </c>
      <c r="G1382" s="119">
        <v>11014000</v>
      </c>
      <c r="H1382" s="119">
        <v>11014258</v>
      </c>
      <c r="I1382" s="119">
        <v>11014258</v>
      </c>
      <c r="L1382" s="122">
        <v>12134027</v>
      </c>
      <c r="M1382" s="103" t="s">
        <v>6200</v>
      </c>
      <c r="P1382" s="115"/>
      <c r="Q1382" s="115"/>
    </row>
    <row r="1383" spans="1:17" x14ac:dyDescent="0.35">
      <c r="A1383" s="117">
        <v>1374</v>
      </c>
      <c r="B1383" s="118"/>
      <c r="D1383" s="129" t="s">
        <v>6201</v>
      </c>
      <c r="F1383" s="129" t="s">
        <v>6201</v>
      </c>
      <c r="G1383" s="119">
        <v>11014000</v>
      </c>
      <c r="H1383" s="119">
        <v>11014259</v>
      </c>
      <c r="I1383" s="119">
        <v>11014259</v>
      </c>
      <c r="L1383" s="124">
        <v>12134028</v>
      </c>
      <c r="M1383" s="125" t="s">
        <v>6202</v>
      </c>
      <c r="N1383" s="142" t="s">
        <v>6203</v>
      </c>
      <c r="P1383" s="115"/>
      <c r="Q1383" s="115"/>
    </row>
    <row r="1384" spans="1:17" x14ac:dyDescent="0.35">
      <c r="A1384" s="117">
        <v>1375</v>
      </c>
      <c r="B1384" s="118"/>
      <c r="D1384" s="129" t="s">
        <v>6204</v>
      </c>
      <c r="F1384" s="129" t="s">
        <v>6204</v>
      </c>
      <c r="G1384" s="119">
        <v>11014000</v>
      </c>
      <c r="H1384" s="119">
        <v>11014260</v>
      </c>
      <c r="I1384" s="119">
        <v>11014260</v>
      </c>
      <c r="L1384" s="122">
        <v>12134029</v>
      </c>
      <c r="M1384" s="103" t="s">
        <v>6205</v>
      </c>
      <c r="P1384" s="115"/>
      <c r="Q1384" s="115"/>
    </row>
    <row r="1385" spans="1:17" x14ac:dyDescent="0.35">
      <c r="A1385" s="117">
        <v>1376</v>
      </c>
      <c r="B1385" s="118"/>
      <c r="D1385" s="129" t="s">
        <v>6206</v>
      </c>
      <c r="F1385" s="129" t="s">
        <v>6206</v>
      </c>
      <c r="G1385" s="119">
        <v>11014000</v>
      </c>
      <c r="H1385" s="119">
        <v>11014261</v>
      </c>
      <c r="I1385" s="119">
        <v>11014261</v>
      </c>
      <c r="L1385" s="122">
        <v>12134030</v>
      </c>
      <c r="M1385" s="103" t="s">
        <v>6207</v>
      </c>
      <c r="P1385" s="115"/>
      <c r="Q1385" s="115"/>
    </row>
    <row r="1386" spans="1:17" x14ac:dyDescent="0.35">
      <c r="A1386" s="117">
        <v>1377</v>
      </c>
      <c r="B1386" s="118"/>
      <c r="D1386" s="129" t="s">
        <v>6208</v>
      </c>
      <c r="F1386" s="129" t="s">
        <v>6208</v>
      </c>
      <c r="G1386" s="119">
        <v>11014000</v>
      </c>
      <c r="H1386" s="119">
        <v>11014262</v>
      </c>
      <c r="I1386" s="119">
        <v>11014262</v>
      </c>
      <c r="L1386" s="122">
        <v>12134031</v>
      </c>
      <c r="M1386" s="103" t="s">
        <v>6209</v>
      </c>
      <c r="P1386" s="115"/>
      <c r="Q1386" s="115"/>
    </row>
    <row r="1387" spans="1:17" x14ac:dyDescent="0.35">
      <c r="A1387" s="117">
        <v>1378</v>
      </c>
      <c r="B1387" s="118"/>
      <c r="D1387" s="129" t="s">
        <v>6210</v>
      </c>
      <c r="F1387" s="129" t="s">
        <v>6210</v>
      </c>
      <c r="G1387" s="119">
        <v>11014000</v>
      </c>
      <c r="H1387" s="119">
        <v>11014263</v>
      </c>
      <c r="I1387" s="119">
        <v>11014263</v>
      </c>
      <c r="L1387" s="122">
        <v>12134032</v>
      </c>
      <c r="M1387" s="103" t="s">
        <v>6211</v>
      </c>
      <c r="P1387" s="115"/>
      <c r="Q1387" s="115"/>
    </row>
    <row r="1388" spans="1:17" x14ac:dyDescent="0.35">
      <c r="A1388" s="117">
        <v>1379</v>
      </c>
      <c r="B1388" s="118"/>
      <c r="D1388" s="129" t="s">
        <v>6212</v>
      </c>
      <c r="F1388" s="129" t="s">
        <v>6212</v>
      </c>
      <c r="G1388" s="119">
        <v>11014000</v>
      </c>
      <c r="H1388" s="119">
        <v>11014264</v>
      </c>
      <c r="I1388" s="119">
        <v>11014264</v>
      </c>
      <c r="L1388" s="122">
        <v>12134033</v>
      </c>
      <c r="M1388" s="103" t="s">
        <v>6213</v>
      </c>
      <c r="P1388" s="115"/>
      <c r="Q1388" s="115"/>
    </row>
    <row r="1389" spans="1:17" x14ac:dyDescent="0.35">
      <c r="A1389" s="117">
        <v>1380</v>
      </c>
      <c r="B1389" s="118"/>
      <c r="D1389" s="129" t="s">
        <v>6214</v>
      </c>
      <c r="F1389" s="129" t="s">
        <v>6214</v>
      </c>
      <c r="G1389" s="119">
        <v>11014000</v>
      </c>
      <c r="H1389" s="119">
        <v>11014265</v>
      </c>
      <c r="I1389" s="119">
        <v>11014265</v>
      </c>
      <c r="L1389" s="122">
        <v>12134034</v>
      </c>
      <c r="M1389" s="103" t="s">
        <v>6215</v>
      </c>
      <c r="P1389" s="115"/>
      <c r="Q1389" s="115"/>
    </row>
    <row r="1390" spans="1:17" x14ac:dyDescent="0.35">
      <c r="A1390" s="117">
        <v>1381</v>
      </c>
      <c r="B1390" s="118"/>
      <c r="D1390" s="129" t="s">
        <v>6216</v>
      </c>
      <c r="F1390" s="129" t="s">
        <v>6216</v>
      </c>
      <c r="G1390" s="119">
        <v>11014000</v>
      </c>
      <c r="H1390" s="119">
        <v>11014266</v>
      </c>
      <c r="I1390" s="119">
        <v>11014266</v>
      </c>
      <c r="L1390" s="124">
        <v>12134035</v>
      </c>
      <c r="M1390" s="125" t="s">
        <v>6217</v>
      </c>
      <c r="N1390" s="142" t="s">
        <v>6218</v>
      </c>
      <c r="P1390" s="115"/>
      <c r="Q1390" s="115"/>
    </row>
    <row r="1391" spans="1:17" x14ac:dyDescent="0.35">
      <c r="A1391" s="117">
        <v>1382</v>
      </c>
      <c r="B1391" s="118"/>
      <c r="D1391" s="129" t="s">
        <v>6219</v>
      </c>
      <c r="F1391" s="129" t="s">
        <v>6219</v>
      </c>
      <c r="G1391" s="119">
        <v>11014000</v>
      </c>
      <c r="H1391" s="119">
        <v>11014267</v>
      </c>
      <c r="I1391" s="119">
        <v>11014267</v>
      </c>
      <c r="L1391" s="122">
        <v>12134036</v>
      </c>
      <c r="M1391" s="103" t="s">
        <v>6220</v>
      </c>
      <c r="P1391" s="115"/>
      <c r="Q1391" s="115"/>
    </row>
    <row r="1392" spans="1:17" x14ac:dyDescent="0.35">
      <c r="A1392" s="117">
        <v>1383</v>
      </c>
      <c r="B1392" s="118"/>
      <c r="D1392" s="129" t="s">
        <v>6221</v>
      </c>
      <c r="F1392" s="129" t="s">
        <v>6221</v>
      </c>
      <c r="G1392" s="119">
        <v>11014000</v>
      </c>
      <c r="H1392" s="119">
        <v>11014268</v>
      </c>
      <c r="I1392" s="119">
        <v>11014268</v>
      </c>
      <c r="L1392" s="122">
        <v>12134037</v>
      </c>
      <c r="M1392" s="103" t="s">
        <v>6222</v>
      </c>
      <c r="P1392" s="115"/>
      <c r="Q1392" s="115"/>
    </row>
    <row r="1393" spans="1:17" x14ac:dyDescent="0.35">
      <c r="A1393" s="122">
        <v>1384</v>
      </c>
      <c r="D1393" s="140" t="s">
        <v>6223</v>
      </c>
      <c r="E1393" s="141"/>
      <c r="F1393" s="140" t="s">
        <v>6223</v>
      </c>
      <c r="G1393" s="141">
        <v>11014000</v>
      </c>
      <c r="H1393" s="140">
        <v>11014269</v>
      </c>
      <c r="I1393" s="141">
        <v>11014269</v>
      </c>
      <c r="J1393" s="141"/>
      <c r="K1393" s="140"/>
      <c r="L1393" s="124">
        <v>12134038</v>
      </c>
      <c r="M1393" s="125" t="s">
        <v>6224</v>
      </c>
      <c r="N1393" s="142" t="s">
        <v>5446</v>
      </c>
      <c r="P1393" s="115"/>
      <c r="Q1393" s="115"/>
    </row>
    <row r="1394" spans="1:17" x14ac:dyDescent="0.35">
      <c r="A1394" s="122">
        <v>1385</v>
      </c>
      <c r="D1394" s="129" t="s">
        <v>6225</v>
      </c>
      <c r="F1394" s="129" t="s">
        <v>6225</v>
      </c>
      <c r="G1394" s="119">
        <v>11014000</v>
      </c>
      <c r="H1394" s="119">
        <v>11014270</v>
      </c>
      <c r="I1394" s="119">
        <v>11014270</v>
      </c>
      <c r="L1394" s="122">
        <v>12134039</v>
      </c>
      <c r="M1394" s="103" t="s">
        <v>6226</v>
      </c>
      <c r="P1394" s="115"/>
      <c r="Q1394" s="115"/>
    </row>
    <row r="1395" spans="1:17" x14ac:dyDescent="0.35">
      <c r="A1395" s="122">
        <v>1386</v>
      </c>
      <c r="D1395" s="129" t="s">
        <v>6227</v>
      </c>
      <c r="F1395" s="129" t="s">
        <v>6227</v>
      </c>
      <c r="G1395" s="119">
        <v>11014000</v>
      </c>
      <c r="H1395" s="119">
        <v>11014271</v>
      </c>
      <c r="I1395" s="119">
        <v>11014271</v>
      </c>
      <c r="L1395" s="122">
        <v>12134040</v>
      </c>
      <c r="M1395" s="103" t="s">
        <v>6228</v>
      </c>
      <c r="P1395" s="115"/>
      <c r="Q1395" s="115"/>
    </row>
    <row r="1396" spans="1:17" x14ac:dyDescent="0.35">
      <c r="A1396" s="122">
        <v>1387</v>
      </c>
      <c r="D1396" s="140" t="s">
        <v>6229</v>
      </c>
      <c r="E1396" s="141"/>
      <c r="F1396" s="140" t="s">
        <v>6229</v>
      </c>
      <c r="G1396" s="141">
        <v>11014000</v>
      </c>
      <c r="H1396" s="140">
        <v>11014272</v>
      </c>
      <c r="I1396" s="141">
        <v>11014272</v>
      </c>
      <c r="J1396" s="141"/>
      <c r="K1396" s="140"/>
      <c r="L1396" s="124">
        <v>12708000</v>
      </c>
      <c r="M1396" s="125" t="s">
        <v>6229</v>
      </c>
      <c r="N1396" s="142" t="s">
        <v>6230</v>
      </c>
      <c r="P1396" s="115"/>
      <c r="Q1396" s="115"/>
    </row>
    <row r="1397" spans="1:17" x14ac:dyDescent="0.35">
      <c r="A1397" s="122">
        <v>1388</v>
      </c>
      <c r="D1397" s="129" t="s">
        <v>6231</v>
      </c>
      <c r="F1397" s="129" t="s">
        <v>6231</v>
      </c>
      <c r="G1397" s="119">
        <v>11014000</v>
      </c>
      <c r="H1397" s="119">
        <v>11014281</v>
      </c>
      <c r="I1397" s="119">
        <v>11014281</v>
      </c>
      <c r="L1397" s="122">
        <v>11099000</v>
      </c>
      <c r="M1397" s="103" t="s">
        <v>6231</v>
      </c>
      <c r="P1397" s="115"/>
      <c r="Q1397" s="115"/>
    </row>
    <row r="1398" spans="1:17" x14ac:dyDescent="0.35">
      <c r="A1398" s="122">
        <v>1389</v>
      </c>
      <c r="D1398" s="129" t="s">
        <v>6232</v>
      </c>
      <c r="F1398" s="129" t="s">
        <v>6232</v>
      </c>
      <c r="G1398" s="119">
        <v>11014000</v>
      </c>
      <c r="H1398" s="119">
        <v>11014282</v>
      </c>
      <c r="I1398" s="119">
        <v>11014282</v>
      </c>
      <c r="L1398" s="122">
        <v>11306004</v>
      </c>
      <c r="M1398" s="103" t="s">
        <v>6232</v>
      </c>
      <c r="P1398" s="115"/>
      <c r="Q1398" s="115"/>
    </row>
    <row r="1399" spans="1:17" s="148" customFormat="1" x14ac:dyDescent="0.35">
      <c r="A1399" s="149">
        <v>1390</v>
      </c>
      <c r="B1399" s="126"/>
      <c r="C1399" s="152"/>
      <c r="D1399" s="140" t="s">
        <v>6233</v>
      </c>
      <c r="E1399" s="141"/>
      <c r="F1399" s="140" t="s">
        <v>6233</v>
      </c>
      <c r="G1399" s="141">
        <v>11014000</v>
      </c>
      <c r="H1399" s="140">
        <v>11014283</v>
      </c>
      <c r="I1399" s="141">
        <v>11014283</v>
      </c>
      <c r="J1399" s="141"/>
      <c r="K1399" s="140"/>
      <c r="L1399" s="124">
        <v>12106049</v>
      </c>
      <c r="M1399" s="125" t="s">
        <v>6234</v>
      </c>
      <c r="N1399" s="148" t="s">
        <v>5631</v>
      </c>
      <c r="O1399" s="103"/>
      <c r="P1399" s="115"/>
      <c r="Q1399" s="115"/>
    </row>
    <row r="1400" spans="1:17" s="148" customFormat="1" x14ac:dyDescent="0.35">
      <c r="A1400" s="149">
        <v>1391</v>
      </c>
      <c r="B1400" s="126"/>
      <c r="C1400" s="152"/>
      <c r="D1400" s="140" t="s">
        <v>6235</v>
      </c>
      <c r="E1400" s="141"/>
      <c r="F1400" s="140" t="s">
        <v>6235</v>
      </c>
      <c r="G1400" s="141">
        <v>11014000</v>
      </c>
      <c r="H1400" s="140">
        <v>11014284</v>
      </c>
      <c r="I1400" s="141">
        <v>11014284</v>
      </c>
      <c r="J1400" s="141"/>
      <c r="K1400" s="140"/>
      <c r="L1400" s="124">
        <v>12134001</v>
      </c>
      <c r="M1400" s="125" t="s">
        <v>6236</v>
      </c>
      <c r="N1400" s="148" t="s">
        <v>5631</v>
      </c>
      <c r="O1400" s="103"/>
      <c r="P1400" s="115"/>
      <c r="Q1400" s="115"/>
    </row>
    <row r="1401" spans="1:17" s="148" customFormat="1" x14ac:dyDescent="0.35">
      <c r="A1401" s="149">
        <v>1392</v>
      </c>
      <c r="B1401" s="126"/>
      <c r="C1401" s="152"/>
      <c r="D1401" s="140" t="s">
        <v>6237</v>
      </c>
      <c r="E1401" s="141"/>
      <c r="F1401" s="140" t="s">
        <v>6237</v>
      </c>
      <c r="G1401" s="141">
        <v>11014000</v>
      </c>
      <c r="H1401" s="140">
        <v>11014285</v>
      </c>
      <c r="I1401" s="141">
        <v>11014285</v>
      </c>
      <c r="J1401" s="141"/>
      <c r="K1401" s="140"/>
      <c r="L1401" s="124">
        <v>12134002</v>
      </c>
      <c r="M1401" s="125" t="s">
        <v>6238</v>
      </c>
      <c r="N1401" s="148" t="s">
        <v>5631</v>
      </c>
      <c r="O1401" s="103"/>
      <c r="P1401" s="115"/>
      <c r="Q1401" s="115"/>
    </row>
    <row r="1402" spans="1:17" s="148" customFormat="1" x14ac:dyDescent="0.35">
      <c r="A1402" s="149">
        <v>1426</v>
      </c>
      <c r="B1402" s="126"/>
      <c r="C1402" s="152"/>
      <c r="D1402" s="140" t="s">
        <v>6239</v>
      </c>
      <c r="E1402" s="141"/>
      <c r="F1402" s="140" t="s">
        <v>6239</v>
      </c>
      <c r="G1402" s="141">
        <v>11014000</v>
      </c>
      <c r="H1402" s="140">
        <v>11014286</v>
      </c>
      <c r="I1402" s="141">
        <v>11014286</v>
      </c>
      <c r="J1402" s="141"/>
      <c r="K1402" s="140"/>
      <c r="L1402" s="124">
        <v>12134008</v>
      </c>
      <c r="M1402" s="125" t="s">
        <v>6240</v>
      </c>
      <c r="N1402" s="148" t="s">
        <v>5631</v>
      </c>
      <c r="O1402" s="103"/>
      <c r="P1402" s="115"/>
      <c r="Q1402" s="115"/>
    </row>
    <row r="1403" spans="1:17" s="148" customFormat="1" x14ac:dyDescent="0.35">
      <c r="A1403" s="149">
        <v>1427</v>
      </c>
      <c r="B1403" s="126"/>
      <c r="C1403" s="152"/>
      <c r="D1403" s="140" t="s">
        <v>6241</v>
      </c>
      <c r="E1403" s="141"/>
      <c r="F1403" s="140" t="s">
        <v>6241</v>
      </c>
      <c r="G1403" s="141">
        <v>11014000</v>
      </c>
      <c r="H1403" s="140">
        <v>11014287</v>
      </c>
      <c r="I1403" s="141">
        <v>11014287</v>
      </c>
      <c r="J1403" s="141"/>
      <c r="K1403" s="140"/>
      <c r="L1403" s="124">
        <v>12134009</v>
      </c>
      <c r="M1403" s="125" t="s">
        <v>6242</v>
      </c>
      <c r="N1403" s="148" t="s">
        <v>5631</v>
      </c>
      <c r="O1403" s="103"/>
      <c r="P1403" s="115"/>
      <c r="Q1403" s="115"/>
    </row>
    <row r="1404" spans="1:17" s="148" customFormat="1" x14ac:dyDescent="0.35">
      <c r="A1404" s="149">
        <v>1428</v>
      </c>
      <c r="B1404" s="126"/>
      <c r="C1404" s="152"/>
      <c r="D1404" s="140" t="s">
        <v>6243</v>
      </c>
      <c r="E1404" s="141"/>
      <c r="F1404" s="140" t="s">
        <v>6243</v>
      </c>
      <c r="G1404" s="141">
        <v>11014000</v>
      </c>
      <c r="H1404" s="140">
        <v>11014288</v>
      </c>
      <c r="I1404" s="141">
        <v>11014288</v>
      </c>
      <c r="J1404" s="141"/>
      <c r="K1404" s="140"/>
      <c r="L1404" s="124">
        <v>12134013</v>
      </c>
      <c r="M1404" s="125" t="s">
        <v>6244</v>
      </c>
      <c r="N1404" s="148" t="s">
        <v>5631</v>
      </c>
      <c r="O1404" s="103"/>
      <c r="P1404" s="115"/>
      <c r="Q1404" s="115"/>
    </row>
    <row r="1405" spans="1:17" s="148" customFormat="1" x14ac:dyDescent="0.35">
      <c r="A1405" s="149">
        <v>1429</v>
      </c>
      <c r="B1405" s="126"/>
      <c r="C1405" s="152"/>
      <c r="D1405" s="140" t="s">
        <v>6245</v>
      </c>
      <c r="E1405" s="141"/>
      <c r="F1405" s="140" t="s">
        <v>6245</v>
      </c>
      <c r="G1405" s="141">
        <v>11014000</v>
      </c>
      <c r="H1405" s="140">
        <v>11014289</v>
      </c>
      <c r="I1405" s="141">
        <v>11014289</v>
      </c>
      <c r="J1405" s="141"/>
      <c r="K1405" s="140"/>
      <c r="L1405" s="124">
        <v>12134017</v>
      </c>
      <c r="M1405" s="125" t="s">
        <v>6246</v>
      </c>
      <c r="N1405" s="148" t="s">
        <v>5631</v>
      </c>
      <c r="O1405" s="103"/>
      <c r="P1405" s="115"/>
      <c r="Q1405" s="115"/>
    </row>
    <row r="1406" spans="1:17" s="148" customFormat="1" x14ac:dyDescent="0.35">
      <c r="A1406" s="149">
        <v>1430</v>
      </c>
      <c r="B1406" s="126"/>
      <c r="C1406" s="152"/>
      <c r="D1406" s="140" t="s">
        <v>6247</v>
      </c>
      <c r="E1406" s="141"/>
      <c r="F1406" s="140" t="s">
        <v>6247</v>
      </c>
      <c r="G1406" s="141">
        <v>11014000</v>
      </c>
      <c r="H1406" s="140">
        <v>11014290</v>
      </c>
      <c r="I1406" s="141">
        <v>11014290</v>
      </c>
      <c r="J1406" s="141"/>
      <c r="K1406" s="140"/>
      <c r="L1406" s="124">
        <v>12134018</v>
      </c>
      <c r="M1406" s="125" t="s">
        <v>6248</v>
      </c>
      <c r="N1406" s="148" t="s">
        <v>5631</v>
      </c>
      <c r="O1406" s="103"/>
      <c r="P1406" s="115"/>
      <c r="Q1406" s="115"/>
    </row>
    <row r="1407" spans="1:17" s="148" customFormat="1" x14ac:dyDescent="0.35">
      <c r="A1407" s="149">
        <v>1431</v>
      </c>
      <c r="B1407" s="126"/>
      <c r="C1407" s="152"/>
      <c r="D1407" s="140" t="s">
        <v>6249</v>
      </c>
      <c r="E1407" s="141"/>
      <c r="F1407" s="140" t="s">
        <v>6249</v>
      </c>
      <c r="G1407" s="141">
        <v>11014000</v>
      </c>
      <c r="H1407" s="140">
        <v>11014291</v>
      </c>
      <c r="I1407" s="141">
        <v>11014291</v>
      </c>
      <c r="J1407" s="141"/>
      <c r="K1407" s="140"/>
      <c r="L1407" s="124">
        <v>12134019</v>
      </c>
      <c r="M1407" s="125" t="s">
        <v>6250</v>
      </c>
      <c r="N1407" s="148" t="s">
        <v>5631</v>
      </c>
      <c r="O1407" s="103"/>
      <c r="P1407" s="115"/>
      <c r="Q1407" s="115"/>
    </row>
    <row r="1408" spans="1:17" s="148" customFormat="1" x14ac:dyDescent="0.35">
      <c r="A1408" s="149">
        <v>1432</v>
      </c>
      <c r="B1408" s="126"/>
      <c r="C1408" s="152"/>
      <c r="D1408" s="140" t="s">
        <v>6251</v>
      </c>
      <c r="E1408" s="141"/>
      <c r="F1408" s="140" t="s">
        <v>6251</v>
      </c>
      <c r="G1408" s="141">
        <v>11014000</v>
      </c>
      <c r="H1408" s="140">
        <v>11014292</v>
      </c>
      <c r="I1408" s="141">
        <v>11014292</v>
      </c>
      <c r="J1408" s="141"/>
      <c r="K1408" s="140"/>
      <c r="L1408" s="124">
        <v>12134021</v>
      </c>
      <c r="M1408" s="125" t="s">
        <v>6252</v>
      </c>
      <c r="N1408" s="148" t="s">
        <v>5631</v>
      </c>
      <c r="O1408" s="103"/>
      <c r="P1408" s="115"/>
      <c r="Q1408" s="115"/>
    </row>
    <row r="1409" spans="1:17" s="148" customFormat="1" x14ac:dyDescent="0.35">
      <c r="A1409" s="149">
        <v>1433</v>
      </c>
      <c r="B1409" s="126"/>
      <c r="C1409" s="152"/>
      <c r="D1409" s="140" t="s">
        <v>6253</v>
      </c>
      <c r="E1409" s="141"/>
      <c r="F1409" s="140" t="s">
        <v>6253</v>
      </c>
      <c r="G1409" s="141">
        <v>11014000</v>
      </c>
      <c r="H1409" s="140">
        <v>11014293</v>
      </c>
      <c r="I1409" s="141">
        <v>11014293</v>
      </c>
      <c r="J1409" s="141"/>
      <c r="K1409" s="140"/>
      <c r="L1409" s="124">
        <v>12134022</v>
      </c>
      <c r="M1409" s="125" t="s">
        <v>6254</v>
      </c>
      <c r="N1409" s="148" t="s">
        <v>5631</v>
      </c>
      <c r="O1409" s="103"/>
      <c r="P1409" s="115"/>
      <c r="Q1409" s="115"/>
    </row>
    <row r="1410" spans="1:17" s="148" customFormat="1" x14ac:dyDescent="0.35">
      <c r="A1410" s="149">
        <v>1434</v>
      </c>
      <c r="B1410" s="126"/>
      <c r="C1410" s="152"/>
      <c r="D1410" s="140" t="s">
        <v>6255</v>
      </c>
      <c r="E1410" s="141"/>
      <c r="F1410" s="140" t="s">
        <v>6255</v>
      </c>
      <c r="G1410" s="141">
        <v>11014000</v>
      </c>
      <c r="H1410" s="140">
        <v>11014294</v>
      </c>
      <c r="I1410" s="141">
        <v>11014294</v>
      </c>
      <c r="J1410" s="141"/>
      <c r="K1410" s="140"/>
      <c r="L1410" s="124">
        <v>12134024</v>
      </c>
      <c r="M1410" s="125" t="s">
        <v>6256</v>
      </c>
      <c r="N1410" s="148" t="s">
        <v>5631</v>
      </c>
      <c r="O1410" s="103"/>
      <c r="P1410" s="115"/>
      <c r="Q1410" s="115"/>
    </row>
    <row r="1411" spans="1:17" s="148" customFormat="1" x14ac:dyDescent="0.35">
      <c r="A1411" s="149">
        <v>1435</v>
      </c>
      <c r="B1411" s="126"/>
      <c r="C1411" s="152"/>
      <c r="D1411" s="140" t="s">
        <v>6257</v>
      </c>
      <c r="E1411" s="141"/>
      <c r="F1411" s="140" t="s">
        <v>6257</v>
      </c>
      <c r="G1411" s="141">
        <v>11014000</v>
      </c>
      <c r="H1411" s="140">
        <v>11014295</v>
      </c>
      <c r="I1411" s="141">
        <v>11014295</v>
      </c>
      <c r="J1411" s="141"/>
      <c r="K1411" s="140"/>
      <c r="L1411" s="124">
        <v>12134025</v>
      </c>
      <c r="M1411" s="125" t="s">
        <v>6258</v>
      </c>
      <c r="N1411" s="148" t="s">
        <v>5631</v>
      </c>
      <c r="O1411" s="103"/>
      <c r="P1411" s="115"/>
      <c r="Q1411" s="115"/>
    </row>
    <row r="1412" spans="1:17" s="148" customFormat="1" x14ac:dyDescent="0.35">
      <c r="A1412" s="149">
        <v>1436</v>
      </c>
      <c r="B1412" s="126"/>
      <c r="C1412" s="152"/>
      <c r="D1412" s="140" t="s">
        <v>6259</v>
      </c>
      <c r="E1412" s="141"/>
      <c r="F1412" s="140" t="s">
        <v>6259</v>
      </c>
      <c r="G1412" s="141">
        <v>11014000</v>
      </c>
      <c r="H1412" s="140">
        <v>11014296</v>
      </c>
      <c r="I1412" s="141">
        <v>11014296</v>
      </c>
      <c r="J1412" s="141"/>
      <c r="K1412" s="140"/>
      <c r="L1412" s="124">
        <v>12134026</v>
      </c>
      <c r="M1412" s="125" t="s">
        <v>6260</v>
      </c>
      <c r="N1412" s="148" t="s">
        <v>5631</v>
      </c>
      <c r="O1412" s="103"/>
      <c r="P1412" s="115"/>
      <c r="Q1412" s="115"/>
    </row>
    <row r="1413" spans="1:17" s="148" customFormat="1" x14ac:dyDescent="0.35">
      <c r="A1413" s="149">
        <v>1437</v>
      </c>
      <c r="B1413" s="126"/>
      <c r="C1413" s="152"/>
      <c r="D1413" s="140" t="s">
        <v>6261</v>
      </c>
      <c r="E1413" s="141"/>
      <c r="F1413" s="140" t="s">
        <v>6261</v>
      </c>
      <c r="G1413" s="141">
        <v>11014000</v>
      </c>
      <c r="H1413" s="140">
        <v>11014297</v>
      </c>
      <c r="I1413" s="141">
        <v>11014297</v>
      </c>
      <c r="J1413" s="141"/>
      <c r="K1413" s="140"/>
      <c r="L1413" s="124">
        <v>12304000</v>
      </c>
      <c r="M1413" s="125" t="s">
        <v>6262</v>
      </c>
      <c r="N1413" s="148" t="s">
        <v>5631</v>
      </c>
      <c r="O1413" s="103"/>
      <c r="P1413" s="115"/>
      <c r="Q1413" s="115"/>
    </row>
    <row r="1414" spans="1:17" x14ac:dyDescent="0.35">
      <c r="A1414" s="122">
        <v>1438</v>
      </c>
      <c r="D1414" s="129" t="s">
        <v>6263</v>
      </c>
      <c r="F1414" s="129" t="s">
        <v>6263</v>
      </c>
      <c r="G1414" s="119">
        <v>11014000</v>
      </c>
      <c r="H1414" s="119">
        <v>11014298</v>
      </c>
      <c r="I1414" s="119">
        <v>11014298</v>
      </c>
      <c r="L1414" s="122">
        <v>12700000</v>
      </c>
      <c r="M1414" s="103" t="s">
        <v>6263</v>
      </c>
      <c r="P1414" s="115"/>
      <c r="Q1414" s="115"/>
    </row>
    <row r="1415" spans="1:17" x14ac:dyDescent="0.35">
      <c r="A1415" s="122">
        <v>1439</v>
      </c>
      <c r="D1415" s="129" t="s">
        <v>6264</v>
      </c>
      <c r="F1415" s="129" t="s">
        <v>6264</v>
      </c>
      <c r="G1415" s="119">
        <v>11014000</v>
      </c>
      <c r="H1415" s="119">
        <v>11014299</v>
      </c>
      <c r="I1415" s="119">
        <v>11014299</v>
      </c>
      <c r="L1415" s="122">
        <v>12702000</v>
      </c>
      <c r="M1415" s="103" t="s">
        <v>6264</v>
      </c>
      <c r="P1415" s="115"/>
      <c r="Q1415" s="115"/>
    </row>
    <row r="1416" spans="1:17" x14ac:dyDescent="0.35">
      <c r="A1416" s="122">
        <v>1440</v>
      </c>
      <c r="D1416" s="129" t="s">
        <v>6265</v>
      </c>
      <c r="F1416" s="129" t="s">
        <v>6265</v>
      </c>
      <c r="G1416" s="119">
        <v>11014000</v>
      </c>
      <c r="H1416" s="119">
        <v>11014300</v>
      </c>
      <c r="I1416" s="119">
        <v>11014300</v>
      </c>
      <c r="L1416" s="122">
        <v>12703000</v>
      </c>
      <c r="M1416" s="103" t="s">
        <v>6265</v>
      </c>
      <c r="P1416" s="115"/>
      <c r="Q1416" s="115"/>
    </row>
    <row r="1417" spans="1:17" x14ac:dyDescent="0.35">
      <c r="A1417" s="122">
        <v>1441</v>
      </c>
      <c r="D1417" s="140" t="s">
        <v>6266</v>
      </c>
      <c r="E1417" s="141"/>
      <c r="F1417" s="140" t="s">
        <v>6266</v>
      </c>
      <c r="G1417" s="141">
        <v>11014000</v>
      </c>
      <c r="H1417" s="140">
        <v>11014301</v>
      </c>
      <c r="I1417" s="141">
        <v>11014301</v>
      </c>
      <c r="J1417" s="141"/>
      <c r="K1417" s="140"/>
      <c r="L1417" s="124">
        <v>12704000</v>
      </c>
      <c r="M1417" s="125" t="s">
        <v>6266</v>
      </c>
      <c r="N1417" s="142" t="s">
        <v>6230</v>
      </c>
      <c r="P1417" s="115"/>
      <c r="Q1417" s="115"/>
    </row>
    <row r="1418" spans="1:17" x14ac:dyDescent="0.35">
      <c r="A1418" s="122">
        <v>1442</v>
      </c>
      <c r="D1418" s="140" t="s">
        <v>6267</v>
      </c>
      <c r="E1418" s="141"/>
      <c r="F1418" s="140" t="s">
        <v>6267</v>
      </c>
      <c r="G1418" s="141">
        <v>11014000</v>
      </c>
      <c r="H1418" s="140">
        <v>11014302</v>
      </c>
      <c r="I1418" s="141">
        <v>11014302</v>
      </c>
      <c r="J1418" s="141"/>
      <c r="K1418" s="140"/>
      <c r="L1418" s="124">
        <v>12705000</v>
      </c>
      <c r="M1418" s="125" t="s">
        <v>6267</v>
      </c>
      <c r="N1418" s="142" t="s">
        <v>6230</v>
      </c>
      <c r="P1418" s="115"/>
      <c r="Q1418" s="115"/>
    </row>
    <row r="1419" spans="1:17" x14ac:dyDescent="0.35">
      <c r="A1419" s="122">
        <v>1443</v>
      </c>
      <c r="D1419" s="140" t="s">
        <v>6268</v>
      </c>
      <c r="E1419" s="141"/>
      <c r="F1419" s="140" t="s">
        <v>6268</v>
      </c>
      <c r="G1419" s="141">
        <v>11014000</v>
      </c>
      <c r="H1419" s="140">
        <v>11014303</v>
      </c>
      <c r="I1419" s="141">
        <v>11014303</v>
      </c>
      <c r="J1419" s="141"/>
      <c r="K1419" s="140"/>
      <c r="L1419" s="124">
        <v>12706000</v>
      </c>
      <c r="M1419" s="125" t="s">
        <v>6268</v>
      </c>
      <c r="N1419" s="142" t="s">
        <v>6230</v>
      </c>
      <c r="P1419" s="115"/>
      <c r="Q1419" s="115"/>
    </row>
    <row r="1420" spans="1:17" x14ac:dyDescent="0.35">
      <c r="A1420" s="122">
        <v>1444</v>
      </c>
      <c r="D1420" s="140" t="s">
        <v>6269</v>
      </c>
      <c r="E1420" s="141"/>
      <c r="F1420" s="140" t="s">
        <v>6269</v>
      </c>
      <c r="G1420" s="141">
        <v>11014000</v>
      </c>
      <c r="H1420" s="140">
        <v>11014304</v>
      </c>
      <c r="I1420" s="141">
        <v>11014304</v>
      </c>
      <c r="J1420" s="141"/>
      <c r="K1420" s="140"/>
      <c r="L1420" s="124">
        <v>12707000</v>
      </c>
      <c r="M1420" s="125" t="s">
        <v>6269</v>
      </c>
      <c r="N1420" s="142" t="s">
        <v>6230</v>
      </c>
      <c r="P1420" s="115"/>
      <c r="Q1420" s="115"/>
    </row>
    <row r="1421" spans="1:17" x14ac:dyDescent="0.35">
      <c r="A1421" s="122">
        <v>1445</v>
      </c>
      <c r="D1421" s="140" t="s">
        <v>6270</v>
      </c>
      <c r="E1421" s="141"/>
      <c r="F1421" s="140" t="s">
        <v>6270</v>
      </c>
      <c r="G1421" s="141">
        <v>11014000</v>
      </c>
      <c r="H1421" s="140">
        <v>11014305</v>
      </c>
      <c r="I1421" s="141">
        <v>11014305</v>
      </c>
      <c r="J1421" s="141"/>
      <c r="K1421" s="140"/>
      <c r="L1421" s="124">
        <v>12709000</v>
      </c>
      <c r="M1421" s="125" t="s">
        <v>6270</v>
      </c>
      <c r="N1421" s="142" t="s">
        <v>6230</v>
      </c>
      <c r="P1421" s="115"/>
      <c r="Q1421" s="115"/>
    </row>
    <row r="1422" spans="1:17" x14ac:dyDescent="0.35">
      <c r="A1422" s="122">
        <v>1446</v>
      </c>
      <c r="D1422" s="129" t="s">
        <v>6271</v>
      </c>
      <c r="F1422" s="129" t="s">
        <v>6271</v>
      </c>
      <c r="G1422" s="119">
        <v>11014000</v>
      </c>
      <c r="H1422" s="119">
        <v>11014306</v>
      </c>
      <c r="I1422" s="119">
        <v>11014306</v>
      </c>
      <c r="L1422" s="122">
        <v>12710000</v>
      </c>
      <c r="M1422" s="103" t="s">
        <v>6271</v>
      </c>
      <c r="P1422" s="115"/>
      <c r="Q1422" s="115"/>
    </row>
    <row r="1423" spans="1:17" x14ac:dyDescent="0.35">
      <c r="A1423" s="122">
        <v>1447</v>
      </c>
      <c r="D1423" s="129" t="s">
        <v>6272</v>
      </c>
      <c r="F1423" s="129" t="s">
        <v>6272</v>
      </c>
      <c r="G1423" s="119">
        <v>11014000</v>
      </c>
      <c r="H1423" s="119">
        <v>11014307</v>
      </c>
      <c r="I1423" s="119">
        <v>11014307</v>
      </c>
      <c r="L1423" s="122">
        <v>12712000</v>
      </c>
      <c r="M1423" s="103" t="s">
        <v>6272</v>
      </c>
      <c r="P1423" s="115"/>
      <c r="Q1423" s="115"/>
    </row>
    <row r="1424" spans="1:17" x14ac:dyDescent="0.35">
      <c r="A1424" s="122">
        <v>1448</v>
      </c>
      <c r="D1424" s="129" t="s">
        <v>6273</v>
      </c>
      <c r="F1424" s="129" t="s">
        <v>6273</v>
      </c>
      <c r="G1424" s="119">
        <v>11014000</v>
      </c>
      <c r="H1424" s="119">
        <v>11014308</v>
      </c>
      <c r="I1424" s="119">
        <v>11014308</v>
      </c>
      <c r="L1424" s="122">
        <v>12713000</v>
      </c>
      <c r="M1424" s="103" t="s">
        <v>6273</v>
      </c>
      <c r="P1424" s="115"/>
      <c r="Q1424" s="115"/>
    </row>
    <row r="1425" spans="1:17" x14ac:dyDescent="0.35">
      <c r="A1425" s="122">
        <v>1449</v>
      </c>
      <c r="D1425" s="129" t="s">
        <v>6274</v>
      </c>
      <c r="F1425" s="129" t="s">
        <v>6274</v>
      </c>
      <c r="G1425" s="119">
        <v>11014000</v>
      </c>
      <c r="H1425" s="119">
        <v>11014309</v>
      </c>
      <c r="I1425" s="119">
        <v>11014309</v>
      </c>
      <c r="L1425" s="122">
        <v>12715000</v>
      </c>
      <c r="M1425" s="103" t="s">
        <v>6274</v>
      </c>
      <c r="P1425" s="115"/>
      <c r="Q1425" s="115"/>
    </row>
    <row r="1426" spans="1:17" x14ac:dyDescent="0.35">
      <c r="A1426" s="122">
        <v>1450</v>
      </c>
      <c r="D1426" s="140" t="s">
        <v>6275</v>
      </c>
      <c r="E1426" s="141"/>
      <c r="F1426" s="140" t="s">
        <v>6275</v>
      </c>
      <c r="G1426" s="141">
        <v>11014000</v>
      </c>
      <c r="H1426" s="140">
        <v>11014310</v>
      </c>
      <c r="I1426" s="141">
        <v>11014310</v>
      </c>
      <c r="J1426" s="141"/>
      <c r="K1426" s="140"/>
      <c r="L1426" s="124">
        <v>12910003</v>
      </c>
      <c r="M1426" s="125" t="s">
        <v>6275</v>
      </c>
      <c r="N1426" s="142" t="s">
        <v>5446</v>
      </c>
      <c r="P1426" s="115"/>
      <c r="Q1426" s="115"/>
    </row>
    <row r="1427" spans="1:17" x14ac:dyDescent="0.35">
      <c r="A1427" s="122">
        <v>1451</v>
      </c>
      <c r="D1427" s="129" t="s">
        <v>6276</v>
      </c>
      <c r="F1427" s="129" t="s">
        <v>6276</v>
      </c>
      <c r="G1427" s="119">
        <v>11014000</v>
      </c>
      <c r="H1427" s="119">
        <v>11014311</v>
      </c>
      <c r="I1427" s="119">
        <v>11014311</v>
      </c>
      <c r="L1427" s="122">
        <v>15020000</v>
      </c>
      <c r="M1427" s="103" t="s">
        <v>6276</v>
      </c>
      <c r="P1427" s="115"/>
      <c r="Q1427" s="115"/>
    </row>
    <row r="1428" spans="1:17" x14ac:dyDescent="0.35">
      <c r="A1428" s="122">
        <v>1452</v>
      </c>
      <c r="D1428" s="129" t="s">
        <v>6277</v>
      </c>
      <c r="F1428" s="129" t="s">
        <v>6277</v>
      </c>
      <c r="G1428" s="119">
        <v>11014000</v>
      </c>
      <c r="H1428" s="119">
        <v>11014312</v>
      </c>
      <c r="I1428" s="119">
        <v>11014312</v>
      </c>
      <c r="L1428" s="122">
        <v>15040000</v>
      </c>
      <c r="M1428" s="103" t="s">
        <v>6277</v>
      </c>
      <c r="P1428" s="115"/>
      <c r="Q1428" s="115"/>
    </row>
    <row r="1429" spans="1:17" x14ac:dyDescent="0.35">
      <c r="A1429" s="122">
        <v>1453</v>
      </c>
      <c r="D1429" s="140" t="s">
        <v>6278</v>
      </c>
      <c r="E1429" s="141"/>
      <c r="F1429" s="140" t="s">
        <v>6278</v>
      </c>
      <c r="G1429" s="141">
        <v>11014000</v>
      </c>
      <c r="H1429" s="140">
        <v>11014313</v>
      </c>
      <c r="I1429" s="141">
        <v>11014313</v>
      </c>
      <c r="J1429" s="141"/>
      <c r="K1429" s="140"/>
      <c r="L1429" s="124">
        <v>15060001</v>
      </c>
      <c r="M1429" s="125" t="s">
        <v>6278</v>
      </c>
      <c r="N1429" s="142" t="s">
        <v>5446</v>
      </c>
      <c r="P1429" s="115"/>
      <c r="Q1429" s="115"/>
    </row>
    <row r="1430" spans="1:17" x14ac:dyDescent="0.35">
      <c r="A1430" s="122">
        <v>1454</v>
      </c>
      <c r="D1430" s="129" t="s">
        <v>6279</v>
      </c>
      <c r="F1430" s="129" t="s">
        <v>6279</v>
      </c>
      <c r="G1430" s="119">
        <v>11014000</v>
      </c>
      <c r="H1430" s="119">
        <v>11014314</v>
      </c>
      <c r="I1430" s="119">
        <v>11014314</v>
      </c>
      <c r="L1430" s="122">
        <v>15070002</v>
      </c>
      <c r="M1430" s="103" t="s">
        <v>6279</v>
      </c>
      <c r="P1430" s="115"/>
      <c r="Q1430" s="115"/>
    </row>
    <row r="1431" spans="1:17" x14ac:dyDescent="0.35">
      <c r="A1431" s="122">
        <v>1455</v>
      </c>
      <c r="D1431" s="129" t="s">
        <v>6280</v>
      </c>
      <c r="F1431" s="129" t="s">
        <v>6280</v>
      </c>
      <c r="G1431" s="119">
        <v>11014000</v>
      </c>
      <c r="H1431" s="119">
        <v>11014315</v>
      </c>
      <c r="I1431" s="119">
        <v>11014315</v>
      </c>
      <c r="L1431" s="122">
        <v>12711000</v>
      </c>
      <c r="M1431" s="103" t="s">
        <v>6280</v>
      </c>
      <c r="P1431" s="115"/>
      <c r="Q1431" s="115"/>
    </row>
    <row r="1432" spans="1:17" x14ac:dyDescent="0.35">
      <c r="A1432" s="122">
        <v>1456</v>
      </c>
      <c r="D1432" s="129" t="s">
        <v>6281</v>
      </c>
      <c r="F1432" s="129" t="s">
        <v>6281</v>
      </c>
      <c r="G1432" s="119">
        <v>11014000</v>
      </c>
      <c r="H1432" s="119">
        <v>11014316</v>
      </c>
      <c r="I1432" s="119">
        <v>11014316</v>
      </c>
      <c r="L1432" s="122">
        <v>12716000</v>
      </c>
      <c r="M1432" s="103" t="s">
        <v>6281</v>
      </c>
      <c r="P1432" s="115"/>
      <c r="Q1432" s="115"/>
    </row>
    <row r="1433" spans="1:17" x14ac:dyDescent="0.35">
      <c r="A1433" s="122">
        <v>1457</v>
      </c>
      <c r="D1433" s="129" t="s">
        <v>6263</v>
      </c>
      <c r="F1433" s="129" t="s">
        <v>6263</v>
      </c>
      <c r="G1433" s="119">
        <v>11014000</v>
      </c>
      <c r="H1433" s="119">
        <v>11014317</v>
      </c>
      <c r="I1433" s="119">
        <v>11014317</v>
      </c>
      <c r="L1433" s="122">
        <v>12717000</v>
      </c>
      <c r="M1433" s="103" t="s">
        <v>6263</v>
      </c>
      <c r="P1433" s="115"/>
      <c r="Q1433" s="115"/>
    </row>
    <row r="1434" spans="1:17" x14ac:dyDescent="0.35">
      <c r="A1434" s="122">
        <v>1458</v>
      </c>
      <c r="D1434" s="129" t="s">
        <v>6282</v>
      </c>
      <c r="F1434" s="129" t="s">
        <v>6282</v>
      </c>
      <c r="G1434" s="119">
        <v>11014000</v>
      </c>
      <c r="H1434" s="119">
        <v>11014318</v>
      </c>
      <c r="I1434" s="119">
        <v>11014318</v>
      </c>
      <c r="L1434" s="122">
        <v>12718000</v>
      </c>
      <c r="M1434" s="103" t="s">
        <v>6282</v>
      </c>
      <c r="P1434" s="115"/>
      <c r="Q1434" s="115"/>
    </row>
    <row r="1435" spans="1:17" s="142" customFormat="1" x14ac:dyDescent="0.35">
      <c r="A1435" s="132"/>
      <c r="B1435" s="158"/>
      <c r="C1435" s="113"/>
      <c r="D1435" s="147" t="s">
        <v>6283</v>
      </c>
      <c r="E1435" s="150"/>
      <c r="F1435" s="147" t="s">
        <v>6283</v>
      </c>
      <c r="G1435" s="150">
        <v>11014000</v>
      </c>
      <c r="H1435" s="150">
        <v>11014319</v>
      </c>
      <c r="I1435" s="150">
        <v>11014319</v>
      </c>
      <c r="J1435" s="150"/>
      <c r="K1435" s="151"/>
      <c r="L1435" s="143">
        <v>12134041</v>
      </c>
      <c r="M1435" s="142" t="s">
        <v>6284</v>
      </c>
      <c r="O1435" s="103"/>
      <c r="P1435" s="115"/>
      <c r="Q1435" s="115"/>
    </row>
    <row r="1436" spans="1:17" s="142" customFormat="1" x14ac:dyDescent="0.35">
      <c r="A1436" s="132"/>
      <c r="B1436" s="158"/>
      <c r="C1436" s="113"/>
      <c r="D1436" s="140" t="s">
        <v>6285</v>
      </c>
      <c r="E1436" s="141"/>
      <c r="F1436" s="140" t="s">
        <v>6285</v>
      </c>
      <c r="G1436" s="141">
        <v>11014000</v>
      </c>
      <c r="H1436" s="140">
        <v>11014320</v>
      </c>
      <c r="I1436" s="141">
        <v>11014320</v>
      </c>
      <c r="J1436" s="141"/>
      <c r="K1436" s="140"/>
      <c r="L1436" s="124">
        <v>12134042</v>
      </c>
      <c r="M1436" s="125" t="s">
        <v>6286</v>
      </c>
      <c r="N1436" s="148" t="s">
        <v>5479</v>
      </c>
      <c r="O1436" s="103"/>
      <c r="P1436" s="115"/>
      <c r="Q1436" s="115"/>
    </row>
    <row r="1437" spans="1:17" s="142" customFormat="1" x14ac:dyDescent="0.35">
      <c r="A1437" s="149"/>
      <c r="B1437" s="126"/>
      <c r="C1437" s="113"/>
      <c r="D1437" s="140" t="s">
        <v>6285</v>
      </c>
      <c r="E1437" s="141"/>
      <c r="F1437" s="140" t="s">
        <v>6285</v>
      </c>
      <c r="G1437" s="141">
        <v>11014000</v>
      </c>
      <c r="H1437" s="140">
        <v>11014320</v>
      </c>
      <c r="I1437" s="141">
        <v>11014320</v>
      </c>
      <c r="J1437" s="141"/>
      <c r="K1437" s="140"/>
      <c r="L1437" s="124">
        <v>12034003</v>
      </c>
      <c r="M1437" s="125" t="s">
        <v>6286</v>
      </c>
      <c r="N1437" s="148" t="s">
        <v>5479</v>
      </c>
      <c r="O1437" s="103"/>
      <c r="P1437" s="115"/>
      <c r="Q1437" s="115"/>
    </row>
    <row r="1438" spans="1:17" s="142" customFormat="1" x14ac:dyDescent="0.35">
      <c r="A1438" s="149"/>
      <c r="B1438" s="126"/>
      <c r="C1438" s="113"/>
      <c r="D1438" s="140" t="s">
        <v>6287</v>
      </c>
      <c r="E1438" s="141"/>
      <c r="F1438" s="140" t="s">
        <v>6287</v>
      </c>
      <c r="G1438" s="141">
        <v>11014000</v>
      </c>
      <c r="H1438" s="140">
        <v>11014321</v>
      </c>
      <c r="I1438" s="141">
        <v>11014321</v>
      </c>
      <c r="J1438" s="141"/>
      <c r="K1438" s="140"/>
      <c r="L1438" s="124">
        <v>12134043</v>
      </c>
      <c r="M1438" s="125" t="s">
        <v>6288</v>
      </c>
      <c r="N1438" s="148" t="s">
        <v>5479</v>
      </c>
      <c r="O1438" s="103"/>
      <c r="P1438" s="115"/>
      <c r="Q1438" s="115"/>
    </row>
    <row r="1439" spans="1:17" s="142" customFormat="1" x14ac:dyDescent="0.35">
      <c r="A1439" s="159"/>
      <c r="B1439" s="160"/>
      <c r="C1439" s="113"/>
      <c r="D1439" s="147" t="s">
        <v>6289</v>
      </c>
      <c r="E1439" s="150"/>
      <c r="F1439" s="147" t="s">
        <v>6289</v>
      </c>
      <c r="G1439" s="150">
        <v>11014000</v>
      </c>
      <c r="H1439" s="150">
        <v>11014321</v>
      </c>
      <c r="I1439" s="150">
        <v>11014322</v>
      </c>
      <c r="J1439" s="150"/>
      <c r="K1439" s="151"/>
      <c r="L1439" s="143">
        <v>12134044</v>
      </c>
      <c r="M1439" s="142" t="s">
        <v>6290</v>
      </c>
      <c r="O1439" s="103"/>
      <c r="P1439" s="115"/>
      <c r="Q1439" s="115"/>
    </row>
    <row r="1440" spans="1:17" s="142" customFormat="1" x14ac:dyDescent="0.35">
      <c r="A1440" s="161"/>
      <c r="B1440" s="162"/>
      <c r="C1440" s="113"/>
      <c r="D1440" s="147" t="s">
        <v>6291</v>
      </c>
      <c r="E1440" s="150"/>
      <c r="F1440" s="147" t="s">
        <v>6291</v>
      </c>
      <c r="G1440" s="150">
        <v>11014000</v>
      </c>
      <c r="H1440" s="163"/>
      <c r="I1440" s="150">
        <v>11014323</v>
      </c>
      <c r="J1440" s="150"/>
      <c r="K1440" s="151"/>
      <c r="L1440" s="143">
        <v>12134045</v>
      </c>
      <c r="M1440" s="142" t="s">
        <v>6292</v>
      </c>
      <c r="O1440" s="103"/>
      <c r="P1440" s="115"/>
      <c r="Q1440" s="115"/>
    </row>
    <row r="1441" spans="1:17" s="142" customFormat="1" x14ac:dyDescent="0.35">
      <c r="A1441" s="164"/>
      <c r="B1441" s="165"/>
      <c r="C1441" s="113"/>
      <c r="D1441" s="147" t="s">
        <v>6293</v>
      </c>
      <c r="E1441" s="141"/>
      <c r="F1441" s="147" t="s">
        <v>6293</v>
      </c>
      <c r="G1441" s="150">
        <v>11014000</v>
      </c>
      <c r="H1441" s="147"/>
      <c r="I1441" s="150">
        <v>11014324</v>
      </c>
      <c r="J1441" s="141"/>
      <c r="K1441" s="140"/>
      <c r="L1441" s="143"/>
      <c r="N1441" s="148" t="s">
        <v>5479</v>
      </c>
      <c r="O1441" s="103"/>
      <c r="P1441" s="115"/>
      <c r="Q1441" s="115"/>
    </row>
    <row r="1442" spans="1:17" s="142" customFormat="1" x14ac:dyDescent="0.35">
      <c r="A1442" s="166"/>
      <c r="B1442" s="167"/>
      <c r="C1442" s="113"/>
      <c r="D1442" s="147" t="s">
        <v>6294</v>
      </c>
      <c r="E1442" s="150"/>
      <c r="F1442" s="147" t="s">
        <v>6294</v>
      </c>
      <c r="G1442" s="150">
        <v>11014000</v>
      </c>
      <c r="H1442" s="168"/>
      <c r="I1442" s="150">
        <v>11014325</v>
      </c>
      <c r="J1442" s="150"/>
      <c r="K1442" s="151"/>
      <c r="L1442" s="143">
        <v>12106084</v>
      </c>
      <c r="M1442" s="142" t="s">
        <v>6295</v>
      </c>
      <c r="N1442" s="148"/>
      <c r="O1442" s="103"/>
      <c r="P1442" s="115"/>
      <c r="Q1442" s="115"/>
    </row>
    <row r="1443" spans="1:17" s="142" customFormat="1" x14ac:dyDescent="0.35">
      <c r="A1443" s="169"/>
      <c r="B1443" s="170"/>
      <c r="C1443" s="113"/>
      <c r="D1443" s="147" t="s">
        <v>6296</v>
      </c>
      <c r="E1443" s="150"/>
      <c r="F1443" s="147" t="s">
        <v>6296</v>
      </c>
      <c r="G1443" s="150">
        <v>11014000</v>
      </c>
      <c r="H1443" s="171"/>
      <c r="I1443" s="150">
        <v>11014326</v>
      </c>
      <c r="J1443" s="150"/>
      <c r="K1443" s="151"/>
      <c r="L1443" s="143">
        <v>12134046</v>
      </c>
      <c r="M1443" s="142" t="s">
        <v>6297</v>
      </c>
      <c r="N1443" s="148"/>
      <c r="O1443" s="103"/>
      <c r="P1443" s="115"/>
      <c r="Q1443" s="115"/>
    </row>
    <row r="1444" spans="1:17" s="142" customFormat="1" x14ac:dyDescent="0.35">
      <c r="A1444" s="172"/>
      <c r="B1444" s="173"/>
      <c r="C1444" s="113"/>
      <c r="D1444" s="147" t="s">
        <v>6298</v>
      </c>
      <c r="E1444" s="150"/>
      <c r="F1444" s="147" t="s">
        <v>6298</v>
      </c>
      <c r="G1444" s="150">
        <v>11014000</v>
      </c>
      <c r="H1444" s="174"/>
      <c r="I1444" s="150">
        <v>11014327</v>
      </c>
      <c r="J1444" s="150"/>
      <c r="K1444" s="151"/>
      <c r="L1444" s="143">
        <v>11006004</v>
      </c>
      <c r="M1444" s="142" t="s">
        <v>6299</v>
      </c>
      <c r="P1444" s="115"/>
      <c r="Q1444" s="115"/>
    </row>
    <row r="1445" spans="1:17" s="142" customFormat="1" x14ac:dyDescent="0.35">
      <c r="A1445" s="172"/>
      <c r="B1445" s="173"/>
      <c r="C1445" s="113"/>
      <c r="D1445" s="147" t="s">
        <v>6298</v>
      </c>
      <c r="E1445" s="150"/>
      <c r="F1445" s="147" t="s">
        <v>6298</v>
      </c>
      <c r="G1445" s="150">
        <v>11014000</v>
      </c>
      <c r="H1445" s="174"/>
      <c r="I1445" s="150">
        <v>11014327</v>
      </c>
      <c r="J1445" s="150"/>
      <c r="K1445" s="151"/>
      <c r="L1445" s="143">
        <v>12006004</v>
      </c>
      <c r="M1445" s="142" t="s">
        <v>6300</v>
      </c>
      <c r="P1445" s="115"/>
      <c r="Q1445" s="115"/>
    </row>
    <row r="1446" spans="1:17" s="142" customFormat="1" x14ac:dyDescent="0.35">
      <c r="A1446" s="149"/>
      <c r="B1446" s="126"/>
      <c r="C1446" s="113"/>
      <c r="D1446" s="147" t="s">
        <v>6301</v>
      </c>
      <c r="E1446" s="150"/>
      <c r="F1446" s="147" t="s">
        <v>6301</v>
      </c>
      <c r="G1446" s="150">
        <v>11014000</v>
      </c>
      <c r="H1446" s="150"/>
      <c r="I1446" s="150">
        <v>11014328</v>
      </c>
      <c r="J1446" s="150"/>
      <c r="K1446" s="151"/>
      <c r="L1446" s="143">
        <v>11114001</v>
      </c>
      <c r="M1446" s="142" t="s">
        <v>6302</v>
      </c>
      <c r="P1446" s="115"/>
      <c r="Q1446" s="115"/>
    </row>
    <row r="1447" spans="1:17" s="142" customFormat="1" x14ac:dyDescent="0.35">
      <c r="A1447" s="149"/>
      <c r="B1447" s="126"/>
      <c r="C1447" s="113"/>
      <c r="D1447" s="147" t="s">
        <v>6301</v>
      </c>
      <c r="E1447" s="150"/>
      <c r="F1447" s="147" t="s">
        <v>6301</v>
      </c>
      <c r="G1447" s="150">
        <v>11014000</v>
      </c>
      <c r="H1447" s="150"/>
      <c r="I1447" s="150">
        <v>11014328</v>
      </c>
      <c r="J1447" s="150"/>
      <c r="K1447" s="151"/>
      <c r="L1447" s="143">
        <v>12114001</v>
      </c>
      <c r="M1447" s="142" t="s">
        <v>6303</v>
      </c>
      <c r="P1447" s="115"/>
      <c r="Q1447" s="115"/>
    </row>
    <row r="1448" spans="1:17" s="142" customFormat="1" x14ac:dyDescent="0.35">
      <c r="A1448" s="149"/>
      <c r="B1448" s="126"/>
      <c r="C1448" s="113"/>
      <c r="D1448" s="147" t="s">
        <v>6304</v>
      </c>
      <c r="E1448" s="150"/>
      <c r="F1448" s="147" t="s">
        <v>6304</v>
      </c>
      <c r="G1448" s="150">
        <v>11014000</v>
      </c>
      <c r="H1448" s="150"/>
      <c r="I1448" s="150">
        <v>11014329</v>
      </c>
      <c r="J1448" s="150"/>
      <c r="K1448" s="151"/>
      <c r="L1448" s="143">
        <v>11114002</v>
      </c>
      <c r="M1448" s="142" t="s">
        <v>6305</v>
      </c>
      <c r="P1448" s="115"/>
      <c r="Q1448" s="115"/>
    </row>
    <row r="1449" spans="1:17" s="142" customFormat="1" x14ac:dyDescent="0.35">
      <c r="A1449" s="149"/>
      <c r="B1449" s="126"/>
      <c r="C1449" s="113"/>
      <c r="D1449" s="147" t="s">
        <v>6304</v>
      </c>
      <c r="E1449" s="150"/>
      <c r="F1449" s="147" t="s">
        <v>6304</v>
      </c>
      <c r="G1449" s="150">
        <v>11014000</v>
      </c>
      <c r="H1449" s="150"/>
      <c r="I1449" s="150">
        <v>11014329</v>
      </c>
      <c r="J1449" s="150"/>
      <c r="K1449" s="151"/>
      <c r="L1449" s="143">
        <v>12114002</v>
      </c>
      <c r="M1449" s="142" t="s">
        <v>6306</v>
      </c>
      <c r="P1449" s="115"/>
      <c r="Q1449" s="115"/>
    </row>
    <row r="1450" spans="1:17" s="142" customFormat="1" x14ac:dyDescent="0.35">
      <c r="A1450" s="149"/>
      <c r="B1450" s="126"/>
      <c r="C1450" s="113"/>
      <c r="D1450" s="147" t="s">
        <v>6307</v>
      </c>
      <c r="E1450" s="150"/>
      <c r="F1450" s="147" t="s">
        <v>6307</v>
      </c>
      <c r="G1450" s="150">
        <v>11014000</v>
      </c>
      <c r="H1450" s="150"/>
      <c r="I1450" s="150">
        <v>11014330</v>
      </c>
      <c r="J1450" s="150"/>
      <c r="K1450" s="151"/>
      <c r="L1450" s="143">
        <v>11104001</v>
      </c>
      <c r="M1450" s="142" t="s">
        <v>6308</v>
      </c>
      <c r="P1450" s="115"/>
      <c r="Q1450" s="115"/>
    </row>
    <row r="1451" spans="1:17" s="142" customFormat="1" x14ac:dyDescent="0.35">
      <c r="A1451" s="149"/>
      <c r="B1451" s="126"/>
      <c r="C1451" s="113"/>
      <c r="D1451" s="147" t="s">
        <v>6307</v>
      </c>
      <c r="E1451" s="150"/>
      <c r="F1451" s="147" t="s">
        <v>6307</v>
      </c>
      <c r="G1451" s="150">
        <v>11014000</v>
      </c>
      <c r="H1451" s="150"/>
      <c r="I1451" s="150">
        <v>11014330</v>
      </c>
      <c r="J1451" s="150"/>
      <c r="K1451" s="151"/>
      <c r="L1451" s="143">
        <v>12104001</v>
      </c>
      <c r="M1451" s="142" t="s">
        <v>6309</v>
      </c>
      <c r="P1451" s="115"/>
      <c r="Q1451" s="115"/>
    </row>
    <row r="1452" spans="1:17" s="142" customFormat="1" x14ac:dyDescent="0.35">
      <c r="A1452" s="149"/>
      <c r="B1452" s="126"/>
      <c r="C1452" s="113"/>
      <c r="D1452" s="147" t="s">
        <v>6310</v>
      </c>
      <c r="E1452" s="150"/>
      <c r="F1452" s="147" t="s">
        <v>6310</v>
      </c>
      <c r="G1452" s="150">
        <v>11014000</v>
      </c>
      <c r="H1452" s="150"/>
      <c r="I1452" s="150">
        <v>11014331</v>
      </c>
      <c r="J1452" s="150"/>
      <c r="K1452" s="151"/>
      <c r="L1452" s="143">
        <v>11104002</v>
      </c>
      <c r="M1452" s="142" t="s">
        <v>6311</v>
      </c>
      <c r="P1452" s="115"/>
      <c r="Q1452" s="115"/>
    </row>
    <row r="1453" spans="1:17" s="142" customFormat="1" x14ac:dyDescent="0.35">
      <c r="A1453" s="149"/>
      <c r="B1453" s="126"/>
      <c r="C1453" s="113"/>
      <c r="D1453" s="147" t="s">
        <v>6310</v>
      </c>
      <c r="E1453" s="150"/>
      <c r="F1453" s="147" t="s">
        <v>6310</v>
      </c>
      <c r="G1453" s="150">
        <v>11014000</v>
      </c>
      <c r="H1453" s="150"/>
      <c r="I1453" s="150">
        <v>11014331</v>
      </c>
      <c r="J1453" s="150"/>
      <c r="K1453" s="151"/>
      <c r="L1453" s="143">
        <v>12104002</v>
      </c>
      <c r="M1453" s="142" t="s">
        <v>6312</v>
      </c>
      <c r="P1453" s="115"/>
      <c r="Q1453" s="115"/>
    </row>
    <row r="1454" spans="1:17" s="142" customFormat="1" x14ac:dyDescent="0.35">
      <c r="A1454" s="149"/>
      <c r="B1454" s="126"/>
      <c r="C1454" s="113"/>
      <c r="D1454" s="147" t="s">
        <v>6313</v>
      </c>
      <c r="E1454" s="150"/>
      <c r="F1454" s="147" t="s">
        <v>6313</v>
      </c>
      <c r="G1454" s="150">
        <v>11014000</v>
      </c>
      <c r="H1454" s="150"/>
      <c r="I1454" s="150">
        <v>11014332</v>
      </c>
      <c r="J1454" s="150"/>
      <c r="K1454" s="151"/>
      <c r="L1454" s="143">
        <v>11104003</v>
      </c>
      <c r="M1454" s="142" t="s">
        <v>6314</v>
      </c>
      <c r="P1454" s="115"/>
      <c r="Q1454" s="115"/>
    </row>
    <row r="1455" spans="1:17" s="142" customFormat="1" x14ac:dyDescent="0.35">
      <c r="A1455" s="149"/>
      <c r="B1455" s="126"/>
      <c r="C1455" s="113"/>
      <c r="D1455" s="147" t="s">
        <v>6313</v>
      </c>
      <c r="E1455" s="150"/>
      <c r="F1455" s="147" t="s">
        <v>6313</v>
      </c>
      <c r="G1455" s="150">
        <v>11014000</v>
      </c>
      <c r="H1455" s="150"/>
      <c r="I1455" s="150">
        <v>11014332</v>
      </c>
      <c r="J1455" s="150"/>
      <c r="K1455" s="151"/>
      <c r="L1455" s="143">
        <v>12104003</v>
      </c>
      <c r="M1455" s="142" t="s">
        <v>6315</v>
      </c>
      <c r="P1455" s="115"/>
      <c r="Q1455" s="115"/>
    </row>
    <row r="1456" spans="1:17" s="142" customFormat="1" x14ac:dyDescent="0.35">
      <c r="A1456" s="149"/>
      <c r="B1456" s="126"/>
      <c r="C1456" s="113"/>
      <c r="D1456" s="147" t="s">
        <v>6316</v>
      </c>
      <c r="E1456" s="150"/>
      <c r="F1456" s="147" t="s">
        <v>6316</v>
      </c>
      <c r="G1456" s="150">
        <v>11014000</v>
      </c>
      <c r="H1456" s="150"/>
      <c r="I1456" s="150">
        <v>11014333</v>
      </c>
      <c r="J1456" s="150"/>
      <c r="K1456" s="151"/>
      <c r="L1456" s="143">
        <v>11114003</v>
      </c>
      <c r="M1456" s="142" t="s">
        <v>6317</v>
      </c>
      <c r="P1456" s="115"/>
      <c r="Q1456" s="115"/>
    </row>
    <row r="1457" spans="1:17" s="142" customFormat="1" x14ac:dyDescent="0.35">
      <c r="A1457" s="149"/>
      <c r="B1457" s="126"/>
      <c r="C1457" s="113"/>
      <c r="D1457" s="147" t="s">
        <v>6316</v>
      </c>
      <c r="E1457" s="150"/>
      <c r="F1457" s="147" t="s">
        <v>6316</v>
      </c>
      <c r="G1457" s="150">
        <v>11014000</v>
      </c>
      <c r="H1457" s="150"/>
      <c r="I1457" s="150">
        <v>11014333</v>
      </c>
      <c r="J1457" s="150"/>
      <c r="K1457" s="151"/>
      <c r="L1457" s="143">
        <v>12114003</v>
      </c>
      <c r="M1457" s="142" t="s">
        <v>6318</v>
      </c>
      <c r="P1457" s="115"/>
      <c r="Q1457" s="115"/>
    </row>
    <row r="1458" spans="1:17" s="142" customFormat="1" x14ac:dyDescent="0.35">
      <c r="A1458" s="149"/>
      <c r="B1458" s="126"/>
      <c r="C1458" s="113"/>
      <c r="D1458" s="147" t="s">
        <v>6319</v>
      </c>
      <c r="E1458" s="150"/>
      <c r="F1458" s="147" t="s">
        <v>6319</v>
      </c>
      <c r="G1458" s="150">
        <v>11014000</v>
      </c>
      <c r="H1458" s="150"/>
      <c r="I1458" s="150">
        <v>11014334</v>
      </c>
      <c r="J1458" s="150"/>
      <c r="K1458" s="151"/>
      <c r="L1458" s="143">
        <v>11125005</v>
      </c>
      <c r="M1458" s="142" t="s">
        <v>6320</v>
      </c>
      <c r="P1458" s="115"/>
      <c r="Q1458" s="115"/>
    </row>
    <row r="1459" spans="1:17" s="142" customFormat="1" x14ac:dyDescent="0.35">
      <c r="A1459" s="149"/>
      <c r="B1459" s="126"/>
      <c r="C1459" s="113"/>
      <c r="D1459" s="147" t="s">
        <v>6319</v>
      </c>
      <c r="E1459" s="150"/>
      <c r="F1459" s="147" t="s">
        <v>6319</v>
      </c>
      <c r="G1459" s="150">
        <v>11014000</v>
      </c>
      <c r="H1459" s="150"/>
      <c r="I1459" s="150">
        <v>11014334</v>
      </c>
      <c r="J1459" s="150"/>
      <c r="K1459" s="151"/>
      <c r="L1459" s="143">
        <v>12125005</v>
      </c>
      <c r="M1459" s="142" t="s">
        <v>6321</v>
      </c>
      <c r="P1459" s="115"/>
      <c r="Q1459" s="115"/>
    </row>
    <row r="1460" spans="1:17" s="142" customFormat="1" x14ac:dyDescent="0.35">
      <c r="A1460" s="149"/>
      <c r="B1460" s="126"/>
      <c r="C1460" s="113"/>
      <c r="D1460" s="147" t="s">
        <v>6322</v>
      </c>
      <c r="E1460" s="150"/>
      <c r="F1460" s="147" t="s">
        <v>6322</v>
      </c>
      <c r="G1460" s="150">
        <v>11014000</v>
      </c>
      <c r="H1460" s="150"/>
      <c r="I1460" s="150">
        <v>11014335</v>
      </c>
      <c r="J1460" s="150"/>
      <c r="K1460" s="151"/>
      <c r="L1460" s="143">
        <v>11125006</v>
      </c>
      <c r="M1460" s="142" t="s">
        <v>6323</v>
      </c>
      <c r="P1460" s="115"/>
      <c r="Q1460" s="115"/>
    </row>
    <row r="1461" spans="1:17" s="142" customFormat="1" x14ac:dyDescent="0.35">
      <c r="A1461" s="149"/>
      <c r="B1461" s="126"/>
      <c r="C1461" s="113"/>
      <c r="D1461" s="147" t="s">
        <v>6322</v>
      </c>
      <c r="E1461" s="150"/>
      <c r="F1461" s="147" t="s">
        <v>6322</v>
      </c>
      <c r="G1461" s="150">
        <v>11014000</v>
      </c>
      <c r="H1461" s="150"/>
      <c r="I1461" s="150">
        <v>11014335</v>
      </c>
      <c r="J1461" s="150"/>
      <c r="K1461" s="151"/>
      <c r="L1461" s="143">
        <v>12125006</v>
      </c>
      <c r="M1461" s="142" t="s">
        <v>6324</v>
      </c>
      <c r="P1461" s="115"/>
      <c r="Q1461" s="115"/>
    </row>
    <row r="1462" spans="1:17" s="142" customFormat="1" x14ac:dyDescent="0.35">
      <c r="A1462" s="175"/>
      <c r="B1462" s="176"/>
      <c r="C1462" s="113"/>
      <c r="D1462" s="153" t="s">
        <v>6325</v>
      </c>
      <c r="E1462" s="150"/>
      <c r="F1462" s="153" t="s">
        <v>6325</v>
      </c>
      <c r="G1462" s="150">
        <v>11014000</v>
      </c>
      <c r="H1462" s="177"/>
      <c r="I1462" s="150">
        <v>11014336</v>
      </c>
      <c r="J1462" s="150"/>
      <c r="K1462" s="151"/>
      <c r="L1462" s="150">
        <v>11125007</v>
      </c>
      <c r="M1462" s="142" t="s">
        <v>6326</v>
      </c>
      <c r="P1462" s="115"/>
      <c r="Q1462" s="115"/>
    </row>
    <row r="1463" spans="1:17" s="142" customFormat="1" x14ac:dyDescent="0.35">
      <c r="A1463" s="175"/>
      <c r="B1463" s="176"/>
      <c r="C1463" s="113"/>
      <c r="D1463" s="153" t="s">
        <v>6325</v>
      </c>
      <c r="E1463" s="150"/>
      <c r="F1463" s="153" t="s">
        <v>6325</v>
      </c>
      <c r="G1463" s="150">
        <v>11014000</v>
      </c>
      <c r="H1463" s="177"/>
      <c r="I1463" s="150">
        <v>11014336</v>
      </c>
      <c r="J1463" s="150"/>
      <c r="K1463" s="151"/>
      <c r="L1463" s="150">
        <v>12125007</v>
      </c>
      <c r="M1463" s="142" t="s">
        <v>6327</v>
      </c>
      <c r="P1463" s="115"/>
      <c r="Q1463" s="115"/>
    </row>
    <row r="1464" spans="1:17" s="142" customFormat="1" x14ac:dyDescent="0.35">
      <c r="A1464" s="175"/>
      <c r="B1464" s="176"/>
      <c r="C1464" s="113"/>
      <c r="D1464" s="153" t="s">
        <v>6328</v>
      </c>
      <c r="E1464" s="150"/>
      <c r="F1464" s="153" t="s">
        <v>6328</v>
      </c>
      <c r="G1464" s="150">
        <v>11014000</v>
      </c>
      <c r="H1464" s="177"/>
      <c r="I1464" s="150">
        <v>11014337</v>
      </c>
      <c r="J1464" s="150"/>
      <c r="K1464" s="151"/>
      <c r="L1464" s="150">
        <v>11114004</v>
      </c>
      <c r="M1464" s="142" t="s">
        <v>6329</v>
      </c>
      <c r="P1464" s="115"/>
      <c r="Q1464" s="115"/>
    </row>
    <row r="1465" spans="1:17" s="142" customFormat="1" x14ac:dyDescent="0.35">
      <c r="A1465" s="175"/>
      <c r="B1465" s="176"/>
      <c r="C1465" s="113"/>
      <c r="D1465" s="153" t="s">
        <v>6328</v>
      </c>
      <c r="E1465" s="150"/>
      <c r="F1465" s="153" t="s">
        <v>6328</v>
      </c>
      <c r="G1465" s="150">
        <v>11014000</v>
      </c>
      <c r="H1465" s="177"/>
      <c r="I1465" s="150">
        <v>11014337</v>
      </c>
      <c r="J1465" s="150"/>
      <c r="K1465" s="151"/>
      <c r="L1465" s="150">
        <v>12114004</v>
      </c>
      <c r="M1465" s="142" t="s">
        <v>6330</v>
      </c>
      <c r="P1465" s="115"/>
      <c r="Q1465" s="115"/>
    </row>
    <row r="1466" spans="1:17" s="142" customFormat="1" x14ac:dyDescent="0.35">
      <c r="A1466" s="175"/>
      <c r="B1466" s="176"/>
      <c r="C1466" s="113"/>
      <c r="D1466" s="153" t="s">
        <v>6331</v>
      </c>
      <c r="E1466" s="150"/>
      <c r="F1466" s="153" t="s">
        <v>6331</v>
      </c>
      <c r="G1466" s="150">
        <v>11014000</v>
      </c>
      <c r="H1466" s="177"/>
      <c r="I1466" s="150">
        <v>11014338</v>
      </c>
      <c r="J1466" s="150"/>
      <c r="K1466" s="151"/>
      <c r="L1466" s="150">
        <v>11114005</v>
      </c>
      <c r="M1466" s="142" t="s">
        <v>6332</v>
      </c>
      <c r="P1466" s="115"/>
      <c r="Q1466" s="115"/>
    </row>
    <row r="1467" spans="1:17" s="142" customFormat="1" x14ac:dyDescent="0.35">
      <c r="A1467" s="175"/>
      <c r="B1467" s="176"/>
      <c r="C1467" s="113"/>
      <c r="D1467" s="153" t="s">
        <v>6331</v>
      </c>
      <c r="E1467" s="150"/>
      <c r="F1467" s="153" t="s">
        <v>6331</v>
      </c>
      <c r="G1467" s="150">
        <v>11014000</v>
      </c>
      <c r="H1467" s="177"/>
      <c r="I1467" s="150">
        <v>11014338</v>
      </c>
      <c r="J1467" s="150"/>
      <c r="K1467" s="151"/>
      <c r="L1467" s="150">
        <v>12114005</v>
      </c>
      <c r="M1467" s="142" t="s">
        <v>6333</v>
      </c>
      <c r="P1467" s="115"/>
      <c r="Q1467" s="115"/>
    </row>
    <row r="1468" spans="1:17" s="142" customFormat="1" x14ac:dyDescent="0.35">
      <c r="A1468" s="149"/>
      <c r="B1468" s="126"/>
      <c r="C1468" s="113"/>
      <c r="D1468" s="147" t="s">
        <v>6334</v>
      </c>
      <c r="E1468" s="150"/>
      <c r="F1468" s="147" t="s">
        <v>6334</v>
      </c>
      <c r="G1468" s="150">
        <v>11014000</v>
      </c>
      <c r="H1468" s="150"/>
      <c r="I1468" s="150">
        <v>11014339</v>
      </c>
      <c r="J1468" s="150"/>
      <c r="K1468" s="151"/>
      <c r="L1468" s="150">
        <v>11114006</v>
      </c>
      <c r="M1468" s="142" t="s">
        <v>6335</v>
      </c>
      <c r="P1468" s="115"/>
      <c r="Q1468" s="115"/>
    </row>
    <row r="1469" spans="1:17" s="142" customFormat="1" x14ac:dyDescent="0.35">
      <c r="A1469" s="149"/>
      <c r="B1469" s="126"/>
      <c r="C1469" s="113"/>
      <c r="D1469" s="147" t="s">
        <v>6334</v>
      </c>
      <c r="E1469" s="150"/>
      <c r="F1469" s="147" t="s">
        <v>6334</v>
      </c>
      <c r="G1469" s="150">
        <v>11014000</v>
      </c>
      <c r="H1469" s="150"/>
      <c r="I1469" s="150">
        <v>11014339</v>
      </c>
      <c r="J1469" s="150"/>
      <c r="K1469" s="151"/>
      <c r="L1469" s="150">
        <v>12114006</v>
      </c>
      <c r="M1469" s="142" t="s">
        <v>6336</v>
      </c>
      <c r="P1469" s="115"/>
      <c r="Q1469" s="115"/>
    </row>
    <row r="1470" spans="1:17" s="142" customFormat="1" x14ac:dyDescent="0.35">
      <c r="A1470" s="149"/>
      <c r="B1470" s="126"/>
      <c r="C1470" s="113"/>
      <c r="D1470" s="147" t="s">
        <v>6337</v>
      </c>
      <c r="E1470" s="150"/>
      <c r="F1470" s="147" t="s">
        <v>6337</v>
      </c>
      <c r="G1470" s="150">
        <v>11014000</v>
      </c>
      <c r="H1470" s="150"/>
      <c r="I1470" s="150">
        <v>11014340</v>
      </c>
      <c r="J1470" s="150"/>
      <c r="K1470" s="151"/>
      <c r="L1470" s="150">
        <v>11114007</v>
      </c>
      <c r="M1470" s="142" t="s">
        <v>6338</v>
      </c>
      <c r="P1470" s="115"/>
      <c r="Q1470" s="115"/>
    </row>
    <row r="1471" spans="1:17" s="142" customFormat="1" x14ac:dyDescent="0.35">
      <c r="A1471" s="149"/>
      <c r="B1471" s="126"/>
      <c r="C1471" s="113"/>
      <c r="D1471" s="147" t="s">
        <v>6337</v>
      </c>
      <c r="E1471" s="150"/>
      <c r="F1471" s="147" t="s">
        <v>6337</v>
      </c>
      <c r="G1471" s="150">
        <v>11014000</v>
      </c>
      <c r="H1471" s="150"/>
      <c r="I1471" s="150">
        <v>11014340</v>
      </c>
      <c r="J1471" s="150"/>
      <c r="K1471" s="151"/>
      <c r="L1471" s="150">
        <v>12114007</v>
      </c>
      <c r="M1471" s="142" t="s">
        <v>6339</v>
      </c>
      <c r="P1471" s="115"/>
      <c r="Q1471" s="115"/>
    </row>
    <row r="1472" spans="1:17" s="142" customFormat="1" x14ac:dyDescent="0.35">
      <c r="A1472" s="149"/>
      <c r="B1472" s="126"/>
      <c r="C1472" s="113"/>
      <c r="D1472" s="147" t="s">
        <v>6340</v>
      </c>
      <c r="E1472" s="150"/>
      <c r="F1472" s="147" t="s">
        <v>6340</v>
      </c>
      <c r="G1472" s="150">
        <v>11014000</v>
      </c>
      <c r="H1472" s="150"/>
      <c r="I1472" s="150">
        <v>11014341</v>
      </c>
      <c r="J1472" s="150"/>
      <c r="K1472" s="151"/>
      <c r="L1472" s="150">
        <v>11114008</v>
      </c>
      <c r="M1472" s="142" t="s">
        <v>6341</v>
      </c>
      <c r="P1472" s="115"/>
      <c r="Q1472" s="115"/>
    </row>
    <row r="1473" spans="1:17" s="142" customFormat="1" x14ac:dyDescent="0.35">
      <c r="A1473" s="149"/>
      <c r="B1473" s="126"/>
      <c r="C1473" s="113"/>
      <c r="D1473" s="147" t="s">
        <v>6340</v>
      </c>
      <c r="E1473" s="150"/>
      <c r="F1473" s="147" t="s">
        <v>6340</v>
      </c>
      <c r="G1473" s="150">
        <v>11014000</v>
      </c>
      <c r="H1473" s="150"/>
      <c r="I1473" s="150">
        <v>11014341</v>
      </c>
      <c r="J1473" s="150"/>
      <c r="K1473" s="151"/>
      <c r="L1473" s="150">
        <v>12114008</v>
      </c>
      <c r="M1473" s="142" t="s">
        <v>6342</v>
      </c>
      <c r="P1473" s="115"/>
      <c r="Q1473" s="115"/>
    </row>
    <row r="1474" spans="1:17" s="142" customFormat="1" x14ac:dyDescent="0.35">
      <c r="A1474" s="149"/>
      <c r="B1474" s="126"/>
      <c r="C1474" s="113"/>
      <c r="D1474" s="147" t="s">
        <v>6343</v>
      </c>
      <c r="E1474" s="150"/>
      <c r="F1474" s="147" t="s">
        <v>6343</v>
      </c>
      <c r="G1474" s="150">
        <v>11014000</v>
      </c>
      <c r="H1474" s="150"/>
      <c r="I1474" s="150">
        <v>11014342</v>
      </c>
      <c r="J1474" s="150"/>
      <c r="K1474" s="151"/>
      <c r="L1474" s="150">
        <v>11114009</v>
      </c>
      <c r="M1474" s="142" t="s">
        <v>6344</v>
      </c>
      <c r="P1474" s="115"/>
      <c r="Q1474" s="115"/>
    </row>
    <row r="1475" spans="1:17" s="142" customFormat="1" x14ac:dyDescent="0.35">
      <c r="A1475" s="149"/>
      <c r="B1475" s="126"/>
      <c r="C1475" s="113"/>
      <c r="D1475" s="147" t="s">
        <v>6343</v>
      </c>
      <c r="E1475" s="150"/>
      <c r="F1475" s="147" t="s">
        <v>6343</v>
      </c>
      <c r="G1475" s="150">
        <v>11014000</v>
      </c>
      <c r="H1475" s="150"/>
      <c r="I1475" s="150">
        <v>11014342</v>
      </c>
      <c r="J1475" s="150"/>
      <c r="K1475" s="151"/>
      <c r="L1475" s="150">
        <v>12114009</v>
      </c>
      <c r="M1475" s="142" t="s">
        <v>6345</v>
      </c>
      <c r="P1475" s="115"/>
      <c r="Q1475" s="115"/>
    </row>
    <row r="1476" spans="1:17" s="142" customFormat="1" x14ac:dyDescent="0.35">
      <c r="A1476" s="149"/>
      <c r="B1476" s="126"/>
      <c r="C1476" s="113"/>
      <c r="D1476" s="147" t="s">
        <v>6346</v>
      </c>
      <c r="E1476" s="150"/>
      <c r="F1476" s="147" t="s">
        <v>6346</v>
      </c>
      <c r="G1476" s="150">
        <v>11014000</v>
      </c>
      <c r="H1476" s="150"/>
      <c r="I1476" s="150">
        <v>11014343</v>
      </c>
      <c r="J1476" s="150"/>
      <c r="K1476" s="151"/>
      <c r="L1476" s="150">
        <v>11114010</v>
      </c>
      <c r="M1476" s="142" t="s">
        <v>6347</v>
      </c>
      <c r="P1476" s="115"/>
      <c r="Q1476" s="115"/>
    </row>
    <row r="1477" spans="1:17" s="142" customFormat="1" x14ac:dyDescent="0.35">
      <c r="A1477" s="149"/>
      <c r="B1477" s="126"/>
      <c r="C1477" s="113"/>
      <c r="D1477" s="147" t="s">
        <v>6346</v>
      </c>
      <c r="E1477" s="150"/>
      <c r="F1477" s="147" t="s">
        <v>6346</v>
      </c>
      <c r="G1477" s="150">
        <v>11014000</v>
      </c>
      <c r="H1477" s="150"/>
      <c r="I1477" s="150">
        <v>11014343</v>
      </c>
      <c r="J1477" s="150"/>
      <c r="K1477" s="151"/>
      <c r="L1477" s="150">
        <v>12114010</v>
      </c>
      <c r="M1477" s="142" t="s">
        <v>6348</v>
      </c>
      <c r="P1477" s="115"/>
      <c r="Q1477" s="115"/>
    </row>
    <row r="1478" spans="1:17" s="142" customFormat="1" x14ac:dyDescent="0.35">
      <c r="A1478" s="149"/>
      <c r="B1478" s="126"/>
      <c r="C1478" s="113"/>
      <c r="D1478" s="147" t="s">
        <v>6349</v>
      </c>
      <c r="E1478" s="150"/>
      <c r="F1478" s="147" t="s">
        <v>6349</v>
      </c>
      <c r="G1478" s="150">
        <v>11014000</v>
      </c>
      <c r="H1478" s="150"/>
      <c r="I1478" s="150">
        <v>11014344</v>
      </c>
      <c r="J1478" s="150"/>
      <c r="K1478" s="151"/>
      <c r="L1478" s="150">
        <v>11114011</v>
      </c>
      <c r="M1478" s="142" t="s">
        <v>6350</v>
      </c>
      <c r="P1478" s="115"/>
      <c r="Q1478" s="115"/>
    </row>
    <row r="1479" spans="1:17" s="142" customFormat="1" x14ac:dyDescent="0.35">
      <c r="A1479" s="149"/>
      <c r="B1479" s="126"/>
      <c r="C1479" s="113"/>
      <c r="D1479" s="147" t="s">
        <v>6349</v>
      </c>
      <c r="E1479" s="150"/>
      <c r="F1479" s="147" t="s">
        <v>6349</v>
      </c>
      <c r="G1479" s="150">
        <v>11014000</v>
      </c>
      <c r="H1479" s="150"/>
      <c r="I1479" s="150">
        <v>11014344</v>
      </c>
      <c r="J1479" s="150"/>
      <c r="K1479" s="151"/>
      <c r="L1479" s="150">
        <v>12114011</v>
      </c>
      <c r="M1479" s="142" t="s">
        <v>6351</v>
      </c>
      <c r="P1479" s="115"/>
      <c r="Q1479" s="115"/>
    </row>
    <row r="1480" spans="1:17" s="142" customFormat="1" x14ac:dyDescent="0.35">
      <c r="A1480" s="149"/>
      <c r="B1480" s="126"/>
      <c r="C1480" s="113"/>
      <c r="D1480" s="147" t="s">
        <v>6352</v>
      </c>
      <c r="E1480" s="150"/>
      <c r="F1480" s="147" t="s">
        <v>6352</v>
      </c>
      <c r="G1480" s="150">
        <v>11014000</v>
      </c>
      <c r="H1480" s="150"/>
      <c r="I1480" s="150">
        <v>11014345</v>
      </c>
      <c r="J1480" s="150"/>
      <c r="K1480" s="151"/>
      <c r="L1480" s="150">
        <v>11114012</v>
      </c>
      <c r="M1480" s="142" t="s">
        <v>6353</v>
      </c>
      <c r="P1480" s="115"/>
      <c r="Q1480" s="115"/>
    </row>
    <row r="1481" spans="1:17" s="142" customFormat="1" x14ac:dyDescent="0.35">
      <c r="A1481" s="149"/>
      <c r="B1481" s="126"/>
      <c r="C1481" s="113"/>
      <c r="D1481" s="147" t="s">
        <v>6352</v>
      </c>
      <c r="E1481" s="150"/>
      <c r="F1481" s="147" t="s">
        <v>6352</v>
      </c>
      <c r="G1481" s="150">
        <v>11014000</v>
      </c>
      <c r="H1481" s="150"/>
      <c r="I1481" s="150">
        <v>11014345</v>
      </c>
      <c r="J1481" s="150"/>
      <c r="K1481" s="151"/>
      <c r="L1481" s="150">
        <v>12114012</v>
      </c>
      <c r="M1481" s="142" t="s">
        <v>6354</v>
      </c>
      <c r="P1481" s="115"/>
      <c r="Q1481" s="115"/>
    </row>
    <row r="1482" spans="1:17" s="142" customFormat="1" x14ac:dyDescent="0.35">
      <c r="A1482" s="149"/>
      <c r="B1482" s="126"/>
      <c r="C1482" s="113"/>
      <c r="D1482" s="147" t="s">
        <v>6355</v>
      </c>
      <c r="E1482" s="150"/>
      <c r="F1482" s="147" t="s">
        <v>6355</v>
      </c>
      <c r="G1482" s="150">
        <v>11014000</v>
      </c>
      <c r="H1482" s="150"/>
      <c r="I1482" s="150">
        <v>11014346</v>
      </c>
      <c r="J1482" s="150"/>
      <c r="K1482" s="151"/>
      <c r="L1482" s="150">
        <v>11114013</v>
      </c>
      <c r="M1482" s="142" t="s">
        <v>6356</v>
      </c>
      <c r="P1482" s="115"/>
      <c r="Q1482" s="115"/>
    </row>
    <row r="1483" spans="1:17" s="142" customFormat="1" x14ac:dyDescent="0.35">
      <c r="A1483" s="149"/>
      <c r="B1483" s="126"/>
      <c r="C1483" s="113"/>
      <c r="D1483" s="147" t="s">
        <v>6355</v>
      </c>
      <c r="E1483" s="150"/>
      <c r="F1483" s="147" t="s">
        <v>6355</v>
      </c>
      <c r="G1483" s="150">
        <v>11014000</v>
      </c>
      <c r="H1483" s="150"/>
      <c r="I1483" s="150">
        <v>11014346</v>
      </c>
      <c r="J1483" s="150"/>
      <c r="K1483" s="151"/>
      <c r="L1483" s="150">
        <v>12114013</v>
      </c>
      <c r="M1483" s="142" t="s">
        <v>6357</v>
      </c>
      <c r="P1483" s="115"/>
      <c r="Q1483" s="115"/>
    </row>
    <row r="1484" spans="1:17" s="142" customFormat="1" x14ac:dyDescent="0.35">
      <c r="A1484" s="149"/>
      <c r="B1484" s="126"/>
      <c r="C1484" s="113"/>
      <c r="D1484" s="147" t="s">
        <v>6358</v>
      </c>
      <c r="E1484" s="150"/>
      <c r="F1484" s="147" t="s">
        <v>6358</v>
      </c>
      <c r="G1484" s="150">
        <v>11014000</v>
      </c>
      <c r="H1484" s="150"/>
      <c r="I1484" s="150">
        <v>11014347</v>
      </c>
      <c r="J1484" s="150"/>
      <c r="K1484" s="151"/>
      <c r="L1484" s="150">
        <v>11114014</v>
      </c>
      <c r="M1484" s="142" t="s">
        <v>6359</v>
      </c>
      <c r="P1484" s="115"/>
      <c r="Q1484" s="115"/>
    </row>
    <row r="1485" spans="1:17" s="142" customFormat="1" x14ac:dyDescent="0.35">
      <c r="A1485" s="149"/>
      <c r="B1485" s="126"/>
      <c r="C1485" s="113"/>
      <c r="D1485" s="147" t="s">
        <v>6358</v>
      </c>
      <c r="E1485" s="150"/>
      <c r="F1485" s="147" t="s">
        <v>6358</v>
      </c>
      <c r="G1485" s="150">
        <v>11014000</v>
      </c>
      <c r="H1485" s="150"/>
      <c r="I1485" s="150">
        <v>11014347</v>
      </c>
      <c r="J1485" s="150"/>
      <c r="K1485" s="151"/>
      <c r="L1485" s="150">
        <v>12114014</v>
      </c>
      <c r="M1485" s="142" t="s">
        <v>6360</v>
      </c>
      <c r="P1485" s="115"/>
      <c r="Q1485" s="115"/>
    </row>
    <row r="1486" spans="1:17" s="142" customFormat="1" x14ac:dyDescent="0.35">
      <c r="A1486" s="149"/>
      <c r="B1486" s="126"/>
      <c r="C1486" s="113"/>
      <c r="D1486" s="147" t="s">
        <v>6361</v>
      </c>
      <c r="E1486" s="150"/>
      <c r="F1486" s="147" t="s">
        <v>6361</v>
      </c>
      <c r="G1486" s="150">
        <v>11014000</v>
      </c>
      <c r="H1486" s="150"/>
      <c r="I1486" s="150">
        <v>11014348</v>
      </c>
      <c r="J1486" s="150"/>
      <c r="K1486" s="151"/>
      <c r="L1486" s="150">
        <v>11114015</v>
      </c>
      <c r="M1486" s="142" t="s">
        <v>6362</v>
      </c>
      <c r="P1486" s="115"/>
      <c r="Q1486" s="115"/>
    </row>
    <row r="1487" spans="1:17" s="142" customFormat="1" x14ac:dyDescent="0.35">
      <c r="A1487" s="149"/>
      <c r="B1487" s="126"/>
      <c r="C1487" s="113"/>
      <c r="D1487" s="147" t="s">
        <v>6361</v>
      </c>
      <c r="E1487" s="150"/>
      <c r="F1487" s="147" t="s">
        <v>6361</v>
      </c>
      <c r="G1487" s="150">
        <v>11014000</v>
      </c>
      <c r="H1487" s="150"/>
      <c r="I1487" s="150">
        <v>11014348</v>
      </c>
      <c r="J1487" s="150"/>
      <c r="K1487" s="151"/>
      <c r="L1487" s="150">
        <v>12114015</v>
      </c>
      <c r="M1487" s="142" t="s">
        <v>6363</v>
      </c>
      <c r="P1487" s="115"/>
      <c r="Q1487" s="115"/>
    </row>
    <row r="1488" spans="1:17" s="142" customFormat="1" x14ac:dyDescent="0.35">
      <c r="A1488" s="149"/>
      <c r="B1488" s="126"/>
      <c r="C1488" s="113"/>
      <c r="D1488" s="147" t="s">
        <v>6364</v>
      </c>
      <c r="E1488" s="150"/>
      <c r="F1488" s="147" t="s">
        <v>6364</v>
      </c>
      <c r="G1488" s="150">
        <v>11014000</v>
      </c>
      <c r="H1488" s="150"/>
      <c r="I1488" s="150">
        <v>11014349</v>
      </c>
      <c r="J1488" s="150"/>
      <c r="K1488" s="151"/>
      <c r="L1488" s="150">
        <v>11114016</v>
      </c>
      <c r="M1488" s="142" t="s">
        <v>6365</v>
      </c>
      <c r="P1488" s="115"/>
      <c r="Q1488" s="115"/>
    </row>
    <row r="1489" spans="1:17" s="142" customFormat="1" x14ac:dyDescent="0.35">
      <c r="A1489" s="149"/>
      <c r="B1489" s="126"/>
      <c r="C1489" s="113"/>
      <c r="D1489" s="147" t="s">
        <v>6364</v>
      </c>
      <c r="E1489" s="150"/>
      <c r="F1489" s="147" t="s">
        <v>6364</v>
      </c>
      <c r="G1489" s="150">
        <v>11014000</v>
      </c>
      <c r="H1489" s="150"/>
      <c r="I1489" s="150">
        <v>11014349</v>
      </c>
      <c r="J1489" s="150"/>
      <c r="K1489" s="151"/>
      <c r="L1489" s="150">
        <v>12114016</v>
      </c>
      <c r="M1489" s="142" t="s">
        <v>6366</v>
      </c>
      <c r="P1489" s="115"/>
      <c r="Q1489" s="115"/>
    </row>
    <row r="1490" spans="1:17" s="142" customFormat="1" x14ac:dyDescent="0.35">
      <c r="A1490" s="149"/>
      <c r="B1490" s="126"/>
      <c r="C1490" s="113"/>
      <c r="D1490" s="147" t="s">
        <v>6367</v>
      </c>
      <c r="E1490" s="150"/>
      <c r="F1490" s="147" t="s">
        <v>6367</v>
      </c>
      <c r="G1490" s="150">
        <v>11014000</v>
      </c>
      <c r="H1490" s="150"/>
      <c r="I1490" s="150">
        <v>11014350</v>
      </c>
      <c r="J1490" s="150"/>
      <c r="K1490" s="151"/>
      <c r="L1490" s="150">
        <v>11114017</v>
      </c>
      <c r="M1490" s="142" t="s">
        <v>6368</v>
      </c>
      <c r="P1490" s="115"/>
      <c r="Q1490" s="115"/>
    </row>
    <row r="1491" spans="1:17" s="142" customFormat="1" x14ac:dyDescent="0.35">
      <c r="A1491" s="149"/>
      <c r="B1491" s="126"/>
      <c r="C1491" s="113"/>
      <c r="D1491" s="147" t="s">
        <v>6367</v>
      </c>
      <c r="E1491" s="150"/>
      <c r="F1491" s="147" t="s">
        <v>6367</v>
      </c>
      <c r="G1491" s="150">
        <v>11014000</v>
      </c>
      <c r="H1491" s="150"/>
      <c r="I1491" s="150">
        <v>11014350</v>
      </c>
      <c r="J1491" s="150"/>
      <c r="K1491" s="151"/>
      <c r="L1491" s="150">
        <v>12114017</v>
      </c>
      <c r="M1491" s="142" t="s">
        <v>6369</v>
      </c>
      <c r="P1491" s="115"/>
      <c r="Q1491" s="115"/>
    </row>
    <row r="1492" spans="1:17" s="142" customFormat="1" x14ac:dyDescent="0.35">
      <c r="A1492" s="149"/>
      <c r="B1492" s="126"/>
      <c r="C1492" s="113"/>
      <c r="D1492" s="147" t="s">
        <v>6370</v>
      </c>
      <c r="E1492" s="150"/>
      <c r="F1492" s="147" t="s">
        <v>6370</v>
      </c>
      <c r="G1492" s="150">
        <v>11014000</v>
      </c>
      <c r="H1492" s="150"/>
      <c r="I1492" s="150">
        <v>11014351</v>
      </c>
      <c r="J1492" s="150"/>
      <c r="K1492" s="151"/>
      <c r="L1492" s="150">
        <v>11114018</v>
      </c>
      <c r="M1492" s="142" t="s">
        <v>6371</v>
      </c>
      <c r="P1492" s="115"/>
      <c r="Q1492" s="115"/>
    </row>
    <row r="1493" spans="1:17" s="142" customFormat="1" x14ac:dyDescent="0.35">
      <c r="A1493" s="149"/>
      <c r="B1493" s="126"/>
      <c r="C1493" s="113"/>
      <c r="D1493" s="147" t="s">
        <v>6370</v>
      </c>
      <c r="E1493" s="150"/>
      <c r="F1493" s="147" t="s">
        <v>6370</v>
      </c>
      <c r="G1493" s="150">
        <v>11014000</v>
      </c>
      <c r="H1493" s="150"/>
      <c r="I1493" s="150">
        <v>11014351</v>
      </c>
      <c r="J1493" s="150"/>
      <c r="K1493" s="151"/>
      <c r="L1493" s="150">
        <v>12114018</v>
      </c>
      <c r="M1493" s="142" t="s">
        <v>6372</v>
      </c>
      <c r="P1493" s="115"/>
      <c r="Q1493" s="115"/>
    </row>
    <row r="1494" spans="1:17" s="142" customFormat="1" x14ac:dyDescent="0.35">
      <c r="A1494" s="149"/>
      <c r="B1494" s="126"/>
      <c r="C1494" s="113"/>
      <c r="D1494" s="147" t="s">
        <v>6373</v>
      </c>
      <c r="E1494" s="150"/>
      <c r="F1494" s="147" t="s">
        <v>6373</v>
      </c>
      <c r="G1494" s="150">
        <v>11014000</v>
      </c>
      <c r="H1494" s="150"/>
      <c r="I1494" s="150">
        <v>11014352</v>
      </c>
      <c r="J1494" s="150"/>
      <c r="K1494" s="151"/>
      <c r="L1494" s="150">
        <v>11114019</v>
      </c>
      <c r="M1494" s="142" t="s">
        <v>6374</v>
      </c>
      <c r="P1494" s="115"/>
      <c r="Q1494" s="115"/>
    </row>
    <row r="1495" spans="1:17" s="142" customFormat="1" x14ac:dyDescent="0.35">
      <c r="A1495" s="149"/>
      <c r="B1495" s="126"/>
      <c r="C1495" s="113"/>
      <c r="D1495" s="147" t="s">
        <v>6373</v>
      </c>
      <c r="E1495" s="150"/>
      <c r="F1495" s="147" t="s">
        <v>6373</v>
      </c>
      <c r="G1495" s="150">
        <v>11014000</v>
      </c>
      <c r="H1495" s="150"/>
      <c r="I1495" s="150">
        <v>11014352</v>
      </c>
      <c r="J1495" s="150"/>
      <c r="K1495" s="151"/>
      <c r="L1495" s="150">
        <v>12114019</v>
      </c>
      <c r="M1495" s="142" t="s">
        <v>6375</v>
      </c>
      <c r="P1495" s="115"/>
      <c r="Q1495" s="115"/>
    </row>
    <row r="1496" spans="1:17" s="142" customFormat="1" x14ac:dyDescent="0.35">
      <c r="A1496" s="149"/>
      <c r="B1496" s="126"/>
      <c r="C1496" s="113"/>
      <c r="D1496" s="147" t="s">
        <v>6376</v>
      </c>
      <c r="E1496" s="150"/>
      <c r="F1496" s="147" t="s">
        <v>6376</v>
      </c>
      <c r="G1496" s="150">
        <v>11014000</v>
      </c>
      <c r="H1496" s="150"/>
      <c r="I1496" s="150">
        <v>11014353</v>
      </c>
      <c r="J1496" s="150"/>
      <c r="K1496" s="151"/>
      <c r="L1496" s="150">
        <v>11114020</v>
      </c>
      <c r="M1496" s="142" t="s">
        <v>6377</v>
      </c>
      <c r="P1496" s="115"/>
      <c r="Q1496" s="115"/>
    </row>
    <row r="1497" spans="1:17" s="142" customFormat="1" x14ac:dyDescent="0.35">
      <c r="A1497" s="149"/>
      <c r="B1497" s="126"/>
      <c r="C1497" s="113"/>
      <c r="D1497" s="147" t="s">
        <v>6376</v>
      </c>
      <c r="E1497" s="150"/>
      <c r="F1497" s="147" t="s">
        <v>6376</v>
      </c>
      <c r="G1497" s="150">
        <v>11014000</v>
      </c>
      <c r="H1497" s="150"/>
      <c r="I1497" s="150">
        <v>11014353</v>
      </c>
      <c r="J1497" s="150"/>
      <c r="K1497" s="151"/>
      <c r="L1497" s="150">
        <v>12114020</v>
      </c>
      <c r="M1497" s="142" t="s">
        <v>6378</v>
      </c>
      <c r="P1497" s="115"/>
      <c r="Q1497" s="115"/>
    </row>
    <row r="1498" spans="1:17" s="142" customFormat="1" x14ac:dyDescent="0.35">
      <c r="A1498" s="149"/>
      <c r="B1498" s="126"/>
      <c r="C1498" s="113"/>
      <c r="D1498" s="147" t="s">
        <v>6379</v>
      </c>
      <c r="E1498" s="150"/>
      <c r="F1498" s="147" t="s">
        <v>6379</v>
      </c>
      <c r="G1498" s="150">
        <v>11014000</v>
      </c>
      <c r="H1498" s="150"/>
      <c r="I1498" s="150">
        <v>11014354</v>
      </c>
      <c r="J1498" s="150"/>
      <c r="K1498" s="151"/>
      <c r="L1498" s="150">
        <v>11114021</v>
      </c>
      <c r="M1498" s="142" t="s">
        <v>6380</v>
      </c>
      <c r="P1498" s="115"/>
      <c r="Q1498" s="115"/>
    </row>
    <row r="1499" spans="1:17" s="142" customFormat="1" x14ac:dyDescent="0.35">
      <c r="A1499" s="149"/>
      <c r="B1499" s="126"/>
      <c r="C1499" s="113"/>
      <c r="D1499" s="147" t="s">
        <v>6379</v>
      </c>
      <c r="E1499" s="150"/>
      <c r="F1499" s="147" t="s">
        <v>6379</v>
      </c>
      <c r="G1499" s="150">
        <v>11014000</v>
      </c>
      <c r="H1499" s="150"/>
      <c r="I1499" s="150">
        <v>11014354</v>
      </c>
      <c r="J1499" s="150"/>
      <c r="K1499" s="151"/>
      <c r="L1499" s="150">
        <v>12114021</v>
      </c>
      <c r="M1499" s="142" t="s">
        <v>6381</v>
      </c>
      <c r="P1499" s="115"/>
      <c r="Q1499" s="115"/>
    </row>
    <row r="1500" spans="1:17" s="142" customFormat="1" x14ac:dyDescent="0.35">
      <c r="A1500" s="149"/>
      <c r="B1500" s="126"/>
      <c r="C1500" s="113"/>
      <c r="D1500" s="147" t="s">
        <v>6382</v>
      </c>
      <c r="E1500" s="150"/>
      <c r="F1500" s="147" t="s">
        <v>6382</v>
      </c>
      <c r="G1500" s="150">
        <v>11014000</v>
      </c>
      <c r="H1500" s="150"/>
      <c r="I1500" s="150">
        <v>11014355</v>
      </c>
      <c r="J1500" s="150"/>
      <c r="K1500" s="151"/>
      <c r="L1500" s="150">
        <v>11114022</v>
      </c>
      <c r="M1500" s="142" t="s">
        <v>6383</v>
      </c>
      <c r="P1500" s="115"/>
      <c r="Q1500" s="115"/>
    </row>
    <row r="1501" spans="1:17" s="142" customFormat="1" x14ac:dyDescent="0.35">
      <c r="A1501" s="149"/>
      <c r="B1501" s="126"/>
      <c r="C1501" s="113"/>
      <c r="D1501" s="147" t="s">
        <v>6382</v>
      </c>
      <c r="E1501" s="150"/>
      <c r="F1501" s="147" t="s">
        <v>6382</v>
      </c>
      <c r="G1501" s="150">
        <v>11014000</v>
      </c>
      <c r="H1501" s="150"/>
      <c r="I1501" s="150">
        <v>11014355</v>
      </c>
      <c r="J1501" s="150"/>
      <c r="K1501" s="151"/>
      <c r="L1501" s="150">
        <v>12114022</v>
      </c>
      <c r="M1501" s="142" t="s">
        <v>6384</v>
      </c>
      <c r="P1501" s="115"/>
      <c r="Q1501" s="115"/>
    </row>
    <row r="1502" spans="1:17" s="142" customFormat="1" x14ac:dyDescent="0.35">
      <c r="A1502" s="149"/>
      <c r="B1502" s="126"/>
      <c r="C1502" s="113"/>
      <c r="D1502" s="147" t="s">
        <v>6385</v>
      </c>
      <c r="E1502" s="150"/>
      <c r="F1502" s="147" t="s">
        <v>6385</v>
      </c>
      <c r="G1502" s="150">
        <v>11014000</v>
      </c>
      <c r="H1502" s="150"/>
      <c r="I1502" s="150">
        <v>11014356</v>
      </c>
      <c r="J1502" s="150"/>
      <c r="K1502" s="151"/>
      <c r="L1502" s="150">
        <v>11114023</v>
      </c>
      <c r="M1502" s="142" t="s">
        <v>6386</v>
      </c>
      <c r="P1502" s="115"/>
      <c r="Q1502" s="115"/>
    </row>
    <row r="1503" spans="1:17" s="142" customFormat="1" x14ac:dyDescent="0.35">
      <c r="A1503" s="149"/>
      <c r="B1503" s="126"/>
      <c r="C1503" s="113"/>
      <c r="D1503" s="147" t="s">
        <v>6385</v>
      </c>
      <c r="E1503" s="150"/>
      <c r="F1503" s="147" t="s">
        <v>6385</v>
      </c>
      <c r="G1503" s="150">
        <v>11014000</v>
      </c>
      <c r="H1503" s="150"/>
      <c r="I1503" s="150">
        <v>11014356</v>
      </c>
      <c r="J1503" s="150"/>
      <c r="K1503" s="151"/>
      <c r="L1503" s="150">
        <v>12114023</v>
      </c>
      <c r="M1503" s="142" t="s">
        <v>6387</v>
      </c>
      <c r="P1503" s="115"/>
      <c r="Q1503" s="115"/>
    </row>
    <row r="1504" spans="1:17" s="142" customFormat="1" x14ac:dyDescent="0.35">
      <c r="A1504" s="149"/>
      <c r="B1504" s="126"/>
      <c r="C1504" s="113"/>
      <c r="D1504" s="147" t="s">
        <v>6388</v>
      </c>
      <c r="E1504" s="150"/>
      <c r="F1504" s="147" t="s">
        <v>6388</v>
      </c>
      <c r="G1504" s="150">
        <v>11014000</v>
      </c>
      <c r="H1504" s="150"/>
      <c r="I1504" s="150">
        <v>11014357</v>
      </c>
      <c r="J1504" s="150"/>
      <c r="K1504" s="151"/>
      <c r="L1504" s="150">
        <v>11114024</v>
      </c>
      <c r="M1504" s="142" t="s">
        <v>6389</v>
      </c>
      <c r="P1504" s="115"/>
      <c r="Q1504" s="115"/>
    </row>
    <row r="1505" spans="1:17" s="142" customFormat="1" x14ac:dyDescent="0.35">
      <c r="A1505" s="149"/>
      <c r="B1505" s="126"/>
      <c r="C1505" s="113"/>
      <c r="D1505" s="147" t="s">
        <v>6388</v>
      </c>
      <c r="E1505" s="150"/>
      <c r="F1505" s="147" t="s">
        <v>6388</v>
      </c>
      <c r="G1505" s="150">
        <v>11014000</v>
      </c>
      <c r="H1505" s="150"/>
      <c r="I1505" s="150">
        <v>11014357</v>
      </c>
      <c r="J1505" s="150"/>
      <c r="K1505" s="151"/>
      <c r="L1505" s="150">
        <v>12114024</v>
      </c>
      <c r="M1505" s="142" t="s">
        <v>6390</v>
      </c>
      <c r="P1505" s="115"/>
      <c r="Q1505" s="115"/>
    </row>
    <row r="1506" spans="1:17" s="142" customFormat="1" x14ac:dyDescent="0.35">
      <c r="A1506" s="149"/>
      <c r="B1506" s="126"/>
      <c r="C1506" s="113"/>
      <c r="D1506" s="147" t="s">
        <v>6391</v>
      </c>
      <c r="E1506" s="150"/>
      <c r="F1506" s="147" t="s">
        <v>6391</v>
      </c>
      <c r="G1506" s="150">
        <v>11014000</v>
      </c>
      <c r="H1506" s="150"/>
      <c r="I1506" s="150">
        <v>11014358</v>
      </c>
      <c r="J1506" s="150"/>
      <c r="K1506" s="151"/>
      <c r="L1506" s="150">
        <v>11114025</v>
      </c>
      <c r="M1506" s="142" t="s">
        <v>6392</v>
      </c>
      <c r="P1506" s="115"/>
      <c r="Q1506" s="115"/>
    </row>
    <row r="1507" spans="1:17" s="142" customFormat="1" x14ac:dyDescent="0.35">
      <c r="A1507" s="149"/>
      <c r="B1507" s="126"/>
      <c r="C1507" s="113"/>
      <c r="D1507" s="147" t="s">
        <v>6391</v>
      </c>
      <c r="E1507" s="150"/>
      <c r="F1507" s="147" t="s">
        <v>6391</v>
      </c>
      <c r="G1507" s="150">
        <v>11014000</v>
      </c>
      <c r="H1507" s="150"/>
      <c r="I1507" s="150">
        <v>11014358</v>
      </c>
      <c r="J1507" s="150"/>
      <c r="K1507" s="151"/>
      <c r="L1507" s="150">
        <v>12114025</v>
      </c>
      <c r="M1507" s="142" t="s">
        <v>6393</v>
      </c>
      <c r="P1507" s="115"/>
      <c r="Q1507" s="115"/>
    </row>
    <row r="1508" spans="1:17" s="142" customFormat="1" x14ac:dyDescent="0.35">
      <c r="A1508" s="149"/>
      <c r="B1508" s="126"/>
      <c r="C1508" s="113"/>
      <c r="D1508" s="147" t="s">
        <v>6394</v>
      </c>
      <c r="E1508" s="150"/>
      <c r="F1508" s="147" t="s">
        <v>6394</v>
      </c>
      <c r="G1508" s="150">
        <v>11014000</v>
      </c>
      <c r="H1508" s="150"/>
      <c r="I1508" s="150">
        <v>11014359</v>
      </c>
      <c r="J1508" s="150"/>
      <c r="K1508" s="151"/>
      <c r="L1508" s="150">
        <v>11114026</v>
      </c>
      <c r="M1508" s="142" t="s">
        <v>6395</v>
      </c>
      <c r="P1508" s="115"/>
      <c r="Q1508" s="115"/>
    </row>
    <row r="1509" spans="1:17" s="142" customFormat="1" x14ac:dyDescent="0.35">
      <c r="A1509" s="149"/>
      <c r="B1509" s="126"/>
      <c r="C1509" s="113"/>
      <c r="D1509" s="147" t="s">
        <v>6394</v>
      </c>
      <c r="E1509" s="150"/>
      <c r="F1509" s="147" t="s">
        <v>6394</v>
      </c>
      <c r="G1509" s="150">
        <v>11014000</v>
      </c>
      <c r="H1509" s="150"/>
      <c r="I1509" s="150">
        <v>11014359</v>
      </c>
      <c r="J1509" s="150"/>
      <c r="K1509" s="151"/>
      <c r="L1509" s="150">
        <v>12114026</v>
      </c>
      <c r="M1509" s="142" t="s">
        <v>6396</v>
      </c>
      <c r="P1509" s="115"/>
      <c r="Q1509" s="115"/>
    </row>
    <row r="1510" spans="1:17" s="142" customFormat="1" x14ac:dyDescent="0.35">
      <c r="A1510" s="149"/>
      <c r="B1510" s="126"/>
      <c r="C1510" s="113"/>
      <c r="D1510" s="147" t="s">
        <v>6397</v>
      </c>
      <c r="E1510" s="150"/>
      <c r="F1510" s="147" t="s">
        <v>6397</v>
      </c>
      <c r="G1510" s="150">
        <v>11014000</v>
      </c>
      <c r="H1510" s="150"/>
      <c r="I1510" s="150">
        <v>11014360</v>
      </c>
      <c r="J1510" s="150"/>
      <c r="K1510" s="151"/>
      <c r="L1510" s="150">
        <v>11114027</v>
      </c>
      <c r="M1510" s="142" t="s">
        <v>6398</v>
      </c>
      <c r="P1510" s="115"/>
      <c r="Q1510" s="115"/>
    </row>
    <row r="1511" spans="1:17" s="142" customFormat="1" x14ac:dyDescent="0.35">
      <c r="A1511" s="149"/>
      <c r="B1511" s="126"/>
      <c r="C1511" s="113"/>
      <c r="D1511" s="147" t="s">
        <v>6397</v>
      </c>
      <c r="E1511" s="150"/>
      <c r="F1511" s="147" t="s">
        <v>6397</v>
      </c>
      <c r="G1511" s="150">
        <v>11014000</v>
      </c>
      <c r="H1511" s="150"/>
      <c r="I1511" s="150">
        <v>11014360</v>
      </c>
      <c r="J1511" s="150"/>
      <c r="K1511" s="151"/>
      <c r="L1511" s="150">
        <v>12114027</v>
      </c>
      <c r="M1511" s="142" t="s">
        <v>6399</v>
      </c>
      <c r="P1511" s="115"/>
      <c r="Q1511" s="115"/>
    </row>
    <row r="1512" spans="1:17" s="142" customFormat="1" x14ac:dyDescent="0.35">
      <c r="A1512" s="149"/>
      <c r="B1512" s="126"/>
      <c r="C1512" s="113"/>
      <c r="D1512" s="147" t="s">
        <v>6400</v>
      </c>
      <c r="E1512" s="150"/>
      <c r="F1512" s="147" t="s">
        <v>6400</v>
      </c>
      <c r="G1512" s="150">
        <v>11014000</v>
      </c>
      <c r="H1512" s="150"/>
      <c r="I1512" s="150">
        <v>11014361</v>
      </c>
      <c r="J1512" s="150"/>
      <c r="K1512" s="151"/>
      <c r="L1512" s="150">
        <v>11114028</v>
      </c>
      <c r="M1512" s="142" t="s">
        <v>6401</v>
      </c>
      <c r="P1512" s="115"/>
      <c r="Q1512" s="115"/>
    </row>
    <row r="1513" spans="1:17" s="142" customFormat="1" x14ac:dyDescent="0.35">
      <c r="A1513" s="149"/>
      <c r="B1513" s="126"/>
      <c r="C1513" s="113"/>
      <c r="D1513" s="147" t="s">
        <v>6400</v>
      </c>
      <c r="E1513" s="150"/>
      <c r="F1513" s="147" t="s">
        <v>6400</v>
      </c>
      <c r="G1513" s="150">
        <v>11014000</v>
      </c>
      <c r="H1513" s="150"/>
      <c r="I1513" s="150">
        <v>11014361</v>
      </c>
      <c r="J1513" s="150"/>
      <c r="K1513" s="151"/>
      <c r="L1513" s="150">
        <v>12114028</v>
      </c>
      <c r="M1513" s="142" t="s">
        <v>6402</v>
      </c>
      <c r="P1513" s="115"/>
      <c r="Q1513" s="115"/>
    </row>
    <row r="1514" spans="1:17" s="142" customFormat="1" x14ac:dyDescent="0.35">
      <c r="A1514" s="149"/>
      <c r="B1514" s="126"/>
      <c r="C1514" s="113"/>
      <c r="D1514" s="147" t="s">
        <v>6403</v>
      </c>
      <c r="E1514" s="150"/>
      <c r="F1514" s="147" t="s">
        <v>6403</v>
      </c>
      <c r="G1514" s="150">
        <v>11014000</v>
      </c>
      <c r="H1514" s="150"/>
      <c r="I1514" s="150">
        <v>11014362</v>
      </c>
      <c r="J1514" s="150"/>
      <c r="K1514" s="151"/>
      <c r="L1514" s="150">
        <v>11114029</v>
      </c>
      <c r="M1514" s="142" t="s">
        <v>6404</v>
      </c>
      <c r="P1514" s="115"/>
      <c r="Q1514" s="115"/>
    </row>
    <row r="1515" spans="1:17" s="142" customFormat="1" x14ac:dyDescent="0.35">
      <c r="A1515" s="149"/>
      <c r="B1515" s="126"/>
      <c r="C1515" s="113"/>
      <c r="D1515" s="147" t="s">
        <v>6403</v>
      </c>
      <c r="E1515" s="150"/>
      <c r="F1515" s="147" t="s">
        <v>6403</v>
      </c>
      <c r="G1515" s="150">
        <v>11014000</v>
      </c>
      <c r="H1515" s="150"/>
      <c r="I1515" s="150">
        <v>11014362</v>
      </c>
      <c r="J1515" s="150"/>
      <c r="K1515" s="151"/>
      <c r="L1515" s="150">
        <v>12114029</v>
      </c>
      <c r="M1515" s="142" t="s">
        <v>6405</v>
      </c>
      <c r="P1515" s="115"/>
      <c r="Q1515" s="115"/>
    </row>
    <row r="1516" spans="1:17" s="142" customFormat="1" x14ac:dyDescent="0.35">
      <c r="A1516" s="149"/>
      <c r="B1516" s="126"/>
      <c r="C1516" s="113"/>
      <c r="D1516" s="147" t="s">
        <v>6406</v>
      </c>
      <c r="E1516" s="150"/>
      <c r="F1516" s="147" t="s">
        <v>6406</v>
      </c>
      <c r="G1516" s="150">
        <v>11014000</v>
      </c>
      <c r="H1516" s="150"/>
      <c r="I1516" s="150">
        <v>11014363</v>
      </c>
      <c r="J1516" s="150"/>
      <c r="K1516" s="151"/>
      <c r="L1516" s="150">
        <v>11114030</v>
      </c>
      <c r="M1516" s="142" t="s">
        <v>6407</v>
      </c>
      <c r="P1516" s="115"/>
      <c r="Q1516" s="115"/>
    </row>
    <row r="1517" spans="1:17" s="142" customFormat="1" x14ac:dyDescent="0.35">
      <c r="A1517" s="149"/>
      <c r="B1517" s="126"/>
      <c r="C1517" s="113"/>
      <c r="D1517" s="147" t="s">
        <v>6406</v>
      </c>
      <c r="E1517" s="150"/>
      <c r="F1517" s="147" t="s">
        <v>6406</v>
      </c>
      <c r="G1517" s="150">
        <v>11014000</v>
      </c>
      <c r="H1517" s="150"/>
      <c r="I1517" s="150">
        <v>11014363</v>
      </c>
      <c r="J1517" s="150"/>
      <c r="K1517" s="151"/>
      <c r="L1517" s="150">
        <v>12114030</v>
      </c>
      <c r="M1517" s="142" t="s">
        <v>6408</v>
      </c>
      <c r="P1517" s="115"/>
      <c r="Q1517" s="115"/>
    </row>
    <row r="1518" spans="1:17" s="142" customFormat="1" x14ac:dyDescent="0.35">
      <c r="A1518" s="149"/>
      <c r="B1518" s="126"/>
      <c r="C1518" s="113"/>
      <c r="D1518" s="147" t="s">
        <v>6409</v>
      </c>
      <c r="E1518" s="150"/>
      <c r="F1518" s="147" t="s">
        <v>6409</v>
      </c>
      <c r="G1518" s="150">
        <v>11014000</v>
      </c>
      <c r="H1518" s="150"/>
      <c r="I1518" s="150">
        <v>11014364</v>
      </c>
      <c r="J1518" s="150"/>
      <c r="K1518" s="151"/>
      <c r="L1518" s="150">
        <v>11114031</v>
      </c>
      <c r="M1518" s="142" t="s">
        <v>6410</v>
      </c>
      <c r="P1518" s="115"/>
      <c r="Q1518" s="115"/>
    </row>
    <row r="1519" spans="1:17" s="142" customFormat="1" x14ac:dyDescent="0.35">
      <c r="A1519" s="149"/>
      <c r="B1519" s="126"/>
      <c r="C1519" s="113"/>
      <c r="D1519" s="147" t="s">
        <v>6409</v>
      </c>
      <c r="E1519" s="150"/>
      <c r="F1519" s="147" t="s">
        <v>6409</v>
      </c>
      <c r="G1519" s="150">
        <v>11014000</v>
      </c>
      <c r="H1519" s="150"/>
      <c r="I1519" s="150">
        <v>11014364</v>
      </c>
      <c r="J1519" s="150"/>
      <c r="K1519" s="151"/>
      <c r="L1519" s="150">
        <v>12114031</v>
      </c>
      <c r="M1519" s="142" t="s">
        <v>6411</v>
      </c>
      <c r="P1519" s="115"/>
      <c r="Q1519" s="115"/>
    </row>
    <row r="1520" spans="1:17" s="142" customFormat="1" x14ac:dyDescent="0.35">
      <c r="A1520" s="149"/>
      <c r="B1520" s="126"/>
      <c r="C1520" s="113"/>
      <c r="D1520" s="147" t="s">
        <v>6412</v>
      </c>
      <c r="E1520" s="150"/>
      <c r="F1520" s="147" t="s">
        <v>6412</v>
      </c>
      <c r="G1520" s="150">
        <v>11014000</v>
      </c>
      <c r="H1520" s="150"/>
      <c r="I1520" s="150">
        <v>11014365</v>
      </c>
      <c r="J1520" s="150"/>
      <c r="K1520" s="151"/>
      <c r="L1520" s="150">
        <v>11114032</v>
      </c>
      <c r="M1520" s="142" t="s">
        <v>6413</v>
      </c>
      <c r="P1520" s="115"/>
      <c r="Q1520" s="115"/>
    </row>
    <row r="1521" spans="1:17" s="142" customFormat="1" x14ac:dyDescent="0.35">
      <c r="A1521" s="149"/>
      <c r="B1521" s="126"/>
      <c r="C1521" s="113"/>
      <c r="D1521" s="147" t="s">
        <v>6412</v>
      </c>
      <c r="E1521" s="150"/>
      <c r="F1521" s="147" t="s">
        <v>6412</v>
      </c>
      <c r="G1521" s="150">
        <v>11014000</v>
      </c>
      <c r="H1521" s="150"/>
      <c r="I1521" s="150">
        <v>11014365</v>
      </c>
      <c r="J1521" s="150"/>
      <c r="K1521" s="151"/>
      <c r="L1521" s="150">
        <v>12114032</v>
      </c>
      <c r="M1521" s="142" t="s">
        <v>6414</v>
      </c>
      <c r="P1521" s="115"/>
      <c r="Q1521" s="115"/>
    </row>
    <row r="1522" spans="1:17" s="142" customFormat="1" x14ac:dyDescent="0.35">
      <c r="A1522" s="149"/>
      <c r="B1522" s="126"/>
      <c r="C1522" s="113"/>
      <c r="D1522" s="147" t="s">
        <v>6415</v>
      </c>
      <c r="E1522" s="150"/>
      <c r="F1522" s="147" t="s">
        <v>6415</v>
      </c>
      <c r="G1522" s="150">
        <v>11014000</v>
      </c>
      <c r="H1522" s="150"/>
      <c r="I1522" s="150">
        <v>11014366</v>
      </c>
      <c r="J1522" s="150"/>
      <c r="K1522" s="151"/>
      <c r="L1522" s="150">
        <v>11114033</v>
      </c>
      <c r="M1522" s="142" t="s">
        <v>6416</v>
      </c>
      <c r="P1522" s="115"/>
      <c r="Q1522" s="115"/>
    </row>
    <row r="1523" spans="1:17" s="142" customFormat="1" x14ac:dyDescent="0.35">
      <c r="A1523" s="149"/>
      <c r="B1523" s="126"/>
      <c r="C1523" s="113"/>
      <c r="D1523" s="147" t="s">
        <v>6415</v>
      </c>
      <c r="E1523" s="150"/>
      <c r="F1523" s="147" t="s">
        <v>6415</v>
      </c>
      <c r="G1523" s="150">
        <v>11014000</v>
      </c>
      <c r="H1523" s="150"/>
      <c r="I1523" s="150">
        <v>11014366</v>
      </c>
      <c r="J1523" s="150"/>
      <c r="K1523" s="151"/>
      <c r="L1523" s="150">
        <v>12114033</v>
      </c>
      <c r="M1523" s="142" t="s">
        <v>6417</v>
      </c>
      <c r="P1523" s="115"/>
      <c r="Q1523" s="115"/>
    </row>
    <row r="1524" spans="1:17" s="142" customFormat="1" x14ac:dyDescent="0.35">
      <c r="A1524" s="149"/>
      <c r="B1524" s="126"/>
      <c r="C1524" s="113"/>
      <c r="D1524" s="147" t="s">
        <v>6418</v>
      </c>
      <c r="E1524" s="150"/>
      <c r="F1524" s="147" t="s">
        <v>6418</v>
      </c>
      <c r="G1524" s="150">
        <v>11014000</v>
      </c>
      <c r="H1524" s="150"/>
      <c r="I1524" s="150">
        <v>11014367</v>
      </c>
      <c r="J1524" s="150"/>
      <c r="K1524" s="151"/>
      <c r="L1524" s="150">
        <v>11114034</v>
      </c>
      <c r="M1524" s="142" t="s">
        <v>6419</v>
      </c>
      <c r="P1524" s="115"/>
      <c r="Q1524" s="115"/>
    </row>
    <row r="1525" spans="1:17" s="142" customFormat="1" x14ac:dyDescent="0.35">
      <c r="A1525" s="149"/>
      <c r="B1525" s="126"/>
      <c r="C1525" s="113"/>
      <c r="D1525" s="147" t="s">
        <v>6418</v>
      </c>
      <c r="E1525" s="150"/>
      <c r="F1525" s="147" t="s">
        <v>6418</v>
      </c>
      <c r="G1525" s="150">
        <v>11014000</v>
      </c>
      <c r="H1525" s="150"/>
      <c r="I1525" s="150">
        <v>11014367</v>
      </c>
      <c r="J1525" s="150"/>
      <c r="K1525" s="151"/>
      <c r="L1525" s="150">
        <v>12114034</v>
      </c>
      <c r="M1525" s="142" t="s">
        <v>6420</v>
      </c>
      <c r="P1525" s="115"/>
      <c r="Q1525" s="115"/>
    </row>
    <row r="1526" spans="1:17" s="142" customFormat="1" x14ac:dyDescent="0.35">
      <c r="A1526" s="149"/>
      <c r="B1526" s="126"/>
      <c r="C1526" s="113"/>
      <c r="D1526" s="147" t="s">
        <v>6421</v>
      </c>
      <c r="E1526" s="150"/>
      <c r="F1526" s="147" t="s">
        <v>6421</v>
      </c>
      <c r="G1526" s="150">
        <v>11014000</v>
      </c>
      <c r="H1526" s="150"/>
      <c r="I1526" s="150">
        <v>11014368</v>
      </c>
      <c r="J1526" s="150"/>
      <c r="K1526" s="151"/>
      <c r="L1526" s="150">
        <v>11114035</v>
      </c>
      <c r="M1526" s="142" t="s">
        <v>6422</v>
      </c>
      <c r="P1526" s="115"/>
      <c r="Q1526" s="115"/>
    </row>
    <row r="1527" spans="1:17" s="142" customFormat="1" x14ac:dyDescent="0.35">
      <c r="A1527" s="149"/>
      <c r="B1527" s="126"/>
      <c r="C1527" s="113"/>
      <c r="D1527" s="147" t="s">
        <v>6421</v>
      </c>
      <c r="E1527" s="150"/>
      <c r="F1527" s="147" t="s">
        <v>6421</v>
      </c>
      <c r="G1527" s="150">
        <v>11014000</v>
      </c>
      <c r="H1527" s="150"/>
      <c r="I1527" s="150">
        <v>11014368</v>
      </c>
      <c r="J1527" s="150"/>
      <c r="K1527" s="151"/>
      <c r="L1527" s="150">
        <v>12114035</v>
      </c>
      <c r="M1527" s="142" t="s">
        <v>6423</v>
      </c>
      <c r="P1527" s="115"/>
      <c r="Q1527" s="115"/>
    </row>
    <row r="1528" spans="1:17" s="142" customFormat="1" x14ac:dyDescent="0.35">
      <c r="A1528" s="149"/>
      <c r="B1528" s="126"/>
      <c r="C1528" s="113"/>
      <c r="D1528" s="147" t="s">
        <v>6424</v>
      </c>
      <c r="E1528" s="150"/>
      <c r="F1528" s="147" t="s">
        <v>6424</v>
      </c>
      <c r="G1528" s="150">
        <v>11014000</v>
      </c>
      <c r="H1528" s="150"/>
      <c r="I1528" s="150">
        <v>11014369</v>
      </c>
      <c r="J1528" s="150"/>
      <c r="K1528" s="151"/>
      <c r="L1528" s="150">
        <v>11114036</v>
      </c>
      <c r="M1528" s="142" t="s">
        <v>6425</v>
      </c>
      <c r="P1528" s="115"/>
      <c r="Q1528" s="115"/>
    </row>
    <row r="1529" spans="1:17" s="142" customFormat="1" x14ac:dyDescent="0.35">
      <c r="A1529" s="149"/>
      <c r="B1529" s="126"/>
      <c r="C1529" s="113"/>
      <c r="D1529" s="147" t="s">
        <v>6424</v>
      </c>
      <c r="E1529" s="150"/>
      <c r="F1529" s="147" t="s">
        <v>6424</v>
      </c>
      <c r="G1529" s="150">
        <v>11014000</v>
      </c>
      <c r="H1529" s="150"/>
      <c r="I1529" s="150">
        <v>11014369</v>
      </c>
      <c r="J1529" s="150"/>
      <c r="K1529" s="151"/>
      <c r="L1529" s="150">
        <v>12114036</v>
      </c>
      <c r="M1529" s="142" t="s">
        <v>6426</v>
      </c>
      <c r="P1529" s="115"/>
      <c r="Q1529" s="115"/>
    </row>
    <row r="1530" spans="1:17" s="142" customFormat="1" x14ac:dyDescent="0.35">
      <c r="A1530" s="149"/>
      <c r="B1530" s="126"/>
      <c r="C1530" s="113"/>
      <c r="D1530" s="147" t="s">
        <v>6427</v>
      </c>
      <c r="E1530" s="150"/>
      <c r="F1530" s="147" t="s">
        <v>6427</v>
      </c>
      <c r="G1530" s="150">
        <v>11014000</v>
      </c>
      <c r="H1530" s="150"/>
      <c r="I1530" s="150">
        <v>11014370</v>
      </c>
      <c r="J1530" s="150"/>
      <c r="K1530" s="151"/>
      <c r="L1530" s="150">
        <v>11114037</v>
      </c>
      <c r="M1530" s="142" t="s">
        <v>6428</v>
      </c>
      <c r="P1530" s="115"/>
      <c r="Q1530" s="115"/>
    </row>
    <row r="1531" spans="1:17" s="142" customFormat="1" x14ac:dyDescent="0.35">
      <c r="A1531" s="149"/>
      <c r="B1531" s="126"/>
      <c r="C1531" s="113"/>
      <c r="D1531" s="147" t="s">
        <v>6427</v>
      </c>
      <c r="E1531" s="150"/>
      <c r="F1531" s="147" t="s">
        <v>6427</v>
      </c>
      <c r="G1531" s="150">
        <v>11014000</v>
      </c>
      <c r="H1531" s="150"/>
      <c r="I1531" s="150">
        <v>11014370</v>
      </c>
      <c r="J1531" s="150"/>
      <c r="K1531" s="151"/>
      <c r="L1531" s="150">
        <v>12114037</v>
      </c>
      <c r="M1531" s="142" t="s">
        <v>6429</v>
      </c>
      <c r="P1531" s="115"/>
      <c r="Q1531" s="115"/>
    </row>
    <row r="1532" spans="1:17" s="142" customFormat="1" x14ac:dyDescent="0.35">
      <c r="A1532" s="149"/>
      <c r="B1532" s="126"/>
      <c r="C1532" s="113"/>
      <c r="D1532" s="147" t="s">
        <v>6430</v>
      </c>
      <c r="E1532" s="150"/>
      <c r="F1532" s="147" t="s">
        <v>6430</v>
      </c>
      <c r="G1532" s="150">
        <v>11014000</v>
      </c>
      <c r="H1532" s="150"/>
      <c r="I1532" s="150">
        <v>11014371</v>
      </c>
      <c r="J1532" s="150"/>
      <c r="K1532" s="151"/>
      <c r="L1532" s="150">
        <v>11114038</v>
      </c>
      <c r="M1532" s="142" t="s">
        <v>6431</v>
      </c>
      <c r="P1532" s="115"/>
      <c r="Q1532" s="115"/>
    </row>
    <row r="1533" spans="1:17" s="142" customFormat="1" x14ac:dyDescent="0.35">
      <c r="A1533" s="149"/>
      <c r="B1533" s="126"/>
      <c r="C1533" s="113"/>
      <c r="D1533" s="147" t="s">
        <v>6430</v>
      </c>
      <c r="E1533" s="150"/>
      <c r="F1533" s="147" t="s">
        <v>6430</v>
      </c>
      <c r="G1533" s="150">
        <v>11014000</v>
      </c>
      <c r="H1533" s="150"/>
      <c r="I1533" s="150">
        <v>11014371</v>
      </c>
      <c r="J1533" s="150"/>
      <c r="K1533" s="151"/>
      <c r="L1533" s="150">
        <v>12114038</v>
      </c>
      <c r="M1533" s="142" t="s">
        <v>6432</v>
      </c>
      <c r="P1533" s="115"/>
      <c r="Q1533" s="115"/>
    </row>
    <row r="1534" spans="1:17" s="142" customFormat="1" x14ac:dyDescent="0.35">
      <c r="A1534" s="149"/>
      <c r="B1534" s="126"/>
      <c r="C1534" s="113"/>
      <c r="D1534" s="147" t="s">
        <v>6433</v>
      </c>
      <c r="E1534" s="150"/>
      <c r="F1534" s="147" t="s">
        <v>6433</v>
      </c>
      <c r="G1534" s="150">
        <v>11014000</v>
      </c>
      <c r="H1534" s="150"/>
      <c r="I1534" s="150">
        <v>11014372</v>
      </c>
      <c r="J1534" s="150"/>
      <c r="K1534" s="151"/>
      <c r="L1534" s="150">
        <v>11114039</v>
      </c>
      <c r="M1534" s="142" t="s">
        <v>6434</v>
      </c>
      <c r="P1534" s="115"/>
      <c r="Q1534" s="115"/>
    </row>
    <row r="1535" spans="1:17" s="142" customFormat="1" x14ac:dyDescent="0.35">
      <c r="A1535" s="149"/>
      <c r="B1535" s="126"/>
      <c r="C1535" s="113"/>
      <c r="D1535" s="147" t="s">
        <v>6433</v>
      </c>
      <c r="E1535" s="150"/>
      <c r="F1535" s="147" t="s">
        <v>6433</v>
      </c>
      <c r="G1535" s="150">
        <v>11014000</v>
      </c>
      <c r="H1535" s="150"/>
      <c r="I1535" s="150">
        <v>11014372</v>
      </c>
      <c r="J1535" s="150"/>
      <c r="K1535" s="151"/>
      <c r="L1535" s="150">
        <v>12114039</v>
      </c>
      <c r="M1535" s="142" t="s">
        <v>6435</v>
      </c>
      <c r="P1535" s="115"/>
      <c r="Q1535" s="115"/>
    </row>
    <row r="1536" spans="1:17" s="142" customFormat="1" x14ac:dyDescent="0.35">
      <c r="A1536" s="149"/>
      <c r="B1536" s="126"/>
      <c r="C1536" s="113"/>
      <c r="D1536" s="147" t="s">
        <v>6436</v>
      </c>
      <c r="E1536" s="150"/>
      <c r="F1536" s="147" t="s">
        <v>6436</v>
      </c>
      <c r="G1536" s="150">
        <v>11014000</v>
      </c>
      <c r="H1536" s="150"/>
      <c r="I1536" s="150">
        <v>11014373</v>
      </c>
      <c r="J1536" s="150"/>
      <c r="K1536" s="151"/>
      <c r="L1536" s="150">
        <v>11114040</v>
      </c>
      <c r="M1536" s="142" t="s">
        <v>6437</v>
      </c>
      <c r="P1536" s="115"/>
      <c r="Q1536" s="115"/>
    </row>
    <row r="1537" spans="1:17" s="142" customFormat="1" x14ac:dyDescent="0.35">
      <c r="A1537" s="149"/>
      <c r="B1537" s="126"/>
      <c r="C1537" s="113"/>
      <c r="D1537" s="147" t="s">
        <v>6436</v>
      </c>
      <c r="E1537" s="150"/>
      <c r="F1537" s="147" t="s">
        <v>6436</v>
      </c>
      <c r="G1537" s="150">
        <v>11014000</v>
      </c>
      <c r="H1537" s="150"/>
      <c r="I1537" s="150">
        <v>11014373</v>
      </c>
      <c r="J1537" s="150"/>
      <c r="K1537" s="151"/>
      <c r="L1537" s="150">
        <v>12114040</v>
      </c>
      <c r="M1537" s="142" t="s">
        <v>6438</v>
      </c>
      <c r="P1537" s="115"/>
      <c r="Q1537" s="115"/>
    </row>
    <row r="1538" spans="1:17" s="142" customFormat="1" x14ac:dyDescent="0.35">
      <c r="A1538" s="149"/>
      <c r="B1538" s="126"/>
      <c r="C1538" s="113"/>
      <c r="D1538" s="147" t="s">
        <v>6439</v>
      </c>
      <c r="E1538" s="150"/>
      <c r="F1538" s="147" t="s">
        <v>6439</v>
      </c>
      <c r="G1538" s="150">
        <v>11014000</v>
      </c>
      <c r="H1538" s="150"/>
      <c r="I1538" s="150">
        <v>11014374</v>
      </c>
      <c r="J1538" s="150"/>
      <c r="K1538" s="151"/>
      <c r="L1538" s="150">
        <v>11114041</v>
      </c>
      <c r="M1538" s="142" t="s">
        <v>6440</v>
      </c>
      <c r="P1538" s="115"/>
      <c r="Q1538" s="115"/>
    </row>
    <row r="1539" spans="1:17" s="142" customFormat="1" x14ac:dyDescent="0.35">
      <c r="A1539" s="149"/>
      <c r="B1539" s="126"/>
      <c r="C1539" s="113"/>
      <c r="D1539" s="147" t="s">
        <v>6439</v>
      </c>
      <c r="E1539" s="150"/>
      <c r="F1539" s="147" t="s">
        <v>6439</v>
      </c>
      <c r="G1539" s="150">
        <v>11014000</v>
      </c>
      <c r="H1539" s="150"/>
      <c r="I1539" s="150">
        <v>11014374</v>
      </c>
      <c r="J1539" s="150"/>
      <c r="K1539" s="151"/>
      <c r="L1539" s="150">
        <v>12114041</v>
      </c>
      <c r="M1539" s="142" t="s">
        <v>6441</v>
      </c>
      <c r="P1539" s="115"/>
      <c r="Q1539" s="115"/>
    </row>
    <row r="1540" spans="1:17" s="142" customFormat="1" x14ac:dyDescent="0.35">
      <c r="A1540" s="149"/>
      <c r="B1540" s="126"/>
      <c r="C1540" s="113"/>
      <c r="D1540" s="147" t="s">
        <v>6442</v>
      </c>
      <c r="E1540" s="150"/>
      <c r="F1540" s="147" t="s">
        <v>6442</v>
      </c>
      <c r="G1540" s="150">
        <v>11014000</v>
      </c>
      <c r="H1540" s="150"/>
      <c r="I1540" s="150">
        <v>11014375</v>
      </c>
      <c r="J1540" s="150"/>
      <c r="K1540" s="151"/>
      <c r="L1540" s="150">
        <v>11125008</v>
      </c>
      <c r="M1540" s="142" t="s">
        <v>6443</v>
      </c>
      <c r="P1540" s="115"/>
      <c r="Q1540" s="115"/>
    </row>
    <row r="1541" spans="1:17" s="142" customFormat="1" x14ac:dyDescent="0.35">
      <c r="A1541" s="149"/>
      <c r="B1541" s="126"/>
      <c r="C1541" s="113"/>
      <c r="D1541" s="147" t="s">
        <v>6442</v>
      </c>
      <c r="E1541" s="150"/>
      <c r="F1541" s="147" t="s">
        <v>6442</v>
      </c>
      <c r="G1541" s="150">
        <v>11014000</v>
      </c>
      <c r="H1541" s="150"/>
      <c r="I1541" s="150">
        <v>11014375</v>
      </c>
      <c r="J1541" s="150"/>
      <c r="K1541" s="151"/>
      <c r="L1541" s="150">
        <v>12125008</v>
      </c>
      <c r="M1541" s="142" t="s">
        <v>6444</v>
      </c>
      <c r="P1541" s="115"/>
      <c r="Q1541" s="115"/>
    </row>
    <row r="1542" spans="1:17" s="142" customFormat="1" x14ac:dyDescent="0.35">
      <c r="A1542" s="149"/>
      <c r="B1542" s="126"/>
      <c r="C1542" s="113"/>
      <c r="D1542" s="147" t="s">
        <v>6445</v>
      </c>
      <c r="E1542" s="150"/>
      <c r="F1542" s="147" t="s">
        <v>6445</v>
      </c>
      <c r="G1542" s="150">
        <v>11014000</v>
      </c>
      <c r="H1542" s="150"/>
      <c r="I1542" s="150">
        <v>11014376</v>
      </c>
      <c r="J1542" s="150"/>
      <c r="K1542" s="151"/>
      <c r="L1542" s="150">
        <v>11125009</v>
      </c>
      <c r="M1542" s="142" t="s">
        <v>6446</v>
      </c>
      <c r="P1542" s="115"/>
      <c r="Q1542" s="115"/>
    </row>
    <row r="1543" spans="1:17" s="142" customFormat="1" x14ac:dyDescent="0.35">
      <c r="A1543" s="149"/>
      <c r="B1543" s="126"/>
      <c r="C1543" s="113"/>
      <c r="D1543" s="147" t="s">
        <v>6445</v>
      </c>
      <c r="E1543" s="150"/>
      <c r="F1543" s="147" t="s">
        <v>6445</v>
      </c>
      <c r="G1543" s="150">
        <v>11014000</v>
      </c>
      <c r="H1543" s="150"/>
      <c r="I1543" s="150">
        <v>11014376</v>
      </c>
      <c r="J1543" s="150"/>
      <c r="K1543" s="151"/>
      <c r="L1543" s="150">
        <v>12125009</v>
      </c>
      <c r="M1543" s="142" t="s">
        <v>6447</v>
      </c>
      <c r="P1543" s="115"/>
      <c r="Q1543" s="115"/>
    </row>
    <row r="1544" spans="1:17" s="142" customFormat="1" x14ac:dyDescent="0.35">
      <c r="A1544" s="149"/>
      <c r="B1544" s="126"/>
      <c r="C1544" s="113"/>
      <c r="D1544" s="147" t="s">
        <v>6448</v>
      </c>
      <c r="E1544" s="150"/>
      <c r="F1544" s="147" t="s">
        <v>6448</v>
      </c>
      <c r="G1544" s="150">
        <v>11014000</v>
      </c>
      <c r="H1544" s="150"/>
      <c r="I1544" s="150">
        <v>11014377</v>
      </c>
      <c r="J1544" s="150"/>
      <c r="K1544" s="151"/>
      <c r="L1544" s="150">
        <v>11125010</v>
      </c>
      <c r="M1544" s="142" t="s">
        <v>6449</v>
      </c>
      <c r="P1544" s="115"/>
      <c r="Q1544" s="115"/>
    </row>
    <row r="1545" spans="1:17" s="142" customFormat="1" x14ac:dyDescent="0.35">
      <c r="A1545" s="149"/>
      <c r="B1545" s="126"/>
      <c r="C1545" s="113"/>
      <c r="D1545" s="147" t="s">
        <v>6448</v>
      </c>
      <c r="E1545" s="150"/>
      <c r="F1545" s="147" t="s">
        <v>6448</v>
      </c>
      <c r="G1545" s="150">
        <v>11014000</v>
      </c>
      <c r="H1545" s="150"/>
      <c r="I1545" s="150">
        <v>11014377</v>
      </c>
      <c r="J1545" s="150"/>
      <c r="K1545" s="151"/>
      <c r="L1545" s="150">
        <v>12125010</v>
      </c>
      <c r="M1545" s="142" t="s">
        <v>6450</v>
      </c>
      <c r="P1545" s="115"/>
      <c r="Q1545" s="115"/>
    </row>
    <row r="1546" spans="1:17" s="142" customFormat="1" x14ac:dyDescent="0.35">
      <c r="A1546" s="149"/>
      <c r="B1546" s="126"/>
      <c r="C1546" s="113"/>
      <c r="D1546" s="147" t="s">
        <v>6451</v>
      </c>
      <c r="E1546" s="150"/>
      <c r="F1546" s="147" t="s">
        <v>6451</v>
      </c>
      <c r="G1546" s="150">
        <v>11014000</v>
      </c>
      <c r="H1546" s="150"/>
      <c r="I1546" s="150">
        <v>11014378</v>
      </c>
      <c r="J1546" s="150"/>
      <c r="K1546" s="151"/>
      <c r="L1546" s="150">
        <v>11125011</v>
      </c>
      <c r="M1546" s="142" t="s">
        <v>6452</v>
      </c>
      <c r="P1546" s="115"/>
      <c r="Q1546" s="115"/>
    </row>
    <row r="1547" spans="1:17" s="142" customFormat="1" x14ac:dyDescent="0.35">
      <c r="A1547" s="149"/>
      <c r="B1547" s="126"/>
      <c r="C1547" s="113"/>
      <c r="D1547" s="147" t="s">
        <v>6451</v>
      </c>
      <c r="E1547" s="150"/>
      <c r="F1547" s="147" t="s">
        <v>6451</v>
      </c>
      <c r="G1547" s="150">
        <v>11014000</v>
      </c>
      <c r="H1547" s="150"/>
      <c r="I1547" s="150">
        <v>11014378</v>
      </c>
      <c r="J1547" s="150"/>
      <c r="K1547" s="151"/>
      <c r="L1547" s="150">
        <v>12125011</v>
      </c>
      <c r="M1547" s="142" t="s">
        <v>6453</v>
      </c>
      <c r="P1547" s="115"/>
      <c r="Q1547" s="115"/>
    </row>
    <row r="1548" spans="1:17" s="142" customFormat="1" x14ac:dyDescent="0.35">
      <c r="A1548" s="149"/>
      <c r="B1548" s="126"/>
      <c r="C1548" s="113"/>
      <c r="D1548" s="147" t="s">
        <v>6454</v>
      </c>
      <c r="E1548" s="150"/>
      <c r="F1548" s="147" t="s">
        <v>6454</v>
      </c>
      <c r="G1548" s="150">
        <v>11014000</v>
      </c>
      <c r="H1548" s="150"/>
      <c r="I1548" s="150">
        <v>11014379</v>
      </c>
      <c r="J1548" s="150"/>
      <c r="K1548" s="151"/>
      <c r="L1548" s="150">
        <v>11125012</v>
      </c>
      <c r="M1548" s="142" t="s">
        <v>6455</v>
      </c>
      <c r="P1548" s="115"/>
      <c r="Q1548" s="115"/>
    </row>
    <row r="1549" spans="1:17" s="142" customFormat="1" x14ac:dyDescent="0.35">
      <c r="A1549" s="149"/>
      <c r="B1549" s="126"/>
      <c r="C1549" s="113"/>
      <c r="D1549" s="147" t="s">
        <v>6454</v>
      </c>
      <c r="E1549" s="150"/>
      <c r="F1549" s="147" t="s">
        <v>6454</v>
      </c>
      <c r="G1549" s="150">
        <v>11014000</v>
      </c>
      <c r="H1549" s="150"/>
      <c r="I1549" s="150">
        <v>11014379</v>
      </c>
      <c r="J1549" s="150"/>
      <c r="K1549" s="151"/>
      <c r="L1549" s="150">
        <v>12125012</v>
      </c>
      <c r="M1549" s="142" t="s">
        <v>6456</v>
      </c>
      <c r="P1549" s="115"/>
      <c r="Q1549" s="115"/>
    </row>
    <row r="1550" spans="1:17" s="142" customFormat="1" x14ac:dyDescent="0.35">
      <c r="A1550" s="149"/>
      <c r="B1550" s="126"/>
      <c r="C1550" s="113"/>
      <c r="D1550" s="147" t="s">
        <v>6457</v>
      </c>
      <c r="E1550" s="150"/>
      <c r="F1550" s="147" t="s">
        <v>6457</v>
      </c>
      <c r="G1550" s="150">
        <v>11014000</v>
      </c>
      <c r="H1550" s="150"/>
      <c r="I1550" s="150">
        <v>11014380</v>
      </c>
      <c r="J1550" s="150"/>
      <c r="K1550" s="151"/>
      <c r="L1550" s="150">
        <v>11125013</v>
      </c>
      <c r="M1550" s="142" t="s">
        <v>6458</v>
      </c>
      <c r="P1550" s="115"/>
      <c r="Q1550" s="115"/>
    </row>
    <row r="1551" spans="1:17" s="142" customFormat="1" x14ac:dyDescent="0.35">
      <c r="A1551" s="149"/>
      <c r="B1551" s="126"/>
      <c r="C1551" s="113"/>
      <c r="D1551" s="147" t="s">
        <v>6457</v>
      </c>
      <c r="E1551" s="150"/>
      <c r="F1551" s="147" t="s">
        <v>6457</v>
      </c>
      <c r="G1551" s="150">
        <v>11014000</v>
      </c>
      <c r="H1551" s="150"/>
      <c r="I1551" s="150">
        <v>11014380</v>
      </c>
      <c r="J1551" s="150"/>
      <c r="K1551" s="151"/>
      <c r="L1551" s="150">
        <v>12125013</v>
      </c>
      <c r="M1551" s="142" t="s">
        <v>6459</v>
      </c>
      <c r="P1551" s="115"/>
      <c r="Q1551" s="115"/>
    </row>
    <row r="1552" spans="1:17" s="142" customFormat="1" x14ac:dyDescent="0.35">
      <c r="A1552" s="149"/>
      <c r="B1552" s="126"/>
      <c r="C1552" s="113"/>
      <c r="D1552" s="147" t="s">
        <v>6460</v>
      </c>
      <c r="E1552" s="150"/>
      <c r="F1552" s="147" t="s">
        <v>6460</v>
      </c>
      <c r="G1552" s="150">
        <v>11014000</v>
      </c>
      <c r="H1552" s="150"/>
      <c r="I1552" s="150">
        <v>11014381</v>
      </c>
      <c r="J1552" s="150"/>
      <c r="K1552" s="151"/>
      <c r="L1552" s="150">
        <v>11125014</v>
      </c>
      <c r="M1552" s="142" t="s">
        <v>6461</v>
      </c>
      <c r="P1552" s="115"/>
      <c r="Q1552" s="115"/>
    </row>
    <row r="1553" spans="1:17" s="142" customFormat="1" x14ac:dyDescent="0.35">
      <c r="A1553" s="149"/>
      <c r="B1553" s="126"/>
      <c r="C1553" s="113"/>
      <c r="D1553" s="147" t="s">
        <v>6460</v>
      </c>
      <c r="E1553" s="150"/>
      <c r="F1553" s="147" t="s">
        <v>6460</v>
      </c>
      <c r="G1553" s="150">
        <v>11014000</v>
      </c>
      <c r="H1553" s="150"/>
      <c r="I1553" s="150">
        <v>11014381</v>
      </c>
      <c r="J1553" s="150"/>
      <c r="K1553" s="151"/>
      <c r="L1553" s="150">
        <v>12125014</v>
      </c>
      <c r="M1553" s="142" t="s">
        <v>6462</v>
      </c>
      <c r="P1553" s="115"/>
      <c r="Q1553" s="115"/>
    </row>
    <row r="1554" spans="1:17" s="142" customFormat="1" x14ac:dyDescent="0.35">
      <c r="A1554" s="149"/>
      <c r="B1554" s="126"/>
      <c r="C1554" s="113"/>
      <c r="D1554" s="147" t="s">
        <v>6463</v>
      </c>
      <c r="E1554" s="150"/>
      <c r="F1554" s="147" t="s">
        <v>6463</v>
      </c>
      <c r="G1554" s="150">
        <v>11014000</v>
      </c>
      <c r="H1554" s="150"/>
      <c r="I1554" s="150">
        <v>11014382</v>
      </c>
      <c r="J1554" s="150"/>
      <c r="K1554" s="151"/>
      <c r="L1554" s="150">
        <v>11104004</v>
      </c>
      <c r="M1554" s="142" t="s">
        <v>6464</v>
      </c>
      <c r="P1554" s="115"/>
      <c r="Q1554" s="115"/>
    </row>
    <row r="1555" spans="1:17" s="142" customFormat="1" x14ac:dyDescent="0.35">
      <c r="A1555" s="149"/>
      <c r="B1555" s="126"/>
      <c r="C1555" s="113"/>
      <c r="D1555" s="147" t="s">
        <v>6463</v>
      </c>
      <c r="E1555" s="150"/>
      <c r="F1555" s="147" t="s">
        <v>6463</v>
      </c>
      <c r="G1555" s="150">
        <v>11014000</v>
      </c>
      <c r="H1555" s="150"/>
      <c r="I1555" s="150">
        <v>11014382</v>
      </c>
      <c r="J1555" s="150"/>
      <c r="K1555" s="151"/>
      <c r="L1555" s="150">
        <v>12104004</v>
      </c>
      <c r="M1555" s="142" t="s">
        <v>6465</v>
      </c>
      <c r="P1555" s="115"/>
      <c r="Q1555" s="115"/>
    </row>
    <row r="1556" spans="1:17" s="142" customFormat="1" x14ac:dyDescent="0.35">
      <c r="A1556" s="149"/>
      <c r="B1556" s="126"/>
      <c r="C1556" s="113"/>
      <c r="D1556" s="147" t="s">
        <v>6466</v>
      </c>
      <c r="E1556" s="150"/>
      <c r="F1556" s="147" t="s">
        <v>6466</v>
      </c>
      <c r="G1556" s="150">
        <v>11014000</v>
      </c>
      <c r="H1556" s="150"/>
      <c r="I1556" s="150">
        <v>11014383</v>
      </c>
      <c r="J1556" s="150"/>
      <c r="K1556" s="151"/>
      <c r="L1556" s="150">
        <v>11104005</v>
      </c>
      <c r="M1556" s="142" t="s">
        <v>6467</v>
      </c>
      <c r="P1556" s="115"/>
      <c r="Q1556" s="115"/>
    </row>
    <row r="1557" spans="1:17" s="142" customFormat="1" x14ac:dyDescent="0.35">
      <c r="A1557" s="149"/>
      <c r="B1557" s="126"/>
      <c r="C1557" s="113"/>
      <c r="D1557" s="147" t="s">
        <v>6466</v>
      </c>
      <c r="E1557" s="150"/>
      <c r="F1557" s="147" t="s">
        <v>6466</v>
      </c>
      <c r="G1557" s="150">
        <v>11014000</v>
      </c>
      <c r="H1557" s="150"/>
      <c r="I1557" s="150">
        <v>11014383</v>
      </c>
      <c r="J1557" s="150"/>
      <c r="K1557" s="151"/>
      <c r="L1557" s="150">
        <v>12104005</v>
      </c>
      <c r="M1557" s="142" t="s">
        <v>6468</v>
      </c>
      <c r="P1557" s="115"/>
      <c r="Q1557" s="115"/>
    </row>
    <row r="1558" spans="1:17" s="142" customFormat="1" x14ac:dyDescent="0.35">
      <c r="A1558" s="149"/>
      <c r="B1558" s="126"/>
      <c r="C1558" s="113"/>
      <c r="D1558" s="147" t="s">
        <v>6469</v>
      </c>
      <c r="E1558" s="150"/>
      <c r="F1558" s="147" t="s">
        <v>6469</v>
      </c>
      <c r="G1558" s="150">
        <v>11014000</v>
      </c>
      <c r="H1558" s="150"/>
      <c r="I1558" s="150">
        <v>11014384</v>
      </c>
      <c r="J1558" s="150"/>
      <c r="K1558" s="151"/>
      <c r="L1558" s="150">
        <v>11104006</v>
      </c>
      <c r="M1558" s="142" t="s">
        <v>6470</v>
      </c>
      <c r="P1558" s="115"/>
      <c r="Q1558" s="115"/>
    </row>
    <row r="1559" spans="1:17" s="142" customFormat="1" x14ac:dyDescent="0.35">
      <c r="A1559" s="149"/>
      <c r="B1559" s="126"/>
      <c r="C1559" s="113"/>
      <c r="D1559" s="147" t="s">
        <v>6469</v>
      </c>
      <c r="E1559" s="150"/>
      <c r="F1559" s="147" t="s">
        <v>6469</v>
      </c>
      <c r="G1559" s="150">
        <v>11014000</v>
      </c>
      <c r="H1559" s="150"/>
      <c r="I1559" s="150">
        <v>11014384</v>
      </c>
      <c r="J1559" s="150"/>
      <c r="K1559" s="151"/>
      <c r="L1559" s="150">
        <v>12104006</v>
      </c>
      <c r="M1559" s="142" t="s">
        <v>6471</v>
      </c>
      <c r="P1559" s="115"/>
      <c r="Q1559" s="115"/>
    </row>
    <row r="1560" spans="1:17" s="142" customFormat="1" x14ac:dyDescent="0.35">
      <c r="A1560" s="149"/>
      <c r="B1560" s="126"/>
      <c r="C1560" s="113"/>
      <c r="D1560" s="147" t="s">
        <v>6472</v>
      </c>
      <c r="E1560" s="150"/>
      <c r="F1560" s="147" t="s">
        <v>6472</v>
      </c>
      <c r="G1560" s="150">
        <v>11014000</v>
      </c>
      <c r="H1560" s="150"/>
      <c r="I1560" s="150">
        <v>11014385</v>
      </c>
      <c r="J1560" s="150"/>
      <c r="K1560" s="151"/>
      <c r="L1560" s="150">
        <v>11104007</v>
      </c>
      <c r="M1560" s="142" t="s">
        <v>6473</v>
      </c>
      <c r="P1560" s="115"/>
      <c r="Q1560" s="115"/>
    </row>
    <row r="1561" spans="1:17" s="142" customFormat="1" x14ac:dyDescent="0.35">
      <c r="A1561" s="149"/>
      <c r="B1561" s="126"/>
      <c r="C1561" s="113"/>
      <c r="D1561" s="147" t="s">
        <v>6472</v>
      </c>
      <c r="E1561" s="150"/>
      <c r="F1561" s="147" t="s">
        <v>6472</v>
      </c>
      <c r="G1561" s="150">
        <v>11014000</v>
      </c>
      <c r="H1561" s="150"/>
      <c r="I1561" s="150">
        <v>11014385</v>
      </c>
      <c r="J1561" s="150"/>
      <c r="K1561" s="151"/>
      <c r="L1561" s="150">
        <v>12104007</v>
      </c>
      <c r="M1561" s="142" t="s">
        <v>6474</v>
      </c>
      <c r="P1561" s="115"/>
      <c r="Q1561" s="115"/>
    </row>
    <row r="1562" spans="1:17" s="142" customFormat="1" x14ac:dyDescent="0.35">
      <c r="A1562" s="149"/>
      <c r="B1562" s="126"/>
      <c r="C1562" s="113"/>
      <c r="D1562" s="147" t="s">
        <v>6475</v>
      </c>
      <c r="E1562" s="150"/>
      <c r="F1562" s="147" t="s">
        <v>6475</v>
      </c>
      <c r="G1562" s="150">
        <v>11014000</v>
      </c>
      <c r="H1562" s="150"/>
      <c r="I1562" s="150">
        <v>11014386</v>
      </c>
      <c r="J1562" s="150"/>
      <c r="K1562" s="151"/>
      <c r="L1562" s="150">
        <v>11104008</v>
      </c>
      <c r="M1562" s="142" t="s">
        <v>6476</v>
      </c>
      <c r="P1562" s="115"/>
      <c r="Q1562" s="115"/>
    </row>
    <row r="1563" spans="1:17" s="142" customFormat="1" x14ac:dyDescent="0.35">
      <c r="A1563" s="149"/>
      <c r="B1563" s="126"/>
      <c r="C1563" s="113"/>
      <c r="D1563" s="147" t="s">
        <v>6475</v>
      </c>
      <c r="E1563" s="150"/>
      <c r="F1563" s="147" t="s">
        <v>6475</v>
      </c>
      <c r="G1563" s="150">
        <v>11014000</v>
      </c>
      <c r="H1563" s="150"/>
      <c r="I1563" s="150">
        <v>11014386</v>
      </c>
      <c r="J1563" s="150"/>
      <c r="K1563" s="151"/>
      <c r="L1563" s="150">
        <v>12104008</v>
      </c>
      <c r="M1563" s="142" t="s">
        <v>6477</v>
      </c>
      <c r="P1563" s="115"/>
      <c r="Q1563" s="115"/>
    </row>
    <row r="1564" spans="1:17" s="142" customFormat="1" x14ac:dyDescent="0.35">
      <c r="A1564" s="149"/>
      <c r="B1564" s="126"/>
      <c r="C1564" s="113"/>
      <c r="D1564" s="147" t="s">
        <v>6478</v>
      </c>
      <c r="E1564" s="150"/>
      <c r="F1564" s="147" t="s">
        <v>6478</v>
      </c>
      <c r="G1564" s="150">
        <v>11014000</v>
      </c>
      <c r="H1564" s="150"/>
      <c r="I1564" s="150">
        <v>11014387</v>
      </c>
      <c r="J1564" s="150"/>
      <c r="K1564" s="151"/>
      <c r="L1564" s="150">
        <v>11104009</v>
      </c>
      <c r="M1564" s="142" t="s">
        <v>6479</v>
      </c>
      <c r="P1564" s="115"/>
      <c r="Q1564" s="115"/>
    </row>
    <row r="1565" spans="1:17" s="142" customFormat="1" x14ac:dyDescent="0.35">
      <c r="A1565" s="149"/>
      <c r="B1565" s="126"/>
      <c r="C1565" s="113"/>
      <c r="D1565" s="147" t="s">
        <v>6478</v>
      </c>
      <c r="E1565" s="150"/>
      <c r="F1565" s="147" t="s">
        <v>6478</v>
      </c>
      <c r="G1565" s="150">
        <v>11014000</v>
      </c>
      <c r="H1565" s="150"/>
      <c r="I1565" s="150">
        <v>11014387</v>
      </c>
      <c r="J1565" s="150"/>
      <c r="K1565" s="151"/>
      <c r="L1565" s="150">
        <v>12104009</v>
      </c>
      <c r="M1565" s="142" t="s">
        <v>6480</v>
      </c>
      <c r="P1565" s="115"/>
      <c r="Q1565" s="115"/>
    </row>
    <row r="1566" spans="1:17" s="142" customFormat="1" x14ac:dyDescent="0.35">
      <c r="A1566" s="149"/>
      <c r="B1566" s="126"/>
      <c r="C1566" s="113"/>
      <c r="D1566" s="147" t="s">
        <v>6481</v>
      </c>
      <c r="E1566" s="150"/>
      <c r="F1566" s="147" t="s">
        <v>6481</v>
      </c>
      <c r="G1566" s="150">
        <v>11014000</v>
      </c>
      <c r="H1566" s="150"/>
      <c r="I1566" s="150">
        <v>11014388</v>
      </c>
      <c r="J1566" s="150"/>
      <c r="K1566" s="151"/>
      <c r="L1566" s="150">
        <v>11104010</v>
      </c>
      <c r="M1566" s="142" t="s">
        <v>6482</v>
      </c>
      <c r="P1566" s="115"/>
      <c r="Q1566" s="115"/>
    </row>
    <row r="1567" spans="1:17" s="142" customFormat="1" x14ac:dyDescent="0.35">
      <c r="A1567" s="149"/>
      <c r="B1567" s="126"/>
      <c r="C1567" s="113"/>
      <c r="D1567" s="147" t="s">
        <v>6481</v>
      </c>
      <c r="E1567" s="150"/>
      <c r="F1567" s="147" t="s">
        <v>6481</v>
      </c>
      <c r="G1567" s="150">
        <v>11014000</v>
      </c>
      <c r="H1567" s="150"/>
      <c r="I1567" s="150">
        <v>11014388</v>
      </c>
      <c r="J1567" s="150"/>
      <c r="K1567" s="151"/>
      <c r="L1567" s="150">
        <v>12104010</v>
      </c>
      <c r="M1567" s="142" t="s">
        <v>6483</v>
      </c>
      <c r="P1567" s="115"/>
      <c r="Q1567" s="115"/>
    </row>
    <row r="1568" spans="1:17" s="142" customFormat="1" x14ac:dyDescent="0.35">
      <c r="A1568" s="149"/>
      <c r="B1568" s="126"/>
      <c r="C1568" s="113"/>
      <c r="D1568" s="147" t="s">
        <v>6484</v>
      </c>
      <c r="E1568" s="150"/>
      <c r="F1568" s="147" t="s">
        <v>6484</v>
      </c>
      <c r="G1568" s="150">
        <v>11014000</v>
      </c>
      <c r="H1568" s="150"/>
      <c r="I1568" s="150">
        <v>11014389</v>
      </c>
      <c r="J1568" s="150"/>
      <c r="K1568" s="151"/>
      <c r="L1568" s="150">
        <v>11104011</v>
      </c>
      <c r="M1568" s="142" t="s">
        <v>6485</v>
      </c>
      <c r="P1568" s="115"/>
      <c r="Q1568" s="115"/>
    </row>
    <row r="1569" spans="1:17" s="142" customFormat="1" x14ac:dyDescent="0.35">
      <c r="A1569" s="149"/>
      <c r="B1569" s="126"/>
      <c r="C1569" s="113"/>
      <c r="D1569" s="147" t="s">
        <v>6484</v>
      </c>
      <c r="E1569" s="150"/>
      <c r="F1569" s="147" t="s">
        <v>6484</v>
      </c>
      <c r="G1569" s="150">
        <v>11014000</v>
      </c>
      <c r="H1569" s="150"/>
      <c r="I1569" s="150">
        <v>11014389</v>
      </c>
      <c r="J1569" s="150"/>
      <c r="K1569" s="151"/>
      <c r="L1569" s="150">
        <v>12104011</v>
      </c>
      <c r="M1569" s="142" t="s">
        <v>6486</v>
      </c>
      <c r="P1569" s="115"/>
      <c r="Q1569" s="115"/>
    </row>
    <row r="1570" spans="1:17" s="142" customFormat="1" x14ac:dyDescent="0.35">
      <c r="A1570" s="149"/>
      <c r="B1570" s="126"/>
      <c r="C1570" s="113"/>
      <c r="D1570" s="147" t="s">
        <v>6487</v>
      </c>
      <c r="E1570" s="150"/>
      <c r="F1570" s="147" t="s">
        <v>6487</v>
      </c>
      <c r="G1570" s="150">
        <v>11014000</v>
      </c>
      <c r="H1570" s="150"/>
      <c r="I1570" s="150">
        <v>11014390</v>
      </c>
      <c r="J1570" s="150"/>
      <c r="K1570" s="151"/>
      <c r="L1570" s="150">
        <v>11104012</v>
      </c>
      <c r="M1570" s="142" t="s">
        <v>6488</v>
      </c>
      <c r="P1570" s="115"/>
      <c r="Q1570" s="115"/>
    </row>
    <row r="1571" spans="1:17" s="142" customFormat="1" x14ac:dyDescent="0.35">
      <c r="A1571" s="149"/>
      <c r="B1571" s="126"/>
      <c r="C1571" s="113"/>
      <c r="D1571" s="147" t="s">
        <v>6487</v>
      </c>
      <c r="E1571" s="150"/>
      <c r="F1571" s="147" t="s">
        <v>6487</v>
      </c>
      <c r="G1571" s="150">
        <v>11014000</v>
      </c>
      <c r="H1571" s="150"/>
      <c r="I1571" s="150">
        <v>11014390</v>
      </c>
      <c r="J1571" s="150"/>
      <c r="K1571" s="151"/>
      <c r="L1571" s="150">
        <v>12104012</v>
      </c>
      <c r="M1571" s="142" t="s">
        <v>6489</v>
      </c>
      <c r="P1571" s="115"/>
      <c r="Q1571" s="115"/>
    </row>
    <row r="1572" spans="1:17" s="142" customFormat="1" x14ac:dyDescent="0.35">
      <c r="A1572" s="149"/>
      <c r="B1572" s="126"/>
      <c r="C1572" s="113"/>
      <c r="D1572" s="147" t="s">
        <v>6490</v>
      </c>
      <c r="E1572" s="150"/>
      <c r="F1572" s="147" t="s">
        <v>6490</v>
      </c>
      <c r="G1572" s="150">
        <v>11014000</v>
      </c>
      <c r="H1572" s="150"/>
      <c r="I1572" s="150">
        <v>11014391</v>
      </c>
      <c r="J1572" s="150"/>
      <c r="K1572" s="151"/>
      <c r="L1572" s="150">
        <v>11104013</v>
      </c>
      <c r="M1572" s="142" t="s">
        <v>6491</v>
      </c>
      <c r="P1572" s="115"/>
      <c r="Q1572" s="115"/>
    </row>
    <row r="1573" spans="1:17" s="142" customFormat="1" x14ac:dyDescent="0.35">
      <c r="A1573" s="149"/>
      <c r="B1573" s="126"/>
      <c r="C1573" s="113"/>
      <c r="D1573" s="147" t="s">
        <v>6490</v>
      </c>
      <c r="E1573" s="150"/>
      <c r="F1573" s="147" t="s">
        <v>6490</v>
      </c>
      <c r="G1573" s="150">
        <v>11014000</v>
      </c>
      <c r="H1573" s="150"/>
      <c r="I1573" s="150">
        <v>11014391</v>
      </c>
      <c r="J1573" s="150"/>
      <c r="K1573" s="151"/>
      <c r="L1573" s="150">
        <v>12104013</v>
      </c>
      <c r="M1573" s="142" t="s">
        <v>6492</v>
      </c>
      <c r="P1573" s="115"/>
      <c r="Q1573" s="115"/>
    </row>
    <row r="1574" spans="1:17" s="142" customFormat="1" x14ac:dyDescent="0.35">
      <c r="A1574" s="149"/>
      <c r="B1574" s="126"/>
      <c r="C1574" s="113"/>
      <c r="D1574" s="147" t="s">
        <v>6493</v>
      </c>
      <c r="E1574" s="150"/>
      <c r="F1574" s="147" t="s">
        <v>6493</v>
      </c>
      <c r="G1574" s="150">
        <v>11014000</v>
      </c>
      <c r="H1574" s="150"/>
      <c r="I1574" s="150">
        <v>11014392</v>
      </c>
      <c r="J1574" s="150"/>
      <c r="K1574" s="151"/>
      <c r="L1574" s="150">
        <v>11125015</v>
      </c>
      <c r="M1574" s="142" t="s">
        <v>6494</v>
      </c>
      <c r="P1574" s="115"/>
      <c r="Q1574" s="115"/>
    </row>
    <row r="1575" spans="1:17" s="142" customFormat="1" x14ac:dyDescent="0.35">
      <c r="A1575" s="149"/>
      <c r="B1575" s="126"/>
      <c r="C1575" s="113"/>
      <c r="D1575" s="147" t="s">
        <v>6493</v>
      </c>
      <c r="E1575" s="150"/>
      <c r="F1575" s="147" t="s">
        <v>6493</v>
      </c>
      <c r="G1575" s="150">
        <v>11014000</v>
      </c>
      <c r="H1575" s="150"/>
      <c r="I1575" s="150">
        <v>11014392</v>
      </c>
      <c r="J1575" s="150"/>
      <c r="K1575" s="151"/>
      <c r="L1575" s="150">
        <v>12125015</v>
      </c>
      <c r="M1575" s="142" t="s">
        <v>6495</v>
      </c>
      <c r="P1575" s="115"/>
      <c r="Q1575" s="115"/>
    </row>
    <row r="1576" spans="1:17" s="184" customFormat="1" x14ac:dyDescent="0.35">
      <c r="A1576" s="178"/>
      <c r="B1576" s="179"/>
      <c r="C1576" s="180"/>
      <c r="D1576" s="181" t="s">
        <v>6496</v>
      </c>
      <c r="E1576" s="182"/>
      <c r="F1576" s="181" t="s">
        <v>6496</v>
      </c>
      <c r="G1576" s="182">
        <v>11014000</v>
      </c>
      <c r="H1576" s="182"/>
      <c r="I1576" s="182">
        <v>11014393</v>
      </c>
      <c r="J1576" s="182"/>
      <c r="K1576" s="183"/>
      <c r="L1576" s="182">
        <v>11104014</v>
      </c>
      <c r="M1576" s="184" t="s">
        <v>6497</v>
      </c>
      <c r="P1576" s="115"/>
      <c r="Q1576" s="115"/>
    </row>
    <row r="1577" spans="1:17" s="184" customFormat="1" x14ac:dyDescent="0.35">
      <c r="A1577" s="178"/>
      <c r="B1577" s="179"/>
      <c r="C1577" s="180"/>
      <c r="D1577" s="181" t="s">
        <v>6496</v>
      </c>
      <c r="E1577" s="182"/>
      <c r="F1577" s="181" t="s">
        <v>6496</v>
      </c>
      <c r="G1577" s="182">
        <v>11014000</v>
      </c>
      <c r="H1577" s="182"/>
      <c r="I1577" s="182">
        <v>11014393</v>
      </c>
      <c r="J1577" s="182"/>
      <c r="K1577" s="183"/>
      <c r="L1577" s="182">
        <v>12104014</v>
      </c>
      <c r="M1577" s="184" t="s">
        <v>6498</v>
      </c>
      <c r="P1577" s="115"/>
      <c r="Q1577" s="115"/>
    </row>
    <row r="1578" spans="1:17" s="105" customFormat="1" x14ac:dyDescent="0.35">
      <c r="A1578" s="185"/>
      <c r="B1578" s="186"/>
      <c r="C1578" s="187"/>
      <c r="D1578" s="188" t="s">
        <v>6499</v>
      </c>
      <c r="E1578" s="189"/>
      <c r="F1578" s="188" t="s">
        <v>6499</v>
      </c>
      <c r="G1578" s="189">
        <v>11014000</v>
      </c>
      <c r="H1578" s="190"/>
      <c r="I1578" s="189">
        <v>11014394</v>
      </c>
      <c r="J1578" s="189"/>
      <c r="K1578" s="191"/>
      <c r="L1578" s="192">
        <v>12106085</v>
      </c>
      <c r="M1578" s="105" t="s">
        <v>6500</v>
      </c>
      <c r="N1578" s="184" t="s">
        <v>6501</v>
      </c>
      <c r="O1578" s="104"/>
      <c r="P1578" s="115"/>
      <c r="Q1578" s="115"/>
    </row>
    <row r="1579" spans="1:17" s="105" customFormat="1" x14ac:dyDescent="0.35">
      <c r="A1579" s="185"/>
      <c r="B1579" s="186"/>
      <c r="C1579" s="187"/>
      <c r="D1579" s="188" t="s">
        <v>6502</v>
      </c>
      <c r="E1579" s="189"/>
      <c r="F1579" s="188" t="s">
        <v>6502</v>
      </c>
      <c r="G1579" s="189">
        <v>11014000</v>
      </c>
      <c r="H1579" s="190"/>
      <c r="I1579" s="189">
        <v>11014395</v>
      </c>
      <c r="J1579" s="189"/>
      <c r="K1579" s="191"/>
      <c r="L1579" s="192">
        <v>12106086</v>
      </c>
      <c r="M1579" s="105" t="s">
        <v>6503</v>
      </c>
      <c r="N1579" s="184" t="s">
        <v>6501</v>
      </c>
      <c r="O1579" s="104"/>
      <c r="P1579" s="115"/>
      <c r="Q1579" s="115"/>
    </row>
    <row r="1580" spans="1:17" s="105" customFormat="1" x14ac:dyDescent="0.35">
      <c r="A1580" s="185"/>
      <c r="B1580" s="186"/>
      <c r="C1580" s="187"/>
      <c r="D1580" s="188" t="s">
        <v>6504</v>
      </c>
      <c r="E1580" s="189"/>
      <c r="F1580" s="188" t="s">
        <v>6504</v>
      </c>
      <c r="G1580" s="189">
        <v>11014000</v>
      </c>
      <c r="H1580" s="190"/>
      <c r="I1580" s="189">
        <v>11014396</v>
      </c>
      <c r="J1580" s="189"/>
      <c r="K1580" s="191"/>
      <c r="L1580" s="192">
        <v>12106087</v>
      </c>
      <c r="M1580" s="105" t="s">
        <v>6505</v>
      </c>
      <c r="N1580" s="184" t="s">
        <v>6501</v>
      </c>
      <c r="O1580" s="104"/>
      <c r="P1580" s="115"/>
      <c r="Q1580" s="115"/>
    </row>
    <row r="1581" spans="1:17" s="105" customFormat="1" x14ac:dyDescent="0.35">
      <c r="A1581" s="178"/>
      <c r="B1581" s="179"/>
      <c r="C1581" s="187"/>
      <c r="D1581" s="188" t="s">
        <v>6506</v>
      </c>
      <c r="E1581" s="189"/>
      <c r="F1581" s="188" t="s">
        <v>6506</v>
      </c>
      <c r="G1581" s="189">
        <v>11014000</v>
      </c>
      <c r="H1581" s="189"/>
      <c r="I1581" s="189">
        <v>11014397</v>
      </c>
      <c r="J1581" s="189"/>
      <c r="K1581" s="191"/>
      <c r="L1581" s="192">
        <v>12134047</v>
      </c>
      <c r="M1581" s="188" t="s">
        <v>6507</v>
      </c>
      <c r="N1581" s="184" t="s">
        <v>6508</v>
      </c>
      <c r="O1581" s="104"/>
      <c r="P1581" s="115"/>
      <c r="Q1581" s="115"/>
    </row>
    <row r="1582" spans="1:17" s="105" customFormat="1" x14ac:dyDescent="0.35">
      <c r="A1582" s="185"/>
      <c r="B1582" s="186"/>
      <c r="C1582" s="187"/>
      <c r="D1582" s="188" t="s">
        <v>6509</v>
      </c>
      <c r="E1582" s="189"/>
      <c r="F1582" s="188" t="s">
        <v>6509</v>
      </c>
      <c r="G1582" s="189">
        <v>11014000</v>
      </c>
      <c r="H1582" s="193"/>
      <c r="I1582" s="189">
        <v>11014398</v>
      </c>
      <c r="J1582" s="189"/>
      <c r="K1582" s="191"/>
      <c r="L1582" s="192">
        <v>12106088</v>
      </c>
      <c r="M1582" s="188" t="s">
        <v>6510</v>
      </c>
      <c r="N1582" s="184" t="s">
        <v>6511</v>
      </c>
      <c r="O1582" s="104"/>
      <c r="P1582" s="115"/>
      <c r="Q1582" s="115"/>
    </row>
    <row r="1583" spans="1:17" s="114" customFormat="1" x14ac:dyDescent="0.35">
      <c r="A1583" s="107">
        <v>1459</v>
      </c>
      <c r="B1583" s="108"/>
      <c r="C1583" s="109" t="s">
        <v>6512</v>
      </c>
      <c r="D1583" s="116"/>
      <c r="E1583" s="111"/>
      <c r="F1583" s="116"/>
      <c r="G1583" s="111">
        <v>11015000</v>
      </c>
      <c r="H1583" s="111">
        <v>11015000</v>
      </c>
      <c r="I1583" s="111">
        <v>11015000</v>
      </c>
      <c r="J1583" s="111"/>
      <c r="K1583" s="112"/>
      <c r="L1583" s="113"/>
      <c r="O1583" s="103"/>
      <c r="P1583" s="115"/>
      <c r="Q1583" s="115"/>
    </row>
    <row r="1584" spans="1:17" x14ac:dyDescent="0.35">
      <c r="A1584" s="117"/>
      <c r="B1584" s="118"/>
      <c r="C1584" s="109"/>
      <c r="D1584" s="127" t="s">
        <v>6513</v>
      </c>
      <c r="E1584" s="194">
        <v>11081011</v>
      </c>
      <c r="F1584" s="127" t="s">
        <v>6513</v>
      </c>
      <c r="G1584" s="119">
        <v>11015000</v>
      </c>
      <c r="H1584" s="119">
        <v>11015001</v>
      </c>
      <c r="I1584" s="128">
        <v>11015001</v>
      </c>
      <c r="J1584" s="194">
        <v>11081011</v>
      </c>
      <c r="K1584" s="121" t="s">
        <v>6513</v>
      </c>
      <c r="P1584" s="115"/>
      <c r="Q1584" s="115"/>
    </row>
    <row r="1585" spans="1:17" x14ac:dyDescent="0.35">
      <c r="A1585" s="117"/>
      <c r="B1585" s="118"/>
      <c r="C1585" s="109"/>
      <c r="D1585" s="127" t="s">
        <v>6513</v>
      </c>
      <c r="E1585" s="120">
        <v>11081012</v>
      </c>
      <c r="F1585" s="127" t="s">
        <v>6513</v>
      </c>
      <c r="G1585" s="119">
        <v>11015000</v>
      </c>
      <c r="H1585" s="119">
        <v>11015001</v>
      </c>
      <c r="I1585" s="128">
        <v>11015001</v>
      </c>
      <c r="J1585" s="120">
        <v>11081012</v>
      </c>
      <c r="K1585" s="121" t="s">
        <v>6514</v>
      </c>
      <c r="P1585" s="115"/>
      <c r="Q1585" s="115"/>
    </row>
    <row r="1586" spans="1:17" x14ac:dyDescent="0.35">
      <c r="A1586" s="117"/>
      <c r="B1586" s="118"/>
      <c r="C1586" s="109"/>
      <c r="D1586" s="127" t="s">
        <v>6513</v>
      </c>
      <c r="E1586" s="120">
        <v>11081014</v>
      </c>
      <c r="F1586" s="127" t="s">
        <v>6513</v>
      </c>
      <c r="G1586" s="119">
        <v>11015000</v>
      </c>
      <c r="H1586" s="119">
        <v>11015001</v>
      </c>
      <c r="I1586" s="128">
        <v>11015001</v>
      </c>
      <c r="J1586" s="120">
        <v>11081014</v>
      </c>
      <c r="K1586" s="121" t="s">
        <v>6515</v>
      </c>
      <c r="P1586" s="115"/>
      <c r="Q1586" s="115"/>
    </row>
    <row r="1587" spans="1:17" x14ac:dyDescent="0.35">
      <c r="A1587" s="117"/>
      <c r="B1587" s="118"/>
      <c r="C1587" s="109"/>
      <c r="D1587" s="127" t="s">
        <v>6513</v>
      </c>
      <c r="E1587" s="120">
        <v>11081015</v>
      </c>
      <c r="F1587" s="127" t="s">
        <v>6513</v>
      </c>
      <c r="G1587" s="119">
        <v>11015000</v>
      </c>
      <c r="H1587" s="119">
        <v>11015001</v>
      </c>
      <c r="I1587" s="128">
        <v>11015001</v>
      </c>
      <c r="J1587" s="120">
        <v>11081015</v>
      </c>
      <c r="K1587" s="121" t="s">
        <v>6516</v>
      </c>
      <c r="P1587" s="115"/>
      <c r="Q1587" s="115"/>
    </row>
    <row r="1588" spans="1:17" x14ac:dyDescent="0.35">
      <c r="A1588" s="117"/>
      <c r="B1588" s="118"/>
      <c r="C1588" s="109"/>
      <c r="D1588" s="127" t="s">
        <v>6513</v>
      </c>
      <c r="E1588" s="120">
        <v>11081016</v>
      </c>
      <c r="F1588" s="127" t="s">
        <v>6513</v>
      </c>
      <c r="G1588" s="119">
        <v>11015000</v>
      </c>
      <c r="H1588" s="119">
        <v>11015001</v>
      </c>
      <c r="I1588" s="128">
        <v>11015001</v>
      </c>
      <c r="J1588" s="120">
        <v>11081016</v>
      </c>
      <c r="K1588" s="121" t="s">
        <v>6517</v>
      </c>
      <c r="P1588" s="115"/>
      <c r="Q1588" s="115"/>
    </row>
    <row r="1589" spans="1:17" x14ac:dyDescent="0.35">
      <c r="A1589" s="133"/>
      <c r="B1589" s="118"/>
      <c r="C1589" s="109"/>
      <c r="D1589" s="127" t="s">
        <v>6513</v>
      </c>
      <c r="E1589" s="120">
        <v>11081016</v>
      </c>
      <c r="F1589" s="127" t="s">
        <v>6513</v>
      </c>
      <c r="G1589" s="119">
        <v>11015000</v>
      </c>
      <c r="H1589" s="119">
        <v>11015001</v>
      </c>
      <c r="I1589" s="128">
        <v>11015001</v>
      </c>
      <c r="J1589" s="120">
        <v>11081016</v>
      </c>
      <c r="K1589" s="121" t="s">
        <v>6518</v>
      </c>
      <c r="P1589" s="115"/>
      <c r="Q1589" s="115"/>
    </row>
    <row r="1590" spans="1:17" s="122" customFormat="1" x14ac:dyDescent="0.35">
      <c r="A1590" s="117"/>
      <c r="B1590" s="118"/>
      <c r="C1590" s="109"/>
      <c r="D1590" s="127" t="s">
        <v>6513</v>
      </c>
      <c r="E1590" s="120">
        <v>11081018</v>
      </c>
      <c r="F1590" s="127" t="s">
        <v>6513</v>
      </c>
      <c r="G1590" s="119">
        <v>11015000</v>
      </c>
      <c r="H1590" s="119">
        <v>11015001</v>
      </c>
      <c r="I1590" s="128">
        <v>11015001</v>
      </c>
      <c r="J1590" s="120">
        <v>11081018</v>
      </c>
      <c r="K1590" s="121" t="s">
        <v>6519</v>
      </c>
      <c r="M1590" s="103"/>
      <c r="O1590" s="103"/>
      <c r="P1590" s="115"/>
      <c r="Q1590" s="115"/>
    </row>
    <row r="1591" spans="1:17" s="122" customFormat="1" x14ac:dyDescent="0.35">
      <c r="A1591" s="117"/>
      <c r="B1591" s="118"/>
      <c r="C1591" s="109"/>
      <c r="D1591" s="127" t="s">
        <v>6520</v>
      </c>
      <c r="E1591" s="120">
        <v>11081021</v>
      </c>
      <c r="F1591" s="127" t="s">
        <v>6520</v>
      </c>
      <c r="G1591" s="119">
        <v>11015000</v>
      </c>
      <c r="H1591" s="119">
        <v>11015002</v>
      </c>
      <c r="I1591" s="128">
        <v>11015002</v>
      </c>
      <c r="J1591" s="120">
        <v>11081021</v>
      </c>
      <c r="K1591" s="121" t="s">
        <v>6520</v>
      </c>
      <c r="M1591" s="103"/>
      <c r="O1591" s="103"/>
      <c r="P1591" s="115"/>
      <c r="Q1591" s="115"/>
    </row>
    <row r="1592" spans="1:17" s="122" customFormat="1" x14ac:dyDescent="0.35">
      <c r="A1592" s="117"/>
      <c r="B1592" s="118"/>
      <c r="C1592" s="109"/>
      <c r="D1592" s="127" t="s">
        <v>6520</v>
      </c>
      <c r="E1592" s="120">
        <v>11081022</v>
      </c>
      <c r="F1592" s="127" t="s">
        <v>6520</v>
      </c>
      <c r="G1592" s="119">
        <v>11015000</v>
      </c>
      <c r="H1592" s="119">
        <v>11015002</v>
      </c>
      <c r="I1592" s="128">
        <v>11015002</v>
      </c>
      <c r="J1592" s="120">
        <v>11081022</v>
      </c>
      <c r="K1592" s="121" t="s">
        <v>6521</v>
      </c>
      <c r="M1592" s="103"/>
      <c r="O1592" s="103"/>
      <c r="P1592" s="115"/>
      <c r="Q1592" s="115"/>
    </row>
    <row r="1593" spans="1:17" s="122" customFormat="1" x14ac:dyDescent="0.35">
      <c r="A1593" s="117"/>
      <c r="B1593" s="118"/>
      <c r="C1593" s="109"/>
      <c r="D1593" s="127" t="s">
        <v>6520</v>
      </c>
      <c r="E1593" s="120">
        <v>11081024</v>
      </c>
      <c r="F1593" s="127" t="s">
        <v>6520</v>
      </c>
      <c r="G1593" s="119">
        <v>11015000</v>
      </c>
      <c r="H1593" s="119">
        <v>11015002</v>
      </c>
      <c r="I1593" s="128">
        <v>11015002</v>
      </c>
      <c r="J1593" s="120">
        <v>11081024</v>
      </c>
      <c r="K1593" s="121" t="s">
        <v>6522</v>
      </c>
      <c r="M1593" s="103"/>
      <c r="O1593" s="103"/>
      <c r="P1593" s="115"/>
      <c r="Q1593" s="115"/>
    </row>
    <row r="1594" spans="1:17" s="122" customFormat="1" x14ac:dyDescent="0.35">
      <c r="A1594" s="117"/>
      <c r="B1594" s="118"/>
      <c r="C1594" s="109"/>
      <c r="D1594" s="127" t="s">
        <v>6520</v>
      </c>
      <c r="E1594" s="120">
        <v>11081025</v>
      </c>
      <c r="F1594" s="127" t="s">
        <v>6520</v>
      </c>
      <c r="G1594" s="119">
        <v>11015000</v>
      </c>
      <c r="H1594" s="119">
        <v>11015002</v>
      </c>
      <c r="I1594" s="128">
        <v>11015002</v>
      </c>
      <c r="J1594" s="120">
        <v>11081025</v>
      </c>
      <c r="K1594" s="121" t="s">
        <v>6523</v>
      </c>
      <c r="M1594" s="103"/>
      <c r="O1594" s="103"/>
      <c r="P1594" s="115"/>
      <c r="Q1594" s="115"/>
    </row>
    <row r="1595" spans="1:17" s="122" customFormat="1" x14ac:dyDescent="0.35">
      <c r="A1595" s="117"/>
      <c r="B1595" s="118"/>
      <c r="C1595" s="109"/>
      <c r="D1595" s="127" t="s">
        <v>6520</v>
      </c>
      <c r="E1595" s="120">
        <v>11081026</v>
      </c>
      <c r="F1595" s="127" t="s">
        <v>6520</v>
      </c>
      <c r="G1595" s="119">
        <v>11015000</v>
      </c>
      <c r="H1595" s="119">
        <v>11015002</v>
      </c>
      <c r="I1595" s="128">
        <v>11015002</v>
      </c>
      <c r="J1595" s="120">
        <v>11081026</v>
      </c>
      <c r="K1595" s="121" t="s">
        <v>6524</v>
      </c>
      <c r="M1595" s="103"/>
      <c r="O1595" s="103"/>
      <c r="P1595" s="115"/>
      <c r="Q1595" s="115"/>
    </row>
    <row r="1596" spans="1:17" s="122" customFormat="1" x14ac:dyDescent="0.35">
      <c r="A1596" s="117"/>
      <c r="B1596" s="118"/>
      <c r="C1596" s="109"/>
      <c r="D1596" s="127" t="s">
        <v>6520</v>
      </c>
      <c r="E1596" s="120">
        <v>11081027</v>
      </c>
      <c r="F1596" s="127" t="s">
        <v>6520</v>
      </c>
      <c r="G1596" s="119">
        <v>11015000</v>
      </c>
      <c r="H1596" s="119">
        <v>11015002</v>
      </c>
      <c r="I1596" s="128">
        <v>11015002</v>
      </c>
      <c r="J1596" s="120">
        <v>11081027</v>
      </c>
      <c r="K1596" s="121" t="s">
        <v>6525</v>
      </c>
      <c r="M1596" s="103"/>
      <c r="O1596" s="103"/>
      <c r="P1596" s="115"/>
      <c r="Q1596" s="115"/>
    </row>
    <row r="1597" spans="1:17" s="122" customFormat="1" x14ac:dyDescent="0.35">
      <c r="A1597" s="117"/>
      <c r="B1597" s="118"/>
      <c r="C1597" s="109"/>
      <c r="D1597" s="127" t="s">
        <v>6520</v>
      </c>
      <c r="E1597" s="120">
        <v>11081028</v>
      </c>
      <c r="F1597" s="127" t="s">
        <v>6520</v>
      </c>
      <c r="G1597" s="119">
        <v>11015000</v>
      </c>
      <c r="H1597" s="119">
        <v>11015002</v>
      </c>
      <c r="I1597" s="128">
        <v>11015002</v>
      </c>
      <c r="J1597" s="120">
        <v>11081028</v>
      </c>
      <c r="K1597" s="121" t="s">
        <v>6526</v>
      </c>
      <c r="M1597" s="103"/>
      <c r="O1597" s="103"/>
      <c r="P1597" s="115"/>
      <c r="Q1597" s="115"/>
    </row>
    <row r="1598" spans="1:17" s="122" customFormat="1" x14ac:dyDescent="0.35">
      <c r="A1598" s="117"/>
      <c r="B1598" s="118"/>
      <c r="C1598" s="109"/>
      <c r="D1598" s="127" t="s">
        <v>6527</v>
      </c>
      <c r="E1598" s="120">
        <v>11081041</v>
      </c>
      <c r="F1598" s="127" t="s">
        <v>6527</v>
      </c>
      <c r="G1598" s="119">
        <v>11015000</v>
      </c>
      <c r="H1598" s="119">
        <v>11015003</v>
      </c>
      <c r="I1598" s="128">
        <v>11015003</v>
      </c>
      <c r="J1598" s="120">
        <v>11081041</v>
      </c>
      <c r="K1598" s="121" t="s">
        <v>6527</v>
      </c>
      <c r="M1598" s="103"/>
      <c r="O1598" s="103"/>
      <c r="P1598" s="115"/>
      <c r="Q1598" s="115"/>
    </row>
    <row r="1599" spans="1:17" s="122" customFormat="1" x14ac:dyDescent="0.35">
      <c r="A1599" s="117"/>
      <c r="B1599" s="118"/>
      <c r="C1599" s="109"/>
      <c r="D1599" s="127" t="s">
        <v>6527</v>
      </c>
      <c r="E1599" s="120">
        <v>11081042</v>
      </c>
      <c r="F1599" s="127" t="s">
        <v>6527</v>
      </c>
      <c r="G1599" s="119">
        <v>11015000</v>
      </c>
      <c r="H1599" s="119">
        <v>11015003</v>
      </c>
      <c r="I1599" s="128">
        <v>11015003</v>
      </c>
      <c r="J1599" s="120">
        <v>11081042</v>
      </c>
      <c r="K1599" s="121" t="s">
        <v>6528</v>
      </c>
      <c r="M1599" s="103"/>
      <c r="O1599" s="103"/>
      <c r="P1599" s="115"/>
      <c r="Q1599" s="115"/>
    </row>
    <row r="1600" spans="1:17" s="122" customFormat="1" x14ac:dyDescent="0.35">
      <c r="A1600" s="117"/>
      <c r="B1600" s="118"/>
      <c r="C1600" s="109"/>
      <c r="D1600" s="127" t="s">
        <v>6527</v>
      </c>
      <c r="E1600" s="120">
        <v>11081044</v>
      </c>
      <c r="F1600" s="127" t="s">
        <v>6527</v>
      </c>
      <c r="G1600" s="119">
        <v>11015000</v>
      </c>
      <c r="H1600" s="119">
        <v>11015003</v>
      </c>
      <c r="I1600" s="128">
        <v>11015003</v>
      </c>
      <c r="J1600" s="120">
        <v>11081044</v>
      </c>
      <c r="K1600" s="121" t="s">
        <v>6529</v>
      </c>
      <c r="M1600" s="103"/>
      <c r="O1600" s="103"/>
      <c r="P1600" s="115"/>
      <c r="Q1600" s="115"/>
    </row>
    <row r="1601" spans="1:17" s="122" customFormat="1" x14ac:dyDescent="0.35">
      <c r="A1601" s="117"/>
      <c r="B1601" s="118"/>
      <c r="C1601" s="109"/>
      <c r="D1601" s="127" t="s">
        <v>6527</v>
      </c>
      <c r="E1601" s="120">
        <v>11081045</v>
      </c>
      <c r="F1601" s="127" t="s">
        <v>6527</v>
      </c>
      <c r="G1601" s="119">
        <v>11015000</v>
      </c>
      <c r="H1601" s="119">
        <v>11015003</v>
      </c>
      <c r="I1601" s="128">
        <v>11015003</v>
      </c>
      <c r="J1601" s="120">
        <v>11081045</v>
      </c>
      <c r="K1601" s="121" t="s">
        <v>6530</v>
      </c>
      <c r="M1601" s="103"/>
      <c r="O1601" s="103"/>
      <c r="P1601" s="115"/>
      <c r="Q1601" s="115"/>
    </row>
    <row r="1602" spans="1:17" s="122" customFormat="1" x14ac:dyDescent="0.35">
      <c r="A1602" s="117"/>
      <c r="B1602" s="118"/>
      <c r="C1602" s="109"/>
      <c r="D1602" s="127" t="s">
        <v>6527</v>
      </c>
      <c r="E1602" s="120">
        <v>11081046</v>
      </c>
      <c r="F1602" s="127" t="s">
        <v>6527</v>
      </c>
      <c r="G1602" s="119">
        <v>11015000</v>
      </c>
      <c r="H1602" s="119">
        <v>11015003</v>
      </c>
      <c r="I1602" s="128">
        <v>11015003</v>
      </c>
      <c r="J1602" s="120">
        <v>11081046</v>
      </c>
      <c r="K1602" s="121" t="s">
        <v>6531</v>
      </c>
      <c r="M1602" s="103"/>
      <c r="O1602" s="103"/>
      <c r="P1602" s="115"/>
      <c r="Q1602" s="115"/>
    </row>
    <row r="1603" spans="1:17" s="122" customFormat="1" x14ac:dyDescent="0.35">
      <c r="A1603" s="117"/>
      <c r="B1603" s="118"/>
      <c r="C1603" s="109"/>
      <c r="D1603" s="127" t="s">
        <v>6527</v>
      </c>
      <c r="E1603" s="120">
        <v>11081047</v>
      </c>
      <c r="F1603" s="127" t="s">
        <v>6527</v>
      </c>
      <c r="G1603" s="119">
        <v>11015000</v>
      </c>
      <c r="H1603" s="119">
        <v>11015003</v>
      </c>
      <c r="I1603" s="128">
        <v>11015003</v>
      </c>
      <c r="J1603" s="120">
        <v>11081047</v>
      </c>
      <c r="K1603" s="121" t="s">
        <v>6532</v>
      </c>
      <c r="M1603" s="103"/>
      <c r="O1603" s="103"/>
      <c r="P1603" s="115"/>
      <c r="Q1603" s="115"/>
    </row>
    <row r="1604" spans="1:17" s="122" customFormat="1" x14ac:dyDescent="0.35">
      <c r="A1604" s="117"/>
      <c r="B1604" s="118"/>
      <c r="C1604" s="109"/>
      <c r="D1604" s="127" t="s">
        <v>6527</v>
      </c>
      <c r="E1604" s="120">
        <v>11081048</v>
      </c>
      <c r="F1604" s="127" t="s">
        <v>6527</v>
      </c>
      <c r="G1604" s="119">
        <v>11015000</v>
      </c>
      <c r="H1604" s="119">
        <v>11015003</v>
      </c>
      <c r="I1604" s="128">
        <v>11015003</v>
      </c>
      <c r="J1604" s="120">
        <v>11081048</v>
      </c>
      <c r="K1604" s="121" t="s">
        <v>6533</v>
      </c>
      <c r="M1604" s="103"/>
      <c r="O1604" s="103"/>
      <c r="P1604" s="115"/>
      <c r="Q1604" s="115"/>
    </row>
    <row r="1605" spans="1:17" s="122" customFormat="1" x14ac:dyDescent="0.35">
      <c r="A1605" s="195"/>
      <c r="B1605" s="196"/>
      <c r="C1605" s="109"/>
      <c r="D1605" s="127" t="s">
        <v>6534</v>
      </c>
      <c r="E1605" s="120">
        <v>11081051</v>
      </c>
      <c r="F1605" s="127" t="s">
        <v>6534</v>
      </c>
      <c r="G1605" s="119">
        <v>11015000</v>
      </c>
      <c r="H1605" s="197">
        <v>11015004</v>
      </c>
      <c r="I1605" s="128">
        <v>11015004</v>
      </c>
      <c r="J1605" s="120">
        <v>11081051</v>
      </c>
      <c r="K1605" s="121" t="s">
        <v>6534</v>
      </c>
      <c r="M1605" s="103"/>
      <c r="N1605" s="143" t="s">
        <v>4578</v>
      </c>
      <c r="O1605" s="103"/>
      <c r="P1605" s="115"/>
      <c r="Q1605" s="115"/>
    </row>
    <row r="1606" spans="1:17" s="117" customFormat="1" x14ac:dyDescent="0.35">
      <c r="A1606" s="198"/>
      <c r="B1606" s="199"/>
      <c r="C1606" s="108"/>
      <c r="D1606" s="200" t="s">
        <v>6535</v>
      </c>
      <c r="E1606" s="203">
        <v>11081061</v>
      </c>
      <c r="F1606" s="200" t="s">
        <v>6535</v>
      </c>
      <c r="G1606" s="201">
        <v>11015000</v>
      </c>
      <c r="H1606" s="201">
        <v>11015005</v>
      </c>
      <c r="I1606" s="202">
        <v>11015005</v>
      </c>
      <c r="J1606" s="203">
        <v>11081061</v>
      </c>
      <c r="K1606" s="204" t="s">
        <v>6535</v>
      </c>
      <c r="M1606" s="133"/>
      <c r="O1606" s="103"/>
      <c r="P1606" s="115"/>
      <c r="Q1606" s="115"/>
    </row>
    <row r="1607" spans="1:17" s="117" customFormat="1" x14ac:dyDescent="0.35">
      <c r="A1607" s="198"/>
      <c r="B1607" s="199"/>
      <c r="C1607" s="108"/>
      <c r="D1607" s="200" t="s">
        <v>6536</v>
      </c>
      <c r="E1607" s="203">
        <v>11081071</v>
      </c>
      <c r="F1607" s="200" t="s">
        <v>6536</v>
      </c>
      <c r="G1607" s="201">
        <v>11015000</v>
      </c>
      <c r="H1607" s="201">
        <v>11015006</v>
      </c>
      <c r="I1607" s="202">
        <v>11015006</v>
      </c>
      <c r="J1607" s="203">
        <v>11081071</v>
      </c>
      <c r="K1607" s="204" t="s">
        <v>6536</v>
      </c>
      <c r="M1607" s="133"/>
      <c r="O1607" s="103"/>
      <c r="P1607" s="115"/>
      <c r="Q1607" s="115"/>
    </row>
    <row r="1608" spans="1:17" s="122" customFormat="1" x14ac:dyDescent="0.35">
      <c r="A1608" s="205"/>
      <c r="B1608" s="206"/>
      <c r="C1608" s="109"/>
      <c r="D1608" s="127" t="s">
        <v>6537</v>
      </c>
      <c r="E1608" s="120">
        <v>11081081</v>
      </c>
      <c r="F1608" s="127" t="s">
        <v>6537</v>
      </c>
      <c r="G1608" s="119">
        <v>11015000</v>
      </c>
      <c r="H1608" s="207">
        <v>11015007</v>
      </c>
      <c r="I1608" s="128">
        <v>11015007</v>
      </c>
      <c r="J1608" s="120">
        <v>11081081</v>
      </c>
      <c r="K1608" s="121" t="s">
        <v>6537</v>
      </c>
      <c r="M1608" s="103"/>
      <c r="N1608" s="143" t="s">
        <v>4578</v>
      </c>
      <c r="O1608" s="103"/>
      <c r="P1608" s="115"/>
      <c r="Q1608" s="115"/>
    </row>
    <row r="1609" spans="1:17" s="122" customFormat="1" x14ac:dyDescent="0.35">
      <c r="A1609" s="195"/>
      <c r="B1609" s="196"/>
      <c r="C1609" s="109"/>
      <c r="D1609" s="127" t="s">
        <v>6538</v>
      </c>
      <c r="E1609" s="120">
        <v>11081091</v>
      </c>
      <c r="F1609" s="127" t="s">
        <v>6538</v>
      </c>
      <c r="G1609" s="119">
        <v>11015000</v>
      </c>
      <c r="H1609" s="197">
        <v>11015008</v>
      </c>
      <c r="I1609" s="128">
        <v>11015008</v>
      </c>
      <c r="J1609" s="120">
        <v>11081091</v>
      </c>
      <c r="K1609" s="121" t="s">
        <v>6538</v>
      </c>
      <c r="M1609" s="103"/>
      <c r="N1609" s="143" t="s">
        <v>4578</v>
      </c>
      <c r="O1609" s="103"/>
      <c r="P1609" s="115"/>
      <c r="Q1609" s="115"/>
    </row>
    <row r="1610" spans="1:17" s="122" customFormat="1" x14ac:dyDescent="0.35">
      <c r="A1610" s="195"/>
      <c r="B1610" s="196"/>
      <c r="C1610" s="109"/>
      <c r="D1610" s="127" t="s">
        <v>6539</v>
      </c>
      <c r="E1610" s="120">
        <v>11081101</v>
      </c>
      <c r="F1610" s="127" t="s">
        <v>6539</v>
      </c>
      <c r="G1610" s="119">
        <v>11015000</v>
      </c>
      <c r="H1610" s="197">
        <v>11015009</v>
      </c>
      <c r="I1610" s="128">
        <v>11015009</v>
      </c>
      <c r="J1610" s="120">
        <v>11081101</v>
      </c>
      <c r="K1610" s="121" t="s">
        <v>6539</v>
      </c>
      <c r="M1610" s="103"/>
      <c r="N1610" s="143" t="s">
        <v>4578</v>
      </c>
      <c r="O1610" s="103"/>
      <c r="P1610" s="115"/>
      <c r="Q1610" s="115"/>
    </row>
    <row r="1611" spans="1:17" s="122" customFormat="1" x14ac:dyDescent="0.35">
      <c r="A1611" s="117"/>
      <c r="B1611" s="118"/>
      <c r="C1611" s="109"/>
      <c r="D1611" s="127" t="s">
        <v>6540</v>
      </c>
      <c r="E1611" s="194">
        <v>11082011</v>
      </c>
      <c r="F1611" s="127" t="s">
        <v>6540</v>
      </c>
      <c r="G1611" s="119">
        <v>11015000</v>
      </c>
      <c r="H1611" s="119">
        <v>11015010</v>
      </c>
      <c r="I1611" s="128">
        <v>11015010</v>
      </c>
      <c r="J1611" s="194">
        <v>11082011</v>
      </c>
      <c r="K1611" s="121" t="s">
        <v>6540</v>
      </c>
      <c r="M1611" s="103"/>
      <c r="O1611" s="103"/>
      <c r="P1611" s="115"/>
      <c r="Q1611" s="115"/>
    </row>
    <row r="1612" spans="1:17" s="122" customFormat="1" x14ac:dyDescent="0.35">
      <c r="A1612" s="117"/>
      <c r="B1612" s="118"/>
      <c r="C1612" s="109"/>
      <c r="D1612" s="127" t="s">
        <v>6540</v>
      </c>
      <c r="E1612" s="194">
        <v>11082012</v>
      </c>
      <c r="F1612" s="127" t="s">
        <v>6540</v>
      </c>
      <c r="G1612" s="119">
        <v>11015000</v>
      </c>
      <c r="H1612" s="119">
        <v>11015010</v>
      </c>
      <c r="I1612" s="128">
        <v>11015010</v>
      </c>
      <c r="J1612" s="194">
        <v>11082012</v>
      </c>
      <c r="K1612" s="121" t="s">
        <v>6541</v>
      </c>
      <c r="M1612" s="103"/>
      <c r="O1612" s="103"/>
      <c r="P1612" s="115"/>
      <c r="Q1612" s="115"/>
    </row>
    <row r="1613" spans="1:17" s="122" customFormat="1" x14ac:dyDescent="0.35">
      <c r="A1613" s="117"/>
      <c r="B1613" s="118"/>
      <c r="C1613" s="109"/>
      <c r="D1613" s="127" t="s">
        <v>6540</v>
      </c>
      <c r="E1613" s="194">
        <v>11082014</v>
      </c>
      <c r="F1613" s="127" t="s">
        <v>6540</v>
      </c>
      <c r="G1613" s="119">
        <v>11015000</v>
      </c>
      <c r="H1613" s="119">
        <v>11015010</v>
      </c>
      <c r="I1613" s="128">
        <v>11015010</v>
      </c>
      <c r="J1613" s="194">
        <v>11082014</v>
      </c>
      <c r="K1613" s="121" t="s">
        <v>6542</v>
      </c>
      <c r="M1613" s="103"/>
      <c r="O1613" s="103"/>
      <c r="P1613" s="115"/>
      <c r="Q1613" s="115"/>
    </row>
    <row r="1614" spans="1:17" s="122" customFormat="1" x14ac:dyDescent="0.35">
      <c r="A1614" s="117"/>
      <c r="B1614" s="118"/>
      <c r="C1614" s="109"/>
      <c r="D1614" s="127" t="s">
        <v>6540</v>
      </c>
      <c r="E1614" s="194">
        <v>11082015</v>
      </c>
      <c r="F1614" s="127" t="s">
        <v>6540</v>
      </c>
      <c r="G1614" s="119">
        <v>11015000</v>
      </c>
      <c r="H1614" s="119">
        <v>11015010</v>
      </c>
      <c r="I1614" s="128">
        <v>11015010</v>
      </c>
      <c r="J1614" s="194">
        <v>11082015</v>
      </c>
      <c r="K1614" s="121" t="s">
        <v>6543</v>
      </c>
      <c r="M1614" s="103"/>
      <c r="O1614" s="103"/>
      <c r="P1614" s="115"/>
      <c r="Q1614" s="115"/>
    </row>
    <row r="1615" spans="1:17" s="122" customFormat="1" x14ac:dyDescent="0.35">
      <c r="A1615" s="117"/>
      <c r="B1615" s="118"/>
      <c r="C1615" s="109"/>
      <c r="D1615" s="127" t="s">
        <v>6540</v>
      </c>
      <c r="E1615" s="194">
        <v>11082016</v>
      </c>
      <c r="F1615" s="127" t="s">
        <v>6540</v>
      </c>
      <c r="G1615" s="119">
        <v>11015000</v>
      </c>
      <c r="H1615" s="119">
        <v>11015010</v>
      </c>
      <c r="I1615" s="128">
        <v>11015010</v>
      </c>
      <c r="J1615" s="194">
        <v>11082016</v>
      </c>
      <c r="K1615" s="121" t="s">
        <v>6544</v>
      </c>
      <c r="M1615" s="103"/>
      <c r="O1615" s="103"/>
      <c r="P1615" s="115"/>
      <c r="Q1615" s="115"/>
    </row>
    <row r="1616" spans="1:17" s="122" customFormat="1" x14ac:dyDescent="0.35">
      <c r="A1616" s="117"/>
      <c r="B1616" s="118"/>
      <c r="C1616" s="109"/>
      <c r="D1616" s="127" t="s">
        <v>6540</v>
      </c>
      <c r="E1616" s="194">
        <v>11082017</v>
      </c>
      <c r="F1616" s="127" t="s">
        <v>6540</v>
      </c>
      <c r="G1616" s="119">
        <v>11015000</v>
      </c>
      <c r="H1616" s="119">
        <v>11015010</v>
      </c>
      <c r="I1616" s="128">
        <v>11015010</v>
      </c>
      <c r="J1616" s="194">
        <v>11082017</v>
      </c>
      <c r="K1616" s="121" t="s">
        <v>6545</v>
      </c>
      <c r="M1616" s="103"/>
      <c r="O1616" s="103"/>
      <c r="P1616" s="115"/>
      <c r="Q1616" s="115"/>
    </row>
    <row r="1617" spans="1:17" s="122" customFormat="1" x14ac:dyDescent="0.35">
      <c r="A1617" s="117"/>
      <c r="B1617" s="118"/>
      <c r="C1617" s="109"/>
      <c r="D1617" s="127" t="s">
        <v>6540</v>
      </c>
      <c r="E1617" s="194">
        <v>11082018</v>
      </c>
      <c r="F1617" s="127" t="s">
        <v>6540</v>
      </c>
      <c r="G1617" s="119">
        <v>11015000</v>
      </c>
      <c r="H1617" s="119">
        <v>11015010</v>
      </c>
      <c r="I1617" s="128">
        <v>11015010</v>
      </c>
      <c r="J1617" s="194">
        <v>11082018</v>
      </c>
      <c r="K1617" s="121" t="s">
        <v>6546</v>
      </c>
      <c r="M1617" s="103"/>
      <c r="O1617" s="103"/>
      <c r="P1617" s="115"/>
      <c r="Q1617" s="115"/>
    </row>
    <row r="1618" spans="1:17" s="122" customFormat="1" x14ac:dyDescent="0.35">
      <c r="A1618" s="117"/>
      <c r="B1618" s="118"/>
      <c r="C1618" s="109"/>
      <c r="D1618" s="127" t="s">
        <v>6547</v>
      </c>
      <c r="E1618" s="120">
        <v>11083011</v>
      </c>
      <c r="F1618" s="127" t="s">
        <v>6547</v>
      </c>
      <c r="G1618" s="119">
        <v>11015000</v>
      </c>
      <c r="H1618" s="119">
        <v>11015011</v>
      </c>
      <c r="I1618" s="128">
        <v>11015011</v>
      </c>
      <c r="J1618" s="120">
        <v>11083011</v>
      </c>
      <c r="K1618" s="121" t="s">
        <v>6547</v>
      </c>
      <c r="M1618" s="103"/>
      <c r="O1618" s="103"/>
      <c r="P1618" s="115"/>
      <c r="Q1618" s="115"/>
    </row>
    <row r="1619" spans="1:17" s="122" customFormat="1" x14ac:dyDescent="0.35">
      <c r="A1619" s="117"/>
      <c r="B1619" s="118"/>
      <c r="C1619" s="109"/>
      <c r="D1619" s="127" t="s">
        <v>6547</v>
      </c>
      <c r="E1619" s="120">
        <v>11083012</v>
      </c>
      <c r="F1619" s="127" t="s">
        <v>6547</v>
      </c>
      <c r="G1619" s="119">
        <v>11015000</v>
      </c>
      <c r="H1619" s="119">
        <v>11015011</v>
      </c>
      <c r="I1619" s="128">
        <v>11015011</v>
      </c>
      <c r="J1619" s="120">
        <v>11083012</v>
      </c>
      <c r="K1619" s="121" t="s">
        <v>6548</v>
      </c>
      <c r="M1619" s="103"/>
      <c r="O1619" s="103"/>
      <c r="P1619" s="115"/>
      <c r="Q1619" s="115"/>
    </row>
    <row r="1620" spans="1:17" s="122" customFormat="1" x14ac:dyDescent="0.35">
      <c r="A1620" s="117"/>
      <c r="B1620" s="118"/>
      <c r="C1620" s="109"/>
      <c r="D1620" s="127" t="s">
        <v>6547</v>
      </c>
      <c r="E1620" s="120">
        <v>11083014</v>
      </c>
      <c r="F1620" s="127" t="s">
        <v>6547</v>
      </c>
      <c r="G1620" s="119">
        <v>11015000</v>
      </c>
      <c r="H1620" s="119">
        <v>11015011</v>
      </c>
      <c r="I1620" s="128">
        <v>11015011</v>
      </c>
      <c r="J1620" s="120">
        <v>11083014</v>
      </c>
      <c r="K1620" s="121" t="s">
        <v>6549</v>
      </c>
      <c r="M1620" s="103"/>
      <c r="O1620" s="103"/>
      <c r="P1620" s="115"/>
      <c r="Q1620" s="115"/>
    </row>
    <row r="1621" spans="1:17" s="122" customFormat="1" x14ac:dyDescent="0.35">
      <c r="A1621" s="117"/>
      <c r="B1621" s="118"/>
      <c r="C1621" s="109"/>
      <c r="D1621" s="127" t="s">
        <v>6547</v>
      </c>
      <c r="E1621" s="120">
        <v>11083015</v>
      </c>
      <c r="F1621" s="127" t="s">
        <v>6547</v>
      </c>
      <c r="G1621" s="119">
        <v>11015000</v>
      </c>
      <c r="H1621" s="119">
        <v>11015011</v>
      </c>
      <c r="I1621" s="128">
        <v>11015011</v>
      </c>
      <c r="J1621" s="120">
        <v>11083015</v>
      </c>
      <c r="K1621" s="121" t="s">
        <v>6550</v>
      </c>
      <c r="M1621" s="103"/>
      <c r="O1621" s="103"/>
      <c r="P1621" s="115"/>
      <c r="Q1621" s="115"/>
    </row>
    <row r="1622" spans="1:17" s="122" customFormat="1" x14ac:dyDescent="0.35">
      <c r="A1622" s="117"/>
      <c r="B1622" s="118"/>
      <c r="C1622" s="109"/>
      <c r="D1622" s="127" t="s">
        <v>6547</v>
      </c>
      <c r="E1622" s="120">
        <v>11083016</v>
      </c>
      <c r="F1622" s="127" t="s">
        <v>6547</v>
      </c>
      <c r="G1622" s="119">
        <v>11015000</v>
      </c>
      <c r="H1622" s="119">
        <v>11015011</v>
      </c>
      <c r="I1622" s="128">
        <v>11015011</v>
      </c>
      <c r="J1622" s="120">
        <v>11083016</v>
      </c>
      <c r="K1622" s="121" t="s">
        <v>6551</v>
      </c>
      <c r="M1622" s="103"/>
      <c r="O1622" s="103"/>
      <c r="P1622" s="115"/>
      <c r="Q1622" s="115"/>
    </row>
    <row r="1623" spans="1:17" s="122" customFormat="1" x14ac:dyDescent="0.35">
      <c r="A1623" s="117"/>
      <c r="B1623" s="118"/>
      <c r="C1623" s="109"/>
      <c r="D1623" s="127" t="s">
        <v>6547</v>
      </c>
      <c r="E1623" s="120">
        <v>11083017</v>
      </c>
      <c r="F1623" s="127" t="s">
        <v>6547</v>
      </c>
      <c r="G1623" s="119">
        <v>11015000</v>
      </c>
      <c r="H1623" s="119">
        <v>11015011</v>
      </c>
      <c r="I1623" s="128">
        <v>11015011</v>
      </c>
      <c r="J1623" s="120">
        <v>11083017</v>
      </c>
      <c r="K1623" s="121" t="s">
        <v>6552</v>
      </c>
      <c r="M1623" s="103"/>
      <c r="O1623" s="103"/>
      <c r="P1623" s="115"/>
      <c r="Q1623" s="115"/>
    </row>
    <row r="1624" spans="1:17" s="122" customFormat="1" x14ac:dyDescent="0.35">
      <c r="A1624" s="117"/>
      <c r="B1624" s="118"/>
      <c r="C1624" s="109"/>
      <c r="D1624" s="127" t="s">
        <v>6547</v>
      </c>
      <c r="E1624" s="120">
        <v>11083018</v>
      </c>
      <c r="F1624" s="127" t="s">
        <v>6547</v>
      </c>
      <c r="G1624" s="119">
        <v>11015000</v>
      </c>
      <c r="H1624" s="119">
        <v>11015011</v>
      </c>
      <c r="I1624" s="128">
        <v>11015011</v>
      </c>
      <c r="J1624" s="120">
        <v>11083018</v>
      </c>
      <c r="K1624" s="121" t="s">
        <v>6553</v>
      </c>
      <c r="M1624" s="103"/>
      <c r="O1624" s="103"/>
      <c r="P1624" s="115"/>
      <c r="Q1624" s="115"/>
    </row>
    <row r="1625" spans="1:17" s="122" customFormat="1" x14ac:dyDescent="0.35">
      <c r="A1625" s="117"/>
      <c r="B1625" s="118"/>
      <c r="C1625" s="109"/>
      <c r="D1625" s="127" t="s">
        <v>6554</v>
      </c>
      <c r="E1625" s="120">
        <v>11084011</v>
      </c>
      <c r="F1625" s="127" t="s">
        <v>6554</v>
      </c>
      <c r="G1625" s="119">
        <v>11015000</v>
      </c>
      <c r="H1625" s="119">
        <v>11015012</v>
      </c>
      <c r="I1625" s="128">
        <v>11015012</v>
      </c>
      <c r="J1625" s="120">
        <v>11084011</v>
      </c>
      <c r="K1625" s="121" t="s">
        <v>6554</v>
      </c>
      <c r="M1625" s="103"/>
      <c r="O1625" s="103"/>
      <c r="P1625" s="115"/>
      <c r="Q1625" s="115"/>
    </row>
    <row r="1626" spans="1:17" s="122" customFormat="1" x14ac:dyDescent="0.35">
      <c r="A1626" s="117"/>
      <c r="B1626" s="118"/>
      <c r="C1626" s="109"/>
      <c r="D1626" s="127" t="s">
        <v>6554</v>
      </c>
      <c r="E1626" s="120">
        <v>11084012</v>
      </c>
      <c r="F1626" s="127" t="s">
        <v>6554</v>
      </c>
      <c r="G1626" s="119">
        <v>11015000</v>
      </c>
      <c r="H1626" s="119">
        <v>11015012</v>
      </c>
      <c r="I1626" s="128">
        <v>11015012</v>
      </c>
      <c r="J1626" s="120">
        <v>11084012</v>
      </c>
      <c r="K1626" s="121" t="s">
        <v>6555</v>
      </c>
      <c r="M1626" s="103"/>
      <c r="O1626" s="103"/>
      <c r="P1626" s="115"/>
      <c r="Q1626" s="115"/>
    </row>
    <row r="1627" spans="1:17" s="122" customFormat="1" x14ac:dyDescent="0.35">
      <c r="A1627" s="117"/>
      <c r="B1627" s="118"/>
      <c r="C1627" s="109"/>
      <c r="D1627" s="127" t="s">
        <v>6554</v>
      </c>
      <c r="E1627" s="120">
        <v>11084014</v>
      </c>
      <c r="F1627" s="127" t="s">
        <v>6554</v>
      </c>
      <c r="G1627" s="119">
        <v>11015000</v>
      </c>
      <c r="H1627" s="119">
        <v>11015012</v>
      </c>
      <c r="I1627" s="128">
        <v>11015012</v>
      </c>
      <c r="J1627" s="120">
        <v>11084014</v>
      </c>
      <c r="K1627" s="121" t="s">
        <v>6556</v>
      </c>
      <c r="M1627" s="103"/>
      <c r="O1627" s="103"/>
      <c r="P1627" s="115"/>
      <c r="Q1627" s="115"/>
    </row>
    <row r="1628" spans="1:17" s="122" customFormat="1" x14ac:dyDescent="0.35">
      <c r="A1628" s="117"/>
      <c r="B1628" s="118"/>
      <c r="C1628" s="109"/>
      <c r="D1628" s="127" t="s">
        <v>6554</v>
      </c>
      <c r="E1628" s="120">
        <v>11084015</v>
      </c>
      <c r="F1628" s="127" t="s">
        <v>6554</v>
      </c>
      <c r="G1628" s="119">
        <v>11015000</v>
      </c>
      <c r="H1628" s="119">
        <v>11015012</v>
      </c>
      <c r="I1628" s="128">
        <v>11015012</v>
      </c>
      <c r="J1628" s="120">
        <v>11084015</v>
      </c>
      <c r="K1628" s="121" t="s">
        <v>6557</v>
      </c>
      <c r="M1628" s="103"/>
      <c r="O1628" s="103"/>
      <c r="P1628" s="115"/>
      <c r="Q1628" s="115"/>
    </row>
    <row r="1629" spans="1:17" s="122" customFormat="1" x14ac:dyDescent="0.35">
      <c r="A1629" s="117"/>
      <c r="B1629" s="118"/>
      <c r="C1629" s="109"/>
      <c r="D1629" s="127" t="s">
        <v>6554</v>
      </c>
      <c r="E1629" s="120">
        <v>11084016</v>
      </c>
      <c r="F1629" s="127" t="s">
        <v>6554</v>
      </c>
      <c r="G1629" s="119">
        <v>11015000</v>
      </c>
      <c r="H1629" s="119">
        <v>11015012</v>
      </c>
      <c r="I1629" s="128">
        <v>11015012</v>
      </c>
      <c r="J1629" s="120">
        <v>11084016</v>
      </c>
      <c r="K1629" s="121" t="s">
        <v>6558</v>
      </c>
      <c r="M1629" s="103"/>
      <c r="O1629" s="103"/>
      <c r="P1629" s="115"/>
      <c r="Q1629" s="115"/>
    </row>
    <row r="1630" spans="1:17" s="122" customFormat="1" x14ac:dyDescent="0.35">
      <c r="A1630" s="117"/>
      <c r="B1630" s="118"/>
      <c r="C1630" s="109"/>
      <c r="D1630" s="127" t="s">
        <v>6554</v>
      </c>
      <c r="E1630" s="120">
        <v>11084017</v>
      </c>
      <c r="F1630" s="127" t="s">
        <v>6554</v>
      </c>
      <c r="G1630" s="119">
        <v>11015000</v>
      </c>
      <c r="H1630" s="119">
        <v>11015012</v>
      </c>
      <c r="I1630" s="128">
        <v>11015012</v>
      </c>
      <c r="J1630" s="120">
        <v>11084017</v>
      </c>
      <c r="K1630" s="121" t="s">
        <v>6559</v>
      </c>
      <c r="M1630" s="103"/>
      <c r="O1630" s="103"/>
      <c r="P1630" s="115"/>
      <c r="Q1630" s="115"/>
    </row>
    <row r="1631" spans="1:17" s="122" customFormat="1" x14ac:dyDescent="0.35">
      <c r="A1631" s="117"/>
      <c r="B1631" s="118"/>
      <c r="C1631" s="109"/>
      <c r="D1631" s="127" t="s">
        <v>6554</v>
      </c>
      <c r="E1631" s="120">
        <v>11084018</v>
      </c>
      <c r="F1631" s="127" t="s">
        <v>6554</v>
      </c>
      <c r="G1631" s="119">
        <v>11015000</v>
      </c>
      <c r="H1631" s="119">
        <v>11015012</v>
      </c>
      <c r="I1631" s="128">
        <v>11015012</v>
      </c>
      <c r="J1631" s="120">
        <v>11084018</v>
      </c>
      <c r="K1631" s="121" t="s">
        <v>6560</v>
      </c>
      <c r="M1631" s="103"/>
      <c r="O1631" s="103"/>
      <c r="P1631" s="115"/>
      <c r="Q1631" s="115"/>
    </row>
    <row r="1632" spans="1:17" s="122" customFormat="1" x14ac:dyDescent="0.35">
      <c r="A1632" s="117"/>
      <c r="B1632" s="118"/>
      <c r="C1632" s="109"/>
      <c r="D1632" s="127" t="s">
        <v>6561</v>
      </c>
      <c r="E1632" s="120">
        <v>11085011</v>
      </c>
      <c r="F1632" s="127" t="s">
        <v>6561</v>
      </c>
      <c r="G1632" s="119">
        <v>11015000</v>
      </c>
      <c r="H1632" s="119">
        <v>11015013</v>
      </c>
      <c r="I1632" s="128">
        <v>11015013</v>
      </c>
      <c r="J1632" s="120">
        <v>11085011</v>
      </c>
      <c r="K1632" s="121" t="s">
        <v>6561</v>
      </c>
      <c r="M1632" s="103"/>
      <c r="O1632" s="103"/>
      <c r="P1632" s="115"/>
      <c r="Q1632" s="115"/>
    </row>
    <row r="1633" spans="1:17" s="122" customFormat="1" x14ac:dyDescent="0.35">
      <c r="A1633" s="117"/>
      <c r="B1633" s="118"/>
      <c r="C1633" s="109"/>
      <c r="D1633" s="127" t="s">
        <v>6561</v>
      </c>
      <c r="E1633" s="120">
        <v>11085012</v>
      </c>
      <c r="F1633" s="127" t="s">
        <v>6561</v>
      </c>
      <c r="G1633" s="119">
        <v>11015000</v>
      </c>
      <c r="H1633" s="119">
        <v>11015013</v>
      </c>
      <c r="I1633" s="128">
        <v>11015013</v>
      </c>
      <c r="J1633" s="120">
        <v>11085012</v>
      </c>
      <c r="K1633" s="121" t="s">
        <v>6562</v>
      </c>
      <c r="M1633" s="103"/>
      <c r="O1633" s="103"/>
      <c r="P1633" s="115"/>
      <c r="Q1633" s="115"/>
    </row>
    <row r="1634" spans="1:17" s="122" customFormat="1" x14ac:dyDescent="0.35">
      <c r="A1634" s="117"/>
      <c r="B1634" s="118"/>
      <c r="C1634" s="109"/>
      <c r="D1634" s="127" t="s">
        <v>6561</v>
      </c>
      <c r="E1634" s="120">
        <v>11085014</v>
      </c>
      <c r="F1634" s="127" t="s">
        <v>6561</v>
      </c>
      <c r="G1634" s="119">
        <v>11015000</v>
      </c>
      <c r="H1634" s="119">
        <v>11015013</v>
      </c>
      <c r="I1634" s="128">
        <v>11015013</v>
      </c>
      <c r="J1634" s="120">
        <v>11085014</v>
      </c>
      <c r="K1634" s="121" t="s">
        <v>6563</v>
      </c>
      <c r="M1634" s="103"/>
      <c r="O1634" s="103"/>
      <c r="P1634" s="115"/>
      <c r="Q1634" s="115"/>
    </row>
    <row r="1635" spans="1:17" s="122" customFormat="1" x14ac:dyDescent="0.35">
      <c r="A1635" s="117"/>
      <c r="B1635" s="118"/>
      <c r="C1635" s="109"/>
      <c r="D1635" s="127" t="s">
        <v>6561</v>
      </c>
      <c r="E1635" s="120">
        <v>11085015</v>
      </c>
      <c r="F1635" s="127" t="s">
        <v>6561</v>
      </c>
      <c r="G1635" s="119">
        <v>11015000</v>
      </c>
      <c r="H1635" s="119">
        <v>11015013</v>
      </c>
      <c r="I1635" s="128">
        <v>11015013</v>
      </c>
      <c r="J1635" s="120">
        <v>11085015</v>
      </c>
      <c r="K1635" s="121" t="s">
        <v>6564</v>
      </c>
      <c r="M1635" s="103"/>
      <c r="O1635" s="103"/>
      <c r="P1635" s="115"/>
      <c r="Q1635" s="115"/>
    </row>
    <row r="1636" spans="1:17" s="122" customFormat="1" x14ac:dyDescent="0.35">
      <c r="A1636" s="117"/>
      <c r="B1636" s="118"/>
      <c r="C1636" s="109"/>
      <c r="D1636" s="127" t="s">
        <v>6561</v>
      </c>
      <c r="E1636" s="120">
        <v>11085016</v>
      </c>
      <c r="F1636" s="127" t="s">
        <v>6561</v>
      </c>
      <c r="G1636" s="119">
        <v>11015000</v>
      </c>
      <c r="H1636" s="119">
        <v>11015013</v>
      </c>
      <c r="I1636" s="128">
        <v>11015013</v>
      </c>
      <c r="J1636" s="120">
        <v>11085016</v>
      </c>
      <c r="K1636" s="121" t="s">
        <v>6565</v>
      </c>
      <c r="M1636" s="103"/>
      <c r="O1636" s="103"/>
      <c r="P1636" s="115"/>
      <c r="Q1636" s="115"/>
    </row>
    <row r="1637" spans="1:17" s="122" customFormat="1" x14ac:dyDescent="0.35">
      <c r="A1637" s="117"/>
      <c r="B1637" s="118"/>
      <c r="C1637" s="109"/>
      <c r="D1637" s="127" t="s">
        <v>6561</v>
      </c>
      <c r="E1637" s="120">
        <v>11085017</v>
      </c>
      <c r="F1637" s="127" t="s">
        <v>6561</v>
      </c>
      <c r="G1637" s="119">
        <v>11015000</v>
      </c>
      <c r="H1637" s="119">
        <v>11015013</v>
      </c>
      <c r="I1637" s="128">
        <v>11015013</v>
      </c>
      <c r="J1637" s="120">
        <v>11085017</v>
      </c>
      <c r="K1637" s="121" t="s">
        <v>6566</v>
      </c>
      <c r="M1637" s="103"/>
      <c r="O1637" s="103"/>
      <c r="P1637" s="115"/>
      <c r="Q1637" s="115"/>
    </row>
    <row r="1638" spans="1:17" s="122" customFormat="1" x14ac:dyDescent="0.35">
      <c r="A1638" s="117"/>
      <c r="B1638" s="118"/>
      <c r="C1638" s="109"/>
      <c r="D1638" s="127" t="s">
        <v>6561</v>
      </c>
      <c r="E1638" s="120">
        <v>11085018</v>
      </c>
      <c r="F1638" s="127" t="s">
        <v>6561</v>
      </c>
      <c r="G1638" s="119">
        <v>11015000</v>
      </c>
      <c r="H1638" s="119">
        <v>11015013</v>
      </c>
      <c r="I1638" s="128">
        <v>11015013</v>
      </c>
      <c r="J1638" s="120">
        <v>11085018</v>
      </c>
      <c r="K1638" s="121" t="s">
        <v>6567</v>
      </c>
      <c r="M1638" s="103"/>
      <c r="O1638" s="103"/>
      <c r="P1638" s="115"/>
      <c r="Q1638" s="115"/>
    </row>
    <row r="1639" spans="1:17" s="122" customFormat="1" x14ac:dyDescent="0.35">
      <c r="A1639" s="117"/>
      <c r="B1639" s="118"/>
      <c r="C1639" s="109"/>
      <c r="D1639" s="127" t="s">
        <v>6568</v>
      </c>
      <c r="E1639" s="120">
        <v>11087011</v>
      </c>
      <c r="F1639" s="127" t="s">
        <v>6568</v>
      </c>
      <c r="G1639" s="119">
        <v>11015000</v>
      </c>
      <c r="H1639" s="119">
        <v>11015014</v>
      </c>
      <c r="I1639" s="128">
        <v>11015014</v>
      </c>
      <c r="J1639" s="120">
        <v>11087011</v>
      </c>
      <c r="K1639" s="121" t="s">
        <v>6568</v>
      </c>
      <c r="M1639" s="103"/>
      <c r="O1639" s="103"/>
      <c r="P1639" s="115"/>
      <c r="Q1639" s="115"/>
    </row>
    <row r="1640" spans="1:17" s="122" customFormat="1" x14ac:dyDescent="0.35">
      <c r="A1640" s="117"/>
      <c r="B1640" s="118"/>
      <c r="C1640" s="109"/>
      <c r="D1640" s="127" t="s">
        <v>6568</v>
      </c>
      <c r="E1640" s="120">
        <v>11087012</v>
      </c>
      <c r="F1640" s="127" t="s">
        <v>6568</v>
      </c>
      <c r="G1640" s="119">
        <v>11015000</v>
      </c>
      <c r="H1640" s="119">
        <v>11015014</v>
      </c>
      <c r="I1640" s="128">
        <v>11015014</v>
      </c>
      <c r="J1640" s="120">
        <v>11087012</v>
      </c>
      <c r="K1640" s="121" t="s">
        <v>6569</v>
      </c>
      <c r="M1640" s="103"/>
      <c r="O1640" s="103"/>
      <c r="P1640" s="115"/>
      <c r="Q1640" s="115"/>
    </row>
    <row r="1641" spans="1:17" s="122" customFormat="1" x14ac:dyDescent="0.35">
      <c r="A1641" s="117"/>
      <c r="B1641" s="118"/>
      <c r="C1641" s="109"/>
      <c r="D1641" s="127" t="s">
        <v>6568</v>
      </c>
      <c r="E1641" s="120">
        <v>11087014</v>
      </c>
      <c r="F1641" s="127" t="s">
        <v>6568</v>
      </c>
      <c r="G1641" s="119">
        <v>11015000</v>
      </c>
      <c r="H1641" s="119">
        <v>11015014</v>
      </c>
      <c r="I1641" s="128">
        <v>11015014</v>
      </c>
      <c r="J1641" s="120">
        <v>11087014</v>
      </c>
      <c r="K1641" s="121" t="s">
        <v>6570</v>
      </c>
      <c r="M1641" s="103"/>
      <c r="O1641" s="103"/>
      <c r="P1641" s="115"/>
      <c r="Q1641" s="115"/>
    </row>
    <row r="1642" spans="1:17" s="122" customFormat="1" x14ac:dyDescent="0.35">
      <c r="A1642" s="117"/>
      <c r="B1642" s="118"/>
      <c r="C1642" s="109"/>
      <c r="D1642" s="127" t="s">
        <v>6568</v>
      </c>
      <c r="E1642" s="120">
        <v>11087015</v>
      </c>
      <c r="F1642" s="127" t="s">
        <v>6568</v>
      </c>
      <c r="G1642" s="119">
        <v>11015000</v>
      </c>
      <c r="H1642" s="119">
        <v>11015014</v>
      </c>
      <c r="I1642" s="128">
        <v>11015014</v>
      </c>
      <c r="J1642" s="120">
        <v>11087015</v>
      </c>
      <c r="K1642" s="121" t="s">
        <v>6571</v>
      </c>
      <c r="M1642" s="103"/>
      <c r="O1642" s="103"/>
      <c r="P1642" s="115"/>
      <c r="Q1642" s="115"/>
    </row>
    <row r="1643" spans="1:17" s="122" customFormat="1" x14ac:dyDescent="0.35">
      <c r="A1643" s="117"/>
      <c r="B1643" s="118"/>
      <c r="C1643" s="109"/>
      <c r="D1643" s="127" t="s">
        <v>6568</v>
      </c>
      <c r="E1643" s="120">
        <v>11087016</v>
      </c>
      <c r="F1643" s="127" t="s">
        <v>6568</v>
      </c>
      <c r="G1643" s="119">
        <v>11015000</v>
      </c>
      <c r="H1643" s="119">
        <v>11015014</v>
      </c>
      <c r="I1643" s="128">
        <v>11015014</v>
      </c>
      <c r="J1643" s="120">
        <v>11087016</v>
      </c>
      <c r="K1643" s="121" t="s">
        <v>6572</v>
      </c>
      <c r="M1643" s="103"/>
      <c r="O1643" s="103"/>
      <c r="P1643" s="115"/>
      <c r="Q1643" s="115"/>
    </row>
    <row r="1644" spans="1:17" s="122" customFormat="1" x14ac:dyDescent="0.35">
      <c r="A1644" s="117"/>
      <c r="B1644" s="118"/>
      <c r="C1644" s="109"/>
      <c r="D1644" s="127" t="s">
        <v>6568</v>
      </c>
      <c r="E1644" s="120">
        <v>11087017</v>
      </c>
      <c r="F1644" s="127" t="s">
        <v>6568</v>
      </c>
      <c r="G1644" s="119">
        <v>11015000</v>
      </c>
      <c r="H1644" s="119">
        <v>11015014</v>
      </c>
      <c r="I1644" s="128">
        <v>11015014</v>
      </c>
      <c r="J1644" s="120">
        <v>11087017</v>
      </c>
      <c r="K1644" s="121" t="s">
        <v>6573</v>
      </c>
      <c r="M1644" s="103"/>
      <c r="O1644" s="103"/>
      <c r="P1644" s="115"/>
      <c r="Q1644" s="115"/>
    </row>
    <row r="1645" spans="1:17" s="122" customFormat="1" x14ac:dyDescent="0.35">
      <c r="A1645" s="117"/>
      <c r="B1645" s="118"/>
      <c r="C1645" s="109"/>
      <c r="D1645" s="127" t="s">
        <v>6568</v>
      </c>
      <c r="E1645" s="120">
        <v>11087018</v>
      </c>
      <c r="F1645" s="127" t="s">
        <v>6568</v>
      </c>
      <c r="G1645" s="119">
        <v>11015000</v>
      </c>
      <c r="H1645" s="119">
        <v>11015014</v>
      </c>
      <c r="I1645" s="128">
        <v>11015014</v>
      </c>
      <c r="J1645" s="120">
        <v>11087018</v>
      </c>
      <c r="K1645" s="121" t="s">
        <v>6574</v>
      </c>
      <c r="M1645" s="103"/>
      <c r="O1645" s="103"/>
      <c r="P1645" s="115"/>
      <c r="Q1645" s="115"/>
    </row>
    <row r="1646" spans="1:17" s="122" customFormat="1" x14ac:dyDescent="0.35">
      <c r="A1646" s="117"/>
      <c r="B1646" s="118"/>
      <c r="C1646" s="109"/>
      <c r="D1646" s="127" t="s">
        <v>6575</v>
      </c>
      <c r="E1646" s="120">
        <v>11087021</v>
      </c>
      <c r="F1646" s="127" t="s">
        <v>6575</v>
      </c>
      <c r="G1646" s="119">
        <v>11015000</v>
      </c>
      <c r="H1646" s="119">
        <v>11015015</v>
      </c>
      <c r="I1646" s="128">
        <v>11015015</v>
      </c>
      <c r="J1646" s="120">
        <v>11087021</v>
      </c>
      <c r="K1646" s="121" t="s">
        <v>6575</v>
      </c>
      <c r="M1646" s="103"/>
      <c r="O1646" s="103"/>
      <c r="P1646" s="115"/>
      <c r="Q1646" s="115"/>
    </row>
    <row r="1647" spans="1:17" s="122" customFormat="1" x14ac:dyDescent="0.35">
      <c r="A1647" s="117"/>
      <c r="B1647" s="118"/>
      <c r="C1647" s="109"/>
      <c r="D1647" s="127" t="s">
        <v>6575</v>
      </c>
      <c r="E1647" s="120">
        <v>11087022</v>
      </c>
      <c r="F1647" s="127" t="s">
        <v>6575</v>
      </c>
      <c r="G1647" s="119">
        <v>11015000</v>
      </c>
      <c r="H1647" s="119">
        <v>11015015</v>
      </c>
      <c r="I1647" s="128">
        <v>11015015</v>
      </c>
      <c r="J1647" s="120">
        <v>11087022</v>
      </c>
      <c r="K1647" s="121" t="s">
        <v>6576</v>
      </c>
      <c r="M1647" s="103"/>
      <c r="O1647" s="103"/>
      <c r="P1647" s="115"/>
      <c r="Q1647" s="115"/>
    </row>
    <row r="1648" spans="1:17" s="122" customFormat="1" x14ac:dyDescent="0.35">
      <c r="A1648" s="117"/>
      <c r="B1648" s="118"/>
      <c r="C1648" s="109"/>
      <c r="D1648" s="127" t="s">
        <v>6575</v>
      </c>
      <c r="E1648" s="120">
        <v>11087024</v>
      </c>
      <c r="F1648" s="127" t="s">
        <v>6575</v>
      </c>
      <c r="G1648" s="119">
        <v>11015000</v>
      </c>
      <c r="H1648" s="119">
        <v>11015015</v>
      </c>
      <c r="I1648" s="128">
        <v>11015015</v>
      </c>
      <c r="J1648" s="120">
        <v>11087024</v>
      </c>
      <c r="K1648" s="121" t="s">
        <v>6577</v>
      </c>
      <c r="M1648" s="103"/>
      <c r="O1648" s="103"/>
      <c r="P1648" s="115"/>
      <c r="Q1648" s="115"/>
    </row>
    <row r="1649" spans="1:17" s="122" customFormat="1" x14ac:dyDescent="0.35">
      <c r="A1649" s="117"/>
      <c r="B1649" s="118"/>
      <c r="C1649" s="109"/>
      <c r="D1649" s="127" t="s">
        <v>6575</v>
      </c>
      <c r="E1649" s="120">
        <v>11087025</v>
      </c>
      <c r="F1649" s="127" t="s">
        <v>6575</v>
      </c>
      <c r="G1649" s="119">
        <v>11015000</v>
      </c>
      <c r="H1649" s="119">
        <v>11015015</v>
      </c>
      <c r="I1649" s="128">
        <v>11015015</v>
      </c>
      <c r="J1649" s="120">
        <v>11087025</v>
      </c>
      <c r="K1649" s="121" t="s">
        <v>6578</v>
      </c>
      <c r="M1649" s="103"/>
      <c r="O1649" s="103"/>
      <c r="P1649" s="115"/>
      <c r="Q1649" s="115"/>
    </row>
    <row r="1650" spans="1:17" s="122" customFormat="1" x14ac:dyDescent="0.35">
      <c r="A1650" s="117"/>
      <c r="B1650" s="118"/>
      <c r="C1650" s="109"/>
      <c r="D1650" s="127" t="s">
        <v>6575</v>
      </c>
      <c r="E1650" s="120">
        <v>11087026</v>
      </c>
      <c r="F1650" s="127" t="s">
        <v>6575</v>
      </c>
      <c r="G1650" s="119">
        <v>11015000</v>
      </c>
      <c r="H1650" s="119">
        <v>11015015</v>
      </c>
      <c r="I1650" s="128">
        <v>11015015</v>
      </c>
      <c r="J1650" s="120">
        <v>11087026</v>
      </c>
      <c r="K1650" s="121" t="s">
        <v>6579</v>
      </c>
      <c r="M1650" s="103"/>
      <c r="O1650" s="103"/>
      <c r="P1650" s="115"/>
      <c r="Q1650" s="115"/>
    </row>
    <row r="1651" spans="1:17" s="122" customFormat="1" x14ac:dyDescent="0.35">
      <c r="A1651" s="117"/>
      <c r="B1651" s="118"/>
      <c r="C1651" s="109"/>
      <c r="D1651" s="127" t="s">
        <v>6575</v>
      </c>
      <c r="E1651" s="120">
        <v>11087027</v>
      </c>
      <c r="F1651" s="127" t="s">
        <v>6575</v>
      </c>
      <c r="G1651" s="119">
        <v>11015000</v>
      </c>
      <c r="H1651" s="119">
        <v>11015015</v>
      </c>
      <c r="I1651" s="128">
        <v>11015015</v>
      </c>
      <c r="J1651" s="120">
        <v>11087027</v>
      </c>
      <c r="K1651" s="121" t="s">
        <v>6580</v>
      </c>
      <c r="M1651" s="103"/>
      <c r="O1651" s="103"/>
      <c r="P1651" s="115"/>
      <c r="Q1651" s="115"/>
    </row>
    <row r="1652" spans="1:17" s="122" customFormat="1" x14ac:dyDescent="0.35">
      <c r="A1652" s="117"/>
      <c r="B1652" s="118"/>
      <c r="C1652" s="109"/>
      <c r="D1652" s="127" t="s">
        <v>6575</v>
      </c>
      <c r="E1652" s="120">
        <v>11087028</v>
      </c>
      <c r="F1652" s="127" t="s">
        <v>6575</v>
      </c>
      <c r="G1652" s="119">
        <v>11015000</v>
      </c>
      <c r="H1652" s="119">
        <v>11015015</v>
      </c>
      <c r="I1652" s="128">
        <v>11015015</v>
      </c>
      <c r="J1652" s="120">
        <v>11087028</v>
      </c>
      <c r="K1652" s="121" t="s">
        <v>6581</v>
      </c>
      <c r="M1652" s="103"/>
      <c r="O1652" s="103"/>
      <c r="P1652" s="115"/>
      <c r="Q1652" s="115"/>
    </row>
    <row r="1653" spans="1:17" s="122" customFormat="1" x14ac:dyDescent="0.35">
      <c r="A1653" s="117"/>
      <c r="B1653" s="118"/>
      <c r="C1653" s="109"/>
      <c r="D1653" s="127" t="s">
        <v>6582</v>
      </c>
      <c r="E1653" s="120">
        <v>11087031</v>
      </c>
      <c r="F1653" s="127" t="s">
        <v>6582</v>
      </c>
      <c r="G1653" s="119">
        <v>11015000</v>
      </c>
      <c r="H1653" s="119">
        <v>11015016</v>
      </c>
      <c r="I1653" s="128">
        <v>11015016</v>
      </c>
      <c r="J1653" s="120">
        <v>11087031</v>
      </c>
      <c r="K1653" s="121" t="s">
        <v>6582</v>
      </c>
      <c r="M1653" s="103"/>
      <c r="O1653" s="103"/>
      <c r="P1653" s="115"/>
      <c r="Q1653" s="115"/>
    </row>
    <row r="1654" spans="1:17" s="122" customFormat="1" x14ac:dyDescent="0.35">
      <c r="A1654" s="117"/>
      <c r="B1654" s="118"/>
      <c r="C1654" s="109"/>
      <c r="D1654" s="127" t="s">
        <v>6582</v>
      </c>
      <c r="E1654" s="120">
        <v>11087032</v>
      </c>
      <c r="F1654" s="127" t="s">
        <v>6582</v>
      </c>
      <c r="G1654" s="119">
        <v>11015000</v>
      </c>
      <c r="H1654" s="119">
        <v>11015016</v>
      </c>
      <c r="I1654" s="128">
        <v>11015016</v>
      </c>
      <c r="J1654" s="120">
        <v>11087032</v>
      </c>
      <c r="K1654" s="121" t="s">
        <v>6583</v>
      </c>
      <c r="M1654" s="103"/>
      <c r="O1654" s="103"/>
      <c r="P1654" s="115"/>
      <c r="Q1654" s="115"/>
    </row>
    <row r="1655" spans="1:17" s="122" customFormat="1" x14ac:dyDescent="0.35">
      <c r="A1655" s="117"/>
      <c r="B1655" s="118"/>
      <c r="C1655" s="109"/>
      <c r="D1655" s="127" t="s">
        <v>6582</v>
      </c>
      <c r="E1655" s="120">
        <v>11087034</v>
      </c>
      <c r="F1655" s="127" t="s">
        <v>6582</v>
      </c>
      <c r="G1655" s="119">
        <v>11015000</v>
      </c>
      <c r="H1655" s="119">
        <v>11015016</v>
      </c>
      <c r="I1655" s="128">
        <v>11015016</v>
      </c>
      <c r="J1655" s="120">
        <v>11087034</v>
      </c>
      <c r="K1655" s="121" t="s">
        <v>6584</v>
      </c>
      <c r="M1655" s="103"/>
      <c r="O1655" s="103"/>
      <c r="P1655" s="115"/>
      <c r="Q1655" s="115"/>
    </row>
    <row r="1656" spans="1:17" s="122" customFormat="1" x14ac:dyDescent="0.35">
      <c r="A1656" s="117"/>
      <c r="B1656" s="118"/>
      <c r="C1656" s="109"/>
      <c r="D1656" s="127" t="s">
        <v>6582</v>
      </c>
      <c r="E1656" s="120">
        <v>11087035</v>
      </c>
      <c r="F1656" s="127" t="s">
        <v>6582</v>
      </c>
      <c r="G1656" s="119">
        <v>11015000</v>
      </c>
      <c r="H1656" s="119">
        <v>11015016</v>
      </c>
      <c r="I1656" s="128">
        <v>11015016</v>
      </c>
      <c r="J1656" s="120">
        <v>11087035</v>
      </c>
      <c r="K1656" s="121" t="s">
        <v>6585</v>
      </c>
      <c r="M1656" s="103"/>
      <c r="O1656" s="103"/>
      <c r="P1656" s="115"/>
      <c r="Q1656" s="115"/>
    </row>
    <row r="1657" spans="1:17" s="122" customFormat="1" x14ac:dyDescent="0.35">
      <c r="A1657" s="117"/>
      <c r="B1657" s="118"/>
      <c r="C1657" s="109"/>
      <c r="D1657" s="127" t="s">
        <v>6582</v>
      </c>
      <c r="E1657" s="120">
        <v>11087036</v>
      </c>
      <c r="F1657" s="127" t="s">
        <v>6582</v>
      </c>
      <c r="G1657" s="119">
        <v>11015000</v>
      </c>
      <c r="H1657" s="119">
        <v>11015016</v>
      </c>
      <c r="I1657" s="128">
        <v>11015016</v>
      </c>
      <c r="J1657" s="120">
        <v>11087036</v>
      </c>
      <c r="K1657" s="121" t="s">
        <v>6586</v>
      </c>
      <c r="M1657" s="103"/>
      <c r="O1657" s="103"/>
      <c r="P1657" s="115"/>
      <c r="Q1657" s="115"/>
    </row>
    <row r="1658" spans="1:17" s="122" customFormat="1" x14ac:dyDescent="0.35">
      <c r="A1658" s="117"/>
      <c r="B1658" s="118"/>
      <c r="C1658" s="109"/>
      <c r="D1658" s="127" t="s">
        <v>6582</v>
      </c>
      <c r="E1658" s="120">
        <v>11087037</v>
      </c>
      <c r="F1658" s="127" t="s">
        <v>6582</v>
      </c>
      <c r="G1658" s="119">
        <v>11015000</v>
      </c>
      <c r="H1658" s="119">
        <v>11015016</v>
      </c>
      <c r="I1658" s="128">
        <v>11015016</v>
      </c>
      <c r="J1658" s="120">
        <v>11087037</v>
      </c>
      <c r="K1658" s="121" t="s">
        <v>6587</v>
      </c>
      <c r="M1658" s="103"/>
      <c r="O1658" s="103"/>
      <c r="P1658" s="115"/>
      <c r="Q1658" s="115"/>
    </row>
    <row r="1659" spans="1:17" s="122" customFormat="1" x14ac:dyDescent="0.35">
      <c r="A1659" s="117"/>
      <c r="B1659" s="118"/>
      <c r="C1659" s="109"/>
      <c r="D1659" s="127" t="s">
        <v>6582</v>
      </c>
      <c r="E1659" s="120">
        <v>11087038</v>
      </c>
      <c r="F1659" s="127" t="s">
        <v>6582</v>
      </c>
      <c r="G1659" s="119">
        <v>11015000</v>
      </c>
      <c r="H1659" s="119">
        <v>11015016</v>
      </c>
      <c r="I1659" s="128">
        <v>11015016</v>
      </c>
      <c r="J1659" s="120">
        <v>11087038</v>
      </c>
      <c r="K1659" s="121" t="s">
        <v>6588</v>
      </c>
      <c r="M1659" s="103"/>
      <c r="O1659" s="103"/>
      <c r="P1659" s="115"/>
      <c r="Q1659" s="115"/>
    </row>
    <row r="1660" spans="1:17" s="122" customFormat="1" x14ac:dyDescent="0.35">
      <c r="A1660" s="117"/>
      <c r="B1660" s="118"/>
      <c r="C1660" s="109"/>
      <c r="D1660" s="121" t="s">
        <v>6589</v>
      </c>
      <c r="E1660" s="120">
        <v>11087041</v>
      </c>
      <c r="F1660" s="121" t="s">
        <v>6589</v>
      </c>
      <c r="G1660" s="119">
        <v>11015000</v>
      </c>
      <c r="H1660" s="119">
        <v>11015017</v>
      </c>
      <c r="I1660" s="128">
        <v>11015017</v>
      </c>
      <c r="J1660" s="120">
        <v>11087041</v>
      </c>
      <c r="K1660" s="121" t="s">
        <v>6589</v>
      </c>
      <c r="M1660" s="103"/>
      <c r="O1660" s="103"/>
      <c r="P1660" s="115"/>
      <c r="Q1660" s="115"/>
    </row>
    <row r="1661" spans="1:17" s="122" customFormat="1" x14ac:dyDescent="0.35">
      <c r="A1661" s="117"/>
      <c r="B1661" s="118"/>
      <c r="C1661" s="109"/>
      <c r="D1661" s="121" t="s">
        <v>6589</v>
      </c>
      <c r="E1661" s="120">
        <v>11087042</v>
      </c>
      <c r="F1661" s="121" t="s">
        <v>6589</v>
      </c>
      <c r="G1661" s="119">
        <v>11015000</v>
      </c>
      <c r="H1661" s="119">
        <v>11015017</v>
      </c>
      <c r="I1661" s="128">
        <v>11015017</v>
      </c>
      <c r="J1661" s="120">
        <v>11087042</v>
      </c>
      <c r="K1661" s="121" t="s">
        <v>6590</v>
      </c>
      <c r="M1661" s="103"/>
      <c r="O1661" s="103"/>
      <c r="P1661" s="115"/>
      <c r="Q1661" s="115"/>
    </row>
    <row r="1662" spans="1:17" s="122" customFormat="1" x14ac:dyDescent="0.35">
      <c r="A1662" s="117"/>
      <c r="B1662" s="118"/>
      <c r="C1662" s="109"/>
      <c r="D1662" s="121" t="s">
        <v>6589</v>
      </c>
      <c r="E1662" s="120">
        <v>11087044</v>
      </c>
      <c r="F1662" s="121" t="s">
        <v>6589</v>
      </c>
      <c r="G1662" s="119">
        <v>11015000</v>
      </c>
      <c r="H1662" s="119">
        <v>11015017</v>
      </c>
      <c r="I1662" s="128">
        <v>11015017</v>
      </c>
      <c r="J1662" s="120">
        <v>11087044</v>
      </c>
      <c r="K1662" s="121" t="s">
        <v>6591</v>
      </c>
      <c r="M1662" s="103"/>
      <c r="O1662" s="103"/>
      <c r="P1662" s="115"/>
      <c r="Q1662" s="115"/>
    </row>
    <row r="1663" spans="1:17" s="122" customFormat="1" x14ac:dyDescent="0.35">
      <c r="A1663" s="117"/>
      <c r="B1663" s="118"/>
      <c r="C1663" s="109"/>
      <c r="D1663" s="121" t="s">
        <v>6589</v>
      </c>
      <c r="E1663" s="120">
        <v>11087045</v>
      </c>
      <c r="F1663" s="121" t="s">
        <v>6589</v>
      </c>
      <c r="G1663" s="119">
        <v>11015000</v>
      </c>
      <c r="H1663" s="119">
        <v>11015017</v>
      </c>
      <c r="I1663" s="128">
        <v>11015017</v>
      </c>
      <c r="J1663" s="120">
        <v>11087045</v>
      </c>
      <c r="K1663" s="121" t="s">
        <v>6592</v>
      </c>
      <c r="M1663" s="103"/>
      <c r="O1663" s="103"/>
      <c r="P1663" s="115"/>
      <c r="Q1663" s="115"/>
    </row>
    <row r="1664" spans="1:17" s="122" customFormat="1" x14ac:dyDescent="0.35">
      <c r="A1664" s="117"/>
      <c r="B1664" s="118"/>
      <c r="C1664" s="109"/>
      <c r="D1664" s="121" t="s">
        <v>6589</v>
      </c>
      <c r="E1664" s="120">
        <v>11087046</v>
      </c>
      <c r="F1664" s="121" t="s">
        <v>6589</v>
      </c>
      <c r="G1664" s="119">
        <v>11015000</v>
      </c>
      <c r="H1664" s="119">
        <v>11015017</v>
      </c>
      <c r="I1664" s="128">
        <v>11015017</v>
      </c>
      <c r="J1664" s="120">
        <v>11087046</v>
      </c>
      <c r="K1664" s="121" t="s">
        <v>6593</v>
      </c>
      <c r="M1664" s="103"/>
      <c r="O1664" s="103"/>
      <c r="P1664" s="115"/>
      <c r="Q1664" s="115"/>
    </row>
    <row r="1665" spans="1:17" s="122" customFormat="1" x14ac:dyDescent="0.35">
      <c r="A1665" s="117"/>
      <c r="B1665" s="118"/>
      <c r="C1665" s="109"/>
      <c r="D1665" s="121" t="s">
        <v>6589</v>
      </c>
      <c r="E1665" s="120">
        <v>11087047</v>
      </c>
      <c r="F1665" s="121" t="s">
        <v>6589</v>
      </c>
      <c r="G1665" s="119">
        <v>11015000</v>
      </c>
      <c r="H1665" s="119">
        <v>11015017</v>
      </c>
      <c r="I1665" s="128">
        <v>11015017</v>
      </c>
      <c r="J1665" s="120">
        <v>11087047</v>
      </c>
      <c r="K1665" s="121" t="s">
        <v>6594</v>
      </c>
      <c r="M1665" s="103"/>
      <c r="O1665" s="103"/>
      <c r="P1665" s="115"/>
      <c r="Q1665" s="115"/>
    </row>
    <row r="1666" spans="1:17" s="122" customFormat="1" x14ac:dyDescent="0.35">
      <c r="A1666" s="117"/>
      <c r="B1666" s="118"/>
      <c r="C1666" s="109"/>
      <c r="D1666" s="121" t="s">
        <v>6589</v>
      </c>
      <c r="E1666" s="120">
        <v>11087048</v>
      </c>
      <c r="F1666" s="121" t="s">
        <v>6589</v>
      </c>
      <c r="G1666" s="119">
        <v>11015000</v>
      </c>
      <c r="H1666" s="119">
        <v>11015017</v>
      </c>
      <c r="I1666" s="128">
        <v>11015017</v>
      </c>
      <c r="J1666" s="120">
        <v>11087048</v>
      </c>
      <c r="K1666" s="121" t="s">
        <v>6595</v>
      </c>
      <c r="M1666" s="103"/>
      <c r="O1666" s="103"/>
      <c r="P1666" s="115"/>
      <c r="Q1666" s="115"/>
    </row>
    <row r="1667" spans="1:17" s="122" customFormat="1" x14ac:dyDescent="0.35">
      <c r="A1667" s="117"/>
      <c r="B1667" s="118"/>
      <c r="C1667" s="109"/>
      <c r="D1667" s="127" t="s">
        <v>6596</v>
      </c>
      <c r="E1667" s="120">
        <v>11087051</v>
      </c>
      <c r="F1667" s="127" t="s">
        <v>6596</v>
      </c>
      <c r="G1667" s="119">
        <v>11015000</v>
      </c>
      <c r="H1667" s="119">
        <v>11015018</v>
      </c>
      <c r="I1667" s="128">
        <v>11015018</v>
      </c>
      <c r="J1667" s="120">
        <v>11087051</v>
      </c>
      <c r="K1667" s="121" t="s">
        <v>6596</v>
      </c>
      <c r="M1667" s="103"/>
      <c r="O1667" s="103"/>
      <c r="P1667" s="115"/>
      <c r="Q1667" s="115"/>
    </row>
    <row r="1668" spans="1:17" s="122" customFormat="1" x14ac:dyDescent="0.35">
      <c r="A1668" s="117"/>
      <c r="B1668" s="118"/>
      <c r="C1668" s="109"/>
      <c r="D1668" s="127" t="s">
        <v>6596</v>
      </c>
      <c r="E1668" s="120">
        <v>11087052</v>
      </c>
      <c r="F1668" s="127" t="s">
        <v>6596</v>
      </c>
      <c r="G1668" s="119">
        <v>11015000</v>
      </c>
      <c r="H1668" s="119">
        <v>11015018</v>
      </c>
      <c r="I1668" s="128">
        <v>11015018</v>
      </c>
      <c r="J1668" s="120">
        <v>11087052</v>
      </c>
      <c r="K1668" s="121" t="s">
        <v>6597</v>
      </c>
      <c r="M1668" s="103"/>
      <c r="O1668" s="103"/>
      <c r="P1668" s="115"/>
      <c r="Q1668" s="115"/>
    </row>
    <row r="1669" spans="1:17" s="122" customFormat="1" x14ac:dyDescent="0.35">
      <c r="A1669" s="117"/>
      <c r="B1669" s="118"/>
      <c r="C1669" s="109"/>
      <c r="D1669" s="127" t="s">
        <v>6596</v>
      </c>
      <c r="E1669" s="120">
        <v>11087054</v>
      </c>
      <c r="F1669" s="127" t="s">
        <v>6596</v>
      </c>
      <c r="G1669" s="119">
        <v>11015000</v>
      </c>
      <c r="H1669" s="119">
        <v>11015018</v>
      </c>
      <c r="I1669" s="128">
        <v>11015018</v>
      </c>
      <c r="J1669" s="120">
        <v>11087054</v>
      </c>
      <c r="K1669" s="121" t="s">
        <v>6598</v>
      </c>
      <c r="M1669" s="103"/>
      <c r="O1669" s="103"/>
      <c r="P1669" s="115"/>
      <c r="Q1669" s="115"/>
    </row>
    <row r="1670" spans="1:17" s="122" customFormat="1" x14ac:dyDescent="0.35">
      <c r="A1670" s="117"/>
      <c r="B1670" s="118"/>
      <c r="C1670" s="109"/>
      <c r="D1670" s="127" t="s">
        <v>6596</v>
      </c>
      <c r="E1670" s="120">
        <v>11087055</v>
      </c>
      <c r="F1670" s="127" t="s">
        <v>6596</v>
      </c>
      <c r="G1670" s="119">
        <v>11015000</v>
      </c>
      <c r="H1670" s="119">
        <v>11015018</v>
      </c>
      <c r="I1670" s="128">
        <v>11015018</v>
      </c>
      <c r="J1670" s="120">
        <v>11087055</v>
      </c>
      <c r="K1670" s="121" t="s">
        <v>6599</v>
      </c>
      <c r="M1670" s="103"/>
      <c r="O1670" s="103"/>
      <c r="P1670" s="115"/>
      <c r="Q1670" s="115"/>
    </row>
    <row r="1671" spans="1:17" s="122" customFormat="1" x14ac:dyDescent="0.35">
      <c r="A1671" s="117"/>
      <c r="B1671" s="118"/>
      <c r="C1671" s="109"/>
      <c r="D1671" s="127" t="s">
        <v>6596</v>
      </c>
      <c r="E1671" s="120">
        <v>11087056</v>
      </c>
      <c r="F1671" s="127" t="s">
        <v>6596</v>
      </c>
      <c r="G1671" s="119">
        <v>11015000</v>
      </c>
      <c r="H1671" s="119">
        <v>11015018</v>
      </c>
      <c r="I1671" s="128">
        <v>11015018</v>
      </c>
      <c r="J1671" s="120">
        <v>11087056</v>
      </c>
      <c r="K1671" s="121" t="s">
        <v>6600</v>
      </c>
      <c r="M1671" s="103"/>
      <c r="O1671" s="103"/>
      <c r="P1671" s="115"/>
      <c r="Q1671" s="115"/>
    </row>
    <row r="1672" spans="1:17" s="122" customFormat="1" x14ac:dyDescent="0.35">
      <c r="A1672" s="117"/>
      <c r="B1672" s="118"/>
      <c r="C1672" s="109"/>
      <c r="D1672" s="127" t="s">
        <v>6596</v>
      </c>
      <c r="E1672" s="120">
        <v>11087057</v>
      </c>
      <c r="F1672" s="127" t="s">
        <v>6596</v>
      </c>
      <c r="G1672" s="119">
        <v>11015000</v>
      </c>
      <c r="H1672" s="119">
        <v>11015018</v>
      </c>
      <c r="I1672" s="128">
        <v>11015018</v>
      </c>
      <c r="J1672" s="120">
        <v>11087057</v>
      </c>
      <c r="K1672" s="121" t="s">
        <v>6601</v>
      </c>
      <c r="M1672" s="103"/>
      <c r="O1672" s="103"/>
      <c r="P1672" s="115"/>
      <c r="Q1672" s="115"/>
    </row>
    <row r="1673" spans="1:17" s="122" customFormat="1" x14ac:dyDescent="0.35">
      <c r="A1673" s="117"/>
      <c r="B1673" s="118"/>
      <c r="C1673" s="109"/>
      <c r="D1673" s="127" t="s">
        <v>6596</v>
      </c>
      <c r="E1673" s="120">
        <v>11087058</v>
      </c>
      <c r="F1673" s="127" t="s">
        <v>6596</v>
      </c>
      <c r="G1673" s="119">
        <v>11015000</v>
      </c>
      <c r="H1673" s="119">
        <v>11015018</v>
      </c>
      <c r="I1673" s="128">
        <v>11015018</v>
      </c>
      <c r="J1673" s="120">
        <v>11087058</v>
      </c>
      <c r="K1673" s="121" t="s">
        <v>6602</v>
      </c>
      <c r="M1673" s="103"/>
      <c r="O1673" s="103"/>
      <c r="P1673" s="115"/>
      <c r="Q1673" s="115"/>
    </row>
    <row r="1674" spans="1:17" s="122" customFormat="1" x14ac:dyDescent="0.35">
      <c r="A1674" s="117"/>
      <c r="B1674" s="118"/>
      <c r="C1674" s="109"/>
      <c r="D1674" s="127" t="s">
        <v>6603</v>
      </c>
      <c r="E1674" s="120">
        <v>11087071</v>
      </c>
      <c r="F1674" s="127" t="s">
        <v>6603</v>
      </c>
      <c r="G1674" s="119">
        <v>11015000</v>
      </c>
      <c r="H1674" s="119">
        <v>11015019</v>
      </c>
      <c r="I1674" s="128">
        <v>11015019</v>
      </c>
      <c r="J1674" s="120">
        <v>11087071</v>
      </c>
      <c r="K1674" s="121" t="s">
        <v>6603</v>
      </c>
      <c r="M1674" s="103"/>
      <c r="O1674" s="103"/>
      <c r="P1674" s="115"/>
      <c r="Q1674" s="115"/>
    </row>
    <row r="1675" spans="1:17" s="122" customFormat="1" x14ac:dyDescent="0.35">
      <c r="A1675" s="117"/>
      <c r="B1675" s="118"/>
      <c r="C1675" s="109"/>
      <c r="D1675" s="127" t="s">
        <v>6603</v>
      </c>
      <c r="E1675" s="120">
        <v>11087072</v>
      </c>
      <c r="F1675" s="127" t="s">
        <v>6603</v>
      </c>
      <c r="G1675" s="119">
        <v>11015000</v>
      </c>
      <c r="H1675" s="119">
        <v>11015019</v>
      </c>
      <c r="I1675" s="128">
        <v>11015019</v>
      </c>
      <c r="J1675" s="120">
        <v>11087072</v>
      </c>
      <c r="K1675" s="121" t="s">
        <v>6604</v>
      </c>
      <c r="M1675" s="103"/>
      <c r="O1675" s="103"/>
      <c r="P1675" s="115"/>
      <c r="Q1675" s="115"/>
    </row>
    <row r="1676" spans="1:17" s="122" customFormat="1" x14ac:dyDescent="0.35">
      <c r="A1676" s="117"/>
      <c r="B1676" s="118"/>
      <c r="C1676" s="109"/>
      <c r="D1676" s="127" t="s">
        <v>6603</v>
      </c>
      <c r="E1676" s="120">
        <v>11087074</v>
      </c>
      <c r="F1676" s="127" t="s">
        <v>6603</v>
      </c>
      <c r="G1676" s="119">
        <v>11015000</v>
      </c>
      <c r="H1676" s="119">
        <v>11015019</v>
      </c>
      <c r="I1676" s="128">
        <v>11015019</v>
      </c>
      <c r="J1676" s="120">
        <v>11087074</v>
      </c>
      <c r="K1676" s="121" t="s">
        <v>6605</v>
      </c>
      <c r="M1676" s="103"/>
      <c r="O1676" s="103"/>
      <c r="P1676" s="115"/>
      <c r="Q1676" s="115"/>
    </row>
    <row r="1677" spans="1:17" s="122" customFormat="1" x14ac:dyDescent="0.35">
      <c r="A1677" s="117"/>
      <c r="B1677" s="118"/>
      <c r="C1677" s="109"/>
      <c r="D1677" s="127" t="s">
        <v>6603</v>
      </c>
      <c r="E1677" s="120">
        <v>11087075</v>
      </c>
      <c r="F1677" s="127" t="s">
        <v>6603</v>
      </c>
      <c r="G1677" s="119">
        <v>11015000</v>
      </c>
      <c r="H1677" s="119">
        <v>11015019</v>
      </c>
      <c r="I1677" s="128">
        <v>11015019</v>
      </c>
      <c r="J1677" s="120">
        <v>11087075</v>
      </c>
      <c r="K1677" s="121" t="s">
        <v>6606</v>
      </c>
      <c r="M1677" s="103"/>
      <c r="O1677" s="103"/>
      <c r="P1677" s="115"/>
      <c r="Q1677" s="115"/>
    </row>
    <row r="1678" spans="1:17" s="122" customFormat="1" x14ac:dyDescent="0.35">
      <c r="A1678" s="117"/>
      <c r="B1678" s="118"/>
      <c r="C1678" s="109"/>
      <c r="D1678" s="127" t="s">
        <v>6603</v>
      </c>
      <c r="E1678" s="120">
        <v>11087076</v>
      </c>
      <c r="F1678" s="127" t="s">
        <v>6603</v>
      </c>
      <c r="G1678" s="119">
        <v>11015000</v>
      </c>
      <c r="H1678" s="119">
        <v>11015019</v>
      </c>
      <c r="I1678" s="128">
        <v>11015019</v>
      </c>
      <c r="J1678" s="120">
        <v>11087076</v>
      </c>
      <c r="K1678" s="121" t="s">
        <v>6607</v>
      </c>
      <c r="M1678" s="103"/>
      <c r="O1678" s="103"/>
      <c r="P1678" s="115"/>
      <c r="Q1678" s="115"/>
    </row>
    <row r="1679" spans="1:17" s="122" customFormat="1" x14ac:dyDescent="0.35">
      <c r="A1679" s="117"/>
      <c r="B1679" s="118"/>
      <c r="C1679" s="109"/>
      <c r="D1679" s="127" t="s">
        <v>6603</v>
      </c>
      <c r="E1679" s="120">
        <v>11087077</v>
      </c>
      <c r="F1679" s="127" t="s">
        <v>6603</v>
      </c>
      <c r="G1679" s="119">
        <v>11015000</v>
      </c>
      <c r="H1679" s="119">
        <v>11015019</v>
      </c>
      <c r="I1679" s="128">
        <v>11015019</v>
      </c>
      <c r="J1679" s="120">
        <v>11087077</v>
      </c>
      <c r="K1679" s="121" t="s">
        <v>6608</v>
      </c>
      <c r="M1679" s="103"/>
      <c r="O1679" s="103"/>
      <c r="P1679" s="115"/>
      <c r="Q1679" s="115"/>
    </row>
    <row r="1680" spans="1:17" s="122" customFormat="1" x14ac:dyDescent="0.35">
      <c r="A1680" s="117"/>
      <c r="B1680" s="118"/>
      <c r="C1680" s="109"/>
      <c r="D1680" s="127" t="s">
        <v>6603</v>
      </c>
      <c r="E1680" s="120">
        <v>11087078</v>
      </c>
      <c r="F1680" s="127" t="s">
        <v>6603</v>
      </c>
      <c r="G1680" s="119">
        <v>11015000</v>
      </c>
      <c r="H1680" s="119">
        <v>11015019</v>
      </c>
      <c r="I1680" s="128">
        <v>11015019</v>
      </c>
      <c r="J1680" s="120">
        <v>11087078</v>
      </c>
      <c r="K1680" s="121" t="s">
        <v>6609</v>
      </c>
      <c r="M1680" s="103"/>
      <c r="O1680" s="103"/>
      <c r="P1680" s="115"/>
      <c r="Q1680" s="115"/>
    </row>
    <row r="1681" spans="1:17" s="122" customFormat="1" x14ac:dyDescent="0.35">
      <c r="A1681" s="117"/>
      <c r="B1681" s="118"/>
      <c r="C1681" s="109"/>
      <c r="D1681" s="127" t="s">
        <v>6610</v>
      </c>
      <c r="E1681" s="120">
        <v>11087091</v>
      </c>
      <c r="F1681" s="127" t="s">
        <v>6610</v>
      </c>
      <c r="G1681" s="119">
        <v>11015000</v>
      </c>
      <c r="H1681" s="119">
        <v>11015020</v>
      </c>
      <c r="I1681" s="128">
        <v>11015020</v>
      </c>
      <c r="J1681" s="120">
        <v>11087091</v>
      </c>
      <c r="K1681" s="121" t="s">
        <v>6610</v>
      </c>
      <c r="M1681" s="103"/>
      <c r="O1681" s="103"/>
      <c r="P1681" s="115"/>
      <c r="Q1681" s="115"/>
    </row>
    <row r="1682" spans="1:17" s="122" customFormat="1" x14ac:dyDescent="0.35">
      <c r="A1682" s="117"/>
      <c r="B1682" s="118"/>
      <c r="C1682" s="109"/>
      <c r="D1682" s="127" t="s">
        <v>6610</v>
      </c>
      <c r="E1682" s="120">
        <v>11087092</v>
      </c>
      <c r="F1682" s="127" t="s">
        <v>6610</v>
      </c>
      <c r="G1682" s="119">
        <v>11015000</v>
      </c>
      <c r="H1682" s="119">
        <v>11015020</v>
      </c>
      <c r="I1682" s="128">
        <v>11015020</v>
      </c>
      <c r="J1682" s="120">
        <v>11087092</v>
      </c>
      <c r="K1682" s="121" t="s">
        <v>6611</v>
      </c>
      <c r="M1682" s="103"/>
      <c r="O1682" s="103"/>
      <c r="P1682" s="115"/>
      <c r="Q1682" s="115"/>
    </row>
    <row r="1683" spans="1:17" s="122" customFormat="1" x14ac:dyDescent="0.35">
      <c r="A1683" s="117"/>
      <c r="B1683" s="118"/>
      <c r="C1683" s="109"/>
      <c r="D1683" s="127" t="s">
        <v>6610</v>
      </c>
      <c r="E1683" s="120">
        <v>11087094</v>
      </c>
      <c r="F1683" s="127" t="s">
        <v>6610</v>
      </c>
      <c r="G1683" s="119">
        <v>11015000</v>
      </c>
      <c r="H1683" s="119">
        <v>11015020</v>
      </c>
      <c r="I1683" s="128">
        <v>11015020</v>
      </c>
      <c r="J1683" s="120">
        <v>11087094</v>
      </c>
      <c r="K1683" s="121" t="s">
        <v>6612</v>
      </c>
      <c r="M1683" s="103"/>
      <c r="O1683" s="103"/>
      <c r="P1683" s="115"/>
      <c r="Q1683" s="115"/>
    </row>
    <row r="1684" spans="1:17" s="122" customFormat="1" x14ac:dyDescent="0.35">
      <c r="A1684" s="117"/>
      <c r="B1684" s="118"/>
      <c r="C1684" s="109"/>
      <c r="D1684" s="127" t="s">
        <v>6610</v>
      </c>
      <c r="E1684" s="120">
        <v>11087095</v>
      </c>
      <c r="F1684" s="127" t="s">
        <v>6610</v>
      </c>
      <c r="G1684" s="119">
        <v>11015000</v>
      </c>
      <c r="H1684" s="119">
        <v>11015020</v>
      </c>
      <c r="I1684" s="128">
        <v>11015020</v>
      </c>
      <c r="J1684" s="120">
        <v>11087095</v>
      </c>
      <c r="K1684" s="121" t="s">
        <v>6613</v>
      </c>
      <c r="M1684" s="103"/>
      <c r="O1684" s="103"/>
      <c r="P1684" s="115"/>
      <c r="Q1684" s="115"/>
    </row>
    <row r="1685" spans="1:17" s="122" customFormat="1" x14ac:dyDescent="0.35">
      <c r="A1685" s="117"/>
      <c r="B1685" s="118"/>
      <c r="C1685" s="109"/>
      <c r="D1685" s="127" t="s">
        <v>6614</v>
      </c>
      <c r="E1685" s="120">
        <v>11087111</v>
      </c>
      <c r="F1685" s="127" t="s">
        <v>6614</v>
      </c>
      <c r="G1685" s="119">
        <v>11015000</v>
      </c>
      <c r="H1685" s="119">
        <v>11015021</v>
      </c>
      <c r="I1685" s="128">
        <v>11015021</v>
      </c>
      <c r="J1685" s="120">
        <v>11087111</v>
      </c>
      <c r="K1685" s="121" t="s">
        <v>6614</v>
      </c>
      <c r="M1685" s="103"/>
      <c r="O1685" s="103"/>
      <c r="P1685" s="115"/>
      <c r="Q1685" s="115"/>
    </row>
    <row r="1686" spans="1:17" s="122" customFormat="1" x14ac:dyDescent="0.35">
      <c r="A1686" s="117"/>
      <c r="B1686" s="118"/>
      <c r="C1686" s="109"/>
      <c r="D1686" s="127" t="s">
        <v>6614</v>
      </c>
      <c r="E1686" s="120">
        <v>11087112</v>
      </c>
      <c r="F1686" s="127" t="s">
        <v>6614</v>
      </c>
      <c r="G1686" s="119">
        <v>11015000</v>
      </c>
      <c r="H1686" s="119">
        <v>11015021</v>
      </c>
      <c r="I1686" s="128">
        <v>11015021</v>
      </c>
      <c r="J1686" s="120">
        <v>11087112</v>
      </c>
      <c r="K1686" s="121" t="s">
        <v>6615</v>
      </c>
      <c r="M1686" s="103"/>
      <c r="O1686" s="103"/>
      <c r="P1686" s="115"/>
      <c r="Q1686" s="115"/>
    </row>
    <row r="1687" spans="1:17" s="122" customFormat="1" x14ac:dyDescent="0.35">
      <c r="A1687" s="117"/>
      <c r="B1687" s="118"/>
      <c r="C1687" s="109"/>
      <c r="D1687" s="127" t="s">
        <v>6614</v>
      </c>
      <c r="E1687" s="120">
        <v>11087114</v>
      </c>
      <c r="F1687" s="127" t="s">
        <v>6614</v>
      </c>
      <c r="G1687" s="119">
        <v>11015000</v>
      </c>
      <c r="H1687" s="119">
        <v>11015021</v>
      </c>
      <c r="I1687" s="128">
        <v>11015021</v>
      </c>
      <c r="J1687" s="120">
        <v>11087114</v>
      </c>
      <c r="K1687" s="121" t="s">
        <v>6616</v>
      </c>
      <c r="M1687" s="103"/>
      <c r="O1687" s="103"/>
      <c r="P1687" s="115"/>
      <c r="Q1687" s="115"/>
    </row>
    <row r="1688" spans="1:17" s="122" customFormat="1" x14ac:dyDescent="0.35">
      <c r="A1688" s="117"/>
      <c r="B1688" s="118"/>
      <c r="C1688" s="109"/>
      <c r="D1688" s="127" t="s">
        <v>6614</v>
      </c>
      <c r="E1688" s="120">
        <v>11087115</v>
      </c>
      <c r="F1688" s="127" t="s">
        <v>6614</v>
      </c>
      <c r="G1688" s="119">
        <v>11015000</v>
      </c>
      <c r="H1688" s="119">
        <v>11015021</v>
      </c>
      <c r="I1688" s="128">
        <v>11015021</v>
      </c>
      <c r="J1688" s="120">
        <v>11087115</v>
      </c>
      <c r="K1688" s="121" t="s">
        <v>6617</v>
      </c>
      <c r="M1688" s="103"/>
      <c r="O1688" s="103"/>
      <c r="P1688" s="115"/>
      <c r="Q1688" s="115"/>
    </row>
    <row r="1689" spans="1:17" s="122" customFormat="1" x14ac:dyDescent="0.35">
      <c r="A1689" s="117"/>
      <c r="B1689" s="118"/>
      <c r="C1689" s="109"/>
      <c r="D1689" s="127" t="s">
        <v>6614</v>
      </c>
      <c r="E1689" s="120">
        <v>11087116</v>
      </c>
      <c r="F1689" s="127" t="s">
        <v>6614</v>
      </c>
      <c r="G1689" s="119">
        <v>11015000</v>
      </c>
      <c r="H1689" s="119">
        <v>11015021</v>
      </c>
      <c r="I1689" s="128">
        <v>11015021</v>
      </c>
      <c r="J1689" s="120">
        <v>11087116</v>
      </c>
      <c r="K1689" s="121" t="s">
        <v>6618</v>
      </c>
      <c r="M1689" s="103"/>
      <c r="O1689" s="103"/>
      <c r="P1689" s="115"/>
      <c r="Q1689" s="115"/>
    </row>
    <row r="1690" spans="1:17" s="122" customFormat="1" x14ac:dyDescent="0.35">
      <c r="A1690" s="117"/>
      <c r="B1690" s="118"/>
      <c r="C1690" s="109"/>
      <c r="D1690" s="127" t="s">
        <v>6614</v>
      </c>
      <c r="E1690" s="120">
        <v>11087117</v>
      </c>
      <c r="F1690" s="127" t="s">
        <v>6614</v>
      </c>
      <c r="G1690" s="119">
        <v>11015000</v>
      </c>
      <c r="H1690" s="119">
        <v>11015021</v>
      </c>
      <c r="I1690" s="128">
        <v>11015021</v>
      </c>
      <c r="J1690" s="120">
        <v>11087117</v>
      </c>
      <c r="K1690" s="121" t="s">
        <v>6619</v>
      </c>
      <c r="M1690" s="103"/>
      <c r="O1690" s="103"/>
      <c r="P1690" s="115"/>
      <c r="Q1690" s="115"/>
    </row>
    <row r="1691" spans="1:17" s="122" customFormat="1" x14ac:dyDescent="0.35">
      <c r="A1691" s="117"/>
      <c r="B1691" s="118"/>
      <c r="C1691" s="109"/>
      <c r="D1691" s="127" t="s">
        <v>6614</v>
      </c>
      <c r="E1691" s="120">
        <v>11087118</v>
      </c>
      <c r="F1691" s="127" t="s">
        <v>6614</v>
      </c>
      <c r="G1691" s="119">
        <v>11015000</v>
      </c>
      <c r="H1691" s="119">
        <v>11015021</v>
      </c>
      <c r="I1691" s="128">
        <v>11015021</v>
      </c>
      <c r="J1691" s="120">
        <v>11087118</v>
      </c>
      <c r="K1691" s="121" t="s">
        <v>6620</v>
      </c>
      <c r="M1691" s="103"/>
      <c r="O1691" s="103"/>
      <c r="P1691" s="115"/>
      <c r="Q1691" s="115"/>
    </row>
    <row r="1692" spans="1:17" s="122" customFormat="1" x14ac:dyDescent="0.35">
      <c r="A1692" s="117"/>
      <c r="B1692" s="118"/>
      <c r="C1692" s="109"/>
      <c r="D1692" s="127" t="s">
        <v>6621</v>
      </c>
      <c r="E1692" s="120">
        <v>11087121</v>
      </c>
      <c r="F1692" s="127" t="s">
        <v>6621</v>
      </c>
      <c r="G1692" s="119">
        <v>11015000</v>
      </c>
      <c r="H1692" s="119">
        <v>11015022</v>
      </c>
      <c r="I1692" s="128">
        <v>11015022</v>
      </c>
      <c r="J1692" s="120">
        <v>11087121</v>
      </c>
      <c r="K1692" s="121" t="s">
        <v>6621</v>
      </c>
      <c r="M1692" s="103"/>
      <c r="O1692" s="103"/>
      <c r="P1692" s="115"/>
      <c r="Q1692" s="115"/>
    </row>
    <row r="1693" spans="1:17" s="122" customFormat="1" x14ac:dyDescent="0.35">
      <c r="A1693" s="117"/>
      <c r="B1693" s="118"/>
      <c r="C1693" s="109"/>
      <c r="D1693" s="127" t="s">
        <v>6621</v>
      </c>
      <c r="E1693" s="120">
        <v>11087122</v>
      </c>
      <c r="F1693" s="127" t="s">
        <v>6621</v>
      </c>
      <c r="G1693" s="119">
        <v>11015000</v>
      </c>
      <c r="H1693" s="119">
        <v>11015022</v>
      </c>
      <c r="I1693" s="128">
        <v>11015022</v>
      </c>
      <c r="J1693" s="120">
        <v>11087122</v>
      </c>
      <c r="K1693" s="121" t="s">
        <v>6622</v>
      </c>
      <c r="M1693" s="103"/>
      <c r="O1693" s="103"/>
      <c r="P1693" s="115"/>
      <c r="Q1693" s="115"/>
    </row>
    <row r="1694" spans="1:17" s="122" customFormat="1" x14ac:dyDescent="0.35">
      <c r="A1694" s="117"/>
      <c r="B1694" s="118"/>
      <c r="C1694" s="109"/>
      <c r="D1694" s="127" t="s">
        <v>6621</v>
      </c>
      <c r="E1694" s="120">
        <v>11087124</v>
      </c>
      <c r="F1694" s="127" t="s">
        <v>6621</v>
      </c>
      <c r="G1694" s="119">
        <v>11015000</v>
      </c>
      <c r="H1694" s="119">
        <v>11015022</v>
      </c>
      <c r="I1694" s="128">
        <v>11015022</v>
      </c>
      <c r="J1694" s="120">
        <v>11087124</v>
      </c>
      <c r="K1694" s="121" t="s">
        <v>6623</v>
      </c>
      <c r="M1694" s="103"/>
      <c r="O1694" s="103"/>
      <c r="P1694" s="115"/>
      <c r="Q1694" s="115"/>
    </row>
    <row r="1695" spans="1:17" s="122" customFormat="1" x14ac:dyDescent="0.35">
      <c r="A1695" s="117"/>
      <c r="B1695" s="118"/>
      <c r="C1695" s="109"/>
      <c r="D1695" s="127" t="s">
        <v>6621</v>
      </c>
      <c r="E1695" s="120">
        <v>11087125</v>
      </c>
      <c r="F1695" s="127" t="s">
        <v>6621</v>
      </c>
      <c r="G1695" s="119">
        <v>11015000</v>
      </c>
      <c r="H1695" s="119">
        <v>11015022</v>
      </c>
      <c r="I1695" s="128">
        <v>11015022</v>
      </c>
      <c r="J1695" s="120">
        <v>11087125</v>
      </c>
      <c r="K1695" s="121" t="s">
        <v>6624</v>
      </c>
      <c r="M1695" s="103"/>
      <c r="O1695" s="103"/>
      <c r="P1695" s="115"/>
      <c r="Q1695" s="115"/>
    </row>
    <row r="1696" spans="1:17" s="122" customFormat="1" x14ac:dyDescent="0.35">
      <c r="A1696" s="117"/>
      <c r="B1696" s="118"/>
      <c r="C1696" s="109"/>
      <c r="D1696" s="127" t="s">
        <v>6625</v>
      </c>
      <c r="E1696" s="120">
        <v>11087131</v>
      </c>
      <c r="F1696" s="127" t="s">
        <v>6625</v>
      </c>
      <c r="G1696" s="119">
        <v>11015000</v>
      </c>
      <c r="H1696" s="119">
        <v>11015023</v>
      </c>
      <c r="I1696" s="128">
        <v>11015023</v>
      </c>
      <c r="J1696" s="120">
        <v>11087131</v>
      </c>
      <c r="K1696" s="121" t="s">
        <v>6625</v>
      </c>
      <c r="M1696" s="103"/>
      <c r="O1696" s="103"/>
      <c r="P1696" s="115"/>
      <c r="Q1696" s="115"/>
    </row>
    <row r="1697" spans="1:17" s="122" customFormat="1" x14ac:dyDescent="0.35">
      <c r="A1697" s="117"/>
      <c r="B1697" s="118"/>
      <c r="C1697" s="109"/>
      <c r="D1697" s="127" t="s">
        <v>6625</v>
      </c>
      <c r="E1697" s="120">
        <v>11087132</v>
      </c>
      <c r="F1697" s="127" t="s">
        <v>6625</v>
      </c>
      <c r="G1697" s="119">
        <v>11015000</v>
      </c>
      <c r="H1697" s="119">
        <v>11015023</v>
      </c>
      <c r="I1697" s="128">
        <v>11015023</v>
      </c>
      <c r="J1697" s="120">
        <v>11087132</v>
      </c>
      <c r="K1697" s="121" t="s">
        <v>6626</v>
      </c>
      <c r="M1697" s="103"/>
      <c r="O1697" s="103"/>
      <c r="P1697" s="115"/>
      <c r="Q1697" s="115"/>
    </row>
    <row r="1698" spans="1:17" s="122" customFormat="1" x14ac:dyDescent="0.35">
      <c r="A1698" s="117"/>
      <c r="B1698" s="118"/>
      <c r="C1698" s="109"/>
      <c r="D1698" s="127" t="s">
        <v>6625</v>
      </c>
      <c r="E1698" s="120">
        <v>11087134</v>
      </c>
      <c r="F1698" s="127" t="s">
        <v>6625</v>
      </c>
      <c r="G1698" s="119">
        <v>11015000</v>
      </c>
      <c r="H1698" s="119">
        <v>11015023</v>
      </c>
      <c r="I1698" s="128">
        <v>11015023</v>
      </c>
      <c r="J1698" s="120">
        <v>11087134</v>
      </c>
      <c r="K1698" s="121" t="s">
        <v>6627</v>
      </c>
      <c r="M1698" s="103"/>
      <c r="O1698" s="103"/>
      <c r="P1698" s="115"/>
      <c r="Q1698" s="115"/>
    </row>
    <row r="1699" spans="1:17" s="122" customFormat="1" x14ac:dyDescent="0.35">
      <c r="A1699" s="117"/>
      <c r="B1699" s="118"/>
      <c r="C1699" s="109"/>
      <c r="D1699" s="127" t="s">
        <v>6625</v>
      </c>
      <c r="E1699" s="120">
        <v>11087135</v>
      </c>
      <c r="F1699" s="127" t="s">
        <v>6625</v>
      </c>
      <c r="G1699" s="119">
        <v>11015000</v>
      </c>
      <c r="H1699" s="119">
        <v>11015023</v>
      </c>
      <c r="I1699" s="128">
        <v>11015023</v>
      </c>
      <c r="J1699" s="120">
        <v>11087135</v>
      </c>
      <c r="K1699" s="121" t="s">
        <v>6628</v>
      </c>
      <c r="M1699" s="103"/>
      <c r="O1699" s="103"/>
      <c r="P1699" s="115"/>
      <c r="Q1699" s="115"/>
    </row>
    <row r="1700" spans="1:17" s="122" customFormat="1" x14ac:dyDescent="0.35">
      <c r="A1700" s="117"/>
      <c r="B1700" s="118"/>
      <c r="C1700" s="109"/>
      <c r="D1700" s="127" t="s">
        <v>6625</v>
      </c>
      <c r="E1700" s="120">
        <v>11087136</v>
      </c>
      <c r="F1700" s="127" t="s">
        <v>6625</v>
      </c>
      <c r="G1700" s="119">
        <v>11015000</v>
      </c>
      <c r="H1700" s="119">
        <v>11015023</v>
      </c>
      <c r="I1700" s="128">
        <v>11015023</v>
      </c>
      <c r="J1700" s="120">
        <v>11087136</v>
      </c>
      <c r="K1700" s="121" t="s">
        <v>6629</v>
      </c>
      <c r="M1700" s="103"/>
      <c r="O1700" s="103"/>
      <c r="P1700" s="115"/>
      <c r="Q1700" s="115"/>
    </row>
    <row r="1701" spans="1:17" s="122" customFormat="1" x14ac:dyDescent="0.35">
      <c r="A1701" s="117"/>
      <c r="B1701" s="118"/>
      <c r="C1701" s="109"/>
      <c r="D1701" s="127" t="s">
        <v>6625</v>
      </c>
      <c r="E1701" s="120">
        <v>11087137</v>
      </c>
      <c r="F1701" s="127" t="s">
        <v>6625</v>
      </c>
      <c r="G1701" s="119">
        <v>11015000</v>
      </c>
      <c r="H1701" s="119">
        <v>11015023</v>
      </c>
      <c r="I1701" s="128">
        <v>11015023</v>
      </c>
      <c r="J1701" s="120">
        <v>11087137</v>
      </c>
      <c r="K1701" s="121" t="s">
        <v>6630</v>
      </c>
      <c r="M1701" s="103"/>
      <c r="O1701" s="103"/>
      <c r="P1701" s="115"/>
      <c r="Q1701" s="115"/>
    </row>
    <row r="1702" spans="1:17" x14ac:dyDescent="0.35">
      <c r="A1702" s="117"/>
      <c r="B1702" s="118"/>
      <c r="C1702" s="109"/>
      <c r="D1702" s="127" t="s">
        <v>6625</v>
      </c>
      <c r="E1702" s="120">
        <v>11087138</v>
      </c>
      <c r="F1702" s="127" t="s">
        <v>6625</v>
      </c>
      <c r="G1702" s="119">
        <v>11015000</v>
      </c>
      <c r="H1702" s="119">
        <v>11015023</v>
      </c>
      <c r="I1702" s="128">
        <v>11015023</v>
      </c>
      <c r="J1702" s="120">
        <v>11087138</v>
      </c>
      <c r="K1702" s="121" t="s">
        <v>6631</v>
      </c>
      <c r="P1702" s="115"/>
      <c r="Q1702" s="115"/>
    </row>
    <row r="1703" spans="1:17" x14ac:dyDescent="0.35">
      <c r="A1703" s="205"/>
      <c r="B1703" s="206"/>
      <c r="C1703" s="109"/>
      <c r="D1703" s="135" t="s">
        <v>6632</v>
      </c>
      <c r="E1703" s="137">
        <v>11081111</v>
      </c>
      <c r="F1703" s="135" t="s">
        <v>6632</v>
      </c>
      <c r="G1703" s="119">
        <v>11015000</v>
      </c>
      <c r="H1703" s="207">
        <v>11015024</v>
      </c>
      <c r="I1703" s="136">
        <v>11015024</v>
      </c>
      <c r="J1703" s="137">
        <v>11081111</v>
      </c>
      <c r="K1703" s="138" t="s">
        <v>6632</v>
      </c>
      <c r="N1703" s="143" t="s">
        <v>4578</v>
      </c>
      <c r="P1703" s="115"/>
      <c r="Q1703" s="115"/>
    </row>
    <row r="1704" spans="1:17" x14ac:dyDescent="0.35">
      <c r="A1704" s="205"/>
      <c r="B1704" s="206"/>
      <c r="C1704" s="109"/>
      <c r="D1704" s="135" t="s">
        <v>6633</v>
      </c>
      <c r="E1704" s="137">
        <v>11081121</v>
      </c>
      <c r="F1704" s="135" t="s">
        <v>6633</v>
      </c>
      <c r="G1704" s="119">
        <v>11015000</v>
      </c>
      <c r="H1704" s="207">
        <v>11015025</v>
      </c>
      <c r="I1704" s="119">
        <v>11015025</v>
      </c>
      <c r="J1704" s="137">
        <v>11081121</v>
      </c>
      <c r="K1704" s="135" t="s">
        <v>6633</v>
      </c>
      <c r="N1704" s="158" t="s">
        <v>6634</v>
      </c>
      <c r="P1704" s="115"/>
      <c r="Q1704" s="115"/>
    </row>
    <row r="1705" spans="1:17" s="133" customFormat="1" x14ac:dyDescent="0.35">
      <c r="A1705" s="198"/>
      <c r="B1705" s="199"/>
      <c r="C1705" s="108"/>
      <c r="D1705" s="208" t="s">
        <v>6635</v>
      </c>
      <c r="E1705" s="209">
        <v>11081131</v>
      </c>
      <c r="F1705" s="208" t="s">
        <v>6635</v>
      </c>
      <c r="G1705" s="201">
        <v>11015000</v>
      </c>
      <c r="H1705" s="201">
        <v>11015026</v>
      </c>
      <c r="I1705" s="201">
        <v>11015026</v>
      </c>
      <c r="J1705" s="209">
        <v>11081131</v>
      </c>
      <c r="K1705" s="208" t="s">
        <v>6635</v>
      </c>
      <c r="L1705" s="117"/>
      <c r="N1705" s="210" t="s">
        <v>6636</v>
      </c>
      <c r="O1705" s="103"/>
      <c r="P1705" s="115"/>
      <c r="Q1705" s="115"/>
    </row>
    <row r="1706" spans="1:17" s="133" customFormat="1" x14ac:dyDescent="0.35">
      <c r="A1706" s="198"/>
      <c r="B1706" s="199"/>
      <c r="C1706" s="108"/>
      <c r="D1706" s="208" t="s">
        <v>6637</v>
      </c>
      <c r="E1706" s="209">
        <v>11081141</v>
      </c>
      <c r="F1706" s="208" t="s">
        <v>6637</v>
      </c>
      <c r="G1706" s="201">
        <v>11015000</v>
      </c>
      <c r="H1706" s="201">
        <v>11015027</v>
      </c>
      <c r="I1706" s="201">
        <v>11015027</v>
      </c>
      <c r="J1706" s="209">
        <v>11081141</v>
      </c>
      <c r="K1706" s="208" t="s">
        <v>6637</v>
      </c>
      <c r="L1706" s="117"/>
      <c r="N1706" s="210" t="s">
        <v>6638</v>
      </c>
      <c r="O1706" s="103"/>
      <c r="P1706" s="115"/>
      <c r="Q1706" s="115"/>
    </row>
    <row r="1707" spans="1:17" x14ac:dyDescent="0.35">
      <c r="A1707" s="117"/>
      <c r="B1707" s="118"/>
      <c r="C1707" s="109" t="s">
        <v>6639</v>
      </c>
      <c r="D1707" s="135"/>
      <c r="E1707" s="137"/>
      <c r="F1707" s="135"/>
      <c r="G1707" s="111">
        <v>11015500</v>
      </c>
      <c r="H1707" s="111">
        <v>11015500</v>
      </c>
      <c r="I1707" s="211">
        <v>11015500</v>
      </c>
      <c r="J1707" s="137"/>
      <c r="K1707" s="138"/>
      <c r="P1707" s="115"/>
      <c r="Q1707" s="115"/>
    </row>
    <row r="1708" spans="1:17" x14ac:dyDescent="0.35">
      <c r="C1708" s="208"/>
      <c r="D1708" s="208" t="s">
        <v>6639</v>
      </c>
      <c r="E1708" s="208">
        <v>11089001</v>
      </c>
      <c r="F1708" s="208" t="s">
        <v>6639</v>
      </c>
      <c r="G1708" s="208">
        <v>11015000</v>
      </c>
      <c r="H1708" s="208">
        <v>11015501</v>
      </c>
      <c r="I1708" s="209">
        <v>11015501</v>
      </c>
      <c r="J1708" s="208">
        <v>11089001</v>
      </c>
      <c r="K1708" s="208" t="s">
        <v>6639</v>
      </c>
      <c r="L1708" s="137">
        <v>35009002</v>
      </c>
      <c r="M1708" s="138" t="s">
        <v>6640</v>
      </c>
      <c r="P1708" s="115"/>
      <c r="Q1708" s="115"/>
    </row>
    <row r="1709" spans="1:17" x14ac:dyDescent="0.35">
      <c r="A1709" s="212"/>
      <c r="B1709" s="213"/>
      <c r="C1709" s="135"/>
      <c r="D1709" s="135" t="s">
        <v>6641</v>
      </c>
      <c r="E1709" s="135">
        <v>11089011</v>
      </c>
      <c r="F1709" s="135" t="s">
        <v>6641</v>
      </c>
      <c r="G1709" s="135">
        <v>11015000</v>
      </c>
      <c r="H1709" s="214">
        <v>11015511</v>
      </c>
      <c r="I1709" s="137">
        <v>11015511</v>
      </c>
      <c r="J1709" s="135">
        <v>11089011</v>
      </c>
      <c r="K1709" s="135" t="s">
        <v>6641</v>
      </c>
      <c r="L1709" s="137">
        <v>35009101</v>
      </c>
      <c r="M1709" s="135" t="s">
        <v>6641</v>
      </c>
      <c r="P1709" s="115"/>
      <c r="Q1709" s="115"/>
    </row>
    <row r="1710" spans="1:17" x14ac:dyDescent="0.35">
      <c r="A1710" s="212"/>
      <c r="B1710" s="213"/>
      <c r="C1710" s="135"/>
      <c r="D1710" s="135" t="s">
        <v>6642</v>
      </c>
      <c r="E1710" s="135">
        <v>11089012</v>
      </c>
      <c r="F1710" s="135" t="s">
        <v>6642</v>
      </c>
      <c r="G1710" s="135">
        <v>11015000</v>
      </c>
      <c r="H1710" s="214">
        <v>11015512</v>
      </c>
      <c r="I1710" s="137">
        <v>11015512</v>
      </c>
      <c r="J1710" s="135">
        <v>11089012</v>
      </c>
      <c r="K1710" s="135" t="s">
        <v>6642</v>
      </c>
      <c r="L1710" s="137">
        <v>35009102</v>
      </c>
      <c r="M1710" s="135" t="s">
        <v>6642</v>
      </c>
      <c r="P1710" s="115"/>
      <c r="Q1710" s="115"/>
    </row>
    <row r="1711" spans="1:17" s="148" customFormat="1" x14ac:dyDescent="0.35">
      <c r="A1711" s="215"/>
      <c r="B1711" s="216"/>
      <c r="C1711" s="217"/>
      <c r="D1711" s="217" t="s">
        <v>6643</v>
      </c>
      <c r="E1711" s="217">
        <v>11089013</v>
      </c>
      <c r="F1711" s="217" t="s">
        <v>6643</v>
      </c>
      <c r="G1711" s="217">
        <v>11015000</v>
      </c>
      <c r="H1711" s="218">
        <v>11015513</v>
      </c>
      <c r="I1711" s="219">
        <v>11015513</v>
      </c>
      <c r="J1711" s="217">
        <v>11089013</v>
      </c>
      <c r="K1711" s="217" t="s">
        <v>6643</v>
      </c>
      <c r="L1711" s="219">
        <v>35009103</v>
      </c>
      <c r="M1711" s="217" t="s">
        <v>6643</v>
      </c>
      <c r="O1711" s="103"/>
      <c r="P1711" s="115"/>
      <c r="Q1711" s="115"/>
    </row>
    <row r="1712" spans="1:17" x14ac:dyDescent="0.35">
      <c r="A1712" s="212"/>
      <c r="B1712" s="213"/>
      <c r="C1712" s="135"/>
      <c r="D1712" s="135" t="s">
        <v>6644</v>
      </c>
      <c r="E1712" s="135">
        <v>11089014</v>
      </c>
      <c r="F1712" s="135" t="s">
        <v>6644</v>
      </c>
      <c r="G1712" s="135">
        <v>11015000</v>
      </c>
      <c r="H1712" s="214">
        <v>11015514</v>
      </c>
      <c r="I1712" s="137">
        <v>11015514</v>
      </c>
      <c r="J1712" s="135">
        <v>11089014</v>
      </c>
      <c r="K1712" s="135" t="s">
        <v>6644</v>
      </c>
      <c r="L1712" s="137">
        <v>35009104</v>
      </c>
      <c r="M1712" s="135" t="s">
        <v>6644</v>
      </c>
      <c r="P1712" s="115"/>
      <c r="Q1712" s="115"/>
    </row>
    <row r="1713" spans="1:17" x14ac:dyDescent="0.35">
      <c r="A1713" s="212"/>
      <c r="B1713" s="213"/>
      <c r="C1713" s="135"/>
      <c r="D1713" s="135" t="s">
        <v>6645</v>
      </c>
      <c r="E1713" s="135">
        <v>11089021</v>
      </c>
      <c r="F1713" s="135" t="s">
        <v>6645</v>
      </c>
      <c r="G1713" s="135">
        <v>11015000</v>
      </c>
      <c r="H1713" s="214">
        <v>11015521</v>
      </c>
      <c r="I1713" s="137">
        <v>11015521</v>
      </c>
      <c r="J1713" s="135">
        <v>11089021</v>
      </c>
      <c r="K1713" s="135" t="s">
        <v>6645</v>
      </c>
      <c r="L1713" s="137">
        <v>35009105</v>
      </c>
      <c r="M1713" s="135" t="s">
        <v>6645</v>
      </c>
      <c r="P1713" s="115"/>
      <c r="Q1713" s="115"/>
    </row>
    <row r="1714" spans="1:17" x14ac:dyDescent="0.35">
      <c r="A1714" s="212"/>
      <c r="B1714" s="213"/>
      <c r="C1714" s="135"/>
      <c r="D1714" s="135" t="s">
        <v>6646</v>
      </c>
      <c r="E1714" s="135">
        <v>11089022</v>
      </c>
      <c r="F1714" s="135" t="s">
        <v>6646</v>
      </c>
      <c r="G1714" s="135">
        <v>11015000</v>
      </c>
      <c r="H1714" s="214">
        <v>11015522</v>
      </c>
      <c r="I1714" s="137">
        <v>11015522</v>
      </c>
      <c r="J1714" s="135">
        <v>11089022</v>
      </c>
      <c r="K1714" s="135" t="s">
        <v>6646</v>
      </c>
      <c r="L1714" s="137">
        <v>35009106</v>
      </c>
      <c r="M1714" s="135" t="s">
        <v>6646</v>
      </c>
      <c r="P1714" s="115"/>
      <c r="Q1714" s="115"/>
    </row>
    <row r="1715" spans="1:17" s="148" customFormat="1" x14ac:dyDescent="0.35">
      <c r="A1715" s="215"/>
      <c r="B1715" s="216"/>
      <c r="C1715" s="217"/>
      <c r="D1715" s="217" t="s">
        <v>6647</v>
      </c>
      <c r="E1715" s="217">
        <v>11089023</v>
      </c>
      <c r="F1715" s="217" t="s">
        <v>6647</v>
      </c>
      <c r="G1715" s="217">
        <v>11015000</v>
      </c>
      <c r="H1715" s="218">
        <v>11015523</v>
      </c>
      <c r="I1715" s="219">
        <v>11015523</v>
      </c>
      <c r="J1715" s="217">
        <v>11089023</v>
      </c>
      <c r="K1715" s="217" t="s">
        <v>6647</v>
      </c>
      <c r="L1715" s="219">
        <v>35009107</v>
      </c>
      <c r="M1715" s="217" t="s">
        <v>6647</v>
      </c>
      <c r="O1715" s="103"/>
      <c r="P1715" s="115"/>
      <c r="Q1715" s="115"/>
    </row>
    <row r="1716" spans="1:17" x14ac:dyDescent="0.35">
      <c r="A1716" s="212"/>
      <c r="B1716" s="213"/>
      <c r="C1716" s="135"/>
      <c r="D1716" s="135" t="s">
        <v>6648</v>
      </c>
      <c r="E1716" s="135">
        <v>11089024</v>
      </c>
      <c r="F1716" s="135" t="s">
        <v>6648</v>
      </c>
      <c r="G1716" s="135">
        <v>11015000</v>
      </c>
      <c r="H1716" s="214">
        <v>11015524</v>
      </c>
      <c r="I1716" s="137">
        <v>11015524</v>
      </c>
      <c r="J1716" s="135">
        <v>11089024</v>
      </c>
      <c r="K1716" s="135" t="s">
        <v>6648</v>
      </c>
      <c r="L1716" s="137">
        <v>35009108</v>
      </c>
      <c r="M1716" s="135" t="s">
        <v>6648</v>
      </c>
      <c r="P1716" s="115"/>
      <c r="Q1716" s="115"/>
    </row>
    <row r="1717" spans="1:17" s="114" customFormat="1" x14ac:dyDescent="0.35">
      <c r="A1717" s="107">
        <v>1425</v>
      </c>
      <c r="B1717" s="108"/>
      <c r="C1717" s="208" t="s">
        <v>6649</v>
      </c>
      <c r="D1717" s="208"/>
      <c r="E1717" s="208"/>
      <c r="F1717" s="208"/>
      <c r="G1717" s="208">
        <v>11016000</v>
      </c>
      <c r="H1717" s="208">
        <v>11016000</v>
      </c>
      <c r="I1717" s="209">
        <v>11016000</v>
      </c>
      <c r="J1717" s="208"/>
      <c r="K1717" s="208"/>
      <c r="L1717" s="113"/>
      <c r="O1717" s="103"/>
      <c r="P1717" s="115"/>
      <c r="Q1717" s="115"/>
    </row>
    <row r="1718" spans="1:17" x14ac:dyDescent="0.35">
      <c r="A1718" s="117">
        <v>1547</v>
      </c>
      <c r="B1718" s="118"/>
      <c r="D1718" s="129" t="s">
        <v>6650</v>
      </c>
      <c r="F1718" s="129" t="s">
        <v>6650</v>
      </c>
      <c r="G1718" s="119">
        <v>11016000</v>
      </c>
      <c r="H1718" s="119">
        <v>11016001</v>
      </c>
      <c r="I1718" s="119">
        <v>11016001</v>
      </c>
      <c r="L1718" s="122">
        <v>13002000</v>
      </c>
      <c r="M1718" s="103" t="s">
        <v>6651</v>
      </c>
      <c r="P1718" s="115"/>
      <c r="Q1718" s="115"/>
    </row>
    <row r="1719" spans="1:17" x14ac:dyDescent="0.35">
      <c r="A1719" s="117">
        <v>1548</v>
      </c>
      <c r="B1719" s="118"/>
      <c r="D1719" s="129" t="s">
        <v>6652</v>
      </c>
      <c r="F1719" s="129" t="s">
        <v>6652</v>
      </c>
      <c r="G1719" s="119">
        <v>11016000</v>
      </c>
      <c r="H1719" s="119">
        <v>11016002</v>
      </c>
      <c r="I1719" s="119">
        <v>11016002</v>
      </c>
      <c r="L1719" s="122">
        <v>13002001</v>
      </c>
      <c r="M1719" s="103" t="s">
        <v>6653</v>
      </c>
      <c r="P1719" s="115"/>
      <c r="Q1719" s="115"/>
    </row>
    <row r="1720" spans="1:17" x14ac:dyDescent="0.35">
      <c r="A1720" s="122">
        <v>1549</v>
      </c>
      <c r="D1720" s="140" t="s">
        <v>6654</v>
      </c>
      <c r="E1720" s="141"/>
      <c r="F1720" s="140" t="s">
        <v>6654</v>
      </c>
      <c r="G1720" s="141">
        <v>11016000</v>
      </c>
      <c r="H1720" s="140">
        <v>11016003</v>
      </c>
      <c r="I1720" s="141">
        <v>11016003</v>
      </c>
      <c r="J1720" s="141"/>
      <c r="K1720" s="140"/>
      <c r="L1720" s="124">
        <v>13002002</v>
      </c>
      <c r="M1720" s="125" t="s">
        <v>6653</v>
      </c>
      <c r="N1720" s="148" t="s">
        <v>5479</v>
      </c>
      <c r="P1720" s="115"/>
      <c r="Q1720" s="115"/>
    </row>
    <row r="1721" spans="1:17" x14ac:dyDescent="0.35">
      <c r="A1721" s="122">
        <v>1550</v>
      </c>
      <c r="D1721" s="129" t="s">
        <v>6655</v>
      </c>
      <c r="F1721" s="129" t="s">
        <v>6655</v>
      </c>
      <c r="G1721" s="119">
        <v>11016000</v>
      </c>
      <c r="H1721" s="119">
        <v>11016004</v>
      </c>
      <c r="I1721" s="119">
        <v>11016004</v>
      </c>
      <c r="L1721" s="122">
        <v>13004000</v>
      </c>
      <c r="M1721" s="103" t="s">
        <v>6656</v>
      </c>
      <c r="P1721" s="115"/>
      <c r="Q1721" s="115"/>
    </row>
    <row r="1722" spans="1:17" x14ac:dyDescent="0.35">
      <c r="A1722" s="122">
        <v>1551</v>
      </c>
      <c r="D1722" s="129" t="s">
        <v>6657</v>
      </c>
      <c r="F1722" s="129" t="s">
        <v>6657</v>
      </c>
      <c r="G1722" s="119">
        <v>11016000</v>
      </c>
      <c r="H1722" s="119">
        <v>11016005</v>
      </c>
      <c r="I1722" s="119">
        <v>11016005</v>
      </c>
      <c r="L1722" s="122">
        <v>13006000</v>
      </c>
      <c r="M1722" s="103" t="s">
        <v>6658</v>
      </c>
      <c r="P1722" s="115"/>
      <c r="Q1722" s="115"/>
    </row>
    <row r="1723" spans="1:17" x14ac:dyDescent="0.35">
      <c r="A1723" s="122">
        <v>1552</v>
      </c>
      <c r="D1723" s="129" t="s">
        <v>6659</v>
      </c>
      <c r="F1723" s="129" t="s">
        <v>6659</v>
      </c>
      <c r="G1723" s="119">
        <v>11016000</v>
      </c>
      <c r="H1723" s="119">
        <v>11016006</v>
      </c>
      <c r="I1723" s="119">
        <v>11016006</v>
      </c>
      <c r="L1723" s="122">
        <v>13006001</v>
      </c>
      <c r="M1723" s="103" t="s">
        <v>6660</v>
      </c>
      <c r="P1723" s="115"/>
      <c r="Q1723" s="115"/>
    </row>
    <row r="1724" spans="1:17" x14ac:dyDescent="0.35">
      <c r="A1724" s="122">
        <v>1553</v>
      </c>
      <c r="D1724" s="129" t="s">
        <v>6661</v>
      </c>
      <c r="F1724" s="129" t="s">
        <v>6661</v>
      </c>
      <c r="G1724" s="119">
        <v>11016000</v>
      </c>
      <c r="H1724" s="119">
        <v>11016007</v>
      </c>
      <c r="I1724" s="119">
        <v>11016007</v>
      </c>
      <c r="L1724" s="122">
        <v>13006002</v>
      </c>
      <c r="M1724" s="103" t="s">
        <v>6662</v>
      </c>
      <c r="P1724" s="115"/>
      <c r="Q1724" s="115"/>
    </row>
    <row r="1725" spans="1:17" x14ac:dyDescent="0.35">
      <c r="A1725" s="122">
        <v>1554</v>
      </c>
      <c r="D1725" s="140" t="s">
        <v>6663</v>
      </c>
      <c r="E1725" s="141"/>
      <c r="F1725" s="140" t="s">
        <v>6663</v>
      </c>
      <c r="G1725" s="141">
        <v>11016000</v>
      </c>
      <c r="H1725" s="140">
        <v>11016008</v>
      </c>
      <c r="I1725" s="141">
        <v>11016008</v>
      </c>
      <c r="J1725" s="141"/>
      <c r="K1725" s="140"/>
      <c r="L1725" s="124">
        <v>13006005</v>
      </c>
      <c r="M1725" s="125" t="s">
        <v>6664</v>
      </c>
      <c r="N1725" s="148" t="s">
        <v>5479</v>
      </c>
      <c r="P1725" s="115"/>
      <c r="Q1725" s="115"/>
    </row>
    <row r="1726" spans="1:17" x14ac:dyDescent="0.35">
      <c r="A1726" s="122">
        <v>1555</v>
      </c>
      <c r="D1726" s="140" t="s">
        <v>6665</v>
      </c>
      <c r="E1726" s="141"/>
      <c r="F1726" s="140" t="s">
        <v>6665</v>
      </c>
      <c r="G1726" s="141">
        <v>11016000</v>
      </c>
      <c r="H1726" s="140">
        <v>11016009</v>
      </c>
      <c r="I1726" s="141">
        <v>11016009</v>
      </c>
      <c r="J1726" s="141"/>
      <c r="K1726" s="140"/>
      <c r="L1726" s="124">
        <v>13006007</v>
      </c>
      <c r="M1726" s="125" t="s">
        <v>6666</v>
      </c>
      <c r="N1726" s="148" t="s">
        <v>5479</v>
      </c>
      <c r="P1726" s="115"/>
      <c r="Q1726" s="115"/>
    </row>
    <row r="1727" spans="1:17" x14ac:dyDescent="0.35">
      <c r="A1727" s="122">
        <v>1556</v>
      </c>
      <c r="D1727" s="129" t="s">
        <v>6667</v>
      </c>
      <c r="F1727" s="129" t="s">
        <v>6667</v>
      </c>
      <c r="G1727" s="119">
        <v>11016000</v>
      </c>
      <c r="H1727" s="119">
        <v>11016010</v>
      </c>
      <c r="I1727" s="119">
        <v>11016010</v>
      </c>
      <c r="L1727" s="122">
        <v>13006009</v>
      </c>
      <c r="M1727" s="103" t="s">
        <v>6668</v>
      </c>
      <c r="P1727" s="115"/>
      <c r="Q1727" s="115"/>
    </row>
    <row r="1728" spans="1:17" x14ac:dyDescent="0.35">
      <c r="A1728" s="122">
        <v>1557</v>
      </c>
      <c r="D1728" s="129" t="s">
        <v>6669</v>
      </c>
      <c r="F1728" s="129" t="s">
        <v>6669</v>
      </c>
      <c r="G1728" s="119">
        <v>11016000</v>
      </c>
      <c r="H1728" s="119">
        <v>11016011</v>
      </c>
      <c r="I1728" s="119">
        <v>11016011</v>
      </c>
      <c r="L1728" s="122">
        <v>13006010</v>
      </c>
      <c r="M1728" s="103" t="s">
        <v>6670</v>
      </c>
      <c r="P1728" s="115"/>
      <c r="Q1728" s="115"/>
    </row>
    <row r="1729" spans="1:17" x14ac:dyDescent="0.35">
      <c r="A1729" s="122">
        <v>1558</v>
      </c>
      <c r="D1729" s="140" t="s">
        <v>6671</v>
      </c>
      <c r="E1729" s="141"/>
      <c r="F1729" s="140" t="s">
        <v>6671</v>
      </c>
      <c r="G1729" s="141">
        <v>11016000</v>
      </c>
      <c r="H1729" s="140">
        <v>11016012</v>
      </c>
      <c r="I1729" s="141">
        <v>11016012</v>
      </c>
      <c r="J1729" s="141"/>
      <c r="K1729" s="140"/>
      <c r="L1729" s="124">
        <v>13006013</v>
      </c>
      <c r="M1729" s="125" t="s">
        <v>6672</v>
      </c>
      <c r="N1729" s="148" t="s">
        <v>5479</v>
      </c>
      <c r="P1729" s="115"/>
      <c r="Q1729" s="115"/>
    </row>
    <row r="1730" spans="1:17" x14ac:dyDescent="0.35">
      <c r="A1730" s="122">
        <v>1559</v>
      </c>
      <c r="D1730" s="129" t="s">
        <v>6673</v>
      </c>
      <c r="F1730" s="129" t="s">
        <v>6673</v>
      </c>
      <c r="G1730" s="119">
        <v>11016000</v>
      </c>
      <c r="H1730" s="119">
        <v>11016013</v>
      </c>
      <c r="I1730" s="119">
        <v>11016013</v>
      </c>
      <c r="L1730" s="122">
        <v>13006014</v>
      </c>
      <c r="M1730" s="103" t="s">
        <v>6674</v>
      </c>
      <c r="P1730" s="115"/>
      <c r="Q1730" s="115"/>
    </row>
    <row r="1731" spans="1:17" x14ac:dyDescent="0.35">
      <c r="A1731" s="122">
        <v>1560</v>
      </c>
      <c r="D1731" s="129" t="s">
        <v>6675</v>
      </c>
      <c r="F1731" s="129" t="s">
        <v>6675</v>
      </c>
      <c r="G1731" s="119">
        <v>11016000</v>
      </c>
      <c r="H1731" s="119">
        <v>11016014</v>
      </c>
      <c r="I1731" s="119">
        <v>11016014</v>
      </c>
      <c r="L1731" s="122">
        <v>13006015</v>
      </c>
      <c r="M1731" s="103" t="s">
        <v>6676</v>
      </c>
      <c r="P1731" s="115"/>
      <c r="Q1731" s="115"/>
    </row>
    <row r="1732" spans="1:17" x14ac:dyDescent="0.35">
      <c r="A1732" s="122">
        <v>1561</v>
      </c>
      <c r="D1732" s="129" t="s">
        <v>6677</v>
      </c>
      <c r="F1732" s="129" t="s">
        <v>6677</v>
      </c>
      <c r="G1732" s="119">
        <v>11016000</v>
      </c>
      <c r="H1732" s="119">
        <v>11016015</v>
      </c>
      <c r="I1732" s="119">
        <v>11016015</v>
      </c>
      <c r="L1732" s="122">
        <v>13006020</v>
      </c>
      <c r="M1732" s="103" t="s">
        <v>6678</v>
      </c>
      <c r="P1732" s="115"/>
      <c r="Q1732" s="115"/>
    </row>
    <row r="1733" spans="1:17" x14ac:dyDescent="0.35">
      <c r="A1733" s="122">
        <v>1562</v>
      </c>
      <c r="D1733" s="129" t="s">
        <v>6679</v>
      </c>
      <c r="F1733" s="129" t="s">
        <v>6679</v>
      </c>
      <c r="G1733" s="119">
        <v>11016000</v>
      </c>
      <c r="H1733" s="119">
        <v>11016016</v>
      </c>
      <c r="I1733" s="119">
        <v>11016016</v>
      </c>
      <c r="L1733" s="122">
        <v>13006021</v>
      </c>
      <c r="M1733" s="103" t="s">
        <v>6680</v>
      </c>
      <c r="P1733" s="115"/>
      <c r="Q1733" s="115"/>
    </row>
    <row r="1734" spans="1:17" x14ac:dyDescent="0.35">
      <c r="A1734" s="122">
        <v>1563</v>
      </c>
      <c r="D1734" s="140" t="s">
        <v>6681</v>
      </c>
      <c r="E1734" s="141"/>
      <c r="F1734" s="140" t="s">
        <v>6681</v>
      </c>
      <c r="G1734" s="141">
        <v>11016000</v>
      </c>
      <c r="H1734" s="140">
        <v>11016017</v>
      </c>
      <c r="I1734" s="141">
        <v>11016017</v>
      </c>
      <c r="J1734" s="141"/>
      <c r="K1734" s="140"/>
      <c r="L1734" s="124">
        <v>13006022</v>
      </c>
      <c r="M1734" s="125" t="s">
        <v>6682</v>
      </c>
      <c r="N1734" s="148" t="s">
        <v>5479</v>
      </c>
      <c r="P1734" s="115"/>
      <c r="Q1734" s="115"/>
    </row>
    <row r="1735" spans="1:17" x14ac:dyDescent="0.35">
      <c r="A1735" s="117">
        <v>1564</v>
      </c>
      <c r="B1735" s="118"/>
      <c r="D1735" s="129" t="s">
        <v>6683</v>
      </c>
      <c r="F1735" s="129" t="s">
        <v>6683</v>
      </c>
      <c r="G1735" s="119">
        <v>11016000</v>
      </c>
      <c r="H1735" s="119">
        <v>11016018</v>
      </c>
      <c r="I1735" s="119">
        <v>11016018</v>
      </c>
      <c r="L1735" s="122">
        <v>13006023</v>
      </c>
      <c r="M1735" s="103" t="s">
        <v>6684</v>
      </c>
      <c r="P1735" s="115"/>
      <c r="Q1735" s="115"/>
    </row>
    <row r="1736" spans="1:17" x14ac:dyDescent="0.35">
      <c r="A1736" s="117">
        <v>1565</v>
      </c>
      <c r="B1736" s="118"/>
      <c r="D1736" s="129" t="s">
        <v>6685</v>
      </c>
      <c r="F1736" s="129" t="s">
        <v>6685</v>
      </c>
      <c r="G1736" s="119">
        <v>11016000</v>
      </c>
      <c r="H1736" s="119">
        <v>11016019</v>
      </c>
      <c r="I1736" s="119">
        <v>11016019</v>
      </c>
      <c r="L1736" s="122">
        <v>13006027</v>
      </c>
      <c r="M1736" s="103" t="s">
        <v>6686</v>
      </c>
      <c r="P1736" s="115"/>
      <c r="Q1736" s="115"/>
    </row>
    <row r="1737" spans="1:17" x14ac:dyDescent="0.35">
      <c r="A1737" s="145">
        <v>1566</v>
      </c>
      <c r="B1737" s="146"/>
      <c r="D1737" s="147" t="s">
        <v>6687</v>
      </c>
      <c r="F1737" s="147" t="s">
        <v>6687</v>
      </c>
      <c r="G1737" s="119">
        <v>11016000</v>
      </c>
      <c r="H1737" s="119">
        <v>11016020</v>
      </c>
      <c r="I1737" s="119">
        <v>11016020</v>
      </c>
      <c r="L1737" s="122">
        <v>13011000</v>
      </c>
      <c r="M1737" s="142" t="s">
        <v>6688</v>
      </c>
      <c r="P1737" s="115"/>
      <c r="Q1737" s="115"/>
    </row>
    <row r="1738" spans="1:17" x14ac:dyDescent="0.35">
      <c r="A1738" s="145">
        <v>1567</v>
      </c>
      <c r="B1738" s="146"/>
      <c r="D1738" s="147" t="s">
        <v>6689</v>
      </c>
      <c r="F1738" s="147" t="s">
        <v>6689</v>
      </c>
      <c r="G1738" s="119">
        <v>11016000</v>
      </c>
      <c r="H1738" s="119">
        <v>11016021</v>
      </c>
      <c r="I1738" s="119">
        <v>11016021</v>
      </c>
      <c r="L1738" s="122">
        <v>13011001</v>
      </c>
      <c r="M1738" s="142" t="s">
        <v>6690</v>
      </c>
      <c r="P1738" s="115"/>
      <c r="Q1738" s="115"/>
    </row>
    <row r="1739" spans="1:17" x14ac:dyDescent="0.35">
      <c r="A1739" s="117">
        <v>1568</v>
      </c>
      <c r="B1739" s="118"/>
      <c r="D1739" s="129" t="s">
        <v>6691</v>
      </c>
      <c r="F1739" s="129" t="s">
        <v>6691</v>
      </c>
      <c r="G1739" s="119">
        <v>11016000</v>
      </c>
      <c r="H1739" s="119">
        <v>11016022</v>
      </c>
      <c r="I1739" s="119">
        <v>11016022</v>
      </c>
      <c r="L1739" s="122">
        <v>13014000</v>
      </c>
      <c r="M1739" s="103" t="s">
        <v>6692</v>
      </c>
      <c r="P1739" s="115"/>
      <c r="Q1739" s="115"/>
    </row>
    <row r="1740" spans="1:17" x14ac:dyDescent="0.35">
      <c r="A1740" s="117">
        <v>1569</v>
      </c>
      <c r="B1740" s="118"/>
      <c r="D1740" s="129" t="s">
        <v>6693</v>
      </c>
      <c r="F1740" s="129" t="s">
        <v>6693</v>
      </c>
      <c r="G1740" s="119">
        <v>11016000</v>
      </c>
      <c r="H1740" s="119">
        <v>11016023</v>
      </c>
      <c r="I1740" s="119">
        <v>11016023</v>
      </c>
      <c r="L1740" s="122">
        <v>13014001</v>
      </c>
      <c r="M1740" s="103" t="s">
        <v>6694</v>
      </c>
      <c r="P1740" s="115"/>
      <c r="Q1740" s="115"/>
    </row>
    <row r="1741" spans="1:17" x14ac:dyDescent="0.35">
      <c r="A1741" s="117">
        <v>1570</v>
      </c>
      <c r="B1741" s="118"/>
      <c r="D1741" s="129" t="s">
        <v>6695</v>
      </c>
      <c r="F1741" s="129" t="s">
        <v>6695</v>
      </c>
      <c r="G1741" s="119">
        <v>11016000</v>
      </c>
      <c r="H1741" s="119">
        <v>11016024</v>
      </c>
      <c r="I1741" s="119">
        <v>11016024</v>
      </c>
      <c r="L1741" s="122">
        <v>13017000</v>
      </c>
      <c r="M1741" s="103" t="s">
        <v>6696</v>
      </c>
      <c r="P1741" s="115"/>
      <c r="Q1741" s="115"/>
    </row>
    <row r="1742" spans="1:17" x14ac:dyDescent="0.35">
      <c r="A1742" s="122">
        <v>1571</v>
      </c>
      <c r="D1742" s="140" t="s">
        <v>6697</v>
      </c>
      <c r="E1742" s="141"/>
      <c r="F1742" s="140" t="s">
        <v>6697</v>
      </c>
      <c r="G1742" s="141">
        <v>11016000</v>
      </c>
      <c r="H1742" s="140">
        <v>11016025</v>
      </c>
      <c r="I1742" s="141">
        <v>11016025</v>
      </c>
      <c r="J1742" s="141"/>
      <c r="K1742" s="140"/>
      <c r="L1742" s="124">
        <v>13017001</v>
      </c>
      <c r="M1742" s="125" t="s">
        <v>6698</v>
      </c>
      <c r="N1742" s="142" t="s">
        <v>5460</v>
      </c>
      <c r="P1742" s="115"/>
      <c r="Q1742" s="115"/>
    </row>
    <row r="1743" spans="1:17" x14ac:dyDescent="0.35">
      <c r="A1743" s="122">
        <v>1572</v>
      </c>
      <c r="D1743" s="129" t="s">
        <v>6699</v>
      </c>
      <c r="F1743" s="129" t="s">
        <v>6699</v>
      </c>
      <c r="G1743" s="119">
        <v>11016000</v>
      </c>
      <c r="H1743" s="119">
        <v>11016026</v>
      </c>
      <c r="I1743" s="119">
        <v>11016026</v>
      </c>
      <c r="L1743" s="122">
        <v>13019001</v>
      </c>
      <c r="M1743" s="103" t="s">
        <v>6700</v>
      </c>
      <c r="P1743" s="115"/>
      <c r="Q1743" s="115"/>
    </row>
    <row r="1744" spans="1:17" x14ac:dyDescent="0.35">
      <c r="A1744" s="122">
        <v>1573</v>
      </c>
      <c r="D1744" s="140" t="s">
        <v>6701</v>
      </c>
      <c r="E1744" s="141"/>
      <c r="F1744" s="140" t="s">
        <v>6701</v>
      </c>
      <c r="G1744" s="141">
        <v>11016000</v>
      </c>
      <c r="H1744" s="140">
        <v>11016027</v>
      </c>
      <c r="I1744" s="141">
        <v>11016027</v>
      </c>
      <c r="J1744" s="141"/>
      <c r="K1744" s="140"/>
      <c r="L1744" s="124">
        <v>13019002</v>
      </c>
      <c r="M1744" s="125" t="s">
        <v>6702</v>
      </c>
      <c r="N1744" s="148" t="s">
        <v>5631</v>
      </c>
      <c r="P1744" s="115"/>
      <c r="Q1744" s="115"/>
    </row>
    <row r="1745" spans="1:17" x14ac:dyDescent="0.35">
      <c r="A1745" s="122">
        <v>1574</v>
      </c>
      <c r="D1745" s="129" t="s">
        <v>6703</v>
      </c>
      <c r="F1745" s="129" t="s">
        <v>6703</v>
      </c>
      <c r="G1745" s="119">
        <v>11016000</v>
      </c>
      <c r="H1745" s="119">
        <v>11016028</v>
      </c>
      <c r="I1745" s="119">
        <v>11016028</v>
      </c>
      <c r="L1745" s="122">
        <v>13022001</v>
      </c>
      <c r="M1745" s="103" t="s">
        <v>6704</v>
      </c>
      <c r="P1745" s="115"/>
      <c r="Q1745" s="115"/>
    </row>
    <row r="1746" spans="1:17" x14ac:dyDescent="0.35">
      <c r="A1746" s="122">
        <v>1575</v>
      </c>
      <c r="D1746" s="129" t="s">
        <v>6705</v>
      </c>
      <c r="F1746" s="129" t="s">
        <v>6705</v>
      </c>
      <c r="G1746" s="119">
        <v>11016000</v>
      </c>
      <c r="H1746" s="119">
        <v>11016029</v>
      </c>
      <c r="I1746" s="119">
        <v>11016029</v>
      </c>
      <c r="L1746" s="122">
        <v>13025001</v>
      </c>
      <c r="M1746" s="103" t="s">
        <v>6706</v>
      </c>
      <c r="P1746" s="115"/>
      <c r="Q1746" s="115"/>
    </row>
    <row r="1747" spans="1:17" x14ac:dyDescent="0.35">
      <c r="A1747" s="122">
        <v>1576</v>
      </c>
      <c r="D1747" s="140" t="s">
        <v>6707</v>
      </c>
      <c r="E1747" s="141"/>
      <c r="F1747" s="140" t="s">
        <v>6707</v>
      </c>
      <c r="G1747" s="141">
        <v>11016000</v>
      </c>
      <c r="H1747" s="140">
        <v>11016030</v>
      </c>
      <c r="I1747" s="141">
        <v>11016030</v>
      </c>
      <c r="J1747" s="141"/>
      <c r="K1747" s="140"/>
      <c r="L1747" s="124">
        <v>13025002</v>
      </c>
      <c r="M1747" s="125" t="s">
        <v>6708</v>
      </c>
      <c r="N1747" s="148" t="s">
        <v>5631</v>
      </c>
      <c r="P1747" s="115"/>
      <c r="Q1747" s="115"/>
    </row>
    <row r="1748" spans="1:17" x14ac:dyDescent="0.35">
      <c r="A1748" s="122">
        <v>1577</v>
      </c>
      <c r="D1748" s="140" t="s">
        <v>6709</v>
      </c>
      <c r="E1748" s="141"/>
      <c r="F1748" s="140" t="s">
        <v>6709</v>
      </c>
      <c r="G1748" s="141">
        <v>11016000</v>
      </c>
      <c r="H1748" s="140">
        <v>11016031</v>
      </c>
      <c r="I1748" s="141">
        <v>11016031</v>
      </c>
      <c r="J1748" s="141"/>
      <c r="K1748" s="140"/>
      <c r="L1748" s="124">
        <v>13025003</v>
      </c>
      <c r="M1748" s="125" t="s">
        <v>6710</v>
      </c>
      <c r="N1748" s="148" t="s">
        <v>5631</v>
      </c>
      <c r="P1748" s="115"/>
      <c r="Q1748" s="115"/>
    </row>
    <row r="1749" spans="1:17" x14ac:dyDescent="0.35">
      <c r="A1749" s="122">
        <v>1578</v>
      </c>
      <c r="D1749" s="129" t="s">
        <v>6711</v>
      </c>
      <c r="F1749" s="129" t="s">
        <v>6711</v>
      </c>
      <c r="G1749" s="119">
        <v>11016000</v>
      </c>
      <c r="H1749" s="119">
        <v>11016032</v>
      </c>
      <c r="I1749" s="119">
        <v>11016032</v>
      </c>
      <c r="L1749" s="122">
        <v>13025004</v>
      </c>
      <c r="M1749" s="103" t="s">
        <v>6712</v>
      </c>
      <c r="P1749" s="115"/>
      <c r="Q1749" s="115"/>
    </row>
    <row r="1750" spans="1:17" x14ac:dyDescent="0.35">
      <c r="A1750" s="122">
        <v>1579</v>
      </c>
      <c r="D1750" s="129" t="s">
        <v>6713</v>
      </c>
      <c r="F1750" s="129" t="s">
        <v>6713</v>
      </c>
      <c r="G1750" s="119">
        <v>11016000</v>
      </c>
      <c r="H1750" s="119">
        <v>11016033</v>
      </c>
      <c r="I1750" s="119">
        <v>11016033</v>
      </c>
      <c r="L1750" s="122">
        <v>13030000</v>
      </c>
      <c r="M1750" s="103" t="s">
        <v>6714</v>
      </c>
      <c r="P1750" s="115"/>
      <c r="Q1750" s="115"/>
    </row>
    <row r="1751" spans="1:17" x14ac:dyDescent="0.35">
      <c r="A1751" s="122">
        <v>1580</v>
      </c>
      <c r="D1751" s="129" t="s">
        <v>6715</v>
      </c>
      <c r="F1751" s="129" t="s">
        <v>6715</v>
      </c>
      <c r="G1751" s="119">
        <v>11016000</v>
      </c>
      <c r="H1751" s="119">
        <v>11016034</v>
      </c>
      <c r="I1751" s="119">
        <v>11016034</v>
      </c>
      <c r="L1751" s="122">
        <v>13033000</v>
      </c>
      <c r="M1751" s="103" t="s">
        <v>6716</v>
      </c>
      <c r="P1751" s="115"/>
      <c r="Q1751" s="115"/>
    </row>
    <row r="1752" spans="1:17" x14ac:dyDescent="0.35">
      <c r="A1752" s="122">
        <v>1581</v>
      </c>
      <c r="D1752" s="129" t="s">
        <v>6717</v>
      </c>
      <c r="F1752" s="129" t="s">
        <v>6717</v>
      </c>
      <c r="G1752" s="119">
        <v>11016000</v>
      </c>
      <c r="H1752" s="119">
        <v>11016035</v>
      </c>
      <c r="I1752" s="119">
        <v>11016035</v>
      </c>
      <c r="L1752" s="122">
        <v>13033001</v>
      </c>
      <c r="M1752" s="103" t="s">
        <v>6718</v>
      </c>
      <c r="P1752" s="115"/>
      <c r="Q1752" s="115"/>
    </row>
    <row r="1753" spans="1:17" x14ac:dyDescent="0.35">
      <c r="A1753" s="122">
        <v>1582</v>
      </c>
      <c r="D1753" s="129" t="s">
        <v>6719</v>
      </c>
      <c r="F1753" s="129" t="s">
        <v>6719</v>
      </c>
      <c r="G1753" s="119">
        <v>11016000</v>
      </c>
      <c r="H1753" s="119">
        <v>11016036</v>
      </c>
      <c r="I1753" s="119">
        <v>11016036</v>
      </c>
      <c r="L1753" s="122">
        <v>13034000</v>
      </c>
      <c r="M1753" s="103" t="s">
        <v>6720</v>
      </c>
      <c r="P1753" s="115"/>
      <c r="Q1753" s="115"/>
    </row>
    <row r="1754" spans="1:17" x14ac:dyDescent="0.35">
      <c r="A1754" s="122">
        <v>1583</v>
      </c>
      <c r="D1754" s="129" t="s">
        <v>6721</v>
      </c>
      <c r="F1754" s="129" t="s">
        <v>6721</v>
      </c>
      <c r="G1754" s="119">
        <v>11016000</v>
      </c>
      <c r="H1754" s="119">
        <v>11016037</v>
      </c>
      <c r="I1754" s="119">
        <v>11016037</v>
      </c>
      <c r="L1754" s="122">
        <v>12634001</v>
      </c>
      <c r="M1754" s="103" t="s">
        <v>6722</v>
      </c>
      <c r="P1754" s="115"/>
      <c r="Q1754" s="115"/>
    </row>
    <row r="1755" spans="1:17" x14ac:dyDescent="0.35">
      <c r="A1755" s="122">
        <v>1584</v>
      </c>
      <c r="D1755" s="129" t="s">
        <v>6721</v>
      </c>
      <c r="F1755" s="129" t="s">
        <v>6721</v>
      </c>
      <c r="G1755" s="119">
        <v>11016000</v>
      </c>
      <c r="H1755" s="119">
        <v>11016037</v>
      </c>
      <c r="I1755" s="119">
        <v>11016037</v>
      </c>
      <c r="L1755" s="122">
        <v>13034001</v>
      </c>
      <c r="M1755" s="103" t="s">
        <v>6723</v>
      </c>
      <c r="P1755" s="115"/>
      <c r="Q1755" s="115"/>
    </row>
    <row r="1756" spans="1:17" x14ac:dyDescent="0.35">
      <c r="A1756" s="122">
        <v>1585</v>
      </c>
      <c r="D1756" s="140" t="s">
        <v>6724</v>
      </c>
      <c r="E1756" s="141"/>
      <c r="F1756" s="140" t="s">
        <v>6724</v>
      </c>
      <c r="G1756" s="141">
        <v>11016000</v>
      </c>
      <c r="H1756" s="140">
        <v>11016038</v>
      </c>
      <c r="I1756" s="141">
        <v>11016038</v>
      </c>
      <c r="J1756" s="141"/>
      <c r="K1756" s="140"/>
      <c r="L1756" s="124">
        <v>13065000</v>
      </c>
      <c r="M1756" s="125" t="s">
        <v>6725</v>
      </c>
      <c r="N1756" s="142" t="s">
        <v>5479</v>
      </c>
      <c r="P1756" s="115"/>
      <c r="Q1756" s="115"/>
    </row>
    <row r="1757" spans="1:17" x14ac:dyDescent="0.35">
      <c r="A1757" s="122">
        <v>1586</v>
      </c>
      <c r="D1757" s="140" t="s">
        <v>6726</v>
      </c>
      <c r="E1757" s="141"/>
      <c r="F1757" s="140" t="s">
        <v>6726</v>
      </c>
      <c r="G1757" s="141">
        <v>11016000</v>
      </c>
      <c r="H1757" s="140">
        <v>11016039</v>
      </c>
      <c r="I1757" s="141">
        <v>11016039</v>
      </c>
      <c r="J1757" s="141"/>
      <c r="K1757" s="140"/>
      <c r="L1757" s="124">
        <v>13065001</v>
      </c>
      <c r="M1757" s="125" t="s">
        <v>6727</v>
      </c>
      <c r="N1757" s="142" t="s">
        <v>5479</v>
      </c>
      <c r="P1757" s="115"/>
      <c r="Q1757" s="115"/>
    </row>
    <row r="1758" spans="1:17" x14ac:dyDescent="0.35">
      <c r="A1758" s="122">
        <v>1587</v>
      </c>
      <c r="D1758" s="140" t="s">
        <v>6728</v>
      </c>
      <c r="E1758" s="141"/>
      <c r="F1758" s="140" t="s">
        <v>6728</v>
      </c>
      <c r="G1758" s="141">
        <v>11016000</v>
      </c>
      <c r="H1758" s="140">
        <v>11016040</v>
      </c>
      <c r="I1758" s="141">
        <v>11016040</v>
      </c>
      <c r="J1758" s="141"/>
      <c r="K1758" s="140"/>
      <c r="L1758" s="124">
        <v>13065002</v>
      </c>
      <c r="M1758" s="125" t="s">
        <v>6729</v>
      </c>
      <c r="N1758" s="148" t="s">
        <v>5479</v>
      </c>
      <c r="P1758" s="115"/>
      <c r="Q1758" s="115"/>
    </row>
    <row r="1759" spans="1:17" x14ac:dyDescent="0.35">
      <c r="A1759" s="117">
        <v>1588</v>
      </c>
      <c r="B1759" s="118"/>
      <c r="D1759" s="147" t="s">
        <v>6730</v>
      </c>
      <c r="F1759" s="147" t="s">
        <v>6730</v>
      </c>
      <c r="G1759" s="119">
        <v>11016000</v>
      </c>
      <c r="H1759" s="119">
        <v>11016041</v>
      </c>
      <c r="I1759" s="119">
        <v>11016041</v>
      </c>
      <c r="L1759" s="122">
        <v>13065003</v>
      </c>
      <c r="M1759" s="142" t="s">
        <v>6731</v>
      </c>
      <c r="P1759" s="115"/>
      <c r="Q1759" s="115"/>
    </row>
    <row r="1760" spans="1:17" x14ac:dyDescent="0.35">
      <c r="A1760" s="117">
        <v>1589</v>
      </c>
      <c r="B1760" s="118"/>
      <c r="D1760" s="129" t="s">
        <v>6732</v>
      </c>
      <c r="F1760" s="129" t="s">
        <v>6732</v>
      </c>
      <c r="G1760" s="119">
        <v>11016000</v>
      </c>
      <c r="H1760" s="119">
        <v>11016042</v>
      </c>
      <c r="I1760" s="119">
        <v>11016042</v>
      </c>
      <c r="L1760" s="122">
        <v>13066001</v>
      </c>
      <c r="M1760" s="103" t="s">
        <v>6733</v>
      </c>
      <c r="P1760" s="115"/>
      <c r="Q1760" s="115"/>
    </row>
    <row r="1761" spans="1:17" x14ac:dyDescent="0.35">
      <c r="A1761" s="117">
        <v>1590</v>
      </c>
      <c r="B1761" s="118"/>
      <c r="D1761" s="129" t="s">
        <v>6734</v>
      </c>
      <c r="F1761" s="129" t="s">
        <v>6734</v>
      </c>
      <c r="G1761" s="119">
        <v>11016000</v>
      </c>
      <c r="H1761" s="119">
        <v>11016043</v>
      </c>
      <c r="I1761" s="119">
        <v>11016043</v>
      </c>
      <c r="L1761" s="122">
        <v>13073000</v>
      </c>
      <c r="M1761" s="103" t="s">
        <v>6735</v>
      </c>
      <c r="P1761" s="115"/>
      <c r="Q1761" s="115"/>
    </row>
    <row r="1762" spans="1:17" x14ac:dyDescent="0.35">
      <c r="A1762" s="122">
        <v>1591</v>
      </c>
      <c r="D1762" s="140" t="s">
        <v>6736</v>
      </c>
      <c r="E1762" s="141"/>
      <c r="F1762" s="140" t="s">
        <v>6736</v>
      </c>
      <c r="G1762" s="141">
        <v>11016000</v>
      </c>
      <c r="H1762" s="140">
        <v>11016044</v>
      </c>
      <c r="I1762" s="141">
        <v>11016044</v>
      </c>
      <c r="J1762" s="141"/>
      <c r="K1762" s="140"/>
      <c r="L1762" s="124">
        <v>13106000</v>
      </c>
      <c r="M1762" s="125" t="s">
        <v>6737</v>
      </c>
      <c r="N1762" s="142" t="s">
        <v>5446</v>
      </c>
      <c r="P1762" s="115"/>
      <c r="Q1762" s="115"/>
    </row>
    <row r="1763" spans="1:17" x14ac:dyDescent="0.35">
      <c r="A1763" s="122">
        <v>1592</v>
      </c>
      <c r="D1763" s="140" t="s">
        <v>6738</v>
      </c>
      <c r="E1763" s="141"/>
      <c r="F1763" s="140" t="s">
        <v>6738</v>
      </c>
      <c r="G1763" s="141">
        <v>11016000</v>
      </c>
      <c r="H1763" s="140">
        <v>11016045</v>
      </c>
      <c r="I1763" s="141">
        <v>11016045</v>
      </c>
      <c r="J1763" s="141"/>
      <c r="K1763" s="140"/>
      <c r="L1763" s="124">
        <v>13106001</v>
      </c>
      <c r="M1763" s="125" t="s">
        <v>6739</v>
      </c>
      <c r="N1763" s="142" t="s">
        <v>5446</v>
      </c>
      <c r="P1763" s="115"/>
      <c r="Q1763" s="115"/>
    </row>
    <row r="1764" spans="1:17" x14ac:dyDescent="0.35">
      <c r="A1764" s="122">
        <v>1593</v>
      </c>
      <c r="D1764" s="140" t="s">
        <v>6740</v>
      </c>
      <c r="E1764" s="141"/>
      <c r="F1764" s="140" t="s">
        <v>6740</v>
      </c>
      <c r="G1764" s="141">
        <v>11016000</v>
      </c>
      <c r="H1764" s="140">
        <v>11016046</v>
      </c>
      <c r="I1764" s="141">
        <v>11016046</v>
      </c>
      <c r="J1764" s="141"/>
      <c r="K1764" s="140"/>
      <c r="L1764" s="124">
        <v>13106002</v>
      </c>
      <c r="M1764" s="125" t="s">
        <v>6741</v>
      </c>
      <c r="N1764" s="148" t="s">
        <v>5479</v>
      </c>
      <c r="P1764" s="115"/>
      <c r="Q1764" s="115"/>
    </row>
    <row r="1765" spans="1:17" x14ac:dyDescent="0.35">
      <c r="A1765" s="122">
        <v>1594</v>
      </c>
      <c r="D1765" s="140" t="s">
        <v>6742</v>
      </c>
      <c r="E1765" s="141"/>
      <c r="F1765" s="140" t="s">
        <v>6742</v>
      </c>
      <c r="G1765" s="141">
        <v>11016000</v>
      </c>
      <c r="H1765" s="140">
        <v>11016047</v>
      </c>
      <c r="I1765" s="141">
        <v>11016047</v>
      </c>
      <c r="J1765" s="141"/>
      <c r="K1765" s="140"/>
      <c r="L1765" s="124">
        <v>13106003</v>
      </c>
      <c r="M1765" s="125" t="s">
        <v>6743</v>
      </c>
      <c r="N1765" s="148" t="s">
        <v>6145</v>
      </c>
      <c r="P1765" s="115"/>
      <c r="Q1765" s="115"/>
    </row>
    <row r="1766" spans="1:17" x14ac:dyDescent="0.35">
      <c r="A1766" s="122">
        <v>1595</v>
      </c>
      <c r="D1766" s="140" t="s">
        <v>6744</v>
      </c>
      <c r="E1766" s="141"/>
      <c r="F1766" s="140" t="s">
        <v>6744</v>
      </c>
      <c r="G1766" s="141">
        <v>11016000</v>
      </c>
      <c r="H1766" s="140">
        <v>11016048</v>
      </c>
      <c r="I1766" s="141">
        <v>11016048</v>
      </c>
      <c r="J1766" s="141"/>
      <c r="K1766" s="140"/>
      <c r="L1766" s="124">
        <v>13106005</v>
      </c>
      <c r="M1766" s="125" t="s">
        <v>6745</v>
      </c>
      <c r="N1766" s="148" t="s">
        <v>6145</v>
      </c>
      <c r="P1766" s="115"/>
      <c r="Q1766" s="115"/>
    </row>
    <row r="1767" spans="1:17" x14ac:dyDescent="0.35">
      <c r="A1767" s="122">
        <v>1596</v>
      </c>
      <c r="D1767" s="140" t="s">
        <v>6746</v>
      </c>
      <c r="E1767" s="141"/>
      <c r="F1767" s="140" t="s">
        <v>6746</v>
      </c>
      <c r="G1767" s="141">
        <v>11016000</v>
      </c>
      <c r="H1767" s="140">
        <v>11016049</v>
      </c>
      <c r="I1767" s="141">
        <v>11016049</v>
      </c>
      <c r="J1767" s="141"/>
      <c r="K1767" s="140"/>
      <c r="L1767" s="124">
        <v>13106006</v>
      </c>
      <c r="M1767" s="125" t="s">
        <v>6747</v>
      </c>
      <c r="N1767" s="148" t="s">
        <v>6145</v>
      </c>
      <c r="P1767" s="115"/>
      <c r="Q1767" s="115"/>
    </row>
    <row r="1768" spans="1:17" x14ac:dyDescent="0.35">
      <c r="A1768" s="122">
        <v>1597</v>
      </c>
      <c r="D1768" s="140" t="s">
        <v>6748</v>
      </c>
      <c r="E1768" s="141"/>
      <c r="F1768" s="140" t="s">
        <v>6748</v>
      </c>
      <c r="G1768" s="141">
        <v>11016000</v>
      </c>
      <c r="H1768" s="140">
        <v>11016050</v>
      </c>
      <c r="I1768" s="141">
        <v>11016050</v>
      </c>
      <c r="J1768" s="141"/>
      <c r="K1768" s="140"/>
      <c r="L1768" s="124">
        <v>13106007</v>
      </c>
      <c r="M1768" s="125" t="s">
        <v>6749</v>
      </c>
      <c r="N1768" s="148" t="s">
        <v>6145</v>
      </c>
      <c r="P1768" s="115"/>
      <c r="Q1768" s="115"/>
    </row>
    <row r="1769" spans="1:17" x14ac:dyDescent="0.35">
      <c r="A1769" s="122">
        <v>1598</v>
      </c>
      <c r="D1769" s="140" t="s">
        <v>6750</v>
      </c>
      <c r="E1769" s="141"/>
      <c r="F1769" s="140" t="s">
        <v>6750</v>
      </c>
      <c r="G1769" s="141">
        <v>11016000</v>
      </c>
      <c r="H1769" s="140">
        <v>11016051</v>
      </c>
      <c r="I1769" s="141">
        <v>11016051</v>
      </c>
      <c r="J1769" s="141"/>
      <c r="K1769" s="140"/>
      <c r="L1769" s="124">
        <v>13106009</v>
      </c>
      <c r="M1769" s="125" t="s">
        <v>6751</v>
      </c>
      <c r="N1769" s="148" t="s">
        <v>6145</v>
      </c>
      <c r="P1769" s="115"/>
      <c r="Q1769" s="115"/>
    </row>
    <row r="1770" spans="1:17" x14ac:dyDescent="0.35">
      <c r="A1770" s="122">
        <v>1599</v>
      </c>
      <c r="D1770" s="140" t="s">
        <v>6752</v>
      </c>
      <c r="E1770" s="141"/>
      <c r="F1770" s="140" t="s">
        <v>6752</v>
      </c>
      <c r="G1770" s="141">
        <v>11016000</v>
      </c>
      <c r="H1770" s="140">
        <v>11016052</v>
      </c>
      <c r="I1770" s="141">
        <v>11016052</v>
      </c>
      <c r="J1770" s="141"/>
      <c r="K1770" s="140"/>
      <c r="L1770" s="124">
        <v>13106010</v>
      </c>
      <c r="M1770" s="125" t="s">
        <v>6753</v>
      </c>
      <c r="N1770" s="148" t="s">
        <v>6145</v>
      </c>
      <c r="P1770" s="115"/>
      <c r="Q1770" s="115"/>
    </row>
    <row r="1771" spans="1:17" x14ac:dyDescent="0.35">
      <c r="A1771" s="122">
        <v>1600</v>
      </c>
      <c r="D1771" s="140" t="s">
        <v>6754</v>
      </c>
      <c r="E1771" s="141"/>
      <c r="F1771" s="140" t="s">
        <v>6754</v>
      </c>
      <c r="G1771" s="141">
        <v>11016000</v>
      </c>
      <c r="H1771" s="140">
        <v>11016053</v>
      </c>
      <c r="I1771" s="141">
        <v>11016053</v>
      </c>
      <c r="J1771" s="141"/>
      <c r="K1771" s="140"/>
      <c r="L1771" s="124">
        <v>13106011</v>
      </c>
      <c r="M1771" s="125" t="s">
        <v>6755</v>
      </c>
      <c r="N1771" s="148" t="s">
        <v>6145</v>
      </c>
      <c r="P1771" s="115"/>
      <c r="Q1771" s="115"/>
    </row>
    <row r="1772" spans="1:17" x14ac:dyDescent="0.35">
      <c r="A1772" s="122">
        <v>1601</v>
      </c>
      <c r="D1772" s="140" t="s">
        <v>6756</v>
      </c>
      <c r="E1772" s="141"/>
      <c r="F1772" s="140" t="s">
        <v>6756</v>
      </c>
      <c r="G1772" s="141">
        <v>11016000</v>
      </c>
      <c r="H1772" s="140">
        <v>11016054</v>
      </c>
      <c r="I1772" s="141">
        <v>11016054</v>
      </c>
      <c r="J1772" s="141"/>
      <c r="K1772" s="140"/>
      <c r="L1772" s="124">
        <v>13106012</v>
      </c>
      <c r="M1772" s="125" t="s">
        <v>6757</v>
      </c>
      <c r="N1772" s="148" t="s">
        <v>6145</v>
      </c>
      <c r="P1772" s="115"/>
      <c r="Q1772" s="115"/>
    </row>
    <row r="1773" spans="1:17" x14ac:dyDescent="0.35">
      <c r="A1773" s="122">
        <v>1602</v>
      </c>
      <c r="D1773" s="140" t="s">
        <v>6758</v>
      </c>
      <c r="E1773" s="141"/>
      <c r="F1773" s="140" t="s">
        <v>6758</v>
      </c>
      <c r="G1773" s="141">
        <v>11016000</v>
      </c>
      <c r="H1773" s="140">
        <v>11016055</v>
      </c>
      <c r="I1773" s="141">
        <v>11016055</v>
      </c>
      <c r="J1773" s="141"/>
      <c r="K1773" s="140"/>
      <c r="L1773" s="124">
        <v>13106013</v>
      </c>
      <c r="M1773" s="125" t="s">
        <v>6759</v>
      </c>
      <c r="N1773" s="148" t="s">
        <v>6145</v>
      </c>
      <c r="P1773" s="115"/>
      <c r="Q1773" s="115"/>
    </row>
    <row r="1774" spans="1:17" x14ac:dyDescent="0.35">
      <c r="A1774" s="122">
        <v>1603</v>
      </c>
      <c r="D1774" s="140" t="s">
        <v>6760</v>
      </c>
      <c r="E1774" s="141"/>
      <c r="F1774" s="140" t="s">
        <v>6760</v>
      </c>
      <c r="G1774" s="141">
        <v>11016000</v>
      </c>
      <c r="H1774" s="140">
        <v>11016056</v>
      </c>
      <c r="I1774" s="141">
        <v>11016056</v>
      </c>
      <c r="J1774" s="141"/>
      <c r="K1774" s="140"/>
      <c r="L1774" s="124">
        <v>13114000</v>
      </c>
      <c r="M1774" s="125" t="s">
        <v>6761</v>
      </c>
      <c r="N1774" s="148" t="s">
        <v>5631</v>
      </c>
      <c r="P1774" s="115"/>
      <c r="Q1774" s="115"/>
    </row>
    <row r="1775" spans="1:17" x14ac:dyDescent="0.35">
      <c r="A1775" s="122">
        <v>1604</v>
      </c>
      <c r="D1775" s="140" t="s">
        <v>6762</v>
      </c>
      <c r="E1775" s="141"/>
      <c r="F1775" s="140" t="s">
        <v>6762</v>
      </c>
      <c r="G1775" s="141">
        <v>11016000</v>
      </c>
      <c r="H1775" s="140">
        <v>11016057</v>
      </c>
      <c r="I1775" s="141">
        <v>11016057</v>
      </c>
      <c r="J1775" s="141"/>
      <c r="K1775" s="140"/>
      <c r="L1775" s="124">
        <v>13114001</v>
      </c>
      <c r="M1775" s="125" t="s">
        <v>6763</v>
      </c>
      <c r="N1775" s="148" t="s">
        <v>5631</v>
      </c>
      <c r="P1775" s="115"/>
      <c r="Q1775" s="115"/>
    </row>
    <row r="1776" spans="1:17" x14ac:dyDescent="0.35">
      <c r="A1776" s="122">
        <v>1605</v>
      </c>
      <c r="D1776" s="140" t="s">
        <v>6764</v>
      </c>
      <c r="E1776" s="141"/>
      <c r="F1776" s="140" t="s">
        <v>6764</v>
      </c>
      <c r="G1776" s="141">
        <v>11016000</v>
      </c>
      <c r="H1776" s="140">
        <v>11016058</v>
      </c>
      <c r="I1776" s="141">
        <v>11016058</v>
      </c>
      <c r="J1776" s="141"/>
      <c r="K1776" s="140"/>
      <c r="L1776" s="124">
        <v>13114002</v>
      </c>
      <c r="M1776" s="125" t="s">
        <v>6765</v>
      </c>
      <c r="N1776" s="148" t="s">
        <v>5631</v>
      </c>
      <c r="P1776" s="115"/>
      <c r="Q1776" s="115"/>
    </row>
    <row r="1777" spans="1:17" x14ac:dyDescent="0.35">
      <c r="A1777" s="122">
        <v>1606</v>
      </c>
      <c r="D1777" s="140" t="s">
        <v>6766</v>
      </c>
      <c r="E1777" s="141"/>
      <c r="F1777" s="140" t="s">
        <v>6766</v>
      </c>
      <c r="G1777" s="141">
        <v>11016000</v>
      </c>
      <c r="H1777" s="140">
        <v>11016059</v>
      </c>
      <c r="I1777" s="141">
        <v>11016059</v>
      </c>
      <c r="J1777" s="141"/>
      <c r="K1777" s="140"/>
      <c r="L1777" s="124">
        <v>13114003</v>
      </c>
      <c r="M1777" s="125" t="s">
        <v>6767</v>
      </c>
      <c r="N1777" s="148" t="s">
        <v>5631</v>
      </c>
      <c r="P1777" s="115"/>
      <c r="Q1777" s="115"/>
    </row>
    <row r="1778" spans="1:17" x14ac:dyDescent="0.35">
      <c r="A1778" s="122">
        <v>1607</v>
      </c>
      <c r="D1778" s="140" t="s">
        <v>6768</v>
      </c>
      <c r="E1778" s="141"/>
      <c r="F1778" s="140" t="s">
        <v>6768</v>
      </c>
      <c r="G1778" s="141">
        <v>11016000</v>
      </c>
      <c r="H1778" s="140">
        <v>11016060</v>
      </c>
      <c r="I1778" s="141">
        <v>11016060</v>
      </c>
      <c r="J1778" s="141"/>
      <c r="K1778" s="140"/>
      <c r="L1778" s="124">
        <v>13114004</v>
      </c>
      <c r="M1778" s="125" t="s">
        <v>6769</v>
      </c>
      <c r="N1778" s="148" t="s">
        <v>5479</v>
      </c>
      <c r="P1778" s="115"/>
      <c r="Q1778" s="115"/>
    </row>
    <row r="1779" spans="1:17" x14ac:dyDescent="0.35">
      <c r="A1779" s="122">
        <v>1608</v>
      </c>
      <c r="D1779" s="140" t="s">
        <v>6770</v>
      </c>
      <c r="E1779" s="141"/>
      <c r="F1779" s="140" t="s">
        <v>6770</v>
      </c>
      <c r="G1779" s="141">
        <v>11016000</v>
      </c>
      <c r="H1779" s="140">
        <v>11016061</v>
      </c>
      <c r="I1779" s="141">
        <v>11016061</v>
      </c>
      <c r="J1779" s="141"/>
      <c r="K1779" s="140"/>
      <c r="L1779" s="124">
        <v>13114005</v>
      </c>
      <c r="M1779" s="125" t="s">
        <v>6771</v>
      </c>
      <c r="N1779" s="148" t="s">
        <v>5479</v>
      </c>
      <c r="P1779" s="115"/>
      <c r="Q1779" s="115"/>
    </row>
    <row r="1780" spans="1:17" x14ac:dyDescent="0.35">
      <c r="A1780" s="122">
        <v>1609</v>
      </c>
      <c r="D1780" s="140" t="s">
        <v>6772</v>
      </c>
      <c r="E1780" s="141"/>
      <c r="F1780" s="140" t="s">
        <v>6772</v>
      </c>
      <c r="G1780" s="141">
        <v>11016000</v>
      </c>
      <c r="H1780" s="140">
        <v>11016062</v>
      </c>
      <c r="I1780" s="141">
        <v>11016062</v>
      </c>
      <c r="J1780" s="141"/>
      <c r="K1780" s="140"/>
      <c r="L1780" s="124">
        <v>13114006</v>
      </c>
      <c r="M1780" s="125" t="s">
        <v>6773</v>
      </c>
      <c r="N1780" s="148" t="s">
        <v>5631</v>
      </c>
      <c r="P1780" s="115"/>
      <c r="Q1780" s="115"/>
    </row>
    <row r="1781" spans="1:17" x14ac:dyDescent="0.35">
      <c r="A1781" s="122">
        <v>1610</v>
      </c>
      <c r="D1781" s="140" t="s">
        <v>6774</v>
      </c>
      <c r="E1781" s="141"/>
      <c r="F1781" s="140" t="s">
        <v>6774</v>
      </c>
      <c r="G1781" s="141">
        <v>11016000</v>
      </c>
      <c r="H1781" s="140">
        <v>11016063</v>
      </c>
      <c r="I1781" s="141">
        <v>11016063</v>
      </c>
      <c r="J1781" s="141"/>
      <c r="K1781" s="140"/>
      <c r="L1781" s="124">
        <v>13114007</v>
      </c>
      <c r="M1781" s="125" t="s">
        <v>6775</v>
      </c>
      <c r="N1781" s="148" t="s">
        <v>5631</v>
      </c>
      <c r="P1781" s="115"/>
      <c r="Q1781" s="115"/>
    </row>
    <row r="1782" spans="1:17" x14ac:dyDescent="0.35">
      <c r="A1782" s="122">
        <v>1611</v>
      </c>
      <c r="D1782" s="140" t="s">
        <v>6776</v>
      </c>
      <c r="E1782" s="141"/>
      <c r="F1782" s="140" t="s">
        <v>6776</v>
      </c>
      <c r="G1782" s="141">
        <v>11016000</v>
      </c>
      <c r="H1782" s="140">
        <v>11016064</v>
      </c>
      <c r="I1782" s="141">
        <v>11016064</v>
      </c>
      <c r="J1782" s="141"/>
      <c r="K1782" s="140"/>
      <c r="L1782" s="124">
        <v>13114008</v>
      </c>
      <c r="M1782" s="125" t="s">
        <v>6777</v>
      </c>
      <c r="N1782" s="148" t="s">
        <v>5631</v>
      </c>
      <c r="P1782" s="115"/>
      <c r="Q1782" s="115"/>
    </row>
    <row r="1783" spans="1:17" x14ac:dyDescent="0.35">
      <c r="A1783" s="122">
        <v>1612</v>
      </c>
      <c r="D1783" s="140" t="s">
        <v>6778</v>
      </c>
      <c r="E1783" s="141"/>
      <c r="F1783" s="140" t="s">
        <v>6778</v>
      </c>
      <c r="G1783" s="141">
        <v>11016000</v>
      </c>
      <c r="H1783" s="140">
        <v>11016065</v>
      </c>
      <c r="I1783" s="141">
        <v>11016065</v>
      </c>
      <c r="J1783" s="141"/>
      <c r="K1783" s="140"/>
      <c r="L1783" s="124">
        <v>13114009</v>
      </c>
      <c r="M1783" s="125" t="s">
        <v>6779</v>
      </c>
      <c r="N1783" s="148" t="s">
        <v>5631</v>
      </c>
      <c r="P1783" s="115"/>
      <c r="Q1783" s="115"/>
    </row>
    <row r="1784" spans="1:17" x14ac:dyDescent="0.35">
      <c r="A1784" s="122">
        <v>1613</v>
      </c>
      <c r="D1784" s="140" t="s">
        <v>6780</v>
      </c>
      <c r="E1784" s="141"/>
      <c r="F1784" s="140" t="s">
        <v>6780</v>
      </c>
      <c r="G1784" s="141">
        <v>11016000</v>
      </c>
      <c r="H1784" s="140">
        <v>11016066</v>
      </c>
      <c r="I1784" s="141">
        <v>11016066</v>
      </c>
      <c r="J1784" s="141"/>
      <c r="K1784" s="140"/>
      <c r="L1784" s="124">
        <v>13114010</v>
      </c>
      <c r="M1784" s="125" t="s">
        <v>6781</v>
      </c>
      <c r="N1784" s="148" t="s">
        <v>5446</v>
      </c>
      <c r="P1784" s="115"/>
      <c r="Q1784" s="115"/>
    </row>
    <row r="1785" spans="1:17" x14ac:dyDescent="0.35">
      <c r="A1785" s="122">
        <v>1614</v>
      </c>
      <c r="D1785" s="140" t="s">
        <v>6782</v>
      </c>
      <c r="E1785" s="141"/>
      <c r="F1785" s="140" t="s">
        <v>6782</v>
      </c>
      <c r="G1785" s="141">
        <v>11016000</v>
      </c>
      <c r="H1785" s="140">
        <v>11016067</v>
      </c>
      <c r="I1785" s="141">
        <v>11016067</v>
      </c>
      <c r="J1785" s="141"/>
      <c r="K1785" s="140"/>
      <c r="L1785" s="124">
        <v>13114011</v>
      </c>
      <c r="M1785" s="125" t="s">
        <v>6783</v>
      </c>
      <c r="N1785" s="148" t="s">
        <v>5631</v>
      </c>
      <c r="P1785" s="115"/>
      <c r="Q1785" s="115"/>
    </row>
    <row r="1786" spans="1:17" x14ac:dyDescent="0.35">
      <c r="A1786" s="122">
        <v>1615</v>
      </c>
      <c r="D1786" s="129" t="s">
        <v>6784</v>
      </c>
      <c r="F1786" s="129" t="s">
        <v>6784</v>
      </c>
      <c r="G1786" s="119">
        <v>11016000</v>
      </c>
      <c r="H1786" s="119">
        <v>11016068</v>
      </c>
      <c r="I1786" s="119">
        <v>11016068</v>
      </c>
      <c r="L1786" s="122">
        <v>13134000</v>
      </c>
      <c r="M1786" s="103" t="s">
        <v>6785</v>
      </c>
      <c r="P1786" s="115"/>
      <c r="Q1786" s="115"/>
    </row>
    <row r="1787" spans="1:17" x14ac:dyDescent="0.35">
      <c r="A1787" s="122">
        <v>1616</v>
      </c>
      <c r="D1787" s="129" t="s">
        <v>6786</v>
      </c>
      <c r="F1787" s="129" t="s">
        <v>6786</v>
      </c>
      <c r="G1787" s="119">
        <v>11016000</v>
      </c>
      <c r="H1787" s="119">
        <v>11016069</v>
      </c>
      <c r="I1787" s="119">
        <v>11016069</v>
      </c>
      <c r="L1787" s="122">
        <v>13134001</v>
      </c>
      <c r="M1787" s="103" t="s">
        <v>6787</v>
      </c>
      <c r="P1787" s="115"/>
      <c r="Q1787" s="115"/>
    </row>
    <row r="1788" spans="1:17" x14ac:dyDescent="0.35">
      <c r="A1788" s="122">
        <v>1617</v>
      </c>
      <c r="D1788" s="129" t="s">
        <v>6788</v>
      </c>
      <c r="F1788" s="129" t="s">
        <v>6788</v>
      </c>
      <c r="G1788" s="119">
        <v>11016000</v>
      </c>
      <c r="H1788" s="119">
        <v>11016070</v>
      </c>
      <c r="I1788" s="119">
        <v>11016070</v>
      </c>
      <c r="L1788" s="122">
        <v>13134002</v>
      </c>
      <c r="M1788" s="103" t="s">
        <v>6789</v>
      </c>
      <c r="P1788" s="115"/>
      <c r="Q1788" s="115"/>
    </row>
    <row r="1789" spans="1:17" x14ac:dyDescent="0.35">
      <c r="A1789" s="122">
        <v>1618</v>
      </c>
      <c r="D1789" s="140" t="s">
        <v>6790</v>
      </c>
      <c r="E1789" s="141"/>
      <c r="F1789" s="140" t="s">
        <v>6790</v>
      </c>
      <c r="G1789" s="141">
        <v>11016000</v>
      </c>
      <c r="H1789" s="140">
        <v>11016071</v>
      </c>
      <c r="I1789" s="141">
        <v>11016071</v>
      </c>
      <c r="J1789" s="141"/>
      <c r="K1789" s="140"/>
      <c r="L1789" s="124">
        <v>13134003</v>
      </c>
      <c r="M1789" s="125" t="s">
        <v>6791</v>
      </c>
      <c r="N1789" s="142" t="s">
        <v>5446</v>
      </c>
      <c r="P1789" s="115"/>
      <c r="Q1789" s="115"/>
    </row>
    <row r="1790" spans="1:17" x14ac:dyDescent="0.35">
      <c r="A1790" s="122">
        <v>1619</v>
      </c>
      <c r="D1790" s="140" t="s">
        <v>6792</v>
      </c>
      <c r="E1790" s="141"/>
      <c r="F1790" s="140" t="s">
        <v>6792</v>
      </c>
      <c r="G1790" s="141">
        <v>11016000</v>
      </c>
      <c r="H1790" s="140">
        <v>11016072</v>
      </c>
      <c r="I1790" s="141">
        <v>11016072</v>
      </c>
      <c r="J1790" s="141"/>
      <c r="K1790" s="140"/>
      <c r="L1790" s="124">
        <v>13134004</v>
      </c>
      <c r="M1790" s="125" t="s">
        <v>6793</v>
      </c>
      <c r="N1790" s="142" t="s">
        <v>5446</v>
      </c>
      <c r="P1790" s="115"/>
      <c r="Q1790" s="115"/>
    </row>
    <row r="1791" spans="1:17" x14ac:dyDescent="0.35">
      <c r="A1791" s="122">
        <v>1620</v>
      </c>
      <c r="D1791" s="129" t="s">
        <v>6794</v>
      </c>
      <c r="F1791" s="129" t="s">
        <v>6794</v>
      </c>
      <c r="G1791" s="119">
        <v>11016000</v>
      </c>
      <c r="H1791" s="119">
        <v>11016073</v>
      </c>
      <c r="I1791" s="119">
        <v>11016073</v>
      </c>
      <c r="L1791" s="122">
        <v>13134005</v>
      </c>
      <c r="M1791" s="103" t="s">
        <v>6795</v>
      </c>
      <c r="P1791" s="115"/>
      <c r="Q1791" s="115"/>
    </row>
    <row r="1792" spans="1:17" x14ac:dyDescent="0.35">
      <c r="A1792" s="122">
        <v>1621</v>
      </c>
      <c r="D1792" s="129" t="s">
        <v>6796</v>
      </c>
      <c r="F1792" s="129" t="s">
        <v>6796</v>
      </c>
      <c r="G1792" s="119">
        <v>11016000</v>
      </c>
      <c r="H1792" s="119">
        <v>11016074</v>
      </c>
      <c r="I1792" s="119">
        <v>11016074</v>
      </c>
      <c r="L1792" s="122">
        <v>13134006</v>
      </c>
      <c r="M1792" s="103" t="s">
        <v>6797</v>
      </c>
      <c r="P1792" s="115"/>
      <c r="Q1792" s="115"/>
    </row>
    <row r="1793" spans="1:17" x14ac:dyDescent="0.35">
      <c r="A1793" s="122">
        <v>1622</v>
      </c>
      <c r="D1793" s="140" t="s">
        <v>6798</v>
      </c>
      <c r="E1793" s="141"/>
      <c r="F1793" s="140" t="s">
        <v>6798</v>
      </c>
      <c r="G1793" s="141">
        <v>11016000</v>
      </c>
      <c r="H1793" s="140">
        <v>11016075</v>
      </c>
      <c r="I1793" s="141">
        <v>11016075</v>
      </c>
      <c r="J1793" s="141"/>
      <c r="K1793" s="140"/>
      <c r="L1793" s="124">
        <v>13202000</v>
      </c>
      <c r="M1793" s="125" t="s">
        <v>6799</v>
      </c>
      <c r="N1793" s="142" t="s">
        <v>5446</v>
      </c>
      <c r="P1793" s="115"/>
      <c r="Q1793" s="115"/>
    </row>
    <row r="1794" spans="1:17" x14ac:dyDescent="0.35">
      <c r="A1794" s="122">
        <v>1623</v>
      </c>
      <c r="D1794" s="140" t="s">
        <v>6800</v>
      </c>
      <c r="E1794" s="141"/>
      <c r="F1794" s="140" t="s">
        <v>6800</v>
      </c>
      <c r="G1794" s="141">
        <v>11016000</v>
      </c>
      <c r="H1794" s="140">
        <v>11016076</v>
      </c>
      <c r="I1794" s="141">
        <v>11016076</v>
      </c>
      <c r="J1794" s="141"/>
      <c r="K1794" s="140"/>
      <c r="L1794" s="124">
        <v>13204000</v>
      </c>
      <c r="M1794" s="125" t="s">
        <v>6801</v>
      </c>
      <c r="N1794" s="148" t="s">
        <v>5479</v>
      </c>
      <c r="P1794" s="115"/>
      <c r="Q1794" s="115"/>
    </row>
    <row r="1795" spans="1:17" x14ac:dyDescent="0.35">
      <c r="A1795" s="117">
        <v>1624</v>
      </c>
      <c r="B1795" s="118"/>
      <c r="D1795" s="129" t="s">
        <v>6802</v>
      </c>
      <c r="F1795" s="129" t="s">
        <v>6802</v>
      </c>
      <c r="G1795" s="119">
        <v>11016000</v>
      </c>
      <c r="H1795" s="119">
        <v>11016077</v>
      </c>
      <c r="I1795" s="119">
        <v>11016077</v>
      </c>
      <c r="L1795" s="122">
        <v>13206012</v>
      </c>
      <c r="M1795" s="103" t="s">
        <v>6803</v>
      </c>
      <c r="P1795" s="115"/>
      <c r="Q1795" s="115"/>
    </row>
    <row r="1796" spans="1:17" x14ac:dyDescent="0.35">
      <c r="A1796" s="117">
        <v>1625</v>
      </c>
      <c r="B1796" s="118"/>
      <c r="D1796" s="129" t="s">
        <v>6804</v>
      </c>
      <c r="F1796" s="129" t="s">
        <v>6804</v>
      </c>
      <c r="G1796" s="119">
        <v>11016000</v>
      </c>
      <c r="H1796" s="119">
        <v>11016078</v>
      </c>
      <c r="I1796" s="119">
        <v>11016078</v>
      </c>
      <c r="L1796" s="122">
        <v>13206018</v>
      </c>
      <c r="M1796" s="103" t="s">
        <v>6805</v>
      </c>
      <c r="P1796" s="115"/>
      <c r="Q1796" s="115"/>
    </row>
    <row r="1797" spans="1:17" x14ac:dyDescent="0.35">
      <c r="A1797" s="117">
        <v>1626</v>
      </c>
      <c r="B1797" s="118"/>
      <c r="D1797" s="129" t="s">
        <v>6806</v>
      </c>
      <c r="F1797" s="129" t="s">
        <v>6806</v>
      </c>
      <c r="G1797" s="119">
        <v>11016000</v>
      </c>
      <c r="H1797" s="119">
        <v>11016079</v>
      </c>
      <c r="I1797" s="119">
        <v>11016079</v>
      </c>
      <c r="L1797" s="122">
        <v>13206024</v>
      </c>
      <c r="M1797" s="103" t="s">
        <v>6807</v>
      </c>
      <c r="P1797" s="115"/>
      <c r="Q1797" s="115"/>
    </row>
    <row r="1798" spans="1:17" x14ac:dyDescent="0.35">
      <c r="A1798" s="117">
        <v>1627</v>
      </c>
      <c r="B1798" s="118"/>
      <c r="D1798" s="129" t="s">
        <v>6808</v>
      </c>
      <c r="F1798" s="129" t="s">
        <v>6808</v>
      </c>
      <c r="G1798" s="119">
        <v>11016000</v>
      </c>
      <c r="H1798" s="119">
        <v>11016080</v>
      </c>
      <c r="I1798" s="119">
        <v>11016080</v>
      </c>
      <c r="L1798" s="122">
        <v>13206026</v>
      </c>
      <c r="M1798" s="103" t="s">
        <v>6809</v>
      </c>
      <c r="P1798" s="115"/>
      <c r="Q1798" s="115"/>
    </row>
    <row r="1799" spans="1:17" x14ac:dyDescent="0.35">
      <c r="A1799" s="117">
        <v>1628</v>
      </c>
      <c r="B1799" s="118"/>
      <c r="D1799" s="129" t="s">
        <v>6810</v>
      </c>
      <c r="F1799" s="129" t="s">
        <v>6810</v>
      </c>
      <c r="G1799" s="119">
        <v>11016000</v>
      </c>
      <c r="H1799" s="119">
        <v>11016081</v>
      </c>
      <c r="I1799" s="119">
        <v>11016081</v>
      </c>
      <c r="L1799" s="122">
        <v>13206027</v>
      </c>
      <c r="M1799" s="103" t="s">
        <v>6811</v>
      </c>
      <c r="P1799" s="115"/>
      <c r="Q1799" s="115"/>
    </row>
    <row r="1800" spans="1:17" x14ac:dyDescent="0.35">
      <c r="A1800" s="117">
        <v>1629</v>
      </c>
      <c r="B1800" s="118"/>
      <c r="D1800" s="129" t="s">
        <v>6812</v>
      </c>
      <c r="F1800" s="129" t="s">
        <v>6812</v>
      </c>
      <c r="G1800" s="119">
        <v>11016000</v>
      </c>
      <c r="H1800" s="119">
        <v>11016082</v>
      </c>
      <c r="I1800" s="119">
        <v>11016082</v>
      </c>
      <c r="L1800" s="122">
        <v>13206028</v>
      </c>
      <c r="M1800" s="103" t="s">
        <v>6813</v>
      </c>
      <c r="P1800" s="115"/>
      <c r="Q1800" s="115"/>
    </row>
    <row r="1801" spans="1:17" x14ac:dyDescent="0.35">
      <c r="A1801" s="117">
        <v>1630</v>
      </c>
      <c r="B1801" s="118"/>
      <c r="D1801" s="129" t="s">
        <v>6814</v>
      </c>
      <c r="F1801" s="129" t="s">
        <v>6814</v>
      </c>
      <c r="G1801" s="119">
        <v>11016000</v>
      </c>
      <c r="H1801" s="119">
        <v>11016083</v>
      </c>
      <c r="I1801" s="119">
        <v>11016083</v>
      </c>
      <c r="L1801" s="122">
        <v>13206029</v>
      </c>
      <c r="M1801" s="103" t="s">
        <v>6815</v>
      </c>
      <c r="P1801" s="115"/>
      <c r="Q1801" s="115"/>
    </row>
    <row r="1802" spans="1:17" x14ac:dyDescent="0.35">
      <c r="A1802" s="117">
        <v>1631</v>
      </c>
      <c r="B1802" s="118"/>
      <c r="D1802" s="129" t="s">
        <v>6816</v>
      </c>
      <c r="F1802" s="129" t="s">
        <v>6816</v>
      </c>
      <c r="G1802" s="119">
        <v>11016000</v>
      </c>
      <c r="H1802" s="119">
        <v>11016084</v>
      </c>
      <c r="I1802" s="119">
        <v>11016084</v>
      </c>
      <c r="L1802" s="122">
        <v>13206031</v>
      </c>
      <c r="M1802" s="103" t="s">
        <v>6817</v>
      </c>
      <c r="P1802" s="115"/>
      <c r="Q1802" s="115"/>
    </row>
    <row r="1803" spans="1:17" x14ac:dyDescent="0.35">
      <c r="A1803" s="117">
        <v>1632</v>
      </c>
      <c r="B1803" s="118"/>
      <c r="D1803" s="129" t="s">
        <v>6818</v>
      </c>
      <c r="F1803" s="129" t="s">
        <v>6818</v>
      </c>
      <c r="G1803" s="119">
        <v>11016000</v>
      </c>
      <c r="H1803" s="119">
        <v>11016085</v>
      </c>
      <c r="I1803" s="119">
        <v>11016085</v>
      </c>
      <c r="L1803" s="122">
        <v>13206032</v>
      </c>
      <c r="M1803" s="103" t="s">
        <v>6819</v>
      </c>
      <c r="P1803" s="115"/>
      <c r="Q1803" s="115"/>
    </row>
    <row r="1804" spans="1:17" x14ac:dyDescent="0.35">
      <c r="A1804" s="117">
        <v>1633</v>
      </c>
      <c r="B1804" s="118"/>
      <c r="D1804" s="129" t="s">
        <v>6820</v>
      </c>
      <c r="F1804" s="129" t="s">
        <v>6820</v>
      </c>
      <c r="G1804" s="119">
        <v>11016000</v>
      </c>
      <c r="H1804" s="119">
        <v>11016086</v>
      </c>
      <c r="I1804" s="119">
        <v>11016086</v>
      </c>
      <c r="L1804" s="122">
        <v>13206033</v>
      </c>
      <c r="M1804" s="103" t="s">
        <v>6821</v>
      </c>
      <c r="P1804" s="115"/>
      <c r="Q1804" s="115"/>
    </row>
    <row r="1805" spans="1:17" x14ac:dyDescent="0.35">
      <c r="A1805" s="117">
        <v>1634</v>
      </c>
      <c r="B1805" s="118"/>
      <c r="D1805" s="129" t="s">
        <v>6822</v>
      </c>
      <c r="F1805" s="129" t="s">
        <v>6822</v>
      </c>
      <c r="G1805" s="119">
        <v>11016000</v>
      </c>
      <c r="H1805" s="119">
        <v>11016087</v>
      </c>
      <c r="I1805" s="119">
        <v>11016087</v>
      </c>
      <c r="L1805" s="122">
        <v>13206034</v>
      </c>
      <c r="M1805" s="103" t="s">
        <v>6823</v>
      </c>
      <c r="P1805" s="115"/>
      <c r="Q1805" s="115"/>
    </row>
    <row r="1806" spans="1:17" x14ac:dyDescent="0.35">
      <c r="A1806" s="117">
        <v>1635</v>
      </c>
      <c r="B1806" s="118"/>
      <c r="D1806" s="129" t="s">
        <v>6824</v>
      </c>
      <c r="F1806" s="129" t="s">
        <v>6824</v>
      </c>
      <c r="G1806" s="119">
        <v>11016000</v>
      </c>
      <c r="H1806" s="119">
        <v>11016088</v>
      </c>
      <c r="I1806" s="119">
        <v>11016088</v>
      </c>
      <c r="L1806" s="122">
        <v>13206035</v>
      </c>
      <c r="M1806" s="103" t="s">
        <v>6825</v>
      </c>
      <c r="P1806" s="115"/>
      <c r="Q1806" s="115"/>
    </row>
    <row r="1807" spans="1:17" x14ac:dyDescent="0.35">
      <c r="A1807" s="117">
        <v>1636</v>
      </c>
      <c r="B1807" s="118"/>
      <c r="D1807" s="129" t="s">
        <v>6826</v>
      </c>
      <c r="F1807" s="129" t="s">
        <v>6826</v>
      </c>
      <c r="G1807" s="119">
        <v>11016000</v>
      </c>
      <c r="H1807" s="119">
        <v>11016089</v>
      </c>
      <c r="I1807" s="119">
        <v>11016089</v>
      </c>
      <c r="L1807" s="122">
        <v>13206036</v>
      </c>
      <c r="M1807" s="103" t="s">
        <v>6827</v>
      </c>
      <c r="P1807" s="115"/>
      <c r="Q1807" s="115"/>
    </row>
    <row r="1808" spans="1:17" x14ac:dyDescent="0.35">
      <c r="A1808" s="117">
        <v>1637</v>
      </c>
      <c r="B1808" s="118"/>
      <c r="D1808" s="129" t="s">
        <v>6828</v>
      </c>
      <c r="F1808" s="129" t="s">
        <v>6828</v>
      </c>
      <c r="G1808" s="119">
        <v>11016000</v>
      </c>
      <c r="H1808" s="119">
        <v>11016090</v>
      </c>
      <c r="I1808" s="119">
        <v>11016090</v>
      </c>
      <c r="L1808" s="122">
        <v>13206037</v>
      </c>
      <c r="M1808" s="103" t="s">
        <v>6829</v>
      </c>
      <c r="P1808" s="115"/>
      <c r="Q1808" s="115"/>
    </row>
    <row r="1809" spans="1:17" x14ac:dyDescent="0.35">
      <c r="A1809" s="117">
        <v>1638</v>
      </c>
      <c r="B1809" s="118"/>
      <c r="D1809" s="129" t="s">
        <v>6830</v>
      </c>
      <c r="F1809" s="129" t="s">
        <v>6830</v>
      </c>
      <c r="G1809" s="119">
        <v>11016000</v>
      </c>
      <c r="H1809" s="119">
        <v>11016091</v>
      </c>
      <c r="I1809" s="119">
        <v>11016091</v>
      </c>
      <c r="L1809" s="122">
        <v>13206038</v>
      </c>
      <c r="M1809" s="103" t="s">
        <v>6831</v>
      </c>
      <c r="P1809" s="115"/>
      <c r="Q1809" s="115"/>
    </row>
    <row r="1810" spans="1:17" x14ac:dyDescent="0.35">
      <c r="A1810" s="117">
        <v>1639</v>
      </c>
      <c r="B1810" s="118"/>
      <c r="D1810" s="129" t="s">
        <v>6832</v>
      </c>
      <c r="F1810" s="129" t="s">
        <v>6832</v>
      </c>
      <c r="G1810" s="119">
        <v>11016000</v>
      </c>
      <c r="H1810" s="119">
        <v>11016092</v>
      </c>
      <c r="I1810" s="119">
        <v>11016092</v>
      </c>
      <c r="L1810" s="122">
        <v>13206039</v>
      </c>
      <c r="M1810" s="103" t="s">
        <v>6833</v>
      </c>
      <c r="P1810" s="115"/>
      <c r="Q1810" s="115"/>
    </row>
    <row r="1811" spans="1:17" x14ac:dyDescent="0.35">
      <c r="A1811" s="117">
        <v>1640</v>
      </c>
      <c r="B1811" s="118"/>
      <c r="D1811" s="129" t="s">
        <v>6834</v>
      </c>
      <c r="F1811" s="129" t="s">
        <v>6834</v>
      </c>
      <c r="G1811" s="119">
        <v>11016000</v>
      </c>
      <c r="H1811" s="119">
        <v>11016093</v>
      </c>
      <c r="I1811" s="119">
        <v>11016093</v>
      </c>
      <c r="L1811" s="122">
        <v>13206040</v>
      </c>
      <c r="M1811" s="103" t="s">
        <v>6835</v>
      </c>
      <c r="P1811" s="115"/>
      <c r="Q1811" s="115"/>
    </row>
    <row r="1812" spans="1:17" x14ac:dyDescent="0.35">
      <c r="A1812" s="117">
        <v>1641</v>
      </c>
      <c r="B1812" s="118"/>
      <c r="D1812" s="129" t="s">
        <v>6836</v>
      </c>
      <c r="F1812" s="129" t="s">
        <v>6836</v>
      </c>
      <c r="G1812" s="119">
        <v>11016000</v>
      </c>
      <c r="H1812" s="119">
        <v>11016094</v>
      </c>
      <c r="I1812" s="119">
        <v>11016094</v>
      </c>
      <c r="L1812" s="122">
        <v>13206041</v>
      </c>
      <c r="M1812" s="103" t="s">
        <v>6837</v>
      </c>
      <c r="P1812" s="115"/>
      <c r="Q1812" s="115"/>
    </row>
    <row r="1813" spans="1:17" x14ac:dyDescent="0.35">
      <c r="A1813" s="117">
        <v>1642</v>
      </c>
      <c r="B1813" s="118"/>
      <c r="D1813" s="129" t="s">
        <v>6838</v>
      </c>
      <c r="F1813" s="129" t="s">
        <v>6838</v>
      </c>
      <c r="G1813" s="119">
        <v>11016000</v>
      </c>
      <c r="H1813" s="119">
        <v>11016095</v>
      </c>
      <c r="I1813" s="119">
        <v>11016095</v>
      </c>
      <c r="L1813" s="122">
        <v>13206042</v>
      </c>
      <c r="M1813" s="103" t="s">
        <v>6839</v>
      </c>
      <c r="P1813" s="115"/>
      <c r="Q1813" s="115"/>
    </row>
    <row r="1814" spans="1:17" x14ac:dyDescent="0.35">
      <c r="A1814" s="117">
        <v>1643</v>
      </c>
      <c r="B1814" s="118"/>
      <c r="D1814" s="129" t="s">
        <v>6840</v>
      </c>
      <c r="F1814" s="129" t="s">
        <v>6840</v>
      </c>
      <c r="G1814" s="119">
        <v>11016000</v>
      </c>
      <c r="H1814" s="119">
        <v>11016096</v>
      </c>
      <c r="I1814" s="119">
        <v>11016096</v>
      </c>
      <c r="L1814" s="122">
        <v>13206043</v>
      </c>
      <c r="M1814" s="103" t="s">
        <v>6841</v>
      </c>
      <c r="P1814" s="115"/>
      <c r="Q1814" s="115"/>
    </row>
    <row r="1815" spans="1:17" x14ac:dyDescent="0.35">
      <c r="A1815" s="117">
        <v>1644</v>
      </c>
      <c r="B1815" s="118"/>
      <c r="D1815" s="129" t="s">
        <v>6842</v>
      </c>
      <c r="F1815" s="129" t="s">
        <v>6842</v>
      </c>
      <c r="G1815" s="119">
        <v>11016000</v>
      </c>
      <c r="H1815" s="119">
        <v>11016097</v>
      </c>
      <c r="I1815" s="119">
        <v>11016097</v>
      </c>
      <c r="L1815" s="122">
        <v>13206044</v>
      </c>
      <c r="M1815" s="103" t="s">
        <v>6843</v>
      </c>
      <c r="P1815" s="115"/>
      <c r="Q1815" s="115"/>
    </row>
    <row r="1816" spans="1:17" x14ac:dyDescent="0.35">
      <c r="A1816" s="117">
        <v>1645</v>
      </c>
      <c r="B1816" s="118"/>
      <c r="D1816" s="129" t="s">
        <v>6844</v>
      </c>
      <c r="F1816" s="129" t="s">
        <v>6844</v>
      </c>
      <c r="G1816" s="119">
        <v>11016000</v>
      </c>
      <c r="H1816" s="119">
        <v>11016098</v>
      </c>
      <c r="I1816" s="119">
        <v>11016098</v>
      </c>
      <c r="L1816" s="122">
        <v>13206045</v>
      </c>
      <c r="M1816" s="103" t="s">
        <v>6845</v>
      </c>
      <c r="P1816" s="115"/>
      <c r="Q1816" s="115"/>
    </row>
    <row r="1817" spans="1:17" x14ac:dyDescent="0.35">
      <c r="A1817" s="117">
        <v>1646</v>
      </c>
      <c r="B1817" s="118"/>
      <c r="D1817" s="129" t="s">
        <v>6846</v>
      </c>
      <c r="F1817" s="129" t="s">
        <v>6846</v>
      </c>
      <c r="G1817" s="119">
        <v>11016000</v>
      </c>
      <c r="H1817" s="119">
        <v>11016099</v>
      </c>
      <c r="I1817" s="119">
        <v>11016099</v>
      </c>
      <c r="L1817" s="122">
        <v>13206046</v>
      </c>
      <c r="M1817" s="103" t="s">
        <v>6847</v>
      </c>
      <c r="P1817" s="115"/>
      <c r="Q1817" s="115"/>
    </row>
    <row r="1818" spans="1:17" x14ac:dyDescent="0.35">
      <c r="A1818" s="117">
        <v>1647</v>
      </c>
      <c r="B1818" s="118"/>
      <c r="D1818" s="129" t="s">
        <v>6848</v>
      </c>
      <c r="F1818" s="129" t="s">
        <v>6848</v>
      </c>
      <c r="G1818" s="119">
        <v>11016000</v>
      </c>
      <c r="H1818" s="119">
        <v>11016100</v>
      </c>
      <c r="I1818" s="119">
        <v>11016100</v>
      </c>
      <c r="L1818" s="122">
        <v>13206047</v>
      </c>
      <c r="M1818" s="103" t="s">
        <v>6849</v>
      </c>
      <c r="P1818" s="115"/>
      <c r="Q1818" s="115"/>
    </row>
    <row r="1819" spans="1:17" x14ac:dyDescent="0.35">
      <c r="A1819" s="117">
        <v>1648</v>
      </c>
      <c r="B1819" s="118"/>
      <c r="D1819" s="129" t="s">
        <v>6850</v>
      </c>
      <c r="F1819" s="129" t="s">
        <v>6850</v>
      </c>
      <c r="G1819" s="119">
        <v>11016000</v>
      </c>
      <c r="H1819" s="119">
        <v>11016101</v>
      </c>
      <c r="I1819" s="119">
        <v>11016101</v>
      </c>
      <c r="L1819" s="122">
        <v>13206048</v>
      </c>
      <c r="M1819" s="103" t="s">
        <v>6851</v>
      </c>
      <c r="P1819" s="115"/>
      <c r="Q1819" s="115"/>
    </row>
    <row r="1820" spans="1:17" x14ac:dyDescent="0.35">
      <c r="A1820" s="117">
        <v>1649</v>
      </c>
      <c r="B1820" s="118"/>
      <c r="D1820" s="129" t="s">
        <v>6852</v>
      </c>
      <c r="F1820" s="129" t="s">
        <v>6852</v>
      </c>
      <c r="G1820" s="119">
        <v>11016000</v>
      </c>
      <c r="H1820" s="119">
        <v>11016102</v>
      </c>
      <c r="I1820" s="119">
        <v>11016102</v>
      </c>
      <c r="L1820" s="122">
        <v>13206049</v>
      </c>
      <c r="M1820" s="103" t="s">
        <v>6853</v>
      </c>
      <c r="P1820" s="115"/>
      <c r="Q1820" s="115"/>
    </row>
    <row r="1821" spans="1:17" x14ac:dyDescent="0.35">
      <c r="A1821" s="117">
        <v>1650</v>
      </c>
      <c r="B1821" s="118"/>
      <c r="D1821" s="129" t="s">
        <v>6854</v>
      </c>
      <c r="F1821" s="129" t="s">
        <v>6854</v>
      </c>
      <c r="G1821" s="119">
        <v>11016000</v>
      </c>
      <c r="H1821" s="119">
        <v>11016103</v>
      </c>
      <c r="I1821" s="119">
        <v>11016103</v>
      </c>
      <c r="L1821" s="122">
        <v>13206050</v>
      </c>
      <c r="M1821" s="103" t="s">
        <v>6855</v>
      </c>
      <c r="P1821" s="115"/>
      <c r="Q1821" s="115"/>
    </row>
    <row r="1822" spans="1:17" x14ac:dyDescent="0.35">
      <c r="A1822" s="117">
        <v>1651</v>
      </c>
      <c r="B1822" s="118"/>
      <c r="D1822" s="129" t="s">
        <v>6856</v>
      </c>
      <c r="F1822" s="129" t="s">
        <v>6856</v>
      </c>
      <c r="G1822" s="119">
        <v>11016000</v>
      </c>
      <c r="H1822" s="119">
        <v>11016104</v>
      </c>
      <c r="I1822" s="119">
        <v>11016104</v>
      </c>
      <c r="L1822" s="122">
        <v>13206051</v>
      </c>
      <c r="M1822" s="103" t="s">
        <v>6857</v>
      </c>
      <c r="P1822" s="115"/>
      <c r="Q1822" s="115"/>
    </row>
    <row r="1823" spans="1:17" x14ac:dyDescent="0.35">
      <c r="A1823" s="117">
        <v>1652</v>
      </c>
      <c r="B1823" s="118"/>
      <c r="D1823" s="129" t="s">
        <v>6858</v>
      </c>
      <c r="F1823" s="129" t="s">
        <v>6858</v>
      </c>
      <c r="G1823" s="119">
        <v>11016000</v>
      </c>
      <c r="H1823" s="119">
        <v>11016105</v>
      </c>
      <c r="I1823" s="119">
        <v>11016105</v>
      </c>
      <c r="L1823" s="122">
        <v>13206053</v>
      </c>
      <c r="M1823" s="103" t="s">
        <v>6859</v>
      </c>
      <c r="P1823" s="115"/>
      <c r="Q1823" s="115"/>
    </row>
    <row r="1824" spans="1:17" x14ac:dyDescent="0.35">
      <c r="A1824" s="117">
        <v>1653</v>
      </c>
      <c r="B1824" s="118"/>
      <c r="D1824" s="129" t="s">
        <v>6860</v>
      </c>
      <c r="F1824" s="129" t="s">
        <v>6860</v>
      </c>
      <c r="G1824" s="119">
        <v>11016000</v>
      </c>
      <c r="H1824" s="119">
        <v>11016106</v>
      </c>
      <c r="I1824" s="119">
        <v>11016106</v>
      </c>
      <c r="L1824" s="122">
        <v>13206054</v>
      </c>
      <c r="M1824" s="103" t="s">
        <v>6861</v>
      </c>
      <c r="P1824" s="115"/>
      <c r="Q1824" s="115"/>
    </row>
    <row r="1825" spans="1:17" x14ac:dyDescent="0.35">
      <c r="A1825" s="117">
        <v>1654</v>
      </c>
      <c r="B1825" s="118"/>
      <c r="D1825" s="129" t="s">
        <v>6862</v>
      </c>
      <c r="F1825" s="129" t="s">
        <v>6862</v>
      </c>
      <c r="G1825" s="119">
        <v>11016000</v>
      </c>
      <c r="H1825" s="119">
        <v>11016107</v>
      </c>
      <c r="I1825" s="119">
        <v>11016107</v>
      </c>
      <c r="L1825" s="122">
        <v>13206055</v>
      </c>
      <c r="M1825" s="103" t="s">
        <v>6863</v>
      </c>
      <c r="P1825" s="115"/>
      <c r="Q1825" s="115"/>
    </row>
    <row r="1826" spans="1:17" x14ac:dyDescent="0.35">
      <c r="A1826" s="117">
        <v>1655</v>
      </c>
      <c r="B1826" s="118"/>
      <c r="D1826" s="129" t="s">
        <v>6864</v>
      </c>
      <c r="F1826" s="129" t="s">
        <v>6864</v>
      </c>
      <c r="G1826" s="119">
        <v>11016000</v>
      </c>
      <c r="H1826" s="119">
        <v>11016108</v>
      </c>
      <c r="I1826" s="119">
        <v>11016108</v>
      </c>
      <c r="L1826" s="122">
        <v>13206056</v>
      </c>
      <c r="M1826" s="103" t="s">
        <v>6865</v>
      </c>
      <c r="P1826" s="115"/>
      <c r="Q1826" s="115"/>
    </row>
    <row r="1827" spans="1:17" x14ac:dyDescent="0.35">
      <c r="A1827" s="117">
        <v>1656</v>
      </c>
      <c r="B1827" s="118"/>
      <c r="D1827" s="129" t="s">
        <v>6866</v>
      </c>
      <c r="F1827" s="129" t="s">
        <v>6866</v>
      </c>
      <c r="G1827" s="119">
        <v>11016000</v>
      </c>
      <c r="H1827" s="119">
        <v>11016109</v>
      </c>
      <c r="I1827" s="119">
        <v>11016109</v>
      </c>
      <c r="L1827" s="122">
        <v>13206057</v>
      </c>
      <c r="M1827" s="103" t="s">
        <v>6867</v>
      </c>
      <c r="P1827" s="115"/>
      <c r="Q1827" s="115"/>
    </row>
    <row r="1828" spans="1:17" x14ac:dyDescent="0.35">
      <c r="A1828" s="117">
        <v>1657</v>
      </c>
      <c r="B1828" s="118"/>
      <c r="D1828" s="129" t="s">
        <v>6868</v>
      </c>
      <c r="F1828" s="129" t="s">
        <v>6868</v>
      </c>
      <c r="G1828" s="119">
        <v>11016000</v>
      </c>
      <c r="H1828" s="119">
        <v>11016110</v>
      </c>
      <c r="I1828" s="119">
        <v>11016110</v>
      </c>
      <c r="L1828" s="122">
        <v>13206058</v>
      </c>
      <c r="M1828" s="103" t="s">
        <v>6869</v>
      </c>
      <c r="P1828" s="115"/>
      <c r="Q1828" s="115"/>
    </row>
    <row r="1829" spans="1:17" x14ac:dyDescent="0.35">
      <c r="A1829" s="117">
        <v>1658</v>
      </c>
      <c r="B1829" s="118"/>
      <c r="D1829" s="129" t="s">
        <v>6870</v>
      </c>
      <c r="F1829" s="129" t="s">
        <v>6870</v>
      </c>
      <c r="G1829" s="119">
        <v>11016000</v>
      </c>
      <c r="H1829" s="119">
        <v>11016111</v>
      </c>
      <c r="I1829" s="119">
        <v>11016111</v>
      </c>
      <c r="L1829" s="122">
        <v>13206059</v>
      </c>
      <c r="M1829" s="103" t="s">
        <v>6871</v>
      </c>
      <c r="P1829" s="115"/>
      <c r="Q1829" s="115"/>
    </row>
    <row r="1830" spans="1:17" x14ac:dyDescent="0.35">
      <c r="A1830" s="117">
        <v>1659</v>
      </c>
      <c r="B1830" s="118"/>
      <c r="D1830" s="129" t="s">
        <v>6872</v>
      </c>
      <c r="F1830" s="129" t="s">
        <v>6872</v>
      </c>
      <c r="G1830" s="119">
        <v>11016000</v>
      </c>
      <c r="H1830" s="119">
        <v>11016112</v>
      </c>
      <c r="I1830" s="119">
        <v>11016112</v>
      </c>
      <c r="L1830" s="122">
        <v>13206060</v>
      </c>
      <c r="M1830" s="103" t="s">
        <v>6873</v>
      </c>
      <c r="P1830" s="115"/>
      <c r="Q1830" s="115"/>
    </row>
    <row r="1831" spans="1:17" x14ac:dyDescent="0.35">
      <c r="A1831" s="117">
        <v>1660</v>
      </c>
      <c r="B1831" s="118"/>
      <c r="D1831" s="129" t="s">
        <v>6874</v>
      </c>
      <c r="F1831" s="129" t="s">
        <v>6874</v>
      </c>
      <c r="G1831" s="119">
        <v>11016000</v>
      </c>
      <c r="H1831" s="119">
        <v>11016113</v>
      </c>
      <c r="I1831" s="119">
        <v>11016113</v>
      </c>
      <c r="L1831" s="122">
        <v>13206061</v>
      </c>
      <c r="M1831" s="103" t="s">
        <v>6875</v>
      </c>
      <c r="P1831" s="115"/>
      <c r="Q1831" s="115"/>
    </row>
    <row r="1832" spans="1:17" x14ac:dyDescent="0.35">
      <c r="A1832" s="117">
        <v>1661</v>
      </c>
      <c r="B1832" s="118"/>
      <c r="D1832" s="129" t="s">
        <v>6876</v>
      </c>
      <c r="F1832" s="129" t="s">
        <v>6876</v>
      </c>
      <c r="G1832" s="119">
        <v>11016000</v>
      </c>
      <c r="H1832" s="119">
        <v>11016114</v>
      </c>
      <c r="I1832" s="119">
        <v>11016114</v>
      </c>
      <c r="L1832" s="122">
        <v>13206062</v>
      </c>
      <c r="M1832" s="103" t="s">
        <v>6877</v>
      </c>
      <c r="P1832" s="115"/>
      <c r="Q1832" s="115"/>
    </row>
    <row r="1833" spans="1:17" x14ac:dyDescent="0.35">
      <c r="A1833" s="117">
        <v>1662</v>
      </c>
      <c r="B1833" s="118"/>
      <c r="D1833" s="129" t="s">
        <v>6878</v>
      </c>
      <c r="F1833" s="129" t="s">
        <v>6878</v>
      </c>
      <c r="G1833" s="119">
        <v>11016000</v>
      </c>
      <c r="H1833" s="119">
        <v>11016115</v>
      </c>
      <c r="I1833" s="119">
        <v>11016115</v>
      </c>
      <c r="L1833" s="122">
        <v>13206063</v>
      </c>
      <c r="M1833" s="103" t="s">
        <v>6879</v>
      </c>
      <c r="P1833" s="115"/>
      <c r="Q1833" s="115"/>
    </row>
    <row r="1834" spans="1:17" x14ac:dyDescent="0.35">
      <c r="A1834" s="117">
        <v>1663</v>
      </c>
      <c r="B1834" s="118"/>
      <c r="D1834" s="129" t="s">
        <v>6880</v>
      </c>
      <c r="F1834" s="129" t="s">
        <v>6880</v>
      </c>
      <c r="G1834" s="119">
        <v>11016000</v>
      </c>
      <c r="H1834" s="119">
        <v>11016116</v>
      </c>
      <c r="I1834" s="119">
        <v>11016116</v>
      </c>
      <c r="L1834" s="122">
        <v>13206064</v>
      </c>
      <c r="M1834" s="103" t="s">
        <v>6881</v>
      </c>
      <c r="P1834" s="115"/>
      <c r="Q1834" s="115"/>
    </row>
    <row r="1835" spans="1:17" x14ac:dyDescent="0.35">
      <c r="A1835" s="117">
        <v>1664</v>
      </c>
      <c r="B1835" s="118"/>
      <c r="D1835" s="129" t="s">
        <v>6882</v>
      </c>
      <c r="F1835" s="129" t="s">
        <v>6882</v>
      </c>
      <c r="G1835" s="119">
        <v>11016000</v>
      </c>
      <c r="H1835" s="119">
        <v>11016117</v>
      </c>
      <c r="I1835" s="119">
        <v>11016117</v>
      </c>
      <c r="L1835" s="122">
        <v>13206065</v>
      </c>
      <c r="M1835" s="103" t="s">
        <v>6883</v>
      </c>
      <c r="P1835" s="115"/>
      <c r="Q1835" s="115"/>
    </row>
    <row r="1836" spans="1:17" x14ac:dyDescent="0.35">
      <c r="A1836" s="117">
        <v>1665</v>
      </c>
      <c r="B1836" s="118"/>
      <c r="D1836" s="129" t="s">
        <v>6884</v>
      </c>
      <c r="F1836" s="129" t="s">
        <v>6884</v>
      </c>
      <c r="G1836" s="119">
        <v>11016000</v>
      </c>
      <c r="H1836" s="119">
        <v>11016118</v>
      </c>
      <c r="I1836" s="119">
        <v>11016118</v>
      </c>
      <c r="L1836" s="122">
        <v>13206066</v>
      </c>
      <c r="M1836" s="103" t="s">
        <v>6885</v>
      </c>
      <c r="P1836" s="115"/>
      <c r="Q1836" s="115"/>
    </row>
    <row r="1837" spans="1:17" x14ac:dyDescent="0.35">
      <c r="A1837" s="117">
        <v>1666</v>
      </c>
      <c r="B1837" s="118"/>
      <c r="D1837" s="129" t="s">
        <v>6886</v>
      </c>
      <c r="F1837" s="129" t="s">
        <v>6886</v>
      </c>
      <c r="G1837" s="119">
        <v>11016000</v>
      </c>
      <c r="H1837" s="119">
        <v>11016119</v>
      </c>
      <c r="I1837" s="119">
        <v>11016119</v>
      </c>
      <c r="L1837" s="122">
        <v>13206067</v>
      </c>
      <c r="M1837" s="103" t="s">
        <v>6887</v>
      </c>
      <c r="P1837" s="115"/>
      <c r="Q1837" s="115"/>
    </row>
    <row r="1838" spans="1:17" x14ac:dyDescent="0.35">
      <c r="A1838" s="117">
        <v>1667</v>
      </c>
      <c r="B1838" s="118"/>
      <c r="D1838" s="129" t="s">
        <v>6888</v>
      </c>
      <c r="F1838" s="129" t="s">
        <v>6888</v>
      </c>
      <c r="G1838" s="119">
        <v>11016000</v>
      </c>
      <c r="H1838" s="119">
        <v>11016120</v>
      </c>
      <c r="I1838" s="119">
        <v>11016120</v>
      </c>
      <c r="L1838" s="122">
        <v>13206068</v>
      </c>
      <c r="M1838" s="103" t="s">
        <v>6889</v>
      </c>
      <c r="P1838" s="115"/>
      <c r="Q1838" s="115"/>
    </row>
    <row r="1839" spans="1:17" x14ac:dyDescent="0.35">
      <c r="A1839" s="117">
        <v>1668</v>
      </c>
      <c r="B1839" s="118"/>
      <c r="D1839" s="129" t="s">
        <v>6890</v>
      </c>
      <c r="F1839" s="129" t="s">
        <v>6890</v>
      </c>
      <c r="G1839" s="119">
        <v>11016000</v>
      </c>
      <c r="H1839" s="119">
        <v>11016121</v>
      </c>
      <c r="I1839" s="119">
        <v>11016121</v>
      </c>
      <c r="L1839" s="122">
        <v>13206069</v>
      </c>
      <c r="M1839" s="103" t="s">
        <v>6891</v>
      </c>
      <c r="P1839" s="115"/>
      <c r="Q1839" s="115"/>
    </row>
    <row r="1840" spans="1:17" x14ac:dyDescent="0.35">
      <c r="A1840" s="117">
        <v>1669</v>
      </c>
      <c r="B1840" s="118"/>
      <c r="D1840" s="129" t="s">
        <v>6892</v>
      </c>
      <c r="F1840" s="129" t="s">
        <v>6892</v>
      </c>
      <c r="G1840" s="119">
        <v>11016000</v>
      </c>
      <c r="H1840" s="119">
        <v>11016122</v>
      </c>
      <c r="I1840" s="119">
        <v>11016122</v>
      </c>
      <c r="L1840" s="122">
        <v>13206070</v>
      </c>
      <c r="M1840" s="103" t="s">
        <v>6893</v>
      </c>
      <c r="P1840" s="115"/>
      <c r="Q1840" s="115"/>
    </row>
    <row r="1841" spans="1:17" x14ac:dyDescent="0.35">
      <c r="A1841" s="117">
        <v>1670</v>
      </c>
      <c r="B1841" s="118"/>
      <c r="D1841" s="129" t="s">
        <v>6894</v>
      </c>
      <c r="F1841" s="129" t="s">
        <v>6894</v>
      </c>
      <c r="G1841" s="119">
        <v>11016000</v>
      </c>
      <c r="H1841" s="119">
        <v>11016123</v>
      </c>
      <c r="I1841" s="119">
        <v>11016123</v>
      </c>
      <c r="L1841" s="122">
        <v>13206071</v>
      </c>
      <c r="M1841" s="103" t="s">
        <v>6895</v>
      </c>
      <c r="P1841" s="115"/>
      <c r="Q1841" s="115"/>
    </row>
    <row r="1842" spans="1:17" x14ac:dyDescent="0.35">
      <c r="A1842" s="117">
        <v>1671</v>
      </c>
      <c r="B1842" s="118"/>
      <c r="D1842" s="129" t="s">
        <v>6896</v>
      </c>
      <c r="F1842" s="129" t="s">
        <v>6896</v>
      </c>
      <c r="G1842" s="119">
        <v>11016000</v>
      </c>
      <c r="H1842" s="119">
        <v>11016124</v>
      </c>
      <c r="I1842" s="119">
        <v>11016124</v>
      </c>
      <c r="L1842" s="122">
        <v>13206072</v>
      </c>
      <c r="M1842" s="103" t="s">
        <v>6897</v>
      </c>
      <c r="P1842" s="115"/>
      <c r="Q1842" s="115"/>
    </row>
    <row r="1843" spans="1:17" x14ac:dyDescent="0.35">
      <c r="A1843" s="117">
        <v>1672</v>
      </c>
      <c r="B1843" s="118"/>
      <c r="D1843" s="129" t="s">
        <v>6898</v>
      </c>
      <c r="F1843" s="129" t="s">
        <v>6898</v>
      </c>
      <c r="G1843" s="119">
        <v>11016000</v>
      </c>
      <c r="H1843" s="119">
        <v>11016125</v>
      </c>
      <c r="I1843" s="119">
        <v>11016125</v>
      </c>
      <c r="L1843" s="122">
        <v>13206073</v>
      </c>
      <c r="M1843" s="103" t="s">
        <v>6899</v>
      </c>
      <c r="P1843" s="115"/>
      <c r="Q1843" s="115"/>
    </row>
    <row r="1844" spans="1:17" x14ac:dyDescent="0.35">
      <c r="A1844" s="117">
        <v>1673</v>
      </c>
      <c r="B1844" s="118"/>
      <c r="D1844" s="129" t="s">
        <v>6900</v>
      </c>
      <c r="F1844" s="129" t="s">
        <v>6900</v>
      </c>
      <c r="G1844" s="119">
        <v>11016000</v>
      </c>
      <c r="H1844" s="119">
        <v>11016126</v>
      </c>
      <c r="I1844" s="119">
        <v>11016126</v>
      </c>
      <c r="L1844" s="122">
        <v>13206074</v>
      </c>
      <c r="M1844" s="103" t="s">
        <v>6901</v>
      </c>
      <c r="P1844" s="115"/>
      <c r="Q1844" s="115"/>
    </row>
    <row r="1845" spans="1:17" x14ac:dyDescent="0.35">
      <c r="A1845" s="117">
        <v>1674</v>
      </c>
      <c r="B1845" s="118"/>
      <c r="D1845" s="129" t="s">
        <v>6902</v>
      </c>
      <c r="F1845" s="129" t="s">
        <v>6902</v>
      </c>
      <c r="G1845" s="119">
        <v>11016000</v>
      </c>
      <c r="H1845" s="119">
        <v>11016127</v>
      </c>
      <c r="I1845" s="119">
        <v>11016127</v>
      </c>
      <c r="L1845" s="122">
        <v>13206075</v>
      </c>
      <c r="M1845" s="103" t="s">
        <v>6903</v>
      </c>
      <c r="P1845" s="115"/>
      <c r="Q1845" s="115"/>
    </row>
    <row r="1846" spans="1:17" x14ac:dyDescent="0.35">
      <c r="A1846" s="117">
        <v>1675</v>
      </c>
      <c r="B1846" s="118"/>
      <c r="D1846" s="129" t="s">
        <v>6904</v>
      </c>
      <c r="F1846" s="129" t="s">
        <v>6904</v>
      </c>
      <c r="G1846" s="119">
        <v>11016000</v>
      </c>
      <c r="H1846" s="119">
        <v>11016128</v>
      </c>
      <c r="I1846" s="119">
        <v>11016128</v>
      </c>
      <c r="L1846" s="122">
        <v>13206076</v>
      </c>
      <c r="M1846" s="103" t="s">
        <v>6905</v>
      </c>
      <c r="P1846" s="115"/>
      <c r="Q1846" s="115"/>
    </row>
    <row r="1847" spans="1:17" x14ac:dyDescent="0.35">
      <c r="A1847" s="117">
        <v>1676</v>
      </c>
      <c r="B1847" s="118"/>
      <c r="D1847" s="129" t="s">
        <v>6906</v>
      </c>
      <c r="F1847" s="129" t="s">
        <v>6906</v>
      </c>
      <c r="G1847" s="119">
        <v>11016000</v>
      </c>
      <c r="H1847" s="119">
        <v>11016129</v>
      </c>
      <c r="I1847" s="119">
        <v>11016129</v>
      </c>
      <c r="L1847" s="122">
        <v>13206077</v>
      </c>
      <c r="M1847" s="103" t="s">
        <v>6907</v>
      </c>
      <c r="P1847" s="115"/>
      <c r="Q1847" s="115"/>
    </row>
    <row r="1848" spans="1:17" x14ac:dyDescent="0.35">
      <c r="A1848" s="117">
        <v>1677</v>
      </c>
      <c r="B1848" s="118"/>
      <c r="D1848" s="129" t="s">
        <v>6908</v>
      </c>
      <c r="F1848" s="129" t="s">
        <v>6908</v>
      </c>
      <c r="G1848" s="119">
        <v>11016000</v>
      </c>
      <c r="H1848" s="119">
        <v>11016130</v>
      </c>
      <c r="I1848" s="119">
        <v>11016130</v>
      </c>
      <c r="L1848" s="122">
        <v>13206078</v>
      </c>
      <c r="M1848" s="103" t="s">
        <v>6909</v>
      </c>
      <c r="P1848" s="115"/>
      <c r="Q1848" s="115"/>
    </row>
    <row r="1849" spans="1:17" x14ac:dyDescent="0.35">
      <c r="A1849" s="117">
        <v>1678</v>
      </c>
      <c r="B1849" s="118"/>
      <c r="D1849" s="129" t="s">
        <v>6910</v>
      </c>
      <c r="F1849" s="129" t="s">
        <v>6910</v>
      </c>
      <c r="G1849" s="119">
        <v>11016000</v>
      </c>
      <c r="H1849" s="119">
        <v>11016131</v>
      </c>
      <c r="I1849" s="119">
        <v>11016131</v>
      </c>
      <c r="L1849" s="122">
        <v>13206079</v>
      </c>
      <c r="M1849" s="103" t="s">
        <v>6911</v>
      </c>
      <c r="P1849" s="115"/>
      <c r="Q1849" s="115"/>
    </row>
    <row r="1850" spans="1:17" x14ac:dyDescent="0.35">
      <c r="A1850" s="117">
        <v>1679</v>
      </c>
      <c r="B1850" s="118"/>
      <c r="D1850" s="129" t="s">
        <v>6912</v>
      </c>
      <c r="F1850" s="129" t="s">
        <v>6912</v>
      </c>
      <c r="G1850" s="119">
        <v>11016000</v>
      </c>
      <c r="H1850" s="119">
        <v>11016132</v>
      </c>
      <c r="I1850" s="119">
        <v>11016132</v>
      </c>
      <c r="L1850" s="122">
        <v>13206080</v>
      </c>
      <c r="M1850" s="103" t="s">
        <v>6913</v>
      </c>
      <c r="P1850" s="115"/>
      <c r="Q1850" s="115"/>
    </row>
    <row r="1851" spans="1:17" x14ac:dyDescent="0.35">
      <c r="A1851" s="117">
        <v>1680</v>
      </c>
      <c r="B1851" s="118"/>
      <c r="D1851" s="129" t="s">
        <v>6914</v>
      </c>
      <c r="F1851" s="129" t="s">
        <v>6914</v>
      </c>
      <c r="G1851" s="119">
        <v>11016000</v>
      </c>
      <c r="H1851" s="119">
        <v>11016133</v>
      </c>
      <c r="I1851" s="119">
        <v>11016133</v>
      </c>
      <c r="L1851" s="122">
        <v>13206081</v>
      </c>
      <c r="M1851" s="103" t="s">
        <v>6915</v>
      </c>
      <c r="P1851" s="115"/>
      <c r="Q1851" s="115"/>
    </row>
    <row r="1852" spans="1:17" x14ac:dyDescent="0.35">
      <c r="A1852" s="117">
        <v>1681</v>
      </c>
      <c r="B1852" s="118"/>
      <c r="D1852" s="129" t="s">
        <v>6916</v>
      </c>
      <c r="F1852" s="129" t="s">
        <v>6916</v>
      </c>
      <c r="G1852" s="119">
        <v>11016000</v>
      </c>
      <c r="H1852" s="119">
        <v>11016134</v>
      </c>
      <c r="I1852" s="119">
        <v>11016134</v>
      </c>
      <c r="L1852" s="122">
        <v>13206082</v>
      </c>
      <c r="M1852" s="103" t="s">
        <v>6917</v>
      </c>
      <c r="P1852" s="115"/>
      <c r="Q1852" s="115"/>
    </row>
    <row r="1853" spans="1:17" x14ac:dyDescent="0.35">
      <c r="A1853" s="117">
        <v>1682</v>
      </c>
      <c r="B1853" s="118"/>
      <c r="D1853" s="129" t="s">
        <v>6918</v>
      </c>
      <c r="F1853" s="129" t="s">
        <v>6918</v>
      </c>
      <c r="G1853" s="119">
        <v>11016000</v>
      </c>
      <c r="H1853" s="119">
        <v>11016135</v>
      </c>
      <c r="I1853" s="119">
        <v>11016135</v>
      </c>
      <c r="L1853" s="122">
        <v>13206083</v>
      </c>
      <c r="M1853" s="103" t="s">
        <v>6919</v>
      </c>
      <c r="P1853" s="115"/>
      <c r="Q1853" s="115"/>
    </row>
    <row r="1854" spans="1:17" x14ac:dyDescent="0.35">
      <c r="A1854" s="117">
        <v>1683</v>
      </c>
      <c r="B1854" s="118"/>
      <c r="D1854" s="129" t="s">
        <v>6920</v>
      </c>
      <c r="F1854" s="129" t="s">
        <v>6920</v>
      </c>
      <c r="G1854" s="119">
        <v>11016000</v>
      </c>
      <c r="H1854" s="119">
        <v>11016136</v>
      </c>
      <c r="I1854" s="119">
        <v>11016136</v>
      </c>
      <c r="L1854" s="122">
        <v>13206084</v>
      </c>
      <c r="M1854" s="103" t="s">
        <v>6921</v>
      </c>
      <c r="P1854" s="115"/>
      <c r="Q1854" s="115"/>
    </row>
    <row r="1855" spans="1:17" x14ac:dyDescent="0.35">
      <c r="A1855" s="117">
        <v>1684</v>
      </c>
      <c r="B1855" s="118"/>
      <c r="D1855" s="129" t="s">
        <v>6922</v>
      </c>
      <c r="F1855" s="129" t="s">
        <v>6922</v>
      </c>
      <c r="G1855" s="119">
        <v>11016000</v>
      </c>
      <c r="H1855" s="119">
        <v>11016137</v>
      </c>
      <c r="I1855" s="119">
        <v>11016137</v>
      </c>
      <c r="L1855" s="122">
        <v>13206085</v>
      </c>
      <c r="M1855" s="103" t="s">
        <v>6923</v>
      </c>
      <c r="P1855" s="115"/>
      <c r="Q1855" s="115"/>
    </row>
    <row r="1856" spans="1:17" x14ac:dyDescent="0.35">
      <c r="A1856" s="117">
        <v>1685</v>
      </c>
      <c r="B1856" s="118"/>
      <c r="D1856" s="129" t="s">
        <v>6924</v>
      </c>
      <c r="F1856" s="129" t="s">
        <v>6924</v>
      </c>
      <c r="G1856" s="119">
        <v>11016000</v>
      </c>
      <c r="H1856" s="119">
        <v>11016138</v>
      </c>
      <c r="I1856" s="119">
        <v>11016138</v>
      </c>
      <c r="L1856" s="122">
        <v>13206086</v>
      </c>
      <c r="M1856" s="103" t="s">
        <v>6925</v>
      </c>
      <c r="P1856" s="115"/>
      <c r="Q1856" s="115"/>
    </row>
    <row r="1857" spans="1:17" x14ac:dyDescent="0.35">
      <c r="A1857" s="117">
        <v>1686</v>
      </c>
      <c r="B1857" s="118"/>
      <c r="D1857" s="129" t="s">
        <v>6926</v>
      </c>
      <c r="F1857" s="129" t="s">
        <v>6926</v>
      </c>
      <c r="G1857" s="119">
        <v>11016000</v>
      </c>
      <c r="H1857" s="119">
        <v>11016139</v>
      </c>
      <c r="I1857" s="119">
        <v>11016139</v>
      </c>
      <c r="L1857" s="122">
        <v>13206087</v>
      </c>
      <c r="M1857" s="103" t="s">
        <v>6927</v>
      </c>
      <c r="P1857" s="115"/>
      <c r="Q1857" s="115"/>
    </row>
    <row r="1858" spans="1:17" x14ac:dyDescent="0.35">
      <c r="A1858" s="117">
        <v>1687</v>
      </c>
      <c r="B1858" s="118"/>
      <c r="D1858" s="129" t="s">
        <v>6928</v>
      </c>
      <c r="F1858" s="129" t="s">
        <v>6928</v>
      </c>
      <c r="G1858" s="119">
        <v>11016000</v>
      </c>
      <c r="H1858" s="119">
        <v>11016140</v>
      </c>
      <c r="I1858" s="119">
        <v>11016140</v>
      </c>
      <c r="L1858" s="122">
        <v>13206088</v>
      </c>
      <c r="M1858" s="103" t="s">
        <v>6929</v>
      </c>
      <c r="P1858" s="115"/>
      <c r="Q1858" s="115"/>
    </row>
    <row r="1859" spans="1:17" x14ac:dyDescent="0.35">
      <c r="A1859" s="117">
        <v>1688</v>
      </c>
      <c r="B1859" s="118"/>
      <c r="D1859" s="129" t="s">
        <v>6930</v>
      </c>
      <c r="F1859" s="129" t="s">
        <v>6930</v>
      </c>
      <c r="G1859" s="119">
        <v>11016000</v>
      </c>
      <c r="H1859" s="119">
        <v>11016141</v>
      </c>
      <c r="I1859" s="119">
        <v>11016141</v>
      </c>
      <c r="L1859" s="122">
        <v>13206089</v>
      </c>
      <c r="M1859" s="103" t="s">
        <v>6931</v>
      </c>
      <c r="P1859" s="115"/>
      <c r="Q1859" s="115"/>
    </row>
    <row r="1860" spans="1:17" x14ac:dyDescent="0.35">
      <c r="A1860" s="117">
        <v>1689</v>
      </c>
      <c r="B1860" s="118"/>
      <c r="D1860" s="129" t="s">
        <v>6932</v>
      </c>
      <c r="F1860" s="129" t="s">
        <v>6932</v>
      </c>
      <c r="G1860" s="119">
        <v>11016000</v>
      </c>
      <c r="H1860" s="119">
        <v>11016142</v>
      </c>
      <c r="I1860" s="119">
        <v>11016142</v>
      </c>
      <c r="L1860" s="122">
        <v>13206090</v>
      </c>
      <c r="M1860" s="103" t="s">
        <v>6933</v>
      </c>
      <c r="P1860" s="115"/>
      <c r="Q1860" s="115"/>
    </row>
    <row r="1861" spans="1:17" x14ac:dyDescent="0.35">
      <c r="A1861" s="117">
        <v>1690</v>
      </c>
      <c r="B1861" s="118"/>
      <c r="D1861" s="129" t="s">
        <v>6934</v>
      </c>
      <c r="F1861" s="129" t="s">
        <v>6934</v>
      </c>
      <c r="G1861" s="119">
        <v>11016000</v>
      </c>
      <c r="H1861" s="119">
        <v>11016143</v>
      </c>
      <c r="I1861" s="119">
        <v>11016143</v>
      </c>
      <c r="L1861" s="122">
        <v>13206091</v>
      </c>
      <c r="M1861" s="103" t="s">
        <v>6935</v>
      </c>
      <c r="P1861" s="115"/>
      <c r="Q1861" s="115"/>
    </row>
    <row r="1862" spans="1:17" x14ac:dyDescent="0.35">
      <c r="A1862" s="117">
        <v>1691</v>
      </c>
      <c r="B1862" s="118"/>
      <c r="D1862" s="129" t="s">
        <v>6936</v>
      </c>
      <c r="F1862" s="129" t="s">
        <v>6936</v>
      </c>
      <c r="G1862" s="119">
        <v>11016000</v>
      </c>
      <c r="H1862" s="119">
        <v>11016144</v>
      </c>
      <c r="I1862" s="119">
        <v>11016144</v>
      </c>
      <c r="L1862" s="122">
        <v>13206092</v>
      </c>
      <c r="M1862" s="103" t="s">
        <v>6937</v>
      </c>
      <c r="P1862" s="115"/>
      <c r="Q1862" s="115"/>
    </row>
    <row r="1863" spans="1:17" x14ac:dyDescent="0.35">
      <c r="A1863" s="117">
        <v>1692</v>
      </c>
      <c r="B1863" s="118"/>
      <c r="D1863" s="129" t="s">
        <v>6938</v>
      </c>
      <c r="F1863" s="129" t="s">
        <v>6938</v>
      </c>
      <c r="G1863" s="119">
        <v>11016000</v>
      </c>
      <c r="H1863" s="119">
        <v>11016145</v>
      </c>
      <c r="I1863" s="119">
        <v>11016145</v>
      </c>
      <c r="L1863" s="122">
        <v>13206093</v>
      </c>
      <c r="M1863" s="103" t="s">
        <v>6939</v>
      </c>
      <c r="P1863" s="115"/>
      <c r="Q1863" s="115"/>
    </row>
    <row r="1864" spans="1:17" x14ac:dyDescent="0.35">
      <c r="A1864" s="117">
        <v>1693</v>
      </c>
      <c r="B1864" s="118"/>
      <c r="D1864" s="129" t="s">
        <v>6940</v>
      </c>
      <c r="F1864" s="129" t="s">
        <v>6940</v>
      </c>
      <c r="G1864" s="119">
        <v>11016000</v>
      </c>
      <c r="H1864" s="119">
        <v>11016146</v>
      </c>
      <c r="I1864" s="119">
        <v>11016146</v>
      </c>
      <c r="L1864" s="122">
        <v>13206094</v>
      </c>
      <c r="M1864" s="103" t="s">
        <v>6941</v>
      </c>
      <c r="P1864" s="115"/>
      <c r="Q1864" s="115"/>
    </row>
    <row r="1865" spans="1:17" x14ac:dyDescent="0.35">
      <c r="A1865" s="117">
        <v>1694</v>
      </c>
      <c r="B1865" s="118"/>
      <c r="D1865" s="129" t="s">
        <v>6942</v>
      </c>
      <c r="F1865" s="129" t="s">
        <v>6942</v>
      </c>
      <c r="G1865" s="119">
        <v>11016000</v>
      </c>
      <c r="H1865" s="119">
        <v>11016147</v>
      </c>
      <c r="I1865" s="119">
        <v>11016147</v>
      </c>
      <c r="L1865" s="122">
        <v>13206095</v>
      </c>
      <c r="M1865" s="103" t="s">
        <v>6943</v>
      </c>
      <c r="P1865" s="115"/>
      <c r="Q1865" s="115"/>
    </row>
    <row r="1866" spans="1:17" x14ac:dyDescent="0.35">
      <c r="A1866" s="117">
        <v>1695</v>
      </c>
      <c r="B1866" s="118"/>
      <c r="D1866" s="129" t="s">
        <v>6944</v>
      </c>
      <c r="F1866" s="129" t="s">
        <v>6944</v>
      </c>
      <c r="G1866" s="119">
        <v>11016000</v>
      </c>
      <c r="H1866" s="119">
        <v>11016148</v>
      </c>
      <c r="I1866" s="119">
        <v>11016148</v>
      </c>
      <c r="L1866" s="122">
        <v>13206096</v>
      </c>
      <c r="M1866" s="103" t="s">
        <v>6945</v>
      </c>
      <c r="P1866" s="115"/>
      <c r="Q1866" s="115"/>
    </row>
    <row r="1867" spans="1:17" x14ac:dyDescent="0.35">
      <c r="A1867" s="117">
        <v>1696</v>
      </c>
      <c r="B1867" s="118"/>
      <c r="D1867" s="129" t="s">
        <v>6946</v>
      </c>
      <c r="F1867" s="129" t="s">
        <v>6946</v>
      </c>
      <c r="G1867" s="119">
        <v>11016000</v>
      </c>
      <c r="H1867" s="119">
        <v>11016149</v>
      </c>
      <c r="I1867" s="119">
        <v>11016149</v>
      </c>
      <c r="L1867" s="122">
        <v>13206097</v>
      </c>
      <c r="M1867" s="103" t="s">
        <v>6947</v>
      </c>
      <c r="P1867" s="115"/>
      <c r="Q1867" s="115"/>
    </row>
    <row r="1868" spans="1:17" x14ac:dyDescent="0.35">
      <c r="A1868" s="117">
        <v>1697</v>
      </c>
      <c r="B1868" s="118"/>
      <c r="D1868" s="129" t="s">
        <v>6948</v>
      </c>
      <c r="F1868" s="129" t="s">
        <v>6948</v>
      </c>
      <c r="G1868" s="119">
        <v>11016000</v>
      </c>
      <c r="H1868" s="119">
        <v>11016150</v>
      </c>
      <c r="I1868" s="119">
        <v>11016150</v>
      </c>
      <c r="L1868" s="122">
        <v>13206098</v>
      </c>
      <c r="M1868" s="103" t="s">
        <v>6949</v>
      </c>
      <c r="P1868" s="115"/>
      <c r="Q1868" s="115"/>
    </row>
    <row r="1869" spans="1:17" x14ac:dyDescent="0.35">
      <c r="A1869" s="117">
        <v>1698</v>
      </c>
      <c r="B1869" s="118"/>
      <c r="D1869" s="129" t="s">
        <v>6950</v>
      </c>
      <c r="F1869" s="129" t="s">
        <v>6950</v>
      </c>
      <c r="G1869" s="119">
        <v>11016000</v>
      </c>
      <c r="H1869" s="119">
        <v>11016151</v>
      </c>
      <c r="I1869" s="119">
        <v>11016151</v>
      </c>
      <c r="L1869" s="122">
        <v>13206099</v>
      </c>
      <c r="M1869" s="103" t="s">
        <v>6951</v>
      </c>
      <c r="P1869" s="115"/>
      <c r="Q1869" s="115"/>
    </row>
    <row r="1870" spans="1:17" x14ac:dyDescent="0.35">
      <c r="A1870" s="117">
        <v>1699</v>
      </c>
      <c r="B1870" s="118"/>
      <c r="D1870" s="129" t="s">
        <v>6952</v>
      </c>
      <c r="F1870" s="129" t="s">
        <v>6952</v>
      </c>
      <c r="G1870" s="119">
        <v>11016000</v>
      </c>
      <c r="H1870" s="119">
        <v>11016152</v>
      </c>
      <c r="I1870" s="119">
        <v>11016152</v>
      </c>
      <c r="L1870" s="122">
        <v>13206100</v>
      </c>
      <c r="M1870" s="103" t="s">
        <v>6953</v>
      </c>
      <c r="P1870" s="115"/>
      <c r="Q1870" s="115"/>
    </row>
    <row r="1871" spans="1:17" x14ac:dyDescent="0.35">
      <c r="A1871" s="117">
        <v>1700</v>
      </c>
      <c r="B1871" s="118"/>
      <c r="D1871" s="129" t="s">
        <v>6954</v>
      </c>
      <c r="F1871" s="129" t="s">
        <v>6954</v>
      </c>
      <c r="G1871" s="119">
        <v>11016000</v>
      </c>
      <c r="H1871" s="119">
        <v>11016153</v>
      </c>
      <c r="I1871" s="119">
        <v>11016153</v>
      </c>
      <c r="L1871" s="122">
        <v>13206101</v>
      </c>
      <c r="M1871" s="103" t="s">
        <v>6851</v>
      </c>
      <c r="P1871" s="115"/>
      <c r="Q1871" s="115"/>
    </row>
    <row r="1872" spans="1:17" x14ac:dyDescent="0.35">
      <c r="A1872" s="117">
        <v>1701</v>
      </c>
      <c r="B1872" s="118"/>
      <c r="D1872" s="129" t="s">
        <v>6955</v>
      </c>
      <c r="F1872" s="129" t="s">
        <v>6955</v>
      </c>
      <c r="G1872" s="119">
        <v>11016000</v>
      </c>
      <c r="H1872" s="119">
        <v>11016154</v>
      </c>
      <c r="I1872" s="119">
        <v>11016154</v>
      </c>
      <c r="L1872" s="122">
        <v>13206104</v>
      </c>
      <c r="M1872" s="103" t="s">
        <v>6956</v>
      </c>
      <c r="P1872" s="115"/>
      <c r="Q1872" s="115"/>
    </row>
    <row r="1873" spans="1:17" x14ac:dyDescent="0.35">
      <c r="A1873" s="117">
        <v>1702</v>
      </c>
      <c r="B1873" s="118"/>
      <c r="D1873" s="129" t="s">
        <v>6957</v>
      </c>
      <c r="F1873" s="129" t="s">
        <v>6957</v>
      </c>
      <c r="G1873" s="119">
        <v>11016000</v>
      </c>
      <c r="H1873" s="119">
        <v>11016155</v>
      </c>
      <c r="I1873" s="119">
        <v>11016155</v>
      </c>
      <c r="L1873" s="122">
        <v>13206105</v>
      </c>
      <c r="M1873" s="103" t="s">
        <v>6958</v>
      </c>
      <c r="P1873" s="115"/>
      <c r="Q1873" s="115"/>
    </row>
    <row r="1874" spans="1:17" x14ac:dyDescent="0.35">
      <c r="A1874" s="117">
        <v>1703</v>
      </c>
      <c r="B1874" s="118"/>
      <c r="D1874" s="129" t="s">
        <v>6959</v>
      </c>
      <c r="F1874" s="129" t="s">
        <v>6959</v>
      </c>
      <c r="G1874" s="119">
        <v>11016000</v>
      </c>
      <c r="H1874" s="119">
        <v>11016156</v>
      </c>
      <c r="I1874" s="119">
        <v>11016156</v>
      </c>
      <c r="L1874" s="122">
        <v>13206107</v>
      </c>
      <c r="M1874" s="103" t="s">
        <v>6960</v>
      </c>
      <c r="P1874" s="115"/>
      <c r="Q1874" s="115"/>
    </row>
    <row r="1875" spans="1:17" x14ac:dyDescent="0.35">
      <c r="A1875" s="117">
        <v>1704</v>
      </c>
      <c r="B1875" s="118"/>
      <c r="D1875" s="140" t="s">
        <v>6961</v>
      </c>
      <c r="E1875" s="141"/>
      <c r="F1875" s="140" t="s">
        <v>6961</v>
      </c>
      <c r="G1875" s="141">
        <v>11016000</v>
      </c>
      <c r="H1875" s="140">
        <v>11016157</v>
      </c>
      <c r="I1875" s="141">
        <v>11016157</v>
      </c>
      <c r="J1875" s="141"/>
      <c r="K1875" s="140"/>
      <c r="L1875" s="124">
        <v>13206108</v>
      </c>
      <c r="M1875" s="125" t="s">
        <v>6962</v>
      </c>
      <c r="N1875" s="148" t="s">
        <v>5479</v>
      </c>
      <c r="P1875" s="115"/>
      <c r="Q1875" s="115"/>
    </row>
    <row r="1876" spans="1:17" x14ac:dyDescent="0.35">
      <c r="A1876" s="117">
        <v>1705</v>
      </c>
      <c r="B1876" s="118"/>
      <c r="D1876" s="140" t="s">
        <v>6963</v>
      </c>
      <c r="E1876" s="141"/>
      <c r="F1876" s="140" t="s">
        <v>6963</v>
      </c>
      <c r="G1876" s="141">
        <v>11016000</v>
      </c>
      <c r="H1876" s="140">
        <v>11016158</v>
      </c>
      <c r="I1876" s="141">
        <v>11016158</v>
      </c>
      <c r="J1876" s="141"/>
      <c r="K1876" s="140"/>
      <c r="L1876" s="124">
        <v>13206109</v>
      </c>
      <c r="M1876" s="125" t="s">
        <v>6964</v>
      </c>
      <c r="N1876" s="148" t="s">
        <v>5479</v>
      </c>
      <c r="P1876" s="115"/>
      <c r="Q1876" s="115"/>
    </row>
    <row r="1877" spans="1:17" x14ac:dyDescent="0.35">
      <c r="A1877" s="117">
        <v>1706</v>
      </c>
      <c r="B1877" s="118"/>
      <c r="D1877" s="129" t="s">
        <v>6965</v>
      </c>
      <c r="F1877" s="129" t="s">
        <v>6965</v>
      </c>
      <c r="G1877" s="119">
        <v>11016000</v>
      </c>
      <c r="H1877" s="119">
        <v>11016159</v>
      </c>
      <c r="I1877" s="119">
        <v>11016159</v>
      </c>
      <c r="L1877" s="122">
        <v>13206110</v>
      </c>
      <c r="M1877" s="103" t="s">
        <v>6966</v>
      </c>
      <c r="P1877" s="115"/>
      <c r="Q1877" s="115"/>
    </row>
    <row r="1878" spans="1:17" x14ac:dyDescent="0.35">
      <c r="A1878" s="117">
        <v>1707</v>
      </c>
      <c r="B1878" s="118"/>
      <c r="D1878" s="129" t="s">
        <v>6967</v>
      </c>
      <c r="F1878" s="129" t="s">
        <v>6967</v>
      </c>
      <c r="G1878" s="119">
        <v>11016000</v>
      </c>
      <c r="H1878" s="119">
        <v>11016160</v>
      </c>
      <c r="I1878" s="119">
        <v>11016160</v>
      </c>
      <c r="L1878" s="122">
        <v>13206113</v>
      </c>
      <c r="M1878" s="103" t="s">
        <v>6968</v>
      </c>
      <c r="P1878" s="115"/>
      <c r="Q1878" s="115"/>
    </row>
    <row r="1879" spans="1:17" x14ac:dyDescent="0.35">
      <c r="A1879" s="122">
        <v>1708</v>
      </c>
      <c r="D1879" s="140" t="s">
        <v>6969</v>
      </c>
      <c r="E1879" s="141"/>
      <c r="F1879" s="140" t="s">
        <v>6969</v>
      </c>
      <c r="G1879" s="141">
        <v>11016000</v>
      </c>
      <c r="H1879" s="140">
        <v>11016161</v>
      </c>
      <c r="I1879" s="141">
        <v>11016161</v>
      </c>
      <c r="J1879" s="141"/>
      <c r="K1879" s="140"/>
      <c r="L1879" s="124">
        <v>13206114</v>
      </c>
      <c r="M1879" s="125" t="s">
        <v>6970</v>
      </c>
      <c r="N1879" s="148" t="s">
        <v>5479</v>
      </c>
      <c r="P1879" s="115"/>
      <c r="Q1879" s="115"/>
    </row>
    <row r="1880" spans="1:17" x14ac:dyDescent="0.35">
      <c r="A1880" s="122">
        <v>1709</v>
      </c>
      <c r="D1880" s="129" t="s">
        <v>6971</v>
      </c>
      <c r="F1880" s="129" t="s">
        <v>6971</v>
      </c>
      <c r="G1880" s="119">
        <v>11016000</v>
      </c>
      <c r="H1880" s="119">
        <v>11016162</v>
      </c>
      <c r="I1880" s="119">
        <v>11016162</v>
      </c>
      <c r="L1880" s="122">
        <v>13206115</v>
      </c>
      <c r="M1880" s="103" t="s">
        <v>6972</v>
      </c>
      <c r="P1880" s="115"/>
      <c r="Q1880" s="115"/>
    </row>
    <row r="1881" spans="1:17" x14ac:dyDescent="0.35">
      <c r="A1881" s="122">
        <v>1710</v>
      </c>
      <c r="D1881" s="129" t="s">
        <v>6973</v>
      </c>
      <c r="F1881" s="129" t="s">
        <v>6973</v>
      </c>
      <c r="G1881" s="119">
        <v>11016000</v>
      </c>
      <c r="H1881" s="119">
        <v>11016163</v>
      </c>
      <c r="I1881" s="119">
        <v>11016163</v>
      </c>
      <c r="L1881" s="122">
        <v>13206116</v>
      </c>
      <c r="M1881" s="103" t="s">
        <v>6974</v>
      </c>
      <c r="P1881" s="115"/>
      <c r="Q1881" s="115"/>
    </row>
    <row r="1882" spans="1:17" x14ac:dyDescent="0.35">
      <c r="A1882" s="122">
        <v>1711</v>
      </c>
      <c r="D1882" s="129" t="s">
        <v>6975</v>
      </c>
      <c r="F1882" s="129" t="s">
        <v>6975</v>
      </c>
      <c r="G1882" s="119">
        <v>11016000</v>
      </c>
      <c r="H1882" s="119">
        <v>11016164</v>
      </c>
      <c r="I1882" s="119">
        <v>11016164</v>
      </c>
      <c r="L1882" s="122">
        <v>13206117</v>
      </c>
      <c r="M1882" s="103" t="s">
        <v>6976</v>
      </c>
      <c r="P1882" s="115"/>
      <c r="Q1882" s="115"/>
    </row>
    <row r="1883" spans="1:17" x14ac:dyDescent="0.35">
      <c r="A1883" s="122">
        <v>1712</v>
      </c>
      <c r="D1883" s="129" t="s">
        <v>6977</v>
      </c>
      <c r="F1883" s="129" t="s">
        <v>6977</v>
      </c>
      <c r="G1883" s="119">
        <v>11016000</v>
      </c>
      <c r="H1883" s="119">
        <v>11016165</v>
      </c>
      <c r="I1883" s="119">
        <v>11016165</v>
      </c>
      <c r="L1883" s="122">
        <v>13206118</v>
      </c>
      <c r="M1883" s="103" t="s">
        <v>6978</v>
      </c>
      <c r="P1883" s="115"/>
      <c r="Q1883" s="115"/>
    </row>
    <row r="1884" spans="1:17" x14ac:dyDescent="0.35">
      <c r="A1884" s="122">
        <v>1713</v>
      </c>
      <c r="D1884" s="129" t="s">
        <v>6979</v>
      </c>
      <c r="F1884" s="129" t="s">
        <v>6979</v>
      </c>
      <c r="G1884" s="119">
        <v>11016000</v>
      </c>
      <c r="H1884" s="119">
        <v>11016166</v>
      </c>
      <c r="I1884" s="119">
        <v>11016166</v>
      </c>
      <c r="L1884" s="122">
        <v>13206119</v>
      </c>
      <c r="M1884" s="103" t="s">
        <v>6980</v>
      </c>
      <c r="P1884" s="115"/>
      <c r="Q1884" s="115"/>
    </row>
    <row r="1885" spans="1:17" x14ac:dyDescent="0.35">
      <c r="A1885" s="122">
        <v>1714</v>
      </c>
      <c r="D1885" s="129" t="s">
        <v>6981</v>
      </c>
      <c r="F1885" s="129" t="s">
        <v>6981</v>
      </c>
      <c r="G1885" s="119">
        <v>11016000</v>
      </c>
      <c r="H1885" s="119">
        <v>11016167</v>
      </c>
      <c r="I1885" s="119">
        <v>11016167</v>
      </c>
      <c r="L1885" s="122">
        <v>13206120</v>
      </c>
      <c r="M1885" s="103" t="s">
        <v>6982</v>
      </c>
      <c r="P1885" s="115"/>
      <c r="Q1885" s="115"/>
    </row>
    <row r="1886" spans="1:17" x14ac:dyDescent="0.35">
      <c r="A1886" s="122">
        <v>1715</v>
      </c>
      <c r="D1886" s="129" t="s">
        <v>6983</v>
      </c>
      <c r="F1886" s="129" t="s">
        <v>6983</v>
      </c>
      <c r="G1886" s="119">
        <v>11016000</v>
      </c>
      <c r="H1886" s="119">
        <v>11016168</v>
      </c>
      <c r="I1886" s="119">
        <v>11016168</v>
      </c>
      <c r="L1886" s="122">
        <v>13206121</v>
      </c>
      <c r="M1886" s="103" t="s">
        <v>6984</v>
      </c>
      <c r="P1886" s="115"/>
      <c r="Q1886" s="115"/>
    </row>
    <row r="1887" spans="1:17" x14ac:dyDescent="0.35">
      <c r="A1887" s="122">
        <v>1716</v>
      </c>
      <c r="D1887" s="140" t="s">
        <v>6985</v>
      </c>
      <c r="E1887" s="141"/>
      <c r="F1887" s="140" t="s">
        <v>6985</v>
      </c>
      <c r="G1887" s="141">
        <v>11016000</v>
      </c>
      <c r="H1887" s="140">
        <v>11016169</v>
      </c>
      <c r="I1887" s="141">
        <v>11016169</v>
      </c>
      <c r="J1887" s="141"/>
      <c r="K1887" s="140"/>
      <c r="L1887" s="124">
        <v>13206122</v>
      </c>
      <c r="M1887" s="125" t="s">
        <v>6986</v>
      </c>
      <c r="N1887" s="142" t="s">
        <v>5460</v>
      </c>
      <c r="P1887" s="115"/>
      <c r="Q1887" s="115"/>
    </row>
    <row r="1888" spans="1:17" x14ac:dyDescent="0.35">
      <c r="A1888" s="122">
        <v>1717</v>
      </c>
      <c r="D1888" s="129" t="s">
        <v>6987</v>
      </c>
      <c r="F1888" s="129" t="s">
        <v>6987</v>
      </c>
      <c r="G1888" s="119">
        <v>11016000</v>
      </c>
      <c r="H1888" s="119">
        <v>11016170</v>
      </c>
      <c r="I1888" s="119">
        <v>11016170</v>
      </c>
      <c r="L1888" s="122">
        <v>13206123</v>
      </c>
      <c r="M1888" s="103" t="s">
        <v>6988</v>
      </c>
      <c r="P1888" s="115"/>
      <c r="Q1888" s="115"/>
    </row>
    <row r="1889" spans="1:17" x14ac:dyDescent="0.35">
      <c r="A1889" s="122">
        <v>1718</v>
      </c>
      <c r="D1889" s="129" t="s">
        <v>6989</v>
      </c>
      <c r="F1889" s="129" t="s">
        <v>6989</v>
      </c>
      <c r="G1889" s="119">
        <v>11016000</v>
      </c>
      <c r="H1889" s="119">
        <v>11016171</v>
      </c>
      <c r="I1889" s="119">
        <v>11016171</v>
      </c>
      <c r="L1889" s="122">
        <v>13206124</v>
      </c>
      <c r="M1889" s="103" t="s">
        <v>6990</v>
      </c>
      <c r="P1889" s="115"/>
      <c r="Q1889" s="115"/>
    </row>
    <row r="1890" spans="1:17" x14ac:dyDescent="0.35">
      <c r="A1890" s="122">
        <v>1719</v>
      </c>
      <c r="D1890" s="129" t="s">
        <v>6991</v>
      </c>
      <c r="F1890" s="129" t="s">
        <v>6991</v>
      </c>
      <c r="G1890" s="119">
        <v>11016000</v>
      </c>
      <c r="H1890" s="119">
        <v>11016172</v>
      </c>
      <c r="I1890" s="119">
        <v>11016172</v>
      </c>
      <c r="L1890" s="122">
        <v>13206125</v>
      </c>
      <c r="M1890" s="103" t="s">
        <v>6992</v>
      </c>
      <c r="P1890" s="115"/>
      <c r="Q1890" s="115"/>
    </row>
    <row r="1891" spans="1:17" x14ac:dyDescent="0.35">
      <c r="A1891" s="122">
        <v>1720</v>
      </c>
      <c r="D1891" s="129" t="s">
        <v>6993</v>
      </c>
      <c r="F1891" s="129" t="s">
        <v>6993</v>
      </c>
      <c r="G1891" s="119">
        <v>11016000</v>
      </c>
      <c r="H1891" s="119">
        <v>11016173</v>
      </c>
      <c r="I1891" s="119">
        <v>11016173</v>
      </c>
      <c r="L1891" s="122">
        <v>13206126</v>
      </c>
      <c r="M1891" s="103" t="s">
        <v>6994</v>
      </c>
      <c r="P1891" s="115"/>
      <c r="Q1891" s="115"/>
    </row>
    <row r="1892" spans="1:17" x14ac:dyDescent="0.35">
      <c r="A1892" s="122">
        <v>1721</v>
      </c>
      <c r="D1892" s="129" t="s">
        <v>6995</v>
      </c>
      <c r="F1892" s="129" t="s">
        <v>6995</v>
      </c>
      <c r="G1892" s="119">
        <v>11016000</v>
      </c>
      <c r="H1892" s="119">
        <v>11016174</v>
      </c>
      <c r="I1892" s="119">
        <v>11016174</v>
      </c>
      <c r="L1892" s="122">
        <v>13206127</v>
      </c>
      <c r="M1892" s="103" t="s">
        <v>6996</v>
      </c>
      <c r="P1892" s="115"/>
      <c r="Q1892" s="115"/>
    </row>
    <row r="1893" spans="1:17" x14ac:dyDescent="0.35">
      <c r="A1893" s="122">
        <v>1722</v>
      </c>
      <c r="D1893" s="140" t="s">
        <v>6997</v>
      </c>
      <c r="E1893" s="141"/>
      <c r="F1893" s="140" t="s">
        <v>6997</v>
      </c>
      <c r="G1893" s="141">
        <v>11016000</v>
      </c>
      <c r="H1893" s="140">
        <v>11016175</v>
      </c>
      <c r="I1893" s="141">
        <v>11016175</v>
      </c>
      <c r="J1893" s="141"/>
      <c r="K1893" s="140"/>
      <c r="L1893" s="124">
        <v>13206128</v>
      </c>
      <c r="M1893" s="125" t="s">
        <v>6998</v>
      </c>
      <c r="N1893" s="148" t="s">
        <v>5631</v>
      </c>
      <c r="P1893" s="115"/>
      <c r="Q1893" s="115"/>
    </row>
    <row r="1894" spans="1:17" x14ac:dyDescent="0.35">
      <c r="A1894" s="122">
        <v>1723</v>
      </c>
      <c r="D1894" s="140" t="s">
        <v>6999</v>
      </c>
      <c r="E1894" s="141"/>
      <c r="F1894" s="140" t="s">
        <v>6999</v>
      </c>
      <c r="G1894" s="141">
        <v>11016000</v>
      </c>
      <c r="H1894" s="140">
        <v>11016176</v>
      </c>
      <c r="I1894" s="141">
        <v>11016176</v>
      </c>
      <c r="J1894" s="141"/>
      <c r="K1894" s="140"/>
      <c r="L1894" s="124">
        <v>13206129</v>
      </c>
      <c r="M1894" s="125" t="s">
        <v>7000</v>
      </c>
      <c r="N1894" s="148" t="s">
        <v>5631</v>
      </c>
      <c r="P1894" s="115"/>
      <c r="Q1894" s="115"/>
    </row>
    <row r="1895" spans="1:17" x14ac:dyDescent="0.35">
      <c r="A1895" s="122">
        <v>1724</v>
      </c>
      <c r="D1895" s="140" t="s">
        <v>7001</v>
      </c>
      <c r="E1895" s="141"/>
      <c r="F1895" s="140" t="s">
        <v>7001</v>
      </c>
      <c r="G1895" s="141">
        <v>11016000</v>
      </c>
      <c r="H1895" s="140">
        <v>11016177</v>
      </c>
      <c r="I1895" s="141">
        <v>11016177</v>
      </c>
      <c r="J1895" s="141"/>
      <c r="K1895" s="140"/>
      <c r="L1895" s="124">
        <v>13206130</v>
      </c>
      <c r="M1895" s="125" t="s">
        <v>7002</v>
      </c>
      <c r="N1895" s="148" t="s">
        <v>5631</v>
      </c>
      <c r="P1895" s="115"/>
      <c r="Q1895" s="115"/>
    </row>
    <row r="1896" spans="1:17" x14ac:dyDescent="0.35">
      <c r="A1896" s="117">
        <v>1725</v>
      </c>
      <c r="B1896" s="118"/>
      <c r="D1896" s="129" t="s">
        <v>7003</v>
      </c>
      <c r="F1896" s="129" t="s">
        <v>7003</v>
      </c>
      <c r="G1896" s="119">
        <v>11016000</v>
      </c>
      <c r="H1896" s="119">
        <v>11016178</v>
      </c>
      <c r="I1896" s="119">
        <v>11016178</v>
      </c>
      <c r="L1896" s="122">
        <v>13206131</v>
      </c>
      <c r="M1896" s="103" t="s">
        <v>7004</v>
      </c>
      <c r="P1896" s="115"/>
      <c r="Q1896" s="115"/>
    </row>
    <row r="1897" spans="1:17" x14ac:dyDescent="0.35">
      <c r="A1897" s="117">
        <v>1726</v>
      </c>
      <c r="B1897" s="118"/>
      <c r="D1897" s="129" t="s">
        <v>7005</v>
      </c>
      <c r="F1897" s="129" t="s">
        <v>7005</v>
      </c>
      <c r="G1897" s="119">
        <v>11016000</v>
      </c>
      <c r="H1897" s="119">
        <v>11016179</v>
      </c>
      <c r="I1897" s="119">
        <v>11016179</v>
      </c>
      <c r="L1897" s="124">
        <v>13206132</v>
      </c>
      <c r="M1897" s="125" t="s">
        <v>7006</v>
      </c>
      <c r="N1897" s="148" t="s">
        <v>6218</v>
      </c>
      <c r="P1897" s="115"/>
      <c r="Q1897" s="115"/>
    </row>
    <row r="1898" spans="1:17" x14ac:dyDescent="0.35">
      <c r="A1898" s="117">
        <v>1727</v>
      </c>
      <c r="B1898" s="118"/>
      <c r="D1898" s="129" t="s">
        <v>7007</v>
      </c>
      <c r="F1898" s="129" t="s">
        <v>7007</v>
      </c>
      <c r="G1898" s="119">
        <v>11016000</v>
      </c>
      <c r="H1898" s="119">
        <v>11016180</v>
      </c>
      <c r="I1898" s="119">
        <v>11016180</v>
      </c>
      <c r="L1898" s="122">
        <v>13206133</v>
      </c>
      <c r="M1898" s="103" t="s">
        <v>7008</v>
      </c>
      <c r="P1898" s="115"/>
      <c r="Q1898" s="115"/>
    </row>
    <row r="1899" spans="1:17" x14ac:dyDescent="0.35">
      <c r="A1899" s="122">
        <v>1728</v>
      </c>
      <c r="D1899" s="140" t="s">
        <v>7009</v>
      </c>
      <c r="E1899" s="141"/>
      <c r="F1899" s="140" t="s">
        <v>7009</v>
      </c>
      <c r="G1899" s="141">
        <v>11016000</v>
      </c>
      <c r="H1899" s="140">
        <v>11016181</v>
      </c>
      <c r="I1899" s="141">
        <v>11016181</v>
      </c>
      <c r="J1899" s="141"/>
      <c r="K1899" s="140"/>
      <c r="L1899" s="124">
        <v>13214000</v>
      </c>
      <c r="M1899" s="125" t="s">
        <v>7010</v>
      </c>
      <c r="N1899" s="142" t="s">
        <v>5446</v>
      </c>
      <c r="P1899" s="115"/>
      <c r="Q1899" s="115"/>
    </row>
    <row r="1900" spans="1:17" x14ac:dyDescent="0.35">
      <c r="A1900" s="122">
        <v>1729</v>
      </c>
      <c r="D1900" s="129" t="s">
        <v>7011</v>
      </c>
      <c r="F1900" s="129" t="s">
        <v>7011</v>
      </c>
      <c r="G1900" s="119">
        <v>11016000</v>
      </c>
      <c r="H1900" s="119">
        <v>11016182</v>
      </c>
      <c r="I1900" s="119">
        <v>11016182</v>
      </c>
      <c r="L1900" s="122">
        <v>13225000</v>
      </c>
      <c r="M1900" s="103" t="s">
        <v>7012</v>
      </c>
      <c r="P1900" s="115"/>
      <c r="Q1900" s="115"/>
    </row>
    <row r="1901" spans="1:17" x14ac:dyDescent="0.35">
      <c r="A1901" s="122">
        <v>1730</v>
      </c>
      <c r="D1901" s="129" t="s">
        <v>7013</v>
      </c>
      <c r="F1901" s="129" t="s">
        <v>7013</v>
      </c>
      <c r="G1901" s="119">
        <v>11016000</v>
      </c>
      <c r="H1901" s="119">
        <v>11016183</v>
      </c>
      <c r="I1901" s="119">
        <v>11016183</v>
      </c>
      <c r="L1901" s="122">
        <v>13225001</v>
      </c>
      <c r="M1901" s="103" t="s">
        <v>7014</v>
      </c>
      <c r="P1901" s="115"/>
      <c r="Q1901" s="115"/>
    </row>
    <row r="1902" spans="1:17" x14ac:dyDescent="0.35">
      <c r="A1902" s="122">
        <v>1731</v>
      </c>
      <c r="D1902" s="129" t="s">
        <v>7015</v>
      </c>
      <c r="F1902" s="129" t="s">
        <v>7015</v>
      </c>
      <c r="G1902" s="119">
        <v>11016000</v>
      </c>
      <c r="H1902" s="119">
        <v>11016184</v>
      </c>
      <c r="I1902" s="119">
        <v>11016184</v>
      </c>
      <c r="L1902" s="122">
        <v>13230002</v>
      </c>
      <c r="M1902" s="103" t="s">
        <v>7016</v>
      </c>
      <c r="P1902" s="115"/>
      <c r="Q1902" s="115"/>
    </row>
    <row r="1903" spans="1:17" x14ac:dyDescent="0.35">
      <c r="A1903" s="122">
        <v>1732</v>
      </c>
      <c r="D1903" s="129" t="s">
        <v>7017</v>
      </c>
      <c r="F1903" s="129" t="s">
        <v>7017</v>
      </c>
      <c r="G1903" s="119">
        <v>11016000</v>
      </c>
      <c r="H1903" s="119">
        <v>11016185</v>
      </c>
      <c r="I1903" s="119">
        <v>11016185</v>
      </c>
      <c r="L1903" s="124">
        <v>13230003</v>
      </c>
      <c r="M1903" s="125" t="s">
        <v>7018</v>
      </c>
      <c r="N1903" s="148" t="s">
        <v>7019</v>
      </c>
      <c r="P1903" s="115"/>
      <c r="Q1903" s="115"/>
    </row>
    <row r="1904" spans="1:17" x14ac:dyDescent="0.35">
      <c r="A1904" s="122">
        <v>1733</v>
      </c>
      <c r="D1904" s="129" t="s">
        <v>7020</v>
      </c>
      <c r="F1904" s="129" t="s">
        <v>7020</v>
      </c>
      <c r="G1904" s="119">
        <v>11016000</v>
      </c>
      <c r="H1904" s="119">
        <v>11016186</v>
      </c>
      <c r="I1904" s="119">
        <v>11016186</v>
      </c>
      <c r="L1904" s="124">
        <v>13230004</v>
      </c>
      <c r="M1904" s="125" t="s">
        <v>7021</v>
      </c>
      <c r="N1904" s="142" t="s">
        <v>7022</v>
      </c>
      <c r="P1904" s="115"/>
      <c r="Q1904" s="115"/>
    </row>
    <row r="1905" spans="1:17" x14ac:dyDescent="0.35">
      <c r="A1905" s="122">
        <v>1734</v>
      </c>
      <c r="D1905" s="129" t="s">
        <v>7023</v>
      </c>
      <c r="F1905" s="129" t="s">
        <v>7023</v>
      </c>
      <c r="G1905" s="119">
        <v>11016000</v>
      </c>
      <c r="H1905" s="119">
        <v>11016187</v>
      </c>
      <c r="I1905" s="119">
        <v>11016187</v>
      </c>
      <c r="L1905" s="122">
        <v>13230005</v>
      </c>
      <c r="M1905" s="103" t="s">
        <v>7024</v>
      </c>
      <c r="P1905" s="115"/>
      <c r="Q1905" s="115"/>
    </row>
    <row r="1906" spans="1:17" x14ac:dyDescent="0.35">
      <c r="A1906" s="122">
        <v>1735</v>
      </c>
      <c r="D1906" s="129" t="s">
        <v>7025</v>
      </c>
      <c r="F1906" s="129" t="s">
        <v>7025</v>
      </c>
      <c r="G1906" s="119">
        <v>11016000</v>
      </c>
      <c r="H1906" s="119">
        <v>11016188</v>
      </c>
      <c r="I1906" s="119">
        <v>11016188</v>
      </c>
      <c r="L1906" s="124">
        <v>13230006</v>
      </c>
      <c r="M1906" s="125" t="s">
        <v>7026</v>
      </c>
      <c r="N1906" s="142" t="s">
        <v>6118</v>
      </c>
      <c r="P1906" s="115"/>
      <c r="Q1906" s="115"/>
    </row>
    <row r="1907" spans="1:17" x14ac:dyDescent="0.35">
      <c r="A1907" s="122">
        <v>1736</v>
      </c>
      <c r="D1907" s="129" t="s">
        <v>7027</v>
      </c>
      <c r="F1907" s="129" t="s">
        <v>7027</v>
      </c>
      <c r="G1907" s="119">
        <v>11016000</v>
      </c>
      <c r="H1907" s="119">
        <v>11016189</v>
      </c>
      <c r="I1907" s="119">
        <v>11016189</v>
      </c>
      <c r="L1907" s="124">
        <v>13230007</v>
      </c>
      <c r="M1907" s="125" t="s">
        <v>7028</v>
      </c>
      <c r="N1907" s="142" t="s">
        <v>6118</v>
      </c>
      <c r="P1907" s="115"/>
      <c r="Q1907" s="115"/>
    </row>
    <row r="1908" spans="1:17" x14ac:dyDescent="0.35">
      <c r="A1908" s="122">
        <v>1737</v>
      </c>
      <c r="D1908" s="147" t="s">
        <v>7029</v>
      </c>
      <c r="F1908" s="147" t="s">
        <v>7029</v>
      </c>
      <c r="G1908" s="119">
        <v>11016000</v>
      </c>
      <c r="H1908" s="119">
        <v>11016190</v>
      </c>
      <c r="I1908" s="119">
        <v>11016190</v>
      </c>
      <c r="L1908" s="124">
        <v>13230008</v>
      </c>
      <c r="M1908" s="125" t="s">
        <v>7030</v>
      </c>
      <c r="N1908" s="142" t="s">
        <v>6118</v>
      </c>
      <c r="P1908" s="115"/>
      <c r="Q1908" s="115"/>
    </row>
    <row r="1909" spans="1:17" x14ac:dyDescent="0.35">
      <c r="A1909" s="122">
        <v>1738</v>
      </c>
      <c r="D1909" s="129" t="s">
        <v>7031</v>
      </c>
      <c r="F1909" s="129" t="s">
        <v>7031</v>
      </c>
      <c r="G1909" s="119">
        <v>11016000</v>
      </c>
      <c r="H1909" s="119">
        <v>11016191</v>
      </c>
      <c r="I1909" s="119">
        <v>11016191</v>
      </c>
      <c r="L1909" s="122">
        <v>13230009</v>
      </c>
      <c r="M1909" s="103" t="s">
        <v>7032</v>
      </c>
      <c r="P1909" s="115"/>
      <c r="Q1909" s="115"/>
    </row>
    <row r="1910" spans="1:17" x14ac:dyDescent="0.35">
      <c r="A1910" s="122">
        <v>1739</v>
      </c>
      <c r="D1910" s="129" t="s">
        <v>7033</v>
      </c>
      <c r="F1910" s="129" t="s">
        <v>7033</v>
      </c>
      <c r="G1910" s="119">
        <v>11016000</v>
      </c>
      <c r="H1910" s="119">
        <v>11016192</v>
      </c>
      <c r="I1910" s="119">
        <v>11016192</v>
      </c>
      <c r="L1910" s="122">
        <v>13230010</v>
      </c>
      <c r="M1910" s="103" t="s">
        <v>7034</v>
      </c>
      <c r="P1910" s="115"/>
      <c r="Q1910" s="115"/>
    </row>
    <row r="1911" spans="1:17" x14ac:dyDescent="0.35">
      <c r="A1911" s="122">
        <v>1740</v>
      </c>
      <c r="D1911" s="140" t="s">
        <v>7035</v>
      </c>
      <c r="E1911" s="141"/>
      <c r="F1911" s="140" t="s">
        <v>7035</v>
      </c>
      <c r="G1911" s="141">
        <v>11016000</v>
      </c>
      <c r="H1911" s="140">
        <v>11016193</v>
      </c>
      <c r="I1911" s="141">
        <v>11016193</v>
      </c>
      <c r="J1911" s="141"/>
      <c r="K1911" s="140"/>
      <c r="L1911" s="124">
        <v>13230011</v>
      </c>
      <c r="M1911" s="125" t="s">
        <v>7036</v>
      </c>
      <c r="N1911" s="142" t="s">
        <v>6145</v>
      </c>
      <c r="P1911" s="115"/>
      <c r="Q1911" s="115"/>
    </row>
    <row r="1912" spans="1:17" x14ac:dyDescent="0.35">
      <c r="A1912" s="117">
        <v>1741</v>
      </c>
      <c r="B1912" s="118"/>
      <c r="D1912" s="129" t="s">
        <v>7037</v>
      </c>
      <c r="F1912" s="129" t="s">
        <v>7037</v>
      </c>
      <c r="G1912" s="119">
        <v>11016000</v>
      </c>
      <c r="H1912" s="119">
        <v>11016194</v>
      </c>
      <c r="I1912" s="119">
        <v>11016194</v>
      </c>
      <c r="L1912" s="122">
        <v>13230012</v>
      </c>
      <c r="M1912" s="103" t="s">
        <v>7038</v>
      </c>
      <c r="P1912" s="115"/>
      <c r="Q1912" s="115"/>
    </row>
    <row r="1913" spans="1:17" x14ac:dyDescent="0.35">
      <c r="A1913" s="117">
        <v>1742</v>
      </c>
      <c r="B1913" s="118"/>
      <c r="D1913" s="129" t="s">
        <v>7039</v>
      </c>
      <c r="F1913" s="129" t="s">
        <v>7039</v>
      </c>
      <c r="G1913" s="119">
        <v>11016000</v>
      </c>
      <c r="H1913" s="119">
        <v>11016195</v>
      </c>
      <c r="I1913" s="119">
        <v>11016195</v>
      </c>
      <c r="L1913" s="124">
        <v>13230013</v>
      </c>
      <c r="M1913" s="125" t="s">
        <v>7040</v>
      </c>
      <c r="N1913" s="142" t="s">
        <v>7022</v>
      </c>
      <c r="P1913" s="115"/>
      <c r="Q1913" s="115"/>
    </row>
    <row r="1914" spans="1:17" x14ac:dyDescent="0.35">
      <c r="A1914" s="117">
        <v>1743</v>
      </c>
      <c r="B1914" s="118"/>
      <c r="D1914" s="129" t="s">
        <v>7041</v>
      </c>
      <c r="F1914" s="129" t="s">
        <v>7041</v>
      </c>
      <c r="G1914" s="119">
        <v>11016000</v>
      </c>
      <c r="H1914" s="119">
        <v>11016196</v>
      </c>
      <c r="I1914" s="119">
        <v>11016196</v>
      </c>
      <c r="L1914" s="124">
        <v>13230014</v>
      </c>
      <c r="M1914" s="125" t="s">
        <v>7042</v>
      </c>
      <c r="N1914" s="142" t="s">
        <v>6118</v>
      </c>
      <c r="P1914" s="115"/>
      <c r="Q1914" s="115"/>
    </row>
    <row r="1915" spans="1:17" x14ac:dyDescent="0.35">
      <c r="A1915" s="117">
        <v>1744</v>
      </c>
      <c r="B1915" s="118"/>
      <c r="D1915" s="129" t="s">
        <v>7043</v>
      </c>
      <c r="F1915" s="129" t="s">
        <v>7043</v>
      </c>
      <c r="G1915" s="119">
        <v>11016000</v>
      </c>
      <c r="H1915" s="119">
        <v>11016197</v>
      </c>
      <c r="I1915" s="119">
        <v>11016197</v>
      </c>
      <c r="L1915" s="122">
        <v>13230015</v>
      </c>
      <c r="M1915" s="103" t="s">
        <v>7044</v>
      </c>
      <c r="P1915" s="115"/>
      <c r="Q1915" s="115"/>
    </row>
    <row r="1916" spans="1:17" x14ac:dyDescent="0.35">
      <c r="A1916" s="117">
        <v>1745</v>
      </c>
      <c r="B1916" s="118"/>
      <c r="D1916" s="129" t="s">
        <v>7045</v>
      </c>
      <c r="F1916" s="129" t="s">
        <v>7045</v>
      </c>
      <c r="G1916" s="119">
        <v>11016000</v>
      </c>
      <c r="H1916" s="119">
        <v>11016198</v>
      </c>
      <c r="I1916" s="119">
        <v>11016198</v>
      </c>
      <c r="L1916" s="122">
        <v>13230016</v>
      </c>
      <c r="M1916" s="103" t="s">
        <v>7046</v>
      </c>
      <c r="P1916" s="115"/>
      <c r="Q1916" s="115"/>
    </row>
    <row r="1917" spans="1:17" x14ac:dyDescent="0.35">
      <c r="A1917" s="117">
        <v>1746</v>
      </c>
      <c r="B1917" s="118"/>
      <c r="D1917" s="129" t="s">
        <v>7047</v>
      </c>
      <c r="F1917" s="129" t="s">
        <v>7047</v>
      </c>
      <c r="G1917" s="119">
        <v>11016000</v>
      </c>
      <c r="H1917" s="119">
        <v>11016199</v>
      </c>
      <c r="I1917" s="119">
        <v>11016199</v>
      </c>
      <c r="L1917" s="122">
        <v>13230018</v>
      </c>
      <c r="M1917" s="103" t="s">
        <v>7048</v>
      </c>
      <c r="P1917" s="115"/>
      <c r="Q1917" s="115"/>
    </row>
    <row r="1918" spans="1:17" x14ac:dyDescent="0.35">
      <c r="A1918" s="117">
        <v>1747</v>
      </c>
      <c r="B1918" s="118"/>
      <c r="D1918" s="129" t="s">
        <v>7049</v>
      </c>
      <c r="F1918" s="129" t="s">
        <v>7049</v>
      </c>
      <c r="G1918" s="119">
        <v>11016000</v>
      </c>
      <c r="H1918" s="119">
        <v>11016200</v>
      </c>
      <c r="I1918" s="119">
        <v>11016200</v>
      </c>
      <c r="L1918" s="122">
        <v>13230020</v>
      </c>
      <c r="M1918" s="103" t="s">
        <v>7050</v>
      </c>
      <c r="P1918" s="115"/>
      <c r="Q1918" s="115"/>
    </row>
    <row r="1919" spans="1:17" x14ac:dyDescent="0.35">
      <c r="A1919" s="117">
        <v>1748</v>
      </c>
      <c r="B1919" s="118"/>
      <c r="D1919" s="129" t="s">
        <v>7051</v>
      </c>
      <c r="F1919" s="129" t="s">
        <v>7051</v>
      </c>
      <c r="G1919" s="119">
        <v>11016000</v>
      </c>
      <c r="H1919" s="119">
        <v>11016201</v>
      </c>
      <c r="I1919" s="119">
        <v>11016201</v>
      </c>
      <c r="L1919" s="122">
        <v>13230021</v>
      </c>
      <c r="M1919" s="103" t="s">
        <v>7052</v>
      </c>
      <c r="P1919" s="115"/>
      <c r="Q1919" s="115"/>
    </row>
    <row r="1920" spans="1:17" x14ac:dyDescent="0.35">
      <c r="A1920" s="117">
        <v>1749</v>
      </c>
      <c r="B1920" s="118"/>
      <c r="D1920" s="129" t="s">
        <v>7053</v>
      </c>
      <c r="F1920" s="129" t="s">
        <v>7053</v>
      </c>
      <c r="G1920" s="119">
        <v>11016000</v>
      </c>
      <c r="H1920" s="119">
        <v>11016202</v>
      </c>
      <c r="I1920" s="119">
        <v>11016202</v>
      </c>
      <c r="L1920" s="122">
        <v>13230022</v>
      </c>
      <c r="M1920" s="103" t="s">
        <v>7054</v>
      </c>
      <c r="P1920" s="115"/>
      <c r="Q1920" s="115"/>
    </row>
    <row r="1921" spans="1:17" x14ac:dyDescent="0.35">
      <c r="A1921" s="117">
        <v>1750</v>
      </c>
      <c r="B1921" s="118"/>
      <c r="D1921" s="147" t="s">
        <v>7055</v>
      </c>
      <c r="F1921" s="147" t="s">
        <v>7055</v>
      </c>
      <c r="G1921" s="119">
        <v>11016000</v>
      </c>
      <c r="H1921" s="119">
        <v>11016203</v>
      </c>
      <c r="I1921" s="119">
        <v>11016203</v>
      </c>
      <c r="L1921" s="122">
        <v>13230023</v>
      </c>
      <c r="M1921" s="103" t="s">
        <v>7056</v>
      </c>
      <c r="P1921" s="115"/>
      <c r="Q1921" s="115"/>
    </row>
    <row r="1922" spans="1:17" x14ac:dyDescent="0.35">
      <c r="A1922" s="117">
        <v>1751</v>
      </c>
      <c r="B1922" s="118"/>
      <c r="D1922" s="129" t="s">
        <v>7057</v>
      </c>
      <c r="F1922" s="129" t="s">
        <v>7057</v>
      </c>
      <c r="G1922" s="119">
        <v>11016000</v>
      </c>
      <c r="H1922" s="119">
        <v>11016204</v>
      </c>
      <c r="I1922" s="119">
        <v>11016204</v>
      </c>
      <c r="L1922" s="122">
        <v>13230024</v>
      </c>
      <c r="M1922" s="103" t="s">
        <v>7058</v>
      </c>
      <c r="P1922" s="115"/>
      <c r="Q1922" s="115"/>
    </row>
    <row r="1923" spans="1:17" x14ac:dyDescent="0.35">
      <c r="A1923" s="117">
        <v>1752</v>
      </c>
      <c r="B1923" s="118"/>
      <c r="D1923" s="129" t="s">
        <v>7059</v>
      </c>
      <c r="F1923" s="129" t="s">
        <v>7059</v>
      </c>
      <c r="G1923" s="119">
        <v>11016000</v>
      </c>
      <c r="H1923" s="119">
        <v>11016205</v>
      </c>
      <c r="I1923" s="119">
        <v>11016205</v>
      </c>
      <c r="L1923" s="156">
        <v>13230025</v>
      </c>
      <c r="M1923" s="125" t="s">
        <v>7060</v>
      </c>
      <c r="N1923" s="142" t="s">
        <v>4573</v>
      </c>
      <c r="P1923" s="115"/>
      <c r="Q1923" s="115"/>
    </row>
    <row r="1924" spans="1:17" x14ac:dyDescent="0.35">
      <c r="A1924" s="117">
        <v>1753</v>
      </c>
      <c r="B1924" s="118"/>
      <c r="D1924" s="129" t="s">
        <v>7061</v>
      </c>
      <c r="F1924" s="129" t="s">
        <v>7061</v>
      </c>
      <c r="G1924" s="119">
        <v>11016000</v>
      </c>
      <c r="H1924" s="119">
        <v>11016206</v>
      </c>
      <c r="I1924" s="119">
        <v>11016206</v>
      </c>
      <c r="L1924" s="156">
        <v>13230026</v>
      </c>
      <c r="M1924" s="125" t="s">
        <v>7062</v>
      </c>
      <c r="N1924" s="142" t="s">
        <v>4573</v>
      </c>
      <c r="P1924" s="115"/>
      <c r="Q1924" s="115"/>
    </row>
    <row r="1925" spans="1:17" x14ac:dyDescent="0.35">
      <c r="A1925" s="122">
        <v>1754</v>
      </c>
      <c r="D1925" s="140" t="s">
        <v>7063</v>
      </c>
      <c r="E1925" s="141"/>
      <c r="F1925" s="140" t="s">
        <v>7063</v>
      </c>
      <c r="G1925" s="141">
        <v>11016000</v>
      </c>
      <c r="H1925" s="140">
        <v>11016207</v>
      </c>
      <c r="I1925" s="141">
        <v>11016207</v>
      </c>
      <c r="J1925" s="141"/>
      <c r="K1925" s="140"/>
      <c r="L1925" s="124">
        <v>13230027</v>
      </c>
      <c r="M1925" s="125" t="s">
        <v>7064</v>
      </c>
      <c r="N1925" s="142" t="s">
        <v>5446</v>
      </c>
      <c r="P1925" s="115"/>
      <c r="Q1925" s="115"/>
    </row>
    <row r="1926" spans="1:17" x14ac:dyDescent="0.35">
      <c r="A1926" s="122">
        <v>1755</v>
      </c>
      <c r="D1926" s="129" t="s">
        <v>7065</v>
      </c>
      <c r="F1926" s="129" t="s">
        <v>7065</v>
      </c>
      <c r="G1926" s="119">
        <v>11016000</v>
      </c>
      <c r="H1926" s="119">
        <v>11016208</v>
      </c>
      <c r="I1926" s="119">
        <v>11016208</v>
      </c>
      <c r="L1926" s="124">
        <v>13230028</v>
      </c>
      <c r="M1926" s="125" t="s">
        <v>7066</v>
      </c>
      <c r="N1926" s="142" t="s">
        <v>7022</v>
      </c>
      <c r="P1926" s="115"/>
      <c r="Q1926" s="115"/>
    </row>
    <row r="1927" spans="1:17" x14ac:dyDescent="0.35">
      <c r="A1927" s="122">
        <v>1756</v>
      </c>
      <c r="D1927" s="140" t="s">
        <v>7067</v>
      </c>
      <c r="E1927" s="141"/>
      <c r="F1927" s="140" t="s">
        <v>7067</v>
      </c>
      <c r="G1927" s="141">
        <v>11016000</v>
      </c>
      <c r="H1927" s="140">
        <v>11016209</v>
      </c>
      <c r="I1927" s="141">
        <v>11016209</v>
      </c>
      <c r="J1927" s="141"/>
      <c r="K1927" s="140"/>
      <c r="L1927" s="124">
        <v>13230029</v>
      </c>
      <c r="M1927" s="125" t="s">
        <v>7068</v>
      </c>
      <c r="N1927" s="148" t="s">
        <v>5479</v>
      </c>
      <c r="P1927" s="115"/>
      <c r="Q1927" s="115"/>
    </row>
    <row r="1928" spans="1:17" x14ac:dyDescent="0.35">
      <c r="A1928" s="122">
        <v>1757</v>
      </c>
      <c r="D1928" s="129" t="s">
        <v>7069</v>
      </c>
      <c r="F1928" s="129" t="s">
        <v>7069</v>
      </c>
      <c r="G1928" s="119">
        <v>11016000</v>
      </c>
      <c r="H1928" s="119">
        <v>11016210</v>
      </c>
      <c r="I1928" s="119">
        <v>11016210</v>
      </c>
      <c r="L1928" s="124">
        <v>13230030</v>
      </c>
      <c r="M1928" s="125" t="s">
        <v>7070</v>
      </c>
      <c r="N1928" s="142" t="s">
        <v>6118</v>
      </c>
      <c r="P1928" s="115"/>
      <c r="Q1928" s="115"/>
    </row>
    <row r="1929" spans="1:17" x14ac:dyDescent="0.35">
      <c r="A1929" s="122">
        <v>1758</v>
      </c>
      <c r="D1929" s="129" t="s">
        <v>7071</v>
      </c>
      <c r="F1929" s="129" t="s">
        <v>7071</v>
      </c>
      <c r="G1929" s="119">
        <v>11016000</v>
      </c>
      <c r="H1929" s="119">
        <v>11016211</v>
      </c>
      <c r="I1929" s="119">
        <v>11016211</v>
      </c>
      <c r="L1929" s="122">
        <v>13230031</v>
      </c>
      <c r="M1929" s="103" t="s">
        <v>7072</v>
      </c>
      <c r="P1929" s="115"/>
      <c r="Q1929" s="115"/>
    </row>
    <row r="1930" spans="1:17" x14ac:dyDescent="0.35">
      <c r="A1930" s="122">
        <v>1759</v>
      </c>
      <c r="D1930" s="129" t="s">
        <v>7073</v>
      </c>
      <c r="F1930" s="129" t="s">
        <v>7073</v>
      </c>
      <c r="G1930" s="119">
        <v>11016000</v>
      </c>
      <c r="H1930" s="119">
        <v>11016212</v>
      </c>
      <c r="I1930" s="119">
        <v>11016212</v>
      </c>
      <c r="L1930" s="122">
        <v>13230032</v>
      </c>
      <c r="M1930" s="103" t="s">
        <v>7074</v>
      </c>
      <c r="P1930" s="115"/>
      <c r="Q1930" s="115"/>
    </row>
    <row r="1931" spans="1:17" x14ac:dyDescent="0.35">
      <c r="A1931" s="122">
        <v>1760</v>
      </c>
      <c r="D1931" s="129" t="s">
        <v>7075</v>
      </c>
      <c r="F1931" s="129" t="s">
        <v>7075</v>
      </c>
      <c r="G1931" s="119">
        <v>11016000</v>
      </c>
      <c r="H1931" s="119">
        <v>11016213</v>
      </c>
      <c r="I1931" s="119">
        <v>11016213</v>
      </c>
      <c r="L1931" s="122">
        <v>13230033</v>
      </c>
      <c r="M1931" s="103" t="s">
        <v>7076</v>
      </c>
      <c r="P1931" s="115"/>
      <c r="Q1931" s="115"/>
    </row>
    <row r="1932" spans="1:17" x14ac:dyDescent="0.35">
      <c r="A1932" s="122">
        <v>1761</v>
      </c>
      <c r="D1932" s="129" t="s">
        <v>7077</v>
      </c>
      <c r="F1932" s="129" t="s">
        <v>7077</v>
      </c>
      <c r="G1932" s="119">
        <v>11016000</v>
      </c>
      <c r="H1932" s="119">
        <v>11016214</v>
      </c>
      <c r="I1932" s="119">
        <v>11016214</v>
      </c>
      <c r="L1932" s="124">
        <v>13230034</v>
      </c>
      <c r="M1932" s="125" t="s">
        <v>7078</v>
      </c>
      <c r="N1932" s="142" t="s">
        <v>7022</v>
      </c>
      <c r="P1932" s="115"/>
      <c r="Q1932" s="115"/>
    </row>
    <row r="1933" spans="1:17" x14ac:dyDescent="0.35">
      <c r="A1933" s="122">
        <v>1762</v>
      </c>
      <c r="D1933" s="140" t="s">
        <v>7079</v>
      </c>
      <c r="E1933" s="141"/>
      <c r="F1933" s="140" t="s">
        <v>7079</v>
      </c>
      <c r="G1933" s="141">
        <v>11016000</v>
      </c>
      <c r="H1933" s="140">
        <v>11016215</v>
      </c>
      <c r="I1933" s="141">
        <v>11016215</v>
      </c>
      <c r="J1933" s="141"/>
      <c r="K1933" s="140"/>
      <c r="L1933" s="124">
        <v>13230035</v>
      </c>
      <c r="M1933" s="125" t="s">
        <v>7080</v>
      </c>
      <c r="N1933" s="148" t="s">
        <v>5479</v>
      </c>
      <c r="P1933" s="115"/>
      <c r="Q1933" s="115"/>
    </row>
    <row r="1934" spans="1:17" x14ac:dyDescent="0.35">
      <c r="A1934" s="117">
        <v>1763</v>
      </c>
      <c r="B1934" s="118"/>
      <c r="D1934" s="129" t="s">
        <v>7081</v>
      </c>
      <c r="F1934" s="129" t="s">
        <v>7081</v>
      </c>
      <c r="G1934" s="119">
        <v>11016000</v>
      </c>
      <c r="H1934" s="119">
        <v>11016216</v>
      </c>
      <c r="I1934" s="119">
        <v>11016216</v>
      </c>
      <c r="L1934" s="122">
        <v>13230036</v>
      </c>
      <c r="M1934" s="103" t="s">
        <v>7082</v>
      </c>
      <c r="P1934" s="115"/>
      <c r="Q1934" s="115"/>
    </row>
    <row r="1935" spans="1:17" x14ac:dyDescent="0.35">
      <c r="A1935" s="117">
        <v>1764</v>
      </c>
      <c r="B1935" s="118"/>
      <c r="D1935" s="129" t="s">
        <v>7083</v>
      </c>
      <c r="F1935" s="129" t="s">
        <v>7083</v>
      </c>
      <c r="G1935" s="119">
        <v>11016000</v>
      </c>
      <c r="H1935" s="119">
        <v>11016217</v>
      </c>
      <c r="I1935" s="119">
        <v>11016217</v>
      </c>
      <c r="L1935" s="124">
        <v>13230037</v>
      </c>
      <c r="M1935" s="125" t="s">
        <v>7084</v>
      </c>
      <c r="N1935" s="142" t="s">
        <v>7085</v>
      </c>
      <c r="P1935" s="115"/>
      <c r="Q1935" s="115"/>
    </row>
    <row r="1936" spans="1:17" x14ac:dyDescent="0.35">
      <c r="A1936" s="117">
        <v>1765</v>
      </c>
      <c r="B1936" s="118"/>
      <c r="D1936" s="129" t="s">
        <v>7086</v>
      </c>
      <c r="F1936" s="129" t="s">
        <v>7086</v>
      </c>
      <c r="G1936" s="119">
        <v>11016000</v>
      </c>
      <c r="H1936" s="119">
        <v>11016218</v>
      </c>
      <c r="I1936" s="119">
        <v>11016218</v>
      </c>
      <c r="L1936" s="122">
        <v>13230038</v>
      </c>
      <c r="M1936" s="103" t="s">
        <v>7087</v>
      </c>
      <c r="P1936" s="115"/>
      <c r="Q1936" s="115"/>
    </row>
    <row r="1937" spans="1:17" x14ac:dyDescent="0.35">
      <c r="A1937" s="117">
        <v>1766</v>
      </c>
      <c r="B1937" s="118"/>
      <c r="D1937" s="129" t="s">
        <v>7088</v>
      </c>
      <c r="F1937" s="129" t="s">
        <v>7088</v>
      </c>
      <c r="G1937" s="119">
        <v>11016000</v>
      </c>
      <c r="H1937" s="119">
        <v>11016219</v>
      </c>
      <c r="I1937" s="119">
        <v>11016219</v>
      </c>
      <c r="L1937" s="124">
        <v>13230039</v>
      </c>
      <c r="M1937" s="125" t="s">
        <v>7089</v>
      </c>
      <c r="N1937" s="142" t="s">
        <v>4573</v>
      </c>
      <c r="P1937" s="115"/>
      <c r="Q1937" s="115"/>
    </row>
    <row r="1938" spans="1:17" x14ac:dyDescent="0.35">
      <c r="A1938" s="117">
        <v>1767</v>
      </c>
      <c r="B1938" s="118"/>
      <c r="D1938" s="129" t="s">
        <v>7090</v>
      </c>
      <c r="F1938" s="129" t="s">
        <v>7090</v>
      </c>
      <c r="G1938" s="119">
        <v>11016000</v>
      </c>
      <c r="H1938" s="119">
        <v>11016220</v>
      </c>
      <c r="I1938" s="119">
        <v>11016220</v>
      </c>
      <c r="L1938" s="124">
        <v>13230040</v>
      </c>
      <c r="M1938" s="125" t="s">
        <v>7091</v>
      </c>
      <c r="N1938" s="142" t="s">
        <v>4573</v>
      </c>
      <c r="P1938" s="115"/>
      <c r="Q1938" s="115"/>
    </row>
    <row r="1939" spans="1:17" x14ac:dyDescent="0.35">
      <c r="A1939" s="117">
        <v>1768</v>
      </c>
      <c r="B1939" s="118"/>
      <c r="D1939" s="129" t="s">
        <v>7092</v>
      </c>
      <c r="F1939" s="129" t="s">
        <v>7092</v>
      </c>
      <c r="G1939" s="119">
        <v>11016000</v>
      </c>
      <c r="H1939" s="119">
        <v>11016221</v>
      </c>
      <c r="I1939" s="119">
        <v>11016221</v>
      </c>
      <c r="L1939" s="124">
        <v>13230041</v>
      </c>
      <c r="M1939" s="125" t="s">
        <v>7093</v>
      </c>
      <c r="N1939" s="142" t="s">
        <v>6118</v>
      </c>
      <c r="P1939" s="115"/>
      <c r="Q1939" s="115"/>
    </row>
    <row r="1940" spans="1:17" x14ac:dyDescent="0.35">
      <c r="A1940" s="117">
        <v>1769</v>
      </c>
      <c r="B1940" s="118"/>
      <c r="D1940" s="129" t="s">
        <v>7094</v>
      </c>
      <c r="F1940" s="129" t="s">
        <v>7094</v>
      </c>
      <c r="G1940" s="119">
        <v>11016000</v>
      </c>
      <c r="H1940" s="119">
        <v>11016222</v>
      </c>
      <c r="I1940" s="119">
        <v>11016222</v>
      </c>
      <c r="L1940" s="124">
        <v>13230042</v>
      </c>
      <c r="M1940" s="125" t="s">
        <v>7095</v>
      </c>
      <c r="N1940" s="142" t="s">
        <v>6203</v>
      </c>
      <c r="P1940" s="115"/>
      <c r="Q1940" s="115"/>
    </row>
    <row r="1941" spans="1:17" x14ac:dyDescent="0.35">
      <c r="A1941" s="117">
        <v>1770</v>
      </c>
      <c r="B1941" s="118"/>
      <c r="D1941" s="129" t="s">
        <v>7096</v>
      </c>
      <c r="F1941" s="129" t="s">
        <v>7096</v>
      </c>
      <c r="G1941" s="119">
        <v>11016000</v>
      </c>
      <c r="H1941" s="119">
        <v>11016223</v>
      </c>
      <c r="I1941" s="119">
        <v>11016223</v>
      </c>
      <c r="L1941" s="122">
        <v>13230043</v>
      </c>
      <c r="M1941" s="103" t="s">
        <v>7097</v>
      </c>
      <c r="P1941" s="115"/>
      <c r="Q1941" s="115"/>
    </row>
    <row r="1942" spans="1:17" x14ac:dyDescent="0.35">
      <c r="A1942" s="117">
        <v>1771</v>
      </c>
      <c r="B1942" s="118"/>
      <c r="D1942" s="129" t="s">
        <v>7098</v>
      </c>
      <c r="F1942" s="129" t="s">
        <v>7098</v>
      </c>
      <c r="G1942" s="119">
        <v>11016000</v>
      </c>
      <c r="H1942" s="119">
        <v>11016224</v>
      </c>
      <c r="I1942" s="119">
        <v>11016224</v>
      </c>
      <c r="L1942" s="124">
        <v>13230044</v>
      </c>
      <c r="M1942" s="125" t="s">
        <v>7099</v>
      </c>
      <c r="N1942" s="148" t="s">
        <v>7019</v>
      </c>
      <c r="P1942" s="115"/>
      <c r="Q1942" s="115"/>
    </row>
    <row r="1943" spans="1:17" x14ac:dyDescent="0.35">
      <c r="A1943" s="117">
        <v>1772</v>
      </c>
      <c r="B1943" s="118"/>
      <c r="D1943" s="129" t="s">
        <v>7100</v>
      </c>
      <c r="F1943" s="129" t="s">
        <v>7100</v>
      </c>
      <c r="G1943" s="119">
        <v>11016000</v>
      </c>
      <c r="H1943" s="119">
        <v>11016225</v>
      </c>
      <c r="I1943" s="119">
        <v>11016225</v>
      </c>
      <c r="L1943" s="124">
        <v>13230045</v>
      </c>
      <c r="M1943" s="125" t="s">
        <v>7101</v>
      </c>
      <c r="N1943" s="148" t="s">
        <v>7019</v>
      </c>
      <c r="P1943" s="115"/>
      <c r="Q1943" s="115"/>
    </row>
    <row r="1944" spans="1:17" x14ac:dyDescent="0.35">
      <c r="A1944" s="117">
        <v>1773</v>
      </c>
      <c r="B1944" s="118"/>
      <c r="D1944" s="129" t="s">
        <v>7102</v>
      </c>
      <c r="F1944" s="129" t="s">
        <v>7102</v>
      </c>
      <c r="G1944" s="119">
        <v>11016000</v>
      </c>
      <c r="H1944" s="119">
        <v>11016226</v>
      </c>
      <c r="I1944" s="119">
        <v>11016226</v>
      </c>
      <c r="L1944" s="122">
        <v>13230046</v>
      </c>
      <c r="M1944" s="103" t="s">
        <v>7103</v>
      </c>
      <c r="P1944" s="115"/>
      <c r="Q1944" s="115"/>
    </row>
    <row r="1945" spans="1:17" x14ac:dyDescent="0.35">
      <c r="A1945" s="117">
        <v>1774</v>
      </c>
      <c r="B1945" s="118"/>
      <c r="D1945" s="129" t="s">
        <v>7104</v>
      </c>
      <c r="F1945" s="129" t="s">
        <v>7104</v>
      </c>
      <c r="G1945" s="119">
        <v>11016000</v>
      </c>
      <c r="H1945" s="119">
        <v>11016227</v>
      </c>
      <c r="I1945" s="119">
        <v>11016227</v>
      </c>
      <c r="L1945" s="122">
        <v>13230047</v>
      </c>
      <c r="M1945" s="103" t="s">
        <v>7105</v>
      </c>
      <c r="P1945" s="115"/>
      <c r="Q1945" s="115"/>
    </row>
    <row r="1946" spans="1:17" x14ac:dyDescent="0.35">
      <c r="A1946" s="117">
        <v>1775</v>
      </c>
      <c r="B1946" s="118"/>
      <c r="D1946" s="129" t="s">
        <v>7106</v>
      </c>
      <c r="F1946" s="129" t="s">
        <v>7106</v>
      </c>
      <c r="G1946" s="119">
        <v>11016000</v>
      </c>
      <c r="H1946" s="119">
        <v>11016228</v>
      </c>
      <c r="I1946" s="119">
        <v>11016228</v>
      </c>
      <c r="L1946" s="122">
        <v>13230048</v>
      </c>
      <c r="M1946" s="103" t="s">
        <v>7107</v>
      </c>
      <c r="P1946" s="115"/>
      <c r="Q1946" s="115"/>
    </row>
    <row r="1947" spans="1:17" x14ac:dyDescent="0.35">
      <c r="A1947" s="117">
        <v>1776</v>
      </c>
      <c r="B1947" s="118"/>
      <c r="D1947" s="129" t="s">
        <v>7108</v>
      </c>
      <c r="F1947" s="129" t="s">
        <v>7108</v>
      </c>
      <c r="G1947" s="119">
        <v>11016000</v>
      </c>
      <c r="H1947" s="119">
        <v>11016229</v>
      </c>
      <c r="I1947" s="119">
        <v>11016229</v>
      </c>
      <c r="L1947" s="122">
        <v>13230049</v>
      </c>
      <c r="M1947" s="103" t="s">
        <v>7109</v>
      </c>
      <c r="P1947" s="115"/>
      <c r="Q1947" s="115"/>
    </row>
    <row r="1948" spans="1:17" x14ac:dyDescent="0.35">
      <c r="A1948" s="122">
        <v>1777</v>
      </c>
      <c r="D1948" s="140" t="s">
        <v>7110</v>
      </c>
      <c r="E1948" s="141"/>
      <c r="F1948" s="140" t="s">
        <v>7110</v>
      </c>
      <c r="G1948" s="141">
        <v>11016000</v>
      </c>
      <c r="H1948" s="140">
        <v>11016230</v>
      </c>
      <c r="I1948" s="141">
        <v>11016230</v>
      </c>
      <c r="J1948" s="141"/>
      <c r="K1948" s="140"/>
      <c r="L1948" s="124">
        <v>13230050</v>
      </c>
      <c r="M1948" s="125" t="s">
        <v>7111</v>
      </c>
      <c r="N1948" s="148" t="s">
        <v>5479</v>
      </c>
      <c r="P1948" s="115"/>
      <c r="Q1948" s="115"/>
    </row>
    <row r="1949" spans="1:17" x14ac:dyDescent="0.35">
      <c r="A1949" s="122">
        <v>1778</v>
      </c>
      <c r="D1949" s="129" t="s">
        <v>7112</v>
      </c>
      <c r="F1949" s="129" t="s">
        <v>7112</v>
      </c>
      <c r="G1949" s="119">
        <v>11016000</v>
      </c>
      <c r="H1949" s="119">
        <v>11016231</v>
      </c>
      <c r="I1949" s="119">
        <v>11016231</v>
      </c>
      <c r="L1949" s="122">
        <v>13230051</v>
      </c>
      <c r="M1949" s="103" t="s">
        <v>7113</v>
      </c>
      <c r="P1949" s="115"/>
      <c r="Q1949" s="115"/>
    </row>
    <row r="1950" spans="1:17" x14ac:dyDescent="0.35">
      <c r="A1950" s="122">
        <v>1779</v>
      </c>
      <c r="D1950" s="129" t="s">
        <v>7114</v>
      </c>
      <c r="F1950" s="129" t="s">
        <v>7114</v>
      </c>
      <c r="G1950" s="119">
        <v>11016000</v>
      </c>
      <c r="H1950" s="119">
        <v>11016232</v>
      </c>
      <c r="I1950" s="119">
        <v>11016232</v>
      </c>
      <c r="L1950" s="124">
        <v>13230052</v>
      </c>
      <c r="M1950" s="125" t="s">
        <v>7115</v>
      </c>
      <c r="N1950" s="142" t="s">
        <v>6118</v>
      </c>
      <c r="P1950" s="115"/>
      <c r="Q1950" s="115"/>
    </row>
    <row r="1951" spans="1:17" x14ac:dyDescent="0.35">
      <c r="A1951" s="122">
        <v>1780</v>
      </c>
      <c r="D1951" s="140" t="s">
        <v>7116</v>
      </c>
      <c r="E1951" s="141"/>
      <c r="F1951" s="140" t="s">
        <v>7116</v>
      </c>
      <c r="G1951" s="141">
        <v>11016000</v>
      </c>
      <c r="H1951" s="140">
        <v>11016233</v>
      </c>
      <c r="I1951" s="141">
        <v>11016233</v>
      </c>
      <c r="J1951" s="141"/>
      <c r="K1951" s="140"/>
      <c r="L1951" s="124">
        <v>13234000</v>
      </c>
      <c r="M1951" s="125" t="s">
        <v>7117</v>
      </c>
      <c r="N1951" s="148" t="s">
        <v>5479</v>
      </c>
      <c r="P1951" s="115"/>
      <c r="Q1951" s="115"/>
    </row>
    <row r="1952" spans="1:17" x14ac:dyDescent="0.35">
      <c r="A1952" s="122">
        <v>1781</v>
      </c>
      <c r="D1952" s="129" t="s">
        <v>7118</v>
      </c>
      <c r="F1952" s="129" t="s">
        <v>7118</v>
      </c>
      <c r="G1952" s="119">
        <v>11016000</v>
      </c>
      <c r="H1952" s="119">
        <v>11016234</v>
      </c>
      <c r="I1952" s="119">
        <v>11016234</v>
      </c>
      <c r="L1952" s="122">
        <v>13234001</v>
      </c>
      <c r="M1952" s="103" t="s">
        <v>7119</v>
      </c>
      <c r="P1952" s="115"/>
      <c r="Q1952" s="115"/>
    </row>
    <row r="1953" spans="1:17" x14ac:dyDescent="0.35">
      <c r="A1953" s="122">
        <v>1782</v>
      </c>
      <c r="D1953" s="129" t="s">
        <v>7120</v>
      </c>
      <c r="F1953" s="129" t="s">
        <v>7120</v>
      </c>
      <c r="G1953" s="119">
        <v>11016000</v>
      </c>
      <c r="H1953" s="119">
        <v>11016235</v>
      </c>
      <c r="I1953" s="119">
        <v>11016235</v>
      </c>
      <c r="L1953" s="122">
        <v>13234002</v>
      </c>
      <c r="M1953" s="103" t="s">
        <v>7121</v>
      </c>
      <c r="P1953" s="115"/>
      <c r="Q1953" s="115"/>
    </row>
    <row r="1954" spans="1:17" x14ac:dyDescent="0.35">
      <c r="A1954" s="122">
        <v>1783</v>
      </c>
      <c r="D1954" s="129" t="s">
        <v>7122</v>
      </c>
      <c r="F1954" s="129" t="s">
        <v>7122</v>
      </c>
      <c r="G1954" s="119">
        <v>11016000</v>
      </c>
      <c r="H1954" s="119">
        <v>11016236</v>
      </c>
      <c r="I1954" s="119">
        <v>11016236</v>
      </c>
      <c r="L1954" s="122">
        <v>13234003</v>
      </c>
      <c r="M1954" s="103" t="s">
        <v>7123</v>
      </c>
      <c r="P1954" s="115"/>
      <c r="Q1954" s="115"/>
    </row>
    <row r="1955" spans="1:17" x14ac:dyDescent="0.35">
      <c r="A1955" s="122">
        <v>1784</v>
      </c>
      <c r="D1955" s="129" t="s">
        <v>7124</v>
      </c>
      <c r="F1955" s="129" t="s">
        <v>7124</v>
      </c>
      <c r="G1955" s="119">
        <v>11016000</v>
      </c>
      <c r="H1955" s="119">
        <v>11016237</v>
      </c>
      <c r="I1955" s="119">
        <v>11016237</v>
      </c>
      <c r="L1955" s="124">
        <v>13234004</v>
      </c>
      <c r="M1955" s="125" t="s">
        <v>7125</v>
      </c>
      <c r="N1955" s="142" t="s">
        <v>7126</v>
      </c>
      <c r="P1955" s="115"/>
      <c r="Q1955" s="115"/>
    </row>
    <row r="1956" spans="1:17" x14ac:dyDescent="0.35">
      <c r="A1956" s="122">
        <v>1785</v>
      </c>
      <c r="D1956" s="129" t="s">
        <v>7127</v>
      </c>
      <c r="F1956" s="129" t="s">
        <v>7127</v>
      </c>
      <c r="G1956" s="119">
        <v>11016000</v>
      </c>
      <c r="H1956" s="119">
        <v>11016238</v>
      </c>
      <c r="I1956" s="119">
        <v>11016238</v>
      </c>
      <c r="L1956" s="122">
        <v>13234005</v>
      </c>
      <c r="M1956" s="103" t="s">
        <v>7128</v>
      </c>
      <c r="P1956" s="115"/>
      <c r="Q1956" s="115"/>
    </row>
    <row r="1957" spans="1:17" x14ac:dyDescent="0.35">
      <c r="A1957" s="122">
        <v>1786</v>
      </c>
      <c r="D1957" s="129" t="s">
        <v>7129</v>
      </c>
      <c r="F1957" s="129" t="s">
        <v>7129</v>
      </c>
      <c r="G1957" s="119">
        <v>11016000</v>
      </c>
      <c r="H1957" s="119">
        <v>11016239</v>
      </c>
      <c r="I1957" s="119">
        <v>11016239</v>
      </c>
      <c r="L1957" s="122">
        <v>13234006</v>
      </c>
      <c r="M1957" s="103" t="s">
        <v>7130</v>
      </c>
      <c r="P1957" s="115"/>
      <c r="Q1957" s="115"/>
    </row>
    <row r="1958" spans="1:17" x14ac:dyDescent="0.35">
      <c r="A1958" s="122">
        <v>1787</v>
      </c>
      <c r="D1958" s="129" t="s">
        <v>7131</v>
      </c>
      <c r="F1958" s="129" t="s">
        <v>7131</v>
      </c>
      <c r="G1958" s="119">
        <v>11016000</v>
      </c>
      <c r="H1958" s="119">
        <v>11016240</v>
      </c>
      <c r="I1958" s="119">
        <v>11016240</v>
      </c>
      <c r="L1958" s="122">
        <v>13234007</v>
      </c>
      <c r="M1958" s="103" t="s">
        <v>7132</v>
      </c>
      <c r="P1958" s="115"/>
      <c r="Q1958" s="115"/>
    </row>
    <row r="1959" spans="1:17" x14ac:dyDescent="0.35">
      <c r="A1959" s="122">
        <v>1788</v>
      </c>
      <c r="D1959" s="140" t="s">
        <v>7133</v>
      </c>
      <c r="E1959" s="141"/>
      <c r="F1959" s="140" t="s">
        <v>7133</v>
      </c>
      <c r="G1959" s="141">
        <v>11016000</v>
      </c>
      <c r="H1959" s="140">
        <v>11016241</v>
      </c>
      <c r="I1959" s="141">
        <v>11016241</v>
      </c>
      <c r="J1959" s="141"/>
      <c r="K1959" s="140"/>
      <c r="L1959" s="124">
        <v>13234008</v>
      </c>
      <c r="M1959" s="125" t="s">
        <v>7134</v>
      </c>
      <c r="N1959" s="148" t="s">
        <v>5479</v>
      </c>
      <c r="P1959" s="115"/>
      <c r="Q1959" s="115"/>
    </row>
    <row r="1960" spans="1:17" x14ac:dyDescent="0.35">
      <c r="A1960" s="122">
        <v>1789</v>
      </c>
      <c r="D1960" s="129" t="s">
        <v>7135</v>
      </c>
      <c r="F1960" s="129" t="s">
        <v>7135</v>
      </c>
      <c r="G1960" s="119">
        <v>11016000</v>
      </c>
      <c r="H1960" s="119">
        <v>11016242</v>
      </c>
      <c r="I1960" s="119">
        <v>11016242</v>
      </c>
      <c r="L1960" s="122">
        <v>13234009</v>
      </c>
      <c r="M1960" s="103" t="s">
        <v>7136</v>
      </c>
      <c r="P1960" s="115"/>
      <c r="Q1960" s="115"/>
    </row>
    <row r="1961" spans="1:17" x14ac:dyDescent="0.35">
      <c r="A1961" s="122">
        <v>1790</v>
      </c>
      <c r="D1961" s="129" t="s">
        <v>7137</v>
      </c>
      <c r="F1961" s="129" t="s">
        <v>7137</v>
      </c>
      <c r="G1961" s="119">
        <v>11016000</v>
      </c>
      <c r="H1961" s="119">
        <v>11016243</v>
      </c>
      <c r="I1961" s="119">
        <v>11016243</v>
      </c>
      <c r="L1961" s="122">
        <v>13234010</v>
      </c>
      <c r="M1961" s="103" t="s">
        <v>7138</v>
      </c>
      <c r="P1961" s="115"/>
      <c r="Q1961" s="115"/>
    </row>
    <row r="1962" spans="1:17" x14ac:dyDescent="0.35">
      <c r="A1962" s="122">
        <v>1824</v>
      </c>
      <c r="D1962" s="129" t="s">
        <v>7139</v>
      </c>
      <c r="F1962" s="129" t="s">
        <v>7139</v>
      </c>
      <c r="G1962" s="119">
        <v>11016000</v>
      </c>
      <c r="H1962" s="119">
        <v>11016244</v>
      </c>
      <c r="I1962" s="119">
        <v>11016244</v>
      </c>
      <c r="L1962" s="122">
        <v>13234011</v>
      </c>
      <c r="M1962" s="103" t="s">
        <v>7140</v>
      </c>
      <c r="P1962" s="115"/>
      <c r="Q1962" s="115"/>
    </row>
    <row r="1963" spans="1:17" x14ac:dyDescent="0.35">
      <c r="A1963" s="122">
        <v>1825</v>
      </c>
      <c r="D1963" s="140" t="s">
        <v>7141</v>
      </c>
      <c r="E1963" s="141"/>
      <c r="F1963" s="140" t="s">
        <v>7141</v>
      </c>
      <c r="G1963" s="141">
        <v>11016000</v>
      </c>
      <c r="H1963" s="140">
        <v>11016245</v>
      </c>
      <c r="I1963" s="141">
        <v>11016245</v>
      </c>
      <c r="J1963" s="141"/>
      <c r="K1963" s="140"/>
      <c r="L1963" s="124">
        <v>13234012</v>
      </c>
      <c r="M1963" s="125" t="s">
        <v>7142</v>
      </c>
      <c r="N1963" s="142" t="s">
        <v>6145</v>
      </c>
      <c r="P1963" s="115"/>
      <c r="Q1963" s="115"/>
    </row>
    <row r="1964" spans="1:17" x14ac:dyDescent="0.35">
      <c r="A1964" s="122">
        <v>1826</v>
      </c>
      <c r="D1964" s="129" t="s">
        <v>7143</v>
      </c>
      <c r="F1964" s="129" t="s">
        <v>7143</v>
      </c>
      <c r="G1964" s="119">
        <v>11016000</v>
      </c>
      <c r="H1964" s="119">
        <v>11016246</v>
      </c>
      <c r="I1964" s="119">
        <v>11016246</v>
      </c>
      <c r="L1964" s="122">
        <v>13234013</v>
      </c>
      <c r="M1964" s="103" t="s">
        <v>7144</v>
      </c>
      <c r="P1964" s="115"/>
      <c r="Q1964" s="115"/>
    </row>
    <row r="1965" spans="1:17" x14ac:dyDescent="0.35">
      <c r="A1965" s="122">
        <v>1827</v>
      </c>
      <c r="D1965" s="140" t="s">
        <v>7145</v>
      </c>
      <c r="E1965" s="141"/>
      <c r="F1965" s="140" t="s">
        <v>7145</v>
      </c>
      <c r="G1965" s="141">
        <v>11016000</v>
      </c>
      <c r="H1965" s="140">
        <v>11016247</v>
      </c>
      <c r="I1965" s="141">
        <v>11016247</v>
      </c>
      <c r="J1965" s="141"/>
      <c r="K1965" s="140"/>
      <c r="L1965" s="124">
        <v>13234014</v>
      </c>
      <c r="M1965" s="125" t="s">
        <v>7146</v>
      </c>
      <c r="N1965" s="148" t="s">
        <v>5631</v>
      </c>
      <c r="P1965" s="115"/>
      <c r="Q1965" s="115"/>
    </row>
    <row r="1966" spans="1:17" x14ac:dyDescent="0.35">
      <c r="A1966" s="122">
        <v>1828</v>
      </c>
      <c r="D1966" s="129" t="s">
        <v>7147</v>
      </c>
      <c r="F1966" s="129" t="s">
        <v>7147</v>
      </c>
      <c r="G1966" s="119">
        <v>11016000</v>
      </c>
      <c r="H1966" s="119">
        <v>11016248</v>
      </c>
      <c r="I1966" s="119">
        <v>11016248</v>
      </c>
      <c r="L1966" s="122">
        <v>13234015</v>
      </c>
      <c r="M1966" s="103" t="s">
        <v>7148</v>
      </c>
      <c r="P1966" s="115"/>
      <c r="Q1966" s="115"/>
    </row>
    <row r="1967" spans="1:17" x14ac:dyDescent="0.35">
      <c r="A1967" s="122">
        <v>1829</v>
      </c>
      <c r="D1967" s="129" t="s">
        <v>7149</v>
      </c>
      <c r="F1967" s="129" t="s">
        <v>7149</v>
      </c>
      <c r="G1967" s="119">
        <v>11016000</v>
      </c>
      <c r="H1967" s="119">
        <v>11016249</v>
      </c>
      <c r="I1967" s="119">
        <v>11016249</v>
      </c>
      <c r="L1967" s="122">
        <v>13234016</v>
      </c>
      <c r="M1967" s="103" t="s">
        <v>7150</v>
      </c>
      <c r="P1967" s="115"/>
      <c r="Q1967" s="115"/>
    </row>
    <row r="1968" spans="1:17" x14ac:dyDescent="0.35">
      <c r="A1968" s="122">
        <v>1830</v>
      </c>
      <c r="D1968" s="129" t="s">
        <v>7151</v>
      </c>
      <c r="F1968" s="129" t="s">
        <v>7151</v>
      </c>
      <c r="G1968" s="119">
        <v>11016000</v>
      </c>
      <c r="H1968" s="119">
        <v>11016250</v>
      </c>
      <c r="I1968" s="119">
        <v>11016250</v>
      </c>
      <c r="L1968" s="122">
        <v>13234017</v>
      </c>
      <c r="M1968" s="103" t="s">
        <v>7152</v>
      </c>
      <c r="P1968" s="115"/>
      <c r="Q1968" s="115"/>
    </row>
    <row r="1969" spans="1:17" x14ac:dyDescent="0.35">
      <c r="A1969" s="122">
        <v>1831</v>
      </c>
      <c r="D1969" s="129" t="s">
        <v>7153</v>
      </c>
      <c r="F1969" s="129" t="s">
        <v>7153</v>
      </c>
      <c r="G1969" s="119">
        <v>11016000</v>
      </c>
      <c r="H1969" s="119">
        <v>11016251</v>
      </c>
      <c r="I1969" s="119">
        <v>11016251</v>
      </c>
      <c r="L1969" s="122">
        <v>13234019</v>
      </c>
      <c r="M1969" s="103" t="s">
        <v>7154</v>
      </c>
      <c r="P1969" s="115"/>
      <c r="Q1969" s="115"/>
    </row>
    <row r="1970" spans="1:17" x14ac:dyDescent="0.35">
      <c r="A1970" s="122">
        <v>1832</v>
      </c>
      <c r="D1970" s="140" t="s">
        <v>7155</v>
      </c>
      <c r="E1970" s="141"/>
      <c r="F1970" s="140" t="s">
        <v>7155</v>
      </c>
      <c r="G1970" s="141">
        <v>11016000</v>
      </c>
      <c r="H1970" s="140">
        <v>11016252</v>
      </c>
      <c r="I1970" s="141">
        <v>11016252</v>
      </c>
      <c r="J1970" s="141"/>
      <c r="K1970" s="140"/>
      <c r="L1970" s="124">
        <v>13234020</v>
      </c>
      <c r="M1970" s="125" t="s">
        <v>7156</v>
      </c>
      <c r="N1970" s="142" t="s">
        <v>6145</v>
      </c>
      <c r="P1970" s="115"/>
      <c r="Q1970" s="115"/>
    </row>
    <row r="1971" spans="1:17" x14ac:dyDescent="0.35">
      <c r="A1971" s="122">
        <v>1833</v>
      </c>
      <c r="D1971" s="129" t="s">
        <v>7157</v>
      </c>
      <c r="F1971" s="129" t="s">
        <v>7157</v>
      </c>
      <c r="G1971" s="119">
        <v>11016000</v>
      </c>
      <c r="H1971" s="119">
        <v>11016253</v>
      </c>
      <c r="I1971" s="119">
        <v>11016253</v>
      </c>
      <c r="L1971" s="124">
        <v>13234021</v>
      </c>
      <c r="M1971" s="125" t="s">
        <v>7158</v>
      </c>
      <c r="N1971" s="142" t="s">
        <v>6118</v>
      </c>
      <c r="P1971" s="115"/>
      <c r="Q1971" s="115"/>
    </row>
    <row r="1972" spans="1:17" x14ac:dyDescent="0.35">
      <c r="A1972" s="122">
        <v>1834</v>
      </c>
      <c r="D1972" s="129" t="s">
        <v>7159</v>
      </c>
      <c r="F1972" s="129" t="s">
        <v>7159</v>
      </c>
      <c r="G1972" s="119">
        <v>11016000</v>
      </c>
      <c r="H1972" s="119">
        <v>11016254</v>
      </c>
      <c r="I1972" s="119">
        <v>11016254</v>
      </c>
      <c r="L1972" s="122">
        <v>13234022</v>
      </c>
      <c r="M1972" s="103" t="s">
        <v>7160</v>
      </c>
      <c r="P1972" s="115"/>
      <c r="Q1972" s="115"/>
    </row>
    <row r="1973" spans="1:17" x14ac:dyDescent="0.35">
      <c r="A1973" s="122">
        <v>1835</v>
      </c>
      <c r="D1973" s="129" t="s">
        <v>7161</v>
      </c>
      <c r="F1973" s="129" t="s">
        <v>7161</v>
      </c>
      <c r="G1973" s="119">
        <v>11016000</v>
      </c>
      <c r="H1973" s="119">
        <v>11016255</v>
      </c>
      <c r="I1973" s="119">
        <v>11016255</v>
      </c>
      <c r="L1973" s="122">
        <v>13234023</v>
      </c>
      <c r="M1973" s="103" t="s">
        <v>7162</v>
      </c>
      <c r="P1973" s="115"/>
      <c r="Q1973" s="115"/>
    </row>
    <row r="1974" spans="1:17" x14ac:dyDescent="0.35">
      <c r="A1974" s="122">
        <v>1836</v>
      </c>
      <c r="D1974" s="129" t="s">
        <v>7163</v>
      </c>
      <c r="F1974" s="129" t="s">
        <v>7163</v>
      </c>
      <c r="G1974" s="119">
        <v>11016000</v>
      </c>
      <c r="H1974" s="119">
        <v>11016256</v>
      </c>
      <c r="I1974" s="119">
        <v>11016256</v>
      </c>
      <c r="L1974" s="122">
        <v>13234024</v>
      </c>
      <c r="M1974" s="103" t="s">
        <v>7164</v>
      </c>
      <c r="P1974" s="115"/>
      <c r="Q1974" s="115"/>
    </row>
    <row r="1975" spans="1:17" x14ac:dyDescent="0.35">
      <c r="A1975" s="122">
        <v>1837</v>
      </c>
      <c r="D1975" s="129" t="s">
        <v>7165</v>
      </c>
      <c r="F1975" s="129" t="s">
        <v>7165</v>
      </c>
      <c r="G1975" s="119">
        <v>11016000</v>
      </c>
      <c r="H1975" s="119">
        <v>11016257</v>
      </c>
      <c r="I1975" s="119">
        <v>11016257</v>
      </c>
      <c r="L1975" s="122">
        <v>13234025</v>
      </c>
      <c r="M1975" s="103" t="s">
        <v>7166</v>
      </c>
      <c r="P1975" s="115"/>
      <c r="Q1975" s="115"/>
    </row>
    <row r="1976" spans="1:17" x14ac:dyDescent="0.35">
      <c r="A1976" s="122">
        <v>1838</v>
      </c>
      <c r="D1976" s="129" t="s">
        <v>7167</v>
      </c>
      <c r="F1976" s="129" t="s">
        <v>7167</v>
      </c>
      <c r="G1976" s="119">
        <v>11016000</v>
      </c>
      <c r="H1976" s="119">
        <v>11016258</v>
      </c>
      <c r="I1976" s="119">
        <v>11016258</v>
      </c>
      <c r="L1976" s="122">
        <v>13234026</v>
      </c>
      <c r="M1976" s="103" t="s">
        <v>7168</v>
      </c>
      <c r="P1976" s="115"/>
      <c r="Q1976" s="115"/>
    </row>
    <row r="1977" spans="1:17" x14ac:dyDescent="0.35">
      <c r="A1977" s="122">
        <v>1839</v>
      </c>
      <c r="D1977" s="129" t="s">
        <v>7169</v>
      </c>
      <c r="F1977" s="129" t="s">
        <v>7169</v>
      </c>
      <c r="G1977" s="119">
        <v>11016000</v>
      </c>
      <c r="H1977" s="119">
        <v>11016259</v>
      </c>
      <c r="I1977" s="119">
        <v>11016259</v>
      </c>
      <c r="L1977" s="122">
        <v>13234027</v>
      </c>
      <c r="M1977" s="103" t="s">
        <v>7170</v>
      </c>
      <c r="P1977" s="115"/>
      <c r="Q1977" s="115"/>
    </row>
    <row r="1978" spans="1:17" x14ac:dyDescent="0.35">
      <c r="A1978" s="122">
        <v>1840</v>
      </c>
      <c r="D1978" s="129" t="s">
        <v>7171</v>
      </c>
      <c r="F1978" s="129" t="s">
        <v>7171</v>
      </c>
      <c r="G1978" s="119">
        <v>11016000</v>
      </c>
      <c r="H1978" s="119">
        <v>11016260</v>
      </c>
      <c r="I1978" s="119">
        <v>11016260</v>
      </c>
      <c r="L1978" s="122">
        <v>13234028</v>
      </c>
      <c r="M1978" s="103" t="s">
        <v>7172</v>
      </c>
      <c r="P1978" s="115"/>
      <c r="Q1978" s="115"/>
    </row>
    <row r="1979" spans="1:17" x14ac:dyDescent="0.35">
      <c r="A1979" s="122">
        <v>1841</v>
      </c>
      <c r="D1979" s="129" t="s">
        <v>7173</v>
      </c>
      <c r="F1979" s="129" t="s">
        <v>7173</v>
      </c>
      <c r="G1979" s="119">
        <v>11016000</v>
      </c>
      <c r="H1979" s="119">
        <v>11016261</v>
      </c>
      <c r="I1979" s="119">
        <v>11016261</v>
      </c>
      <c r="L1979" s="124">
        <v>13234029</v>
      </c>
      <c r="M1979" s="125" t="s">
        <v>7174</v>
      </c>
      <c r="N1979" s="142" t="s">
        <v>7175</v>
      </c>
      <c r="P1979" s="115"/>
      <c r="Q1979" s="115"/>
    </row>
    <row r="1980" spans="1:17" x14ac:dyDescent="0.35">
      <c r="A1980" s="122">
        <v>1791</v>
      </c>
      <c r="D1980" s="140" t="s">
        <v>7176</v>
      </c>
      <c r="E1980" s="141"/>
      <c r="F1980" s="140" t="s">
        <v>7176</v>
      </c>
      <c r="G1980" s="141">
        <v>11016000</v>
      </c>
      <c r="H1980" s="140">
        <v>11016262</v>
      </c>
      <c r="I1980" s="141">
        <v>11016262</v>
      </c>
      <c r="J1980" s="141"/>
      <c r="K1980" s="140"/>
      <c r="L1980" s="124">
        <v>13234030</v>
      </c>
      <c r="M1980" s="125" t="s">
        <v>7177</v>
      </c>
      <c r="N1980" s="148" t="s">
        <v>5479</v>
      </c>
      <c r="P1980" s="115"/>
      <c r="Q1980" s="115"/>
    </row>
    <row r="1981" spans="1:17" x14ac:dyDescent="0.35">
      <c r="A1981" s="122">
        <v>1843</v>
      </c>
      <c r="D1981" s="129" t="s">
        <v>7178</v>
      </c>
      <c r="F1981" s="129" t="s">
        <v>7178</v>
      </c>
      <c r="G1981" s="119">
        <v>11016000</v>
      </c>
      <c r="H1981" s="119">
        <v>11016263</v>
      </c>
      <c r="I1981" s="119">
        <v>11016263</v>
      </c>
      <c r="L1981" s="122">
        <v>13234031</v>
      </c>
      <c r="M1981" s="103" t="s">
        <v>7179</v>
      </c>
      <c r="P1981" s="115"/>
      <c r="Q1981" s="115"/>
    </row>
    <row r="1982" spans="1:17" x14ac:dyDescent="0.35">
      <c r="A1982" s="122">
        <v>1844</v>
      </c>
      <c r="D1982" s="129" t="s">
        <v>7180</v>
      </c>
      <c r="F1982" s="129" t="s">
        <v>7180</v>
      </c>
      <c r="G1982" s="119">
        <v>11016000</v>
      </c>
      <c r="H1982" s="119">
        <v>11016264</v>
      </c>
      <c r="I1982" s="119">
        <v>11016264</v>
      </c>
      <c r="L1982" s="122">
        <v>13234032</v>
      </c>
      <c r="M1982" s="103" t="s">
        <v>7181</v>
      </c>
      <c r="P1982" s="115"/>
      <c r="Q1982" s="115"/>
    </row>
    <row r="1983" spans="1:17" x14ac:dyDescent="0.35">
      <c r="A1983" s="122">
        <v>1845</v>
      </c>
      <c r="D1983" s="140" t="s">
        <v>7182</v>
      </c>
      <c r="E1983" s="141"/>
      <c r="F1983" s="140" t="s">
        <v>7182</v>
      </c>
      <c r="G1983" s="141">
        <v>11016000</v>
      </c>
      <c r="H1983" s="140">
        <v>11016265</v>
      </c>
      <c r="I1983" s="141">
        <v>11016265</v>
      </c>
      <c r="J1983" s="141"/>
      <c r="K1983" s="140"/>
      <c r="L1983" s="124">
        <v>13234033</v>
      </c>
      <c r="M1983" s="125" t="s">
        <v>7183</v>
      </c>
      <c r="N1983" s="142" t="s">
        <v>5446</v>
      </c>
      <c r="P1983" s="115"/>
      <c r="Q1983" s="115"/>
    </row>
    <row r="1984" spans="1:17" x14ac:dyDescent="0.35">
      <c r="A1984" s="122">
        <v>1846</v>
      </c>
      <c r="D1984" s="147" t="s">
        <v>7184</v>
      </c>
      <c r="F1984" s="147" t="s">
        <v>7184</v>
      </c>
      <c r="G1984" s="119">
        <v>11016000</v>
      </c>
      <c r="H1984" s="119">
        <v>11016266</v>
      </c>
      <c r="I1984" s="119">
        <v>11016266</v>
      </c>
      <c r="L1984" s="122">
        <v>13234034</v>
      </c>
      <c r="M1984" s="103" t="s">
        <v>7185</v>
      </c>
      <c r="P1984" s="115"/>
      <c r="Q1984" s="115"/>
    </row>
    <row r="1985" spans="1:17" x14ac:dyDescent="0.35">
      <c r="A1985" s="122">
        <v>1847</v>
      </c>
      <c r="D1985" s="147" t="s">
        <v>7186</v>
      </c>
      <c r="F1985" s="147" t="s">
        <v>7186</v>
      </c>
      <c r="G1985" s="119">
        <v>11016000</v>
      </c>
      <c r="H1985" s="119">
        <v>11016267</v>
      </c>
      <c r="I1985" s="119">
        <v>11016267</v>
      </c>
      <c r="L1985" s="122">
        <v>13234035</v>
      </c>
      <c r="M1985" s="142" t="s">
        <v>7187</v>
      </c>
      <c r="P1985" s="115"/>
      <c r="Q1985" s="115"/>
    </row>
    <row r="1986" spans="1:17" s="148" customFormat="1" x14ac:dyDescent="0.35">
      <c r="A1986" s="149">
        <v>1848</v>
      </c>
      <c r="B1986" s="126"/>
      <c r="C1986" s="152"/>
      <c r="D1986" s="140" t="s">
        <v>7188</v>
      </c>
      <c r="E1986" s="141"/>
      <c r="F1986" s="140" t="s">
        <v>7188</v>
      </c>
      <c r="G1986" s="141">
        <v>11016000</v>
      </c>
      <c r="H1986" s="140">
        <v>11016268</v>
      </c>
      <c r="I1986" s="141">
        <v>11016268</v>
      </c>
      <c r="J1986" s="141"/>
      <c r="K1986" s="140"/>
      <c r="L1986" s="124">
        <v>13106014</v>
      </c>
      <c r="M1986" s="125" t="s">
        <v>7189</v>
      </c>
      <c r="N1986" s="142" t="s">
        <v>5460</v>
      </c>
      <c r="O1986" s="103"/>
      <c r="P1986" s="115"/>
      <c r="Q1986" s="115"/>
    </row>
    <row r="1987" spans="1:17" s="148" customFormat="1" x14ac:dyDescent="0.35">
      <c r="A1987" s="149">
        <v>1849</v>
      </c>
      <c r="B1987" s="126"/>
      <c r="C1987" s="152"/>
      <c r="D1987" s="153" t="s">
        <v>7190</v>
      </c>
      <c r="E1987" s="154"/>
      <c r="F1987" s="153" t="s">
        <v>7190</v>
      </c>
      <c r="G1987" s="154">
        <v>11016000</v>
      </c>
      <c r="H1987" s="154">
        <v>11016269</v>
      </c>
      <c r="I1987" s="154">
        <v>11016269</v>
      </c>
      <c r="J1987" s="154"/>
      <c r="K1987" s="155"/>
      <c r="L1987" s="149">
        <v>15070001</v>
      </c>
      <c r="M1987" s="148" t="s">
        <v>7190</v>
      </c>
      <c r="O1987" s="103"/>
      <c r="P1987" s="115"/>
      <c r="Q1987" s="115"/>
    </row>
    <row r="1988" spans="1:17" s="148" customFormat="1" x14ac:dyDescent="0.35">
      <c r="A1988" s="149">
        <v>1850</v>
      </c>
      <c r="B1988" s="126"/>
      <c r="C1988" s="152"/>
      <c r="D1988" s="153" t="s">
        <v>7191</v>
      </c>
      <c r="E1988" s="154"/>
      <c r="F1988" s="153" t="s">
        <v>7191</v>
      </c>
      <c r="G1988" s="154">
        <v>11016000</v>
      </c>
      <c r="H1988" s="154">
        <v>11016270</v>
      </c>
      <c r="I1988" s="154">
        <v>11016270</v>
      </c>
      <c r="J1988" s="154"/>
      <c r="K1988" s="155"/>
      <c r="L1988" s="124">
        <v>15070003</v>
      </c>
      <c r="M1988" s="125" t="s">
        <v>7191</v>
      </c>
      <c r="N1988" s="126" t="s">
        <v>4573</v>
      </c>
      <c r="O1988" s="103"/>
      <c r="P1988" s="115"/>
      <c r="Q1988" s="115"/>
    </row>
    <row r="1989" spans="1:17" s="148" customFormat="1" x14ac:dyDescent="0.35">
      <c r="A1989" s="149">
        <v>1851</v>
      </c>
      <c r="B1989" s="126"/>
      <c r="C1989" s="152"/>
      <c r="D1989" s="153" t="s">
        <v>7192</v>
      </c>
      <c r="E1989" s="154"/>
      <c r="F1989" s="153" t="s">
        <v>7192</v>
      </c>
      <c r="G1989" s="154">
        <v>11016000</v>
      </c>
      <c r="H1989" s="154">
        <v>11016271</v>
      </c>
      <c r="I1989" s="154">
        <v>11016271</v>
      </c>
      <c r="J1989" s="154"/>
      <c r="K1989" s="155"/>
      <c r="L1989" s="149">
        <v>16001000</v>
      </c>
      <c r="M1989" s="148" t="s">
        <v>7192</v>
      </c>
      <c r="O1989" s="103"/>
      <c r="P1989" s="115"/>
      <c r="Q1989" s="115"/>
    </row>
    <row r="1990" spans="1:17" s="148" customFormat="1" x14ac:dyDescent="0.35">
      <c r="A1990" s="149">
        <v>1792</v>
      </c>
      <c r="B1990" s="126"/>
      <c r="C1990" s="152"/>
      <c r="D1990" s="140" t="s">
        <v>7193</v>
      </c>
      <c r="E1990" s="141"/>
      <c r="F1990" s="140" t="s">
        <v>7193</v>
      </c>
      <c r="G1990" s="141">
        <v>11016000</v>
      </c>
      <c r="H1990" s="140">
        <v>11016272</v>
      </c>
      <c r="I1990" s="141">
        <v>11016272</v>
      </c>
      <c r="J1990" s="141"/>
      <c r="K1990" s="140"/>
      <c r="L1990" s="124">
        <v>13006028</v>
      </c>
      <c r="M1990" s="125" t="s">
        <v>7194</v>
      </c>
      <c r="N1990" s="148" t="s">
        <v>6172</v>
      </c>
      <c r="O1990" s="103"/>
      <c r="P1990" s="115"/>
      <c r="Q1990" s="115"/>
    </row>
    <row r="1991" spans="1:17" s="148" customFormat="1" x14ac:dyDescent="0.35">
      <c r="A1991" s="149">
        <v>1793</v>
      </c>
      <c r="B1991" s="126"/>
      <c r="C1991" s="152"/>
      <c r="D1991" s="140" t="s">
        <v>7195</v>
      </c>
      <c r="E1991" s="141"/>
      <c r="F1991" s="140" t="s">
        <v>7195</v>
      </c>
      <c r="G1991" s="141">
        <v>11016000</v>
      </c>
      <c r="H1991" s="140">
        <v>11016273</v>
      </c>
      <c r="I1991" s="141">
        <v>11016273</v>
      </c>
      <c r="J1991" s="141"/>
      <c r="K1991" s="140"/>
      <c r="L1991" s="124">
        <v>13006034</v>
      </c>
      <c r="M1991" s="125" t="s">
        <v>7196</v>
      </c>
      <c r="N1991" s="148" t="s">
        <v>5631</v>
      </c>
      <c r="O1991" s="103"/>
      <c r="P1991" s="115"/>
      <c r="Q1991" s="115"/>
    </row>
    <row r="1992" spans="1:17" s="148" customFormat="1" x14ac:dyDescent="0.35">
      <c r="A1992" s="149">
        <v>1794</v>
      </c>
      <c r="B1992" s="126"/>
      <c r="C1992" s="152"/>
      <c r="D1992" s="153" t="s">
        <v>7197</v>
      </c>
      <c r="E1992" s="154"/>
      <c r="F1992" s="153" t="s">
        <v>7197</v>
      </c>
      <c r="G1992" s="154">
        <v>11016000</v>
      </c>
      <c r="H1992" s="154">
        <v>11016274</v>
      </c>
      <c r="I1992" s="154">
        <v>11016274</v>
      </c>
      <c r="J1992" s="154"/>
      <c r="K1992" s="155"/>
      <c r="L1992" s="149">
        <v>13099000</v>
      </c>
      <c r="M1992" s="148" t="s">
        <v>7197</v>
      </c>
      <c r="O1992" s="103"/>
      <c r="P1992" s="115"/>
      <c r="Q1992" s="115"/>
    </row>
    <row r="1993" spans="1:17" s="148" customFormat="1" x14ac:dyDescent="0.35">
      <c r="A1993" s="149">
        <v>1795</v>
      </c>
      <c r="B1993" s="126"/>
      <c r="C1993" s="152"/>
      <c r="D1993" s="140" t="s">
        <v>7198</v>
      </c>
      <c r="E1993" s="141"/>
      <c r="F1993" s="140" t="s">
        <v>7198</v>
      </c>
      <c r="G1993" s="141">
        <v>11016000</v>
      </c>
      <c r="H1993" s="140">
        <v>11016275</v>
      </c>
      <c r="I1993" s="141">
        <v>11016275</v>
      </c>
      <c r="J1993" s="141"/>
      <c r="K1993" s="140"/>
      <c r="L1993" s="124">
        <v>13230019</v>
      </c>
      <c r="M1993" s="125" t="s">
        <v>7199</v>
      </c>
      <c r="N1993" s="148" t="s">
        <v>5631</v>
      </c>
      <c r="O1993" s="103"/>
      <c r="P1993" s="115"/>
      <c r="Q1993" s="115"/>
    </row>
    <row r="1994" spans="1:17" s="148" customFormat="1" x14ac:dyDescent="0.35">
      <c r="A1994" s="149">
        <v>1856</v>
      </c>
      <c r="B1994" s="126"/>
      <c r="C1994" s="152"/>
      <c r="D1994" s="140" t="s">
        <v>7200</v>
      </c>
      <c r="E1994" s="141"/>
      <c r="F1994" s="140" t="s">
        <v>7200</v>
      </c>
      <c r="G1994" s="141">
        <v>11016000</v>
      </c>
      <c r="H1994" s="140">
        <v>11016276</v>
      </c>
      <c r="I1994" s="141">
        <v>11016276</v>
      </c>
      <c r="J1994" s="141"/>
      <c r="K1994" s="140"/>
      <c r="L1994" s="124">
        <v>13234018</v>
      </c>
      <c r="M1994" s="125" t="s">
        <v>7201</v>
      </c>
      <c r="N1994" s="148" t="s">
        <v>5631</v>
      </c>
      <c r="O1994" s="103"/>
      <c r="P1994" s="115"/>
      <c r="Q1994" s="115"/>
    </row>
    <row r="1995" spans="1:17" s="148" customFormat="1" x14ac:dyDescent="0.35">
      <c r="A1995" s="149"/>
      <c r="B1995" s="126"/>
      <c r="C1995" s="152"/>
      <c r="D1995" s="140" t="s">
        <v>7202</v>
      </c>
      <c r="E1995" s="141"/>
      <c r="F1995" s="140" t="s">
        <v>7202</v>
      </c>
      <c r="G1995" s="141">
        <v>11016000</v>
      </c>
      <c r="H1995" s="140">
        <v>11016277</v>
      </c>
      <c r="I1995" s="141">
        <v>11016277</v>
      </c>
      <c r="J1995" s="141"/>
      <c r="K1995" s="140"/>
      <c r="L1995" s="124">
        <v>13006036</v>
      </c>
      <c r="M1995" s="125" t="s">
        <v>7203</v>
      </c>
      <c r="N1995" s="148" t="s">
        <v>5479</v>
      </c>
      <c r="O1995" s="103"/>
      <c r="P1995" s="115"/>
      <c r="Q1995" s="115"/>
    </row>
    <row r="1996" spans="1:17" s="148" customFormat="1" x14ac:dyDescent="0.35">
      <c r="A1996" s="220"/>
      <c r="B1996" s="221"/>
      <c r="C1996" s="152"/>
      <c r="D1996" s="153" t="s">
        <v>7204</v>
      </c>
      <c r="E1996" s="154"/>
      <c r="F1996" s="153" t="s">
        <v>7204</v>
      </c>
      <c r="G1996" s="154">
        <v>11016000</v>
      </c>
      <c r="H1996" s="154">
        <v>11016278</v>
      </c>
      <c r="I1996" s="154">
        <v>11016278</v>
      </c>
      <c r="J1996" s="154"/>
      <c r="K1996" s="155"/>
      <c r="L1996" s="149">
        <v>13234036</v>
      </c>
      <c r="M1996" s="148" t="s">
        <v>7205</v>
      </c>
      <c r="O1996" s="103"/>
      <c r="P1996" s="115"/>
      <c r="Q1996" s="115"/>
    </row>
    <row r="1997" spans="1:17" s="148" customFormat="1" x14ac:dyDescent="0.35">
      <c r="A1997" s="220"/>
      <c r="B1997" s="221"/>
      <c r="C1997" s="152"/>
      <c r="D1997" s="153" t="s">
        <v>7206</v>
      </c>
      <c r="E1997" s="154"/>
      <c r="F1997" s="153" t="s">
        <v>7206</v>
      </c>
      <c r="G1997" s="154">
        <v>11016000</v>
      </c>
      <c r="H1997" s="154">
        <v>11016279</v>
      </c>
      <c r="I1997" s="154">
        <v>11016279</v>
      </c>
      <c r="J1997" s="154"/>
      <c r="K1997" s="155"/>
      <c r="L1997" s="124">
        <v>13230053</v>
      </c>
      <c r="M1997" s="125" t="s">
        <v>7207</v>
      </c>
      <c r="N1997" s="148" t="s">
        <v>6118</v>
      </c>
      <c r="O1997" s="103"/>
      <c r="P1997" s="115"/>
      <c r="Q1997" s="115"/>
    </row>
    <row r="1998" spans="1:17" s="148" customFormat="1" x14ac:dyDescent="0.35">
      <c r="A1998" s="222"/>
      <c r="B1998" s="223"/>
      <c r="C1998" s="152"/>
      <c r="D1998" s="153" t="s">
        <v>7208</v>
      </c>
      <c r="E1998" s="154"/>
      <c r="F1998" s="153" t="s">
        <v>7208</v>
      </c>
      <c r="G1998" s="154">
        <v>11016000</v>
      </c>
      <c r="H1998" s="154">
        <v>11016280</v>
      </c>
      <c r="I1998" s="154">
        <v>11016280</v>
      </c>
      <c r="J1998" s="154"/>
      <c r="K1998" s="155"/>
      <c r="L1998" s="149">
        <v>13234037</v>
      </c>
      <c r="M1998" s="148" t="s">
        <v>7209</v>
      </c>
      <c r="O1998" s="103"/>
      <c r="P1998" s="115"/>
      <c r="Q1998" s="115"/>
    </row>
    <row r="1999" spans="1:17" s="142" customFormat="1" x14ac:dyDescent="0.35">
      <c r="A1999" s="224"/>
      <c r="B1999" s="225"/>
      <c r="C1999" s="113"/>
      <c r="D1999" s="147" t="s">
        <v>7210</v>
      </c>
      <c r="E1999" s="150"/>
      <c r="F1999" s="147" t="s">
        <v>7210</v>
      </c>
      <c r="G1999" s="150">
        <v>11016000</v>
      </c>
      <c r="H1999" s="150">
        <v>11016281</v>
      </c>
      <c r="I1999" s="150">
        <v>11016281</v>
      </c>
      <c r="J1999" s="150"/>
      <c r="K1999" s="151"/>
      <c r="L1999" s="143">
        <v>13230054</v>
      </c>
      <c r="M1999" s="142" t="s">
        <v>7211</v>
      </c>
      <c r="O1999" s="103"/>
      <c r="P1999" s="115"/>
      <c r="Q1999" s="115"/>
    </row>
    <row r="2000" spans="1:17" s="142" customFormat="1" x14ac:dyDescent="0.35">
      <c r="A2000" s="226">
        <v>1621</v>
      </c>
      <c r="B2000" s="227"/>
      <c r="C2000" s="113"/>
      <c r="D2000" s="147" t="s">
        <v>7212</v>
      </c>
      <c r="E2000" s="150"/>
      <c r="F2000" s="147" t="s">
        <v>7212</v>
      </c>
      <c r="G2000" s="150">
        <v>11016000</v>
      </c>
      <c r="H2000" s="150">
        <v>11016282</v>
      </c>
      <c r="I2000" s="150">
        <v>11016282</v>
      </c>
      <c r="J2000" s="150"/>
      <c r="K2000" s="151"/>
      <c r="L2000" s="143">
        <v>13134007</v>
      </c>
      <c r="M2000" s="142" t="s">
        <v>7213</v>
      </c>
      <c r="O2000" s="103"/>
      <c r="P2000" s="115"/>
      <c r="Q2000" s="115"/>
    </row>
    <row r="2001" spans="1:17" s="142" customFormat="1" x14ac:dyDescent="0.35">
      <c r="A2001" s="226"/>
      <c r="B2001" s="227"/>
      <c r="C2001" s="113"/>
      <c r="D2001" s="147" t="s">
        <v>7214</v>
      </c>
      <c r="E2001" s="150"/>
      <c r="F2001" s="147" t="s">
        <v>7214</v>
      </c>
      <c r="G2001" s="150">
        <v>11016000</v>
      </c>
      <c r="H2001" s="150">
        <v>11016283</v>
      </c>
      <c r="I2001" s="150">
        <v>11016283</v>
      </c>
      <c r="J2001" s="150"/>
      <c r="K2001" s="151"/>
      <c r="L2001" s="156">
        <v>13234038</v>
      </c>
      <c r="M2001" s="125" t="s">
        <v>7215</v>
      </c>
      <c r="N2001" s="142" t="s">
        <v>4573</v>
      </c>
      <c r="O2001" s="103"/>
      <c r="P2001" s="115"/>
      <c r="Q2001" s="115"/>
    </row>
    <row r="2002" spans="1:17" s="148" customFormat="1" x14ac:dyDescent="0.35">
      <c r="A2002" s="175">
        <v>2444</v>
      </c>
      <c r="B2002" s="176"/>
      <c r="C2002" s="152"/>
      <c r="D2002" s="153" t="s">
        <v>7216</v>
      </c>
      <c r="E2002" s="154"/>
      <c r="F2002" s="153" t="s">
        <v>7216</v>
      </c>
      <c r="G2002" s="154">
        <v>11016000</v>
      </c>
      <c r="H2002" s="228">
        <v>11064900</v>
      </c>
      <c r="I2002" s="150">
        <v>11016284</v>
      </c>
      <c r="J2002" s="154"/>
      <c r="K2002" s="155"/>
      <c r="L2002" s="149">
        <v>20700001</v>
      </c>
      <c r="M2002" s="148" t="s">
        <v>7217</v>
      </c>
      <c r="O2002" s="103"/>
      <c r="P2002" s="115"/>
      <c r="Q2002" s="115"/>
    </row>
    <row r="2003" spans="1:17" s="142" customFormat="1" x14ac:dyDescent="0.35">
      <c r="A2003" s="229">
        <v>2445</v>
      </c>
      <c r="B2003" s="230"/>
      <c r="C2003" s="113"/>
      <c r="D2003" s="147" t="s">
        <v>7218</v>
      </c>
      <c r="E2003" s="150"/>
      <c r="F2003" s="147" t="s">
        <v>7218</v>
      </c>
      <c r="G2003" s="150">
        <v>11016000</v>
      </c>
      <c r="H2003" s="150">
        <v>11064900</v>
      </c>
      <c r="I2003" s="150">
        <v>11016285</v>
      </c>
      <c r="J2003" s="150"/>
      <c r="K2003" s="151"/>
      <c r="L2003" s="143">
        <v>20700002</v>
      </c>
      <c r="M2003" s="142" t="s">
        <v>7219</v>
      </c>
      <c r="O2003" s="103"/>
      <c r="P2003" s="115"/>
      <c r="Q2003" s="115"/>
    </row>
    <row r="2004" spans="1:17" s="142" customFormat="1" x14ac:dyDescent="0.35">
      <c r="A2004" s="172">
        <v>2446</v>
      </c>
      <c r="B2004" s="173"/>
      <c r="C2004" s="113"/>
      <c r="D2004" s="147" t="s">
        <v>7220</v>
      </c>
      <c r="E2004" s="150"/>
      <c r="F2004" s="147" t="s">
        <v>7220</v>
      </c>
      <c r="G2004" s="150">
        <v>11016000</v>
      </c>
      <c r="H2004" s="231">
        <v>11064900</v>
      </c>
      <c r="I2004" s="150">
        <v>11016286</v>
      </c>
      <c r="J2004" s="150"/>
      <c r="K2004" s="151"/>
      <c r="L2004" s="143">
        <v>20700003</v>
      </c>
      <c r="M2004" s="142" t="s">
        <v>7221</v>
      </c>
      <c r="O2004" s="103"/>
      <c r="P2004" s="115"/>
      <c r="Q2004" s="115"/>
    </row>
    <row r="2005" spans="1:17" s="148" customFormat="1" x14ac:dyDescent="0.35">
      <c r="A2005" s="175">
        <v>2408</v>
      </c>
      <c r="B2005" s="176"/>
      <c r="C2005" s="152"/>
      <c r="D2005" s="153" t="s">
        <v>7222</v>
      </c>
      <c r="E2005" s="154"/>
      <c r="F2005" s="153" t="s">
        <v>7222</v>
      </c>
      <c r="G2005" s="154">
        <v>11016000</v>
      </c>
      <c r="H2005" s="228">
        <v>11064900</v>
      </c>
      <c r="I2005" s="150">
        <v>11016287</v>
      </c>
      <c r="J2005" s="154"/>
      <c r="K2005" s="155"/>
      <c r="L2005" s="149">
        <v>20700006</v>
      </c>
      <c r="M2005" s="148" t="s">
        <v>7223</v>
      </c>
      <c r="O2005" s="103"/>
      <c r="P2005" s="115"/>
      <c r="Q2005" s="115"/>
    </row>
    <row r="2006" spans="1:17" s="148" customFormat="1" x14ac:dyDescent="0.35">
      <c r="A2006" s="149">
        <v>2411</v>
      </c>
      <c r="B2006" s="126"/>
      <c r="C2006" s="152"/>
      <c r="D2006" s="140" t="s">
        <v>7224</v>
      </c>
      <c r="E2006" s="141"/>
      <c r="F2006" s="140" t="s">
        <v>7224</v>
      </c>
      <c r="G2006" s="141">
        <v>11016000</v>
      </c>
      <c r="H2006" s="140">
        <v>11064900</v>
      </c>
      <c r="I2006" s="141">
        <v>11016288</v>
      </c>
      <c r="J2006" s="141"/>
      <c r="K2006" s="140"/>
      <c r="L2006" s="124">
        <v>20700007</v>
      </c>
      <c r="M2006" s="125" t="s">
        <v>7225</v>
      </c>
      <c r="N2006" s="148" t="s">
        <v>5479</v>
      </c>
      <c r="O2006" s="103"/>
      <c r="P2006" s="115"/>
      <c r="Q2006" s="115"/>
    </row>
    <row r="2007" spans="1:17" s="148" customFormat="1" x14ac:dyDescent="0.35">
      <c r="A2007" s="175">
        <v>2412</v>
      </c>
      <c r="B2007" s="176"/>
      <c r="C2007" s="152"/>
      <c r="D2007" s="153" t="s">
        <v>7226</v>
      </c>
      <c r="E2007" s="154"/>
      <c r="F2007" s="153" t="s">
        <v>7226</v>
      </c>
      <c r="G2007" s="154">
        <v>11016000</v>
      </c>
      <c r="H2007" s="228">
        <v>11064900</v>
      </c>
      <c r="I2007" s="150">
        <v>11016289</v>
      </c>
      <c r="J2007" s="154"/>
      <c r="K2007" s="155"/>
      <c r="L2007" s="149">
        <v>20700008</v>
      </c>
      <c r="M2007" s="148" t="s">
        <v>7227</v>
      </c>
      <c r="O2007" s="103"/>
      <c r="P2007" s="115"/>
      <c r="Q2007" s="115"/>
    </row>
    <row r="2008" spans="1:17" s="148" customFormat="1" x14ac:dyDescent="0.35">
      <c r="A2008" s="232">
        <v>2412</v>
      </c>
      <c r="B2008" s="233"/>
      <c r="C2008" s="152"/>
      <c r="D2008" s="153" t="s">
        <v>7228</v>
      </c>
      <c r="E2008" s="154"/>
      <c r="F2008" s="153" t="s">
        <v>7228</v>
      </c>
      <c r="G2008" s="154">
        <v>11016000</v>
      </c>
      <c r="H2008" s="154">
        <v>11064900</v>
      </c>
      <c r="I2008" s="150">
        <v>11016290</v>
      </c>
      <c r="J2008" s="154"/>
      <c r="K2008" s="155"/>
      <c r="L2008" s="149">
        <v>13006038</v>
      </c>
      <c r="M2008" s="148" t="s">
        <v>7229</v>
      </c>
      <c r="O2008" s="103"/>
      <c r="P2008" s="115"/>
      <c r="Q2008" s="115"/>
    </row>
    <row r="2009" spans="1:17" s="148" customFormat="1" x14ac:dyDescent="0.35">
      <c r="A2009" s="234"/>
      <c r="B2009" s="235"/>
      <c r="C2009" s="152"/>
      <c r="D2009" s="153" t="s">
        <v>7230</v>
      </c>
      <c r="E2009" s="154"/>
      <c r="F2009" s="153" t="s">
        <v>7230</v>
      </c>
      <c r="G2009" s="154">
        <v>11016000</v>
      </c>
      <c r="H2009" s="236"/>
      <c r="I2009" s="150">
        <v>11016291</v>
      </c>
      <c r="J2009" s="154"/>
      <c r="K2009" s="155"/>
      <c r="L2009" s="156">
        <v>13230055</v>
      </c>
      <c r="M2009" s="157" t="s">
        <v>7231</v>
      </c>
      <c r="N2009" s="148" t="s">
        <v>6218</v>
      </c>
      <c r="O2009" s="103"/>
      <c r="P2009" s="115"/>
      <c r="Q2009" s="115"/>
    </row>
    <row r="2010" spans="1:17" s="148" customFormat="1" x14ac:dyDescent="0.35">
      <c r="A2010" s="161"/>
      <c r="B2010" s="162"/>
      <c r="C2010" s="152"/>
      <c r="D2010" s="153" t="s">
        <v>7232</v>
      </c>
      <c r="E2010" s="154"/>
      <c r="F2010" s="153" t="s">
        <v>7232</v>
      </c>
      <c r="G2010" s="154">
        <v>11016000</v>
      </c>
      <c r="H2010" s="237"/>
      <c r="I2010" s="150">
        <v>11016292</v>
      </c>
      <c r="J2010" s="154"/>
      <c r="K2010" s="155"/>
      <c r="L2010" s="156">
        <v>13230056</v>
      </c>
      <c r="M2010" s="157" t="s">
        <v>7233</v>
      </c>
      <c r="N2010" s="148" t="s">
        <v>7019</v>
      </c>
      <c r="O2010" s="103"/>
      <c r="P2010" s="115"/>
      <c r="Q2010" s="115"/>
    </row>
    <row r="2011" spans="1:17" s="148" customFormat="1" x14ac:dyDescent="0.35">
      <c r="A2011" s="164"/>
      <c r="B2011" s="165"/>
      <c r="C2011" s="152"/>
      <c r="D2011" s="153" t="s">
        <v>7234</v>
      </c>
      <c r="E2011" s="154"/>
      <c r="F2011" s="153" t="s">
        <v>7234</v>
      </c>
      <c r="G2011" s="154">
        <v>11016000</v>
      </c>
      <c r="H2011" s="238"/>
      <c r="I2011" s="150">
        <v>11016293</v>
      </c>
      <c r="J2011" s="154"/>
      <c r="K2011" s="155"/>
      <c r="L2011" s="149">
        <v>13070000</v>
      </c>
      <c r="M2011" s="148" t="s">
        <v>7235</v>
      </c>
      <c r="O2011" s="103"/>
      <c r="P2011" s="115"/>
      <c r="Q2011" s="115"/>
    </row>
    <row r="2012" spans="1:17" s="114" customFormat="1" x14ac:dyDescent="0.35">
      <c r="A2012" s="107">
        <v>1796</v>
      </c>
      <c r="B2012" s="108"/>
      <c r="C2012" s="109" t="s">
        <v>7236</v>
      </c>
      <c r="D2012" s="116"/>
      <c r="E2012" s="111"/>
      <c r="F2012" s="116"/>
      <c r="G2012" s="111">
        <v>11016500</v>
      </c>
      <c r="H2012" s="111">
        <v>11016500</v>
      </c>
      <c r="I2012" s="111">
        <v>11016500</v>
      </c>
      <c r="J2012" s="111"/>
      <c r="K2012" s="112"/>
      <c r="L2012" s="113"/>
      <c r="O2012" s="103"/>
      <c r="P2012" s="115"/>
      <c r="Q2012" s="115"/>
    </row>
    <row r="2013" spans="1:17" x14ac:dyDescent="0.35">
      <c r="A2013" s="117"/>
      <c r="B2013" s="118"/>
      <c r="C2013" s="109"/>
      <c r="D2013" s="127" t="s">
        <v>7237</v>
      </c>
      <c r="E2013" s="120">
        <v>11081031</v>
      </c>
      <c r="F2013" s="127" t="s">
        <v>7237</v>
      </c>
      <c r="G2013" s="119">
        <v>11016500</v>
      </c>
      <c r="H2013" s="119">
        <v>11016501</v>
      </c>
      <c r="I2013" s="128">
        <v>11016501</v>
      </c>
      <c r="J2013" s="120">
        <v>11081031</v>
      </c>
      <c r="K2013" s="121" t="s">
        <v>7237</v>
      </c>
      <c r="P2013" s="115"/>
      <c r="Q2013" s="115"/>
    </row>
    <row r="2014" spans="1:17" x14ac:dyDescent="0.35">
      <c r="A2014" s="117"/>
      <c r="B2014" s="118"/>
      <c r="C2014" s="109"/>
      <c r="D2014" s="127" t="s">
        <v>7237</v>
      </c>
      <c r="E2014" s="120">
        <v>11081039</v>
      </c>
      <c r="F2014" s="127" t="s">
        <v>7237</v>
      </c>
      <c r="G2014" s="119">
        <v>11016500</v>
      </c>
      <c r="H2014" s="119">
        <v>11016501</v>
      </c>
      <c r="I2014" s="128">
        <v>11016501</v>
      </c>
      <c r="J2014" s="120">
        <v>11081039</v>
      </c>
      <c r="K2014" s="121" t="s">
        <v>7238</v>
      </c>
      <c r="P2014" s="115"/>
      <c r="Q2014" s="115"/>
    </row>
    <row r="2015" spans="1:17" x14ac:dyDescent="0.35">
      <c r="A2015" s="117"/>
      <c r="B2015" s="118"/>
      <c r="C2015" s="109"/>
      <c r="D2015" s="127" t="s">
        <v>7239</v>
      </c>
      <c r="E2015" s="120">
        <v>11084021</v>
      </c>
      <c r="F2015" s="127" t="s">
        <v>7239</v>
      </c>
      <c r="G2015" s="119">
        <v>11016500</v>
      </c>
      <c r="H2015" s="119">
        <v>11016502</v>
      </c>
      <c r="I2015" s="128">
        <v>11016502</v>
      </c>
      <c r="J2015" s="120">
        <v>11084021</v>
      </c>
      <c r="K2015" s="121" t="s">
        <v>7239</v>
      </c>
      <c r="P2015" s="115"/>
      <c r="Q2015" s="115"/>
    </row>
    <row r="2016" spans="1:17" x14ac:dyDescent="0.35">
      <c r="A2016" s="117"/>
      <c r="B2016" s="118"/>
      <c r="C2016" s="109"/>
      <c r="D2016" s="127" t="s">
        <v>7239</v>
      </c>
      <c r="E2016" s="120">
        <v>11084025</v>
      </c>
      <c r="F2016" s="127" t="s">
        <v>7239</v>
      </c>
      <c r="G2016" s="119">
        <v>11016500</v>
      </c>
      <c r="H2016" s="119">
        <v>11016502</v>
      </c>
      <c r="I2016" s="128">
        <v>11016502</v>
      </c>
      <c r="J2016" s="120">
        <v>11084025</v>
      </c>
      <c r="K2016" s="121" t="s">
        <v>7240</v>
      </c>
      <c r="P2016" s="115"/>
      <c r="Q2016" s="115"/>
    </row>
    <row r="2017" spans="1:17" x14ac:dyDescent="0.35">
      <c r="A2017" s="117"/>
      <c r="B2017" s="118"/>
      <c r="C2017" s="109"/>
      <c r="D2017" s="131" t="s">
        <v>7241</v>
      </c>
      <c r="E2017" s="120">
        <v>11087061</v>
      </c>
      <c r="F2017" s="131" t="s">
        <v>7241</v>
      </c>
      <c r="G2017" s="119">
        <v>11016500</v>
      </c>
      <c r="H2017" s="119">
        <v>11016503</v>
      </c>
      <c r="I2017" s="128">
        <v>11016503</v>
      </c>
      <c r="J2017" s="120">
        <v>11087061</v>
      </c>
      <c r="K2017" s="121" t="s">
        <v>7241</v>
      </c>
      <c r="P2017" s="115"/>
      <c r="Q2017" s="115"/>
    </row>
    <row r="2018" spans="1:17" x14ac:dyDescent="0.35">
      <c r="A2018" s="117"/>
      <c r="B2018" s="118"/>
      <c r="C2018" s="109"/>
      <c r="D2018" s="127" t="s">
        <v>7241</v>
      </c>
      <c r="E2018" s="120">
        <v>11087062</v>
      </c>
      <c r="F2018" s="127" t="s">
        <v>7241</v>
      </c>
      <c r="G2018" s="119">
        <v>11016500</v>
      </c>
      <c r="H2018" s="119">
        <v>11016503</v>
      </c>
      <c r="I2018" s="128">
        <v>11016503</v>
      </c>
      <c r="J2018" s="120">
        <v>11087062</v>
      </c>
      <c r="K2018" s="121" t="s">
        <v>7242</v>
      </c>
      <c r="P2018" s="115"/>
      <c r="Q2018" s="115"/>
    </row>
    <row r="2019" spans="1:17" x14ac:dyDescent="0.35">
      <c r="A2019" s="117"/>
      <c r="B2019" s="118"/>
      <c r="C2019" s="109"/>
      <c r="D2019" s="127" t="s">
        <v>7241</v>
      </c>
      <c r="E2019" s="120">
        <v>11087064</v>
      </c>
      <c r="F2019" s="127" t="s">
        <v>7241</v>
      </c>
      <c r="G2019" s="119">
        <v>11016500</v>
      </c>
      <c r="H2019" s="119">
        <v>11016503</v>
      </c>
      <c r="I2019" s="128">
        <v>11016503</v>
      </c>
      <c r="J2019" s="120">
        <v>11087064</v>
      </c>
      <c r="K2019" s="121" t="s">
        <v>7243</v>
      </c>
      <c r="P2019" s="115"/>
      <c r="Q2019" s="115"/>
    </row>
    <row r="2020" spans="1:17" x14ac:dyDescent="0.35">
      <c r="A2020" s="117"/>
      <c r="B2020" s="118"/>
      <c r="C2020" s="109"/>
      <c r="D2020" s="127" t="s">
        <v>7241</v>
      </c>
      <c r="E2020" s="120">
        <v>11087065</v>
      </c>
      <c r="F2020" s="127" t="s">
        <v>7241</v>
      </c>
      <c r="G2020" s="119">
        <v>11016500</v>
      </c>
      <c r="H2020" s="119">
        <v>11016503</v>
      </c>
      <c r="I2020" s="128">
        <v>11016503</v>
      </c>
      <c r="J2020" s="120">
        <v>11087065</v>
      </c>
      <c r="K2020" s="121" t="s">
        <v>7244</v>
      </c>
      <c r="P2020" s="115"/>
      <c r="Q2020" s="115"/>
    </row>
    <row r="2021" spans="1:17" x14ac:dyDescent="0.35">
      <c r="A2021" s="117"/>
      <c r="B2021" s="118"/>
      <c r="C2021" s="109"/>
      <c r="D2021" s="127" t="s">
        <v>7241</v>
      </c>
      <c r="E2021" s="120">
        <v>11087066</v>
      </c>
      <c r="F2021" s="127" t="s">
        <v>7241</v>
      </c>
      <c r="G2021" s="119">
        <v>11016500</v>
      </c>
      <c r="H2021" s="119">
        <v>11016503</v>
      </c>
      <c r="I2021" s="128">
        <v>11016503</v>
      </c>
      <c r="J2021" s="120">
        <v>11087066</v>
      </c>
      <c r="K2021" s="121" t="s">
        <v>7245</v>
      </c>
      <c r="P2021" s="115"/>
      <c r="Q2021" s="115"/>
    </row>
    <row r="2022" spans="1:17" x14ac:dyDescent="0.35">
      <c r="A2022" s="117"/>
      <c r="B2022" s="118"/>
      <c r="C2022" s="109"/>
      <c r="D2022" s="127" t="s">
        <v>7241</v>
      </c>
      <c r="E2022" s="120">
        <v>11087067</v>
      </c>
      <c r="F2022" s="127" t="s">
        <v>7241</v>
      </c>
      <c r="G2022" s="119">
        <v>11016500</v>
      </c>
      <c r="H2022" s="119">
        <v>11016503</v>
      </c>
      <c r="I2022" s="128">
        <v>11016503</v>
      </c>
      <c r="J2022" s="120">
        <v>11087067</v>
      </c>
      <c r="K2022" s="121" t="s">
        <v>7246</v>
      </c>
      <c r="P2022" s="115"/>
      <c r="Q2022" s="115"/>
    </row>
    <row r="2023" spans="1:17" x14ac:dyDescent="0.35">
      <c r="A2023" s="117"/>
      <c r="B2023" s="118"/>
      <c r="C2023" s="109"/>
      <c r="D2023" s="127" t="s">
        <v>7241</v>
      </c>
      <c r="E2023" s="120">
        <v>11087068</v>
      </c>
      <c r="F2023" s="127" t="s">
        <v>7241</v>
      </c>
      <c r="G2023" s="119">
        <v>11016500</v>
      </c>
      <c r="H2023" s="119">
        <v>11016503</v>
      </c>
      <c r="I2023" s="128">
        <v>11016503</v>
      </c>
      <c r="J2023" s="120">
        <v>11087068</v>
      </c>
      <c r="K2023" s="121" t="s">
        <v>7247</v>
      </c>
      <c r="P2023" s="115"/>
      <c r="Q2023" s="115"/>
    </row>
    <row r="2024" spans="1:17" x14ac:dyDescent="0.35">
      <c r="A2024" s="117"/>
      <c r="B2024" s="118"/>
      <c r="C2024" s="109"/>
      <c r="D2024" s="127" t="s">
        <v>7241</v>
      </c>
      <c r="E2024" s="120">
        <v>11087069</v>
      </c>
      <c r="F2024" s="127" t="s">
        <v>7241</v>
      </c>
      <c r="G2024" s="119">
        <v>11016500</v>
      </c>
      <c r="H2024" s="119">
        <v>11016503</v>
      </c>
      <c r="I2024" s="128">
        <v>11016503</v>
      </c>
      <c r="J2024" s="120">
        <v>11087069</v>
      </c>
      <c r="K2024" s="121" t="s">
        <v>7248</v>
      </c>
      <c r="P2024" s="115"/>
      <c r="Q2024" s="115"/>
    </row>
    <row r="2025" spans="1:17" x14ac:dyDescent="0.35">
      <c r="A2025" s="117"/>
      <c r="B2025" s="118"/>
      <c r="C2025" s="109"/>
      <c r="D2025" s="127" t="s">
        <v>7249</v>
      </c>
      <c r="E2025" s="120">
        <v>11087211</v>
      </c>
      <c r="F2025" s="127" t="s">
        <v>7249</v>
      </c>
      <c r="G2025" s="119">
        <v>11016500</v>
      </c>
      <c r="H2025" s="119">
        <v>11016504</v>
      </c>
      <c r="I2025" s="128">
        <v>11016504</v>
      </c>
      <c r="J2025" s="120">
        <v>11087211</v>
      </c>
      <c r="K2025" s="121" t="s">
        <v>7249</v>
      </c>
      <c r="P2025" s="115"/>
      <c r="Q2025" s="115"/>
    </row>
    <row r="2026" spans="1:17" x14ac:dyDescent="0.35">
      <c r="A2026" s="117"/>
      <c r="B2026" s="118"/>
      <c r="C2026" s="109"/>
      <c r="D2026" s="127" t="s">
        <v>7249</v>
      </c>
      <c r="E2026" s="120">
        <v>11087219</v>
      </c>
      <c r="F2026" s="127" t="s">
        <v>7249</v>
      </c>
      <c r="G2026" s="119">
        <v>11016500</v>
      </c>
      <c r="H2026" s="119">
        <v>11016504</v>
      </c>
      <c r="I2026" s="128">
        <v>11016504</v>
      </c>
      <c r="J2026" s="120">
        <v>11087219</v>
      </c>
      <c r="K2026" s="121" t="s">
        <v>7250</v>
      </c>
      <c r="P2026" s="115"/>
      <c r="Q2026" s="115"/>
    </row>
    <row r="2027" spans="1:17" x14ac:dyDescent="0.35">
      <c r="A2027" s="117"/>
      <c r="B2027" s="118"/>
      <c r="C2027" s="109"/>
      <c r="D2027" s="127" t="s">
        <v>7251</v>
      </c>
      <c r="E2027" s="120">
        <v>11087221</v>
      </c>
      <c r="F2027" s="127" t="s">
        <v>7251</v>
      </c>
      <c r="G2027" s="119">
        <v>11016500</v>
      </c>
      <c r="H2027" s="119">
        <v>11016505</v>
      </c>
      <c r="I2027" s="128">
        <v>11016505</v>
      </c>
      <c r="J2027" s="120">
        <v>11087221</v>
      </c>
      <c r="K2027" s="121" t="s">
        <v>7251</v>
      </c>
      <c r="P2027" s="115"/>
      <c r="Q2027" s="115"/>
    </row>
    <row r="2028" spans="1:17" x14ac:dyDescent="0.35">
      <c r="A2028" s="117"/>
      <c r="B2028" s="118"/>
      <c r="C2028" s="109"/>
      <c r="D2028" s="127" t="s">
        <v>7251</v>
      </c>
      <c r="E2028" s="120">
        <v>11087229</v>
      </c>
      <c r="F2028" s="127" t="s">
        <v>7251</v>
      </c>
      <c r="G2028" s="119">
        <v>11016500</v>
      </c>
      <c r="H2028" s="119">
        <v>11016505</v>
      </c>
      <c r="I2028" s="128">
        <v>11016505</v>
      </c>
      <c r="J2028" s="120">
        <v>11087229</v>
      </c>
      <c r="K2028" s="121" t="s">
        <v>7252</v>
      </c>
      <c r="P2028" s="115"/>
      <c r="Q2028" s="115"/>
    </row>
    <row r="2029" spans="1:17" x14ac:dyDescent="0.35">
      <c r="A2029" s="117"/>
      <c r="B2029" s="118"/>
      <c r="C2029" s="109"/>
      <c r="D2029" s="127" t="s">
        <v>7253</v>
      </c>
      <c r="E2029" s="120">
        <v>11111102</v>
      </c>
      <c r="F2029" s="127" t="s">
        <v>7253</v>
      </c>
      <c r="G2029" s="119">
        <v>11016500</v>
      </c>
      <c r="H2029" s="119">
        <v>11016506</v>
      </c>
      <c r="I2029" s="128">
        <v>11016506</v>
      </c>
      <c r="J2029" s="120">
        <v>11111102</v>
      </c>
      <c r="K2029" s="121" t="s">
        <v>7253</v>
      </c>
      <c r="P2029" s="115"/>
      <c r="Q2029" s="115"/>
    </row>
    <row r="2030" spans="1:17" x14ac:dyDescent="0.35">
      <c r="A2030" s="195">
        <v>1875</v>
      </c>
      <c r="B2030" s="196"/>
      <c r="D2030" s="129" t="s">
        <v>7254</v>
      </c>
      <c r="E2030" s="119">
        <v>11081161</v>
      </c>
      <c r="F2030" s="129" t="s">
        <v>7254</v>
      </c>
      <c r="G2030" s="119">
        <v>11016500</v>
      </c>
      <c r="H2030" s="197">
        <v>11016900</v>
      </c>
      <c r="I2030" s="119">
        <v>11016900</v>
      </c>
      <c r="J2030" s="119">
        <v>11081161</v>
      </c>
      <c r="K2030" s="151" t="s">
        <v>7255</v>
      </c>
      <c r="L2030" s="122">
        <v>13006025</v>
      </c>
      <c r="M2030" s="103" t="s">
        <v>7254</v>
      </c>
      <c r="P2030" s="115"/>
      <c r="Q2030" s="115"/>
    </row>
    <row r="2031" spans="1:17" x14ac:dyDescent="0.35">
      <c r="A2031" s="195"/>
      <c r="B2031" s="196"/>
      <c r="D2031" s="129" t="s">
        <v>7254</v>
      </c>
      <c r="E2031" s="119">
        <v>11081162</v>
      </c>
      <c r="F2031" s="129" t="s">
        <v>7254</v>
      </c>
      <c r="G2031" s="119">
        <v>11016500</v>
      </c>
      <c r="H2031" s="197">
        <v>11016900</v>
      </c>
      <c r="I2031" s="119">
        <v>11016900</v>
      </c>
      <c r="J2031" s="119">
        <v>11081162</v>
      </c>
      <c r="K2031" s="151" t="s">
        <v>7256</v>
      </c>
      <c r="P2031" s="115"/>
      <c r="Q2031" s="115"/>
    </row>
    <row r="2032" spans="1:17" x14ac:dyDescent="0.35">
      <c r="A2032" s="195"/>
      <c r="B2032" s="196"/>
      <c r="D2032" s="129" t="s">
        <v>7254</v>
      </c>
      <c r="E2032" s="119">
        <v>11081164</v>
      </c>
      <c r="F2032" s="129" t="s">
        <v>7254</v>
      </c>
      <c r="G2032" s="119">
        <v>11016500</v>
      </c>
      <c r="H2032" s="197">
        <v>11016900</v>
      </c>
      <c r="I2032" s="119">
        <v>11016900</v>
      </c>
      <c r="J2032" s="119">
        <v>11081164</v>
      </c>
      <c r="K2032" s="151" t="s">
        <v>7257</v>
      </c>
      <c r="P2032" s="115"/>
      <c r="Q2032" s="115"/>
    </row>
    <row r="2033" spans="1:17" x14ac:dyDescent="0.35">
      <c r="A2033" s="195"/>
      <c r="B2033" s="196"/>
      <c r="D2033" s="129" t="s">
        <v>7254</v>
      </c>
      <c r="E2033" s="119">
        <v>11081165</v>
      </c>
      <c r="F2033" s="129" t="s">
        <v>7254</v>
      </c>
      <c r="G2033" s="119">
        <v>11016500</v>
      </c>
      <c r="H2033" s="197">
        <v>11016900</v>
      </c>
      <c r="I2033" s="119">
        <v>11016900</v>
      </c>
      <c r="J2033" s="119">
        <v>11081165</v>
      </c>
      <c r="K2033" s="151" t="s">
        <v>7258</v>
      </c>
      <c r="P2033" s="115"/>
      <c r="Q2033" s="115"/>
    </row>
    <row r="2034" spans="1:17" x14ac:dyDescent="0.35">
      <c r="A2034" s="195"/>
      <c r="B2034" s="196"/>
      <c r="D2034" s="129" t="s">
        <v>7254</v>
      </c>
      <c r="E2034" s="119">
        <v>11081166</v>
      </c>
      <c r="F2034" s="129" t="s">
        <v>7254</v>
      </c>
      <c r="G2034" s="119">
        <v>11016500</v>
      </c>
      <c r="H2034" s="197">
        <v>11016900</v>
      </c>
      <c r="I2034" s="119">
        <v>11016900</v>
      </c>
      <c r="J2034" s="119">
        <v>11081166</v>
      </c>
      <c r="K2034" s="151" t="s">
        <v>7259</v>
      </c>
      <c r="P2034" s="115"/>
      <c r="Q2034" s="115"/>
    </row>
    <row r="2035" spans="1:17" x14ac:dyDescent="0.35">
      <c r="A2035" s="195"/>
      <c r="B2035" s="196"/>
      <c r="D2035" s="129" t="s">
        <v>7254</v>
      </c>
      <c r="E2035" s="119">
        <v>11081167</v>
      </c>
      <c r="F2035" s="129" t="s">
        <v>7254</v>
      </c>
      <c r="G2035" s="119">
        <v>11016500</v>
      </c>
      <c r="H2035" s="197">
        <v>11016900</v>
      </c>
      <c r="I2035" s="119">
        <v>11016900</v>
      </c>
      <c r="J2035" s="119">
        <v>11081167</v>
      </c>
      <c r="K2035" s="151" t="s">
        <v>7260</v>
      </c>
      <c r="P2035" s="115"/>
      <c r="Q2035" s="115"/>
    </row>
    <row r="2036" spans="1:17" x14ac:dyDescent="0.35">
      <c r="A2036" s="195"/>
      <c r="B2036" s="196"/>
      <c r="D2036" s="129" t="s">
        <v>7254</v>
      </c>
      <c r="E2036" s="119">
        <v>11081168</v>
      </c>
      <c r="F2036" s="129" t="s">
        <v>7254</v>
      </c>
      <c r="G2036" s="119">
        <v>11016500</v>
      </c>
      <c r="H2036" s="197">
        <v>11016900</v>
      </c>
      <c r="I2036" s="119">
        <v>11016900</v>
      </c>
      <c r="J2036" s="119">
        <v>11081168</v>
      </c>
      <c r="K2036" s="151" t="s">
        <v>7261</v>
      </c>
      <c r="P2036" s="115"/>
      <c r="Q2036" s="115"/>
    </row>
    <row r="2037" spans="1:17" x14ac:dyDescent="0.35">
      <c r="A2037" s="195"/>
      <c r="B2037" s="196"/>
      <c r="D2037" s="129" t="s">
        <v>7254</v>
      </c>
      <c r="E2037" s="119">
        <v>11081169</v>
      </c>
      <c r="F2037" s="129" t="s">
        <v>7254</v>
      </c>
      <c r="G2037" s="119">
        <v>11016500</v>
      </c>
      <c r="H2037" s="197">
        <v>11016900</v>
      </c>
      <c r="I2037" s="119">
        <v>11016900</v>
      </c>
      <c r="J2037" s="119">
        <v>11081169</v>
      </c>
      <c r="K2037" s="151" t="s">
        <v>7262</v>
      </c>
      <c r="P2037" s="115"/>
      <c r="Q2037" s="115"/>
    </row>
    <row r="2038" spans="1:17" s="114" customFormat="1" x14ac:dyDescent="0.35">
      <c r="A2038" s="107">
        <v>1876</v>
      </c>
      <c r="B2038" s="108"/>
      <c r="C2038" s="109" t="s">
        <v>7263</v>
      </c>
      <c r="D2038" s="116"/>
      <c r="E2038" s="111"/>
      <c r="F2038" s="116"/>
      <c r="G2038" s="111">
        <v>11017000</v>
      </c>
      <c r="H2038" s="111">
        <v>11017000</v>
      </c>
      <c r="I2038" s="111">
        <v>11017000</v>
      </c>
      <c r="J2038" s="111"/>
      <c r="K2038" s="112"/>
      <c r="L2038" s="113"/>
      <c r="O2038" s="103"/>
      <c r="P2038" s="115"/>
      <c r="Q2038" s="115"/>
    </row>
    <row r="2039" spans="1:17" x14ac:dyDescent="0.35">
      <c r="A2039" s="117"/>
      <c r="B2039" s="118"/>
      <c r="C2039" s="109"/>
      <c r="D2039" s="127" t="s">
        <v>7264</v>
      </c>
      <c r="E2039" s="119">
        <v>11101011</v>
      </c>
      <c r="F2039" s="127" t="s">
        <v>7264</v>
      </c>
      <c r="G2039" s="119">
        <v>11017000</v>
      </c>
      <c r="H2039" s="119">
        <v>11017001</v>
      </c>
      <c r="I2039" s="119">
        <v>11017001</v>
      </c>
      <c r="J2039" s="119">
        <v>11101011</v>
      </c>
      <c r="K2039" s="123" t="s">
        <v>7264</v>
      </c>
      <c r="P2039" s="115"/>
      <c r="Q2039" s="115"/>
    </row>
    <row r="2040" spans="1:17" x14ac:dyDescent="0.35">
      <c r="A2040" s="117"/>
      <c r="B2040" s="118"/>
      <c r="C2040" s="109"/>
      <c r="D2040" s="239" t="s">
        <v>7265</v>
      </c>
      <c r="E2040" s="240">
        <v>11102011</v>
      </c>
      <c r="F2040" s="239" t="s">
        <v>7265</v>
      </c>
      <c r="G2040" s="240">
        <v>11017000</v>
      </c>
      <c r="H2040" s="240">
        <v>11017011</v>
      </c>
      <c r="I2040" s="240">
        <v>11017011</v>
      </c>
      <c r="J2040" s="240">
        <v>11102011</v>
      </c>
      <c r="K2040" s="241" t="s">
        <v>7265</v>
      </c>
      <c r="N2040" s="242" t="s">
        <v>7266</v>
      </c>
      <c r="P2040" s="115"/>
      <c r="Q2040" s="115"/>
    </row>
    <row r="2041" spans="1:17" s="114" customFormat="1" x14ac:dyDescent="0.35">
      <c r="A2041" s="107">
        <v>1879</v>
      </c>
      <c r="B2041" s="108"/>
      <c r="C2041" s="109" t="s">
        <v>7267</v>
      </c>
      <c r="D2041" s="116"/>
      <c r="E2041" s="111"/>
      <c r="F2041" s="116"/>
      <c r="G2041" s="111">
        <v>11018000</v>
      </c>
      <c r="H2041" s="111">
        <v>11018000</v>
      </c>
      <c r="I2041" s="111">
        <v>11018000</v>
      </c>
      <c r="J2041" s="111"/>
      <c r="K2041" s="112"/>
      <c r="L2041" s="113"/>
      <c r="O2041" s="103"/>
      <c r="P2041" s="115"/>
      <c r="Q2041" s="115"/>
    </row>
    <row r="2042" spans="1:17" x14ac:dyDescent="0.35">
      <c r="A2042" s="117"/>
      <c r="B2042" s="118"/>
      <c r="C2042" s="109"/>
      <c r="D2042" s="127" t="s">
        <v>7268</v>
      </c>
      <c r="E2042" s="120">
        <v>11121101</v>
      </c>
      <c r="F2042" s="127" t="s">
        <v>7268</v>
      </c>
      <c r="G2042" s="119">
        <v>11018000</v>
      </c>
      <c r="H2042" s="119">
        <v>11018001</v>
      </c>
      <c r="I2042" s="128">
        <v>11018001</v>
      </c>
      <c r="J2042" s="120">
        <v>11121101</v>
      </c>
      <c r="K2042" s="139" t="s">
        <v>7268</v>
      </c>
      <c r="P2042" s="115"/>
      <c r="Q2042" s="115"/>
    </row>
    <row r="2043" spans="1:17" x14ac:dyDescent="0.35">
      <c r="A2043" s="117"/>
      <c r="B2043" s="118"/>
      <c r="C2043" s="109"/>
      <c r="D2043" s="127" t="s">
        <v>7269</v>
      </c>
      <c r="E2043" s="120">
        <v>11122011</v>
      </c>
      <c r="F2043" s="127" t="s">
        <v>7269</v>
      </c>
      <c r="G2043" s="119">
        <v>11018000</v>
      </c>
      <c r="H2043" s="119">
        <v>11018011</v>
      </c>
      <c r="I2043" s="128">
        <v>11018011</v>
      </c>
      <c r="J2043" s="120">
        <v>11122011</v>
      </c>
      <c r="K2043" s="139" t="s">
        <v>7269</v>
      </c>
      <c r="P2043" s="115"/>
      <c r="Q2043" s="115"/>
    </row>
    <row r="2044" spans="1:17" x14ac:dyDescent="0.35">
      <c r="A2044" s="117"/>
      <c r="B2044" s="118"/>
      <c r="C2044" s="109"/>
      <c r="D2044" s="239" t="s">
        <v>7270</v>
      </c>
      <c r="E2044" s="244">
        <v>11123011</v>
      </c>
      <c r="F2044" s="239" t="s">
        <v>7270</v>
      </c>
      <c r="G2044" s="240">
        <v>11018000</v>
      </c>
      <c r="H2044" s="240">
        <v>11018021</v>
      </c>
      <c r="I2044" s="243">
        <v>11018021</v>
      </c>
      <c r="J2044" s="244">
        <v>11123011</v>
      </c>
      <c r="K2044" s="245" t="s">
        <v>7270</v>
      </c>
      <c r="N2044" s="246" t="s">
        <v>7271</v>
      </c>
      <c r="P2044" s="115"/>
      <c r="Q2044" s="115"/>
    </row>
    <row r="2045" spans="1:17" x14ac:dyDescent="0.35">
      <c r="A2045" s="117"/>
      <c r="B2045" s="118"/>
      <c r="C2045" s="109"/>
      <c r="D2045" s="127" t="s">
        <v>7272</v>
      </c>
      <c r="E2045" s="120">
        <v>11123021</v>
      </c>
      <c r="F2045" s="127" t="s">
        <v>7272</v>
      </c>
      <c r="G2045" s="119">
        <v>11018000</v>
      </c>
      <c r="H2045" s="119">
        <v>11018031</v>
      </c>
      <c r="I2045" s="128">
        <v>11018031</v>
      </c>
      <c r="J2045" s="120">
        <v>11123021</v>
      </c>
      <c r="K2045" s="139" t="s">
        <v>7272</v>
      </c>
      <c r="P2045" s="115"/>
      <c r="Q2045" s="115"/>
    </row>
    <row r="2046" spans="1:17" x14ac:dyDescent="0.35">
      <c r="A2046" s="117"/>
      <c r="B2046" s="118"/>
      <c r="C2046" s="109"/>
      <c r="D2046" s="127" t="s">
        <v>7273</v>
      </c>
      <c r="E2046" s="203">
        <v>11131311</v>
      </c>
      <c r="F2046" s="127" t="s">
        <v>7273</v>
      </c>
      <c r="G2046" s="119">
        <v>11018000</v>
      </c>
      <c r="H2046" s="119">
        <v>11018041</v>
      </c>
      <c r="I2046" s="128">
        <v>11018041</v>
      </c>
      <c r="J2046" s="203">
        <v>11131311</v>
      </c>
      <c r="K2046" s="247" t="s">
        <v>7273</v>
      </c>
      <c r="P2046" s="115"/>
      <c r="Q2046" s="115"/>
    </row>
    <row r="2047" spans="1:17" x14ac:dyDescent="0.35">
      <c r="A2047" s="117">
        <v>1885</v>
      </c>
      <c r="B2047" s="118"/>
      <c r="D2047" s="129" t="s">
        <v>7274</v>
      </c>
      <c r="F2047" s="129" t="s">
        <v>7274</v>
      </c>
      <c r="G2047" s="119">
        <v>11018000</v>
      </c>
      <c r="H2047" s="119">
        <v>11018501</v>
      </c>
      <c r="I2047" s="119">
        <v>11018501</v>
      </c>
      <c r="L2047" s="122">
        <v>17000001</v>
      </c>
      <c r="M2047" s="103" t="s">
        <v>7274</v>
      </c>
      <c r="P2047" s="115"/>
      <c r="Q2047" s="115"/>
    </row>
    <row r="2048" spans="1:17" x14ac:dyDescent="0.35">
      <c r="A2048" s="117">
        <v>1886</v>
      </c>
      <c r="B2048" s="118"/>
      <c r="D2048" s="129" t="s">
        <v>7275</v>
      </c>
      <c r="F2048" s="129" t="s">
        <v>7275</v>
      </c>
      <c r="G2048" s="119">
        <v>11018000</v>
      </c>
      <c r="H2048" s="119">
        <v>11018502</v>
      </c>
      <c r="I2048" s="119">
        <v>11018502</v>
      </c>
      <c r="L2048" s="122">
        <v>17011001</v>
      </c>
      <c r="M2048" s="142" t="s">
        <v>7275</v>
      </c>
      <c r="P2048" s="115"/>
      <c r="Q2048" s="115"/>
    </row>
    <row r="2049" spans="1:17" x14ac:dyDescent="0.35">
      <c r="A2049" s="117">
        <v>1887</v>
      </c>
      <c r="B2049" s="118"/>
      <c r="D2049" s="129" t="s">
        <v>7276</v>
      </c>
      <c r="F2049" s="129" t="s">
        <v>7276</v>
      </c>
      <c r="G2049" s="119">
        <v>11018000</v>
      </c>
      <c r="H2049" s="119">
        <v>11018503</v>
      </c>
      <c r="I2049" s="119">
        <v>11018503</v>
      </c>
      <c r="L2049" s="122">
        <v>17012001</v>
      </c>
      <c r="M2049" s="103" t="s">
        <v>7276</v>
      </c>
      <c r="P2049" s="115"/>
      <c r="Q2049" s="115"/>
    </row>
    <row r="2050" spans="1:17" x14ac:dyDescent="0.35">
      <c r="A2050" s="117">
        <v>1888</v>
      </c>
      <c r="B2050" s="118"/>
      <c r="D2050" s="129" t="s">
        <v>7277</v>
      </c>
      <c r="F2050" s="129" t="s">
        <v>7277</v>
      </c>
      <c r="G2050" s="119">
        <v>11018000</v>
      </c>
      <c r="H2050" s="119">
        <v>11018504</v>
      </c>
      <c r="I2050" s="119">
        <v>11018504</v>
      </c>
      <c r="L2050" s="122">
        <v>17900001</v>
      </c>
      <c r="M2050" s="103" t="s">
        <v>7277</v>
      </c>
      <c r="P2050" s="115"/>
      <c r="Q2050" s="115"/>
    </row>
    <row r="2051" spans="1:17" s="133" customFormat="1" x14ac:dyDescent="0.35">
      <c r="A2051" s="205"/>
      <c r="B2051" s="206"/>
      <c r="C2051" s="107"/>
      <c r="D2051" s="248" t="s">
        <v>7278</v>
      </c>
      <c r="E2051" s="201"/>
      <c r="F2051" s="248" t="s">
        <v>7278</v>
      </c>
      <c r="G2051" s="201">
        <v>11018000</v>
      </c>
      <c r="H2051" s="207">
        <v>11018505</v>
      </c>
      <c r="I2051" s="201">
        <v>11018505</v>
      </c>
      <c r="J2051" s="201"/>
      <c r="K2051" s="249"/>
      <c r="L2051" s="117">
        <v>17021001</v>
      </c>
      <c r="M2051" s="250" t="s">
        <v>7278</v>
      </c>
      <c r="O2051" s="103"/>
      <c r="P2051" s="115"/>
      <c r="Q2051" s="115"/>
    </row>
    <row r="2052" spans="1:17" s="148" customFormat="1" x14ac:dyDescent="0.35">
      <c r="A2052" s="175">
        <v>2413</v>
      </c>
      <c r="B2052" s="176"/>
      <c r="C2052" s="152"/>
      <c r="D2052" s="153" t="s">
        <v>7279</v>
      </c>
      <c r="E2052" s="154"/>
      <c r="F2052" s="153" t="s">
        <v>7279</v>
      </c>
      <c r="G2052" s="154">
        <v>11018000</v>
      </c>
      <c r="H2052" s="228">
        <v>11064900</v>
      </c>
      <c r="I2052" s="150">
        <v>11018506</v>
      </c>
      <c r="J2052" s="154"/>
      <c r="K2052" s="155"/>
      <c r="L2052" s="149">
        <v>20711101</v>
      </c>
      <c r="M2052" s="148" t="s">
        <v>7279</v>
      </c>
      <c r="O2052" s="103"/>
      <c r="P2052" s="115"/>
      <c r="Q2052" s="115"/>
    </row>
    <row r="2053" spans="1:17" s="148" customFormat="1" x14ac:dyDescent="0.35">
      <c r="A2053" s="175">
        <v>2414</v>
      </c>
      <c r="B2053" s="176"/>
      <c r="C2053" s="152"/>
      <c r="D2053" s="153" t="s">
        <v>7280</v>
      </c>
      <c r="E2053" s="154"/>
      <c r="F2053" s="153" t="s">
        <v>7280</v>
      </c>
      <c r="G2053" s="154">
        <v>11018000</v>
      </c>
      <c r="H2053" s="228">
        <v>11064900</v>
      </c>
      <c r="I2053" s="150">
        <v>11018507</v>
      </c>
      <c r="J2053" s="154"/>
      <c r="K2053" s="155"/>
      <c r="L2053" s="149">
        <v>20711201</v>
      </c>
      <c r="M2053" s="148" t="s">
        <v>7280</v>
      </c>
      <c r="O2053" s="103"/>
      <c r="P2053" s="115"/>
      <c r="Q2053" s="115"/>
    </row>
    <row r="2054" spans="1:17" s="148" customFormat="1" x14ac:dyDescent="0.35">
      <c r="A2054" s="169"/>
      <c r="B2054" s="170"/>
      <c r="C2054" s="152"/>
      <c r="D2054" s="153" t="s">
        <v>7281</v>
      </c>
      <c r="E2054" s="154"/>
      <c r="F2054" s="153" t="s">
        <v>7281</v>
      </c>
      <c r="G2054" s="154">
        <v>11018000</v>
      </c>
      <c r="H2054" s="251"/>
      <c r="I2054" s="150">
        <v>11018508</v>
      </c>
      <c r="J2054" s="154"/>
      <c r="K2054" s="155"/>
      <c r="L2054" s="149">
        <v>17022001</v>
      </c>
      <c r="M2054" s="148" t="s">
        <v>7282</v>
      </c>
      <c r="O2054" s="103"/>
      <c r="P2054" s="115"/>
      <c r="Q2054" s="115"/>
    </row>
    <row r="2055" spans="1:17" s="114" customFormat="1" x14ac:dyDescent="0.35">
      <c r="A2055" s="107">
        <v>1890</v>
      </c>
      <c r="B2055" s="108"/>
      <c r="C2055" s="109" t="s">
        <v>7283</v>
      </c>
      <c r="D2055" s="116"/>
      <c r="E2055" s="111"/>
      <c r="F2055" s="116"/>
      <c r="G2055" s="111">
        <v>11018900</v>
      </c>
      <c r="H2055" s="111">
        <v>11018900</v>
      </c>
      <c r="I2055" s="111">
        <v>11018900</v>
      </c>
      <c r="J2055" s="111"/>
      <c r="K2055" s="112"/>
      <c r="L2055" s="113"/>
      <c r="O2055" s="103"/>
      <c r="P2055" s="115"/>
      <c r="Q2055" s="115"/>
    </row>
    <row r="2056" spans="1:17" s="114" customFormat="1" x14ac:dyDescent="0.35">
      <c r="A2056" s="107">
        <v>1891</v>
      </c>
      <c r="B2056" s="108"/>
      <c r="C2056" s="109" t="s">
        <v>7284</v>
      </c>
      <c r="D2056" s="116"/>
      <c r="E2056" s="111"/>
      <c r="F2056" s="116"/>
      <c r="G2056" s="111">
        <v>11019000</v>
      </c>
      <c r="H2056" s="111">
        <v>11019000</v>
      </c>
      <c r="I2056" s="111">
        <v>11019000</v>
      </c>
      <c r="J2056" s="111"/>
      <c r="K2056" s="112"/>
      <c r="L2056" s="113"/>
      <c r="O2056" s="103"/>
      <c r="P2056" s="115"/>
      <c r="Q2056" s="115"/>
    </row>
    <row r="2057" spans="1:17" x14ac:dyDescent="0.35">
      <c r="A2057" s="122">
        <v>1892</v>
      </c>
      <c r="D2057" s="140" t="s">
        <v>7285</v>
      </c>
      <c r="E2057" s="141"/>
      <c r="F2057" s="140" t="s">
        <v>7285</v>
      </c>
      <c r="G2057" s="141">
        <v>11019000</v>
      </c>
      <c r="H2057" s="140">
        <v>11019001</v>
      </c>
      <c r="I2057" s="141">
        <v>11019001</v>
      </c>
      <c r="J2057" s="141"/>
      <c r="K2057" s="140"/>
      <c r="L2057" s="124">
        <v>11306006</v>
      </c>
      <c r="M2057" s="125" t="s">
        <v>7285</v>
      </c>
      <c r="N2057" s="148" t="s">
        <v>5479</v>
      </c>
      <c r="P2057" s="115"/>
      <c r="Q2057" s="115"/>
    </row>
    <row r="2058" spans="1:17" x14ac:dyDescent="0.35">
      <c r="A2058" s="122">
        <v>1893</v>
      </c>
      <c r="D2058" s="140" t="s">
        <v>7285</v>
      </c>
      <c r="E2058" s="141"/>
      <c r="F2058" s="140" t="s">
        <v>7285</v>
      </c>
      <c r="G2058" s="141">
        <v>11019000</v>
      </c>
      <c r="H2058" s="140">
        <v>11019001</v>
      </c>
      <c r="I2058" s="141">
        <v>11019001</v>
      </c>
      <c r="J2058" s="141"/>
      <c r="K2058" s="140"/>
      <c r="L2058" s="124">
        <v>12306006</v>
      </c>
      <c r="M2058" s="125" t="s">
        <v>7286</v>
      </c>
      <c r="N2058" s="148" t="s">
        <v>5479</v>
      </c>
      <c r="P2058" s="115"/>
      <c r="Q2058" s="115"/>
    </row>
    <row r="2059" spans="1:17" x14ac:dyDescent="0.35">
      <c r="A2059" s="122">
        <v>1894</v>
      </c>
      <c r="D2059" s="140" t="s">
        <v>7285</v>
      </c>
      <c r="E2059" s="141"/>
      <c r="F2059" s="140" t="s">
        <v>7285</v>
      </c>
      <c r="G2059" s="141">
        <v>11019000</v>
      </c>
      <c r="H2059" s="140">
        <v>11019001</v>
      </c>
      <c r="I2059" s="141">
        <v>11019001</v>
      </c>
      <c r="J2059" s="141"/>
      <c r="K2059" s="140"/>
      <c r="L2059" s="124">
        <v>12910006</v>
      </c>
      <c r="M2059" s="125" t="s">
        <v>7287</v>
      </c>
      <c r="N2059" s="148" t="s">
        <v>5479</v>
      </c>
      <c r="P2059" s="115"/>
      <c r="Q2059" s="115"/>
    </row>
    <row r="2060" spans="1:17" x14ac:dyDescent="0.35">
      <c r="A2060" s="122">
        <v>1895</v>
      </c>
      <c r="D2060" s="140" t="s">
        <v>7288</v>
      </c>
      <c r="E2060" s="141"/>
      <c r="F2060" s="140" t="s">
        <v>7288</v>
      </c>
      <c r="G2060" s="141">
        <v>11019000</v>
      </c>
      <c r="H2060" s="140">
        <v>11019002</v>
      </c>
      <c r="I2060" s="141">
        <v>11019002</v>
      </c>
      <c r="J2060" s="141"/>
      <c r="K2060" s="140"/>
      <c r="L2060" s="124">
        <v>11306009</v>
      </c>
      <c r="M2060" s="125" t="s">
        <v>7288</v>
      </c>
      <c r="N2060" s="148" t="s">
        <v>5479</v>
      </c>
      <c r="P2060" s="115"/>
      <c r="Q2060" s="115"/>
    </row>
    <row r="2061" spans="1:17" x14ac:dyDescent="0.35">
      <c r="A2061" s="122">
        <v>1896</v>
      </c>
      <c r="D2061" s="140" t="s">
        <v>7288</v>
      </c>
      <c r="E2061" s="141"/>
      <c r="F2061" s="140" t="s">
        <v>7288</v>
      </c>
      <c r="G2061" s="141">
        <v>11019000</v>
      </c>
      <c r="H2061" s="140">
        <v>11019002</v>
      </c>
      <c r="I2061" s="141">
        <v>11019002</v>
      </c>
      <c r="J2061" s="141"/>
      <c r="K2061" s="140"/>
      <c r="L2061" s="124">
        <v>12306009</v>
      </c>
      <c r="M2061" s="125" t="s">
        <v>7289</v>
      </c>
      <c r="N2061" s="148" t="s">
        <v>5479</v>
      </c>
      <c r="P2061" s="115"/>
      <c r="Q2061" s="115"/>
    </row>
    <row r="2062" spans="1:17" x14ac:dyDescent="0.35">
      <c r="A2062" s="122">
        <v>1897</v>
      </c>
      <c r="D2062" s="140" t="s">
        <v>7288</v>
      </c>
      <c r="E2062" s="141"/>
      <c r="F2062" s="140" t="s">
        <v>7288</v>
      </c>
      <c r="G2062" s="141">
        <v>11019000</v>
      </c>
      <c r="H2062" s="140">
        <v>11019002</v>
      </c>
      <c r="I2062" s="141">
        <v>11019002</v>
      </c>
      <c r="J2062" s="141"/>
      <c r="K2062" s="140"/>
      <c r="L2062" s="124">
        <v>12910009</v>
      </c>
      <c r="M2062" s="125" t="s">
        <v>7290</v>
      </c>
      <c r="N2062" s="148" t="s">
        <v>5479</v>
      </c>
      <c r="P2062" s="115"/>
      <c r="Q2062" s="115"/>
    </row>
    <row r="2063" spans="1:17" x14ac:dyDescent="0.35">
      <c r="A2063" s="122">
        <v>1898</v>
      </c>
      <c r="D2063" s="140" t="s">
        <v>7291</v>
      </c>
      <c r="E2063" s="141"/>
      <c r="F2063" s="140" t="s">
        <v>7291</v>
      </c>
      <c r="G2063" s="141">
        <v>11019000</v>
      </c>
      <c r="H2063" s="140">
        <v>11019003</v>
      </c>
      <c r="I2063" s="141">
        <v>11019003</v>
      </c>
      <c r="J2063" s="141"/>
      <c r="K2063" s="140"/>
      <c r="L2063" s="124">
        <v>11306010</v>
      </c>
      <c r="M2063" s="125" t="s">
        <v>7291</v>
      </c>
      <c r="N2063" s="148" t="s">
        <v>5479</v>
      </c>
      <c r="P2063" s="115"/>
      <c r="Q2063" s="115"/>
    </row>
    <row r="2064" spans="1:17" x14ac:dyDescent="0.35">
      <c r="A2064" s="122">
        <v>1899</v>
      </c>
      <c r="D2064" s="140" t="s">
        <v>7291</v>
      </c>
      <c r="E2064" s="141"/>
      <c r="F2064" s="140" t="s">
        <v>7291</v>
      </c>
      <c r="G2064" s="141">
        <v>11019000</v>
      </c>
      <c r="H2064" s="140">
        <v>11019003</v>
      </c>
      <c r="I2064" s="141">
        <v>11019003</v>
      </c>
      <c r="J2064" s="141"/>
      <c r="K2064" s="140"/>
      <c r="L2064" s="124">
        <v>12306010</v>
      </c>
      <c r="M2064" s="125" t="s">
        <v>7292</v>
      </c>
      <c r="N2064" s="148" t="s">
        <v>5479</v>
      </c>
      <c r="P2064" s="115"/>
      <c r="Q2064" s="115"/>
    </row>
    <row r="2065" spans="1:17" x14ac:dyDescent="0.35">
      <c r="A2065" s="122">
        <v>1900</v>
      </c>
      <c r="D2065" s="140" t="s">
        <v>7291</v>
      </c>
      <c r="E2065" s="141"/>
      <c r="F2065" s="140" t="s">
        <v>7291</v>
      </c>
      <c r="G2065" s="141">
        <v>11019000</v>
      </c>
      <c r="H2065" s="140">
        <v>11019003</v>
      </c>
      <c r="I2065" s="141">
        <v>11019003</v>
      </c>
      <c r="J2065" s="141"/>
      <c r="K2065" s="140"/>
      <c r="L2065" s="124">
        <v>12910010</v>
      </c>
      <c r="M2065" s="125" t="s">
        <v>7293</v>
      </c>
      <c r="N2065" s="148" t="s">
        <v>5479</v>
      </c>
      <c r="P2065" s="115"/>
      <c r="Q2065" s="115"/>
    </row>
    <row r="2066" spans="1:17" x14ac:dyDescent="0.35">
      <c r="A2066" s="122">
        <v>1901</v>
      </c>
      <c r="D2066" s="140" t="s">
        <v>7294</v>
      </c>
      <c r="E2066" s="141"/>
      <c r="F2066" s="140" t="s">
        <v>7294</v>
      </c>
      <c r="G2066" s="141">
        <v>11019000</v>
      </c>
      <c r="H2066" s="140">
        <v>11019011</v>
      </c>
      <c r="I2066" s="141">
        <v>11019011</v>
      </c>
      <c r="J2066" s="141"/>
      <c r="K2066" s="140"/>
      <c r="L2066" s="124">
        <v>13006026</v>
      </c>
      <c r="M2066" s="125" t="s">
        <v>7294</v>
      </c>
      <c r="N2066" s="142" t="s">
        <v>5446</v>
      </c>
      <c r="P2066" s="115"/>
      <c r="Q2066" s="115"/>
    </row>
    <row r="2067" spans="1:17" x14ac:dyDescent="0.35">
      <c r="A2067" s="122">
        <v>1902</v>
      </c>
      <c r="D2067" s="140" t="s">
        <v>7295</v>
      </c>
      <c r="E2067" s="141"/>
      <c r="F2067" s="140" t="s">
        <v>7295</v>
      </c>
      <c r="G2067" s="141">
        <v>11019000</v>
      </c>
      <c r="H2067" s="140">
        <v>11019012</v>
      </c>
      <c r="I2067" s="141">
        <v>11019012</v>
      </c>
      <c r="J2067" s="141"/>
      <c r="K2067" s="140"/>
      <c r="L2067" s="124">
        <v>13006030</v>
      </c>
      <c r="M2067" s="125" t="s">
        <v>7295</v>
      </c>
      <c r="N2067" s="148" t="s">
        <v>5479</v>
      </c>
      <c r="P2067" s="115"/>
      <c r="Q2067" s="115"/>
    </row>
    <row r="2068" spans="1:17" x14ac:dyDescent="0.35">
      <c r="A2068" s="122">
        <v>1903</v>
      </c>
      <c r="D2068" s="140" t="s">
        <v>7296</v>
      </c>
      <c r="E2068" s="141"/>
      <c r="F2068" s="140" t="s">
        <v>7296</v>
      </c>
      <c r="G2068" s="141">
        <v>11019000</v>
      </c>
      <c r="H2068" s="140">
        <v>11019013</v>
      </c>
      <c r="I2068" s="141">
        <v>11019013</v>
      </c>
      <c r="J2068" s="141"/>
      <c r="K2068" s="140"/>
      <c r="L2068" s="124">
        <v>13006032</v>
      </c>
      <c r="M2068" s="125" t="s">
        <v>7296</v>
      </c>
      <c r="N2068" s="142" t="s">
        <v>5446</v>
      </c>
      <c r="P2068" s="115"/>
      <c r="Q2068" s="115"/>
    </row>
    <row r="2069" spans="1:17" x14ac:dyDescent="0.35">
      <c r="A2069" s="122">
        <v>1904</v>
      </c>
      <c r="D2069" s="140" t="s">
        <v>7297</v>
      </c>
      <c r="E2069" s="141"/>
      <c r="F2069" s="140" t="s">
        <v>7297</v>
      </c>
      <c r="G2069" s="141">
        <v>11019000</v>
      </c>
      <c r="H2069" s="140">
        <v>11019014</v>
      </c>
      <c r="I2069" s="141">
        <v>11019014</v>
      </c>
      <c r="J2069" s="141"/>
      <c r="K2069" s="140"/>
      <c r="L2069" s="124">
        <v>13006033</v>
      </c>
      <c r="M2069" s="125" t="s">
        <v>7297</v>
      </c>
      <c r="N2069" s="148" t="s">
        <v>5479</v>
      </c>
      <c r="P2069" s="115"/>
      <c r="Q2069" s="115"/>
    </row>
    <row r="2070" spans="1:17" x14ac:dyDescent="0.35">
      <c r="A2070" s="122">
        <v>1905</v>
      </c>
      <c r="D2070" s="140" t="s">
        <v>7298</v>
      </c>
      <c r="E2070" s="141"/>
      <c r="F2070" s="140" t="s">
        <v>7298</v>
      </c>
      <c r="G2070" s="141">
        <v>11019000</v>
      </c>
      <c r="H2070" s="140">
        <v>11019015</v>
      </c>
      <c r="I2070" s="141">
        <v>11019015</v>
      </c>
      <c r="J2070" s="141"/>
      <c r="K2070" s="140"/>
      <c r="L2070" s="124">
        <v>13006035</v>
      </c>
      <c r="M2070" s="125" t="s">
        <v>7298</v>
      </c>
      <c r="N2070" s="148" t="s">
        <v>5479</v>
      </c>
      <c r="P2070" s="115"/>
      <c r="Q2070" s="115"/>
    </row>
    <row r="2071" spans="1:17" s="142" customFormat="1" x14ac:dyDescent="0.35">
      <c r="A2071" s="149">
        <v>1792</v>
      </c>
      <c r="B2071" s="158"/>
      <c r="C2071" s="113"/>
      <c r="D2071" s="140" t="s">
        <v>7299</v>
      </c>
      <c r="E2071" s="141"/>
      <c r="F2071" s="140" t="s">
        <v>7299</v>
      </c>
      <c r="G2071" s="141">
        <v>11019000</v>
      </c>
      <c r="H2071" s="140">
        <v>11019016</v>
      </c>
      <c r="I2071" s="141">
        <v>11019016</v>
      </c>
      <c r="J2071" s="141"/>
      <c r="K2071" s="140"/>
      <c r="L2071" s="124">
        <v>13006037</v>
      </c>
      <c r="M2071" s="125" t="s">
        <v>7299</v>
      </c>
      <c r="N2071" s="142" t="s">
        <v>5460</v>
      </c>
      <c r="O2071" s="103"/>
      <c r="P2071" s="115"/>
      <c r="Q2071" s="115"/>
    </row>
    <row r="2072" spans="1:17" s="250" customFormat="1" x14ac:dyDescent="0.35">
      <c r="A2072" s="149"/>
      <c r="B2072" s="158"/>
      <c r="C2072" s="107"/>
      <c r="D2072" s="248" t="s">
        <v>7300</v>
      </c>
      <c r="E2072" s="252">
        <v>11081151</v>
      </c>
      <c r="F2072" s="248" t="s">
        <v>7300</v>
      </c>
      <c r="G2072" s="252">
        <v>11019000</v>
      </c>
      <c r="H2072" s="253">
        <v>11019017</v>
      </c>
      <c r="I2072" s="252">
        <v>11019017</v>
      </c>
      <c r="J2072" s="252">
        <v>11081151</v>
      </c>
      <c r="K2072" s="254" t="s">
        <v>7300</v>
      </c>
      <c r="L2072" s="255"/>
      <c r="O2072" s="103"/>
      <c r="P2072" s="115"/>
      <c r="Q2072" s="115"/>
    </row>
    <row r="2073" spans="1:17" s="142" customFormat="1" x14ac:dyDescent="0.35">
      <c r="A2073" s="256"/>
      <c r="B2073" s="257"/>
      <c r="C2073" s="113"/>
      <c r="D2073" s="147" t="s">
        <v>6534</v>
      </c>
      <c r="E2073" s="150">
        <v>11091011</v>
      </c>
      <c r="F2073" s="147" t="s">
        <v>6534</v>
      </c>
      <c r="G2073" s="150">
        <v>11019000</v>
      </c>
      <c r="H2073" s="258">
        <v>11019021</v>
      </c>
      <c r="I2073" s="150">
        <v>11019021</v>
      </c>
      <c r="J2073" s="150">
        <v>11091011</v>
      </c>
      <c r="K2073" s="151" t="s">
        <v>6534</v>
      </c>
      <c r="L2073" s="143"/>
      <c r="N2073" s="143" t="s">
        <v>4578</v>
      </c>
      <c r="O2073" s="103"/>
      <c r="P2073" s="115"/>
      <c r="Q2073" s="115"/>
    </row>
    <row r="2074" spans="1:17" s="250" customFormat="1" x14ac:dyDescent="0.35">
      <c r="A2074" s="172"/>
      <c r="B2074" s="259"/>
      <c r="C2074" s="107"/>
      <c r="D2074" s="248" t="s">
        <v>6535</v>
      </c>
      <c r="E2074" s="252">
        <v>11091021</v>
      </c>
      <c r="F2074" s="248" t="s">
        <v>6535</v>
      </c>
      <c r="G2074" s="252">
        <v>11019000</v>
      </c>
      <c r="H2074" s="252">
        <v>11019022</v>
      </c>
      <c r="I2074" s="252">
        <v>11019022</v>
      </c>
      <c r="J2074" s="252">
        <v>11091021</v>
      </c>
      <c r="K2074" s="254" t="s">
        <v>6535</v>
      </c>
      <c r="L2074" s="255"/>
      <c r="O2074" s="103"/>
      <c r="P2074" s="115"/>
      <c r="Q2074" s="115"/>
    </row>
    <row r="2075" spans="1:17" s="250" customFormat="1" x14ac:dyDescent="0.35">
      <c r="A2075" s="172"/>
      <c r="B2075" s="259"/>
      <c r="C2075" s="107"/>
      <c r="D2075" s="248" t="s">
        <v>7301</v>
      </c>
      <c r="E2075" s="252">
        <v>11091031</v>
      </c>
      <c r="F2075" s="248" t="s">
        <v>7301</v>
      </c>
      <c r="G2075" s="252">
        <v>11019000</v>
      </c>
      <c r="H2075" s="252">
        <v>11019023</v>
      </c>
      <c r="I2075" s="252">
        <v>11019023</v>
      </c>
      <c r="J2075" s="252">
        <v>11091031</v>
      </c>
      <c r="K2075" s="254" t="s">
        <v>7301</v>
      </c>
      <c r="L2075" s="255"/>
      <c r="O2075" s="103"/>
      <c r="P2075" s="115"/>
      <c r="Q2075" s="115"/>
    </row>
    <row r="2076" spans="1:17" s="142" customFormat="1" x14ac:dyDescent="0.35">
      <c r="A2076" s="172"/>
      <c r="B2076" s="259"/>
      <c r="C2076" s="113"/>
      <c r="D2076" s="147" t="s">
        <v>6537</v>
      </c>
      <c r="E2076" s="150">
        <v>11091041</v>
      </c>
      <c r="F2076" s="147" t="s">
        <v>6537</v>
      </c>
      <c r="G2076" s="150">
        <v>11019000</v>
      </c>
      <c r="H2076" s="174">
        <v>11019024</v>
      </c>
      <c r="I2076" s="150">
        <v>11019024</v>
      </c>
      <c r="J2076" s="150">
        <v>11091041</v>
      </c>
      <c r="K2076" s="151" t="s">
        <v>6537</v>
      </c>
      <c r="L2076" s="143"/>
      <c r="N2076" s="143" t="s">
        <v>4578</v>
      </c>
      <c r="O2076" s="103"/>
      <c r="P2076" s="115"/>
      <c r="Q2076" s="115"/>
    </row>
    <row r="2077" spans="1:17" s="142" customFormat="1" x14ac:dyDescent="0.35">
      <c r="A2077" s="256"/>
      <c r="B2077" s="257"/>
      <c r="C2077" s="113"/>
      <c r="D2077" s="147" t="s">
        <v>6538</v>
      </c>
      <c r="E2077" s="150">
        <v>11091051</v>
      </c>
      <c r="F2077" s="147" t="s">
        <v>6538</v>
      </c>
      <c r="G2077" s="150">
        <v>11019000</v>
      </c>
      <c r="H2077" s="258">
        <v>11019025</v>
      </c>
      <c r="I2077" s="150">
        <v>11019025</v>
      </c>
      <c r="J2077" s="150">
        <v>11091051</v>
      </c>
      <c r="K2077" s="151" t="s">
        <v>6538</v>
      </c>
      <c r="L2077" s="143"/>
      <c r="N2077" s="143" t="s">
        <v>4578</v>
      </c>
      <c r="O2077" s="103"/>
      <c r="P2077" s="115"/>
      <c r="Q2077" s="115"/>
    </row>
    <row r="2078" spans="1:17" s="142" customFormat="1" x14ac:dyDescent="0.35">
      <c r="A2078" s="256"/>
      <c r="B2078" s="257"/>
      <c r="C2078" s="113"/>
      <c r="D2078" s="147" t="s">
        <v>6539</v>
      </c>
      <c r="E2078" s="150">
        <v>11091061</v>
      </c>
      <c r="F2078" s="147" t="s">
        <v>6539</v>
      </c>
      <c r="G2078" s="150">
        <v>11019000</v>
      </c>
      <c r="H2078" s="258">
        <v>11019026</v>
      </c>
      <c r="I2078" s="150">
        <v>11019026</v>
      </c>
      <c r="J2078" s="150">
        <v>11091061</v>
      </c>
      <c r="K2078" s="151" t="s">
        <v>6539</v>
      </c>
      <c r="L2078" s="143"/>
      <c r="N2078" s="143" t="s">
        <v>4578</v>
      </c>
      <c r="O2078" s="103"/>
      <c r="P2078" s="115"/>
      <c r="Q2078" s="115"/>
    </row>
    <row r="2079" spans="1:17" s="142" customFormat="1" x14ac:dyDescent="0.35">
      <c r="A2079" s="172"/>
      <c r="B2079" s="259"/>
      <c r="C2079" s="113"/>
      <c r="D2079" s="147" t="s">
        <v>6632</v>
      </c>
      <c r="E2079" s="150">
        <v>11091071</v>
      </c>
      <c r="F2079" s="147" t="s">
        <v>6632</v>
      </c>
      <c r="G2079" s="150">
        <v>11019000</v>
      </c>
      <c r="H2079" s="174">
        <v>11019027</v>
      </c>
      <c r="I2079" s="150">
        <v>11019027</v>
      </c>
      <c r="J2079" s="150">
        <v>11091071</v>
      </c>
      <c r="K2079" s="151" t="s">
        <v>6632</v>
      </c>
      <c r="L2079" s="143"/>
      <c r="N2079" s="143" t="s">
        <v>4578</v>
      </c>
      <c r="O2079" s="103"/>
      <c r="P2079" s="115"/>
      <c r="Q2079" s="115"/>
    </row>
    <row r="2080" spans="1:17" s="142" customFormat="1" x14ac:dyDescent="0.35">
      <c r="A2080" s="172"/>
      <c r="B2080" s="259"/>
      <c r="C2080" s="113"/>
      <c r="D2080" s="147" t="s">
        <v>6633</v>
      </c>
      <c r="E2080" s="150">
        <v>11091081</v>
      </c>
      <c r="F2080" s="147" t="s">
        <v>6633</v>
      </c>
      <c r="G2080" s="150">
        <v>11019000</v>
      </c>
      <c r="H2080" s="174">
        <v>11019028</v>
      </c>
      <c r="I2080" s="150">
        <v>11019028</v>
      </c>
      <c r="J2080" s="150">
        <v>11091081</v>
      </c>
      <c r="K2080" s="151" t="s">
        <v>6633</v>
      </c>
      <c r="L2080" s="143"/>
      <c r="N2080" s="143" t="s">
        <v>4578</v>
      </c>
      <c r="O2080" s="103"/>
      <c r="P2080" s="115"/>
      <c r="Q2080" s="115"/>
    </row>
    <row r="2081" spans="1:17" s="142" customFormat="1" x14ac:dyDescent="0.35">
      <c r="A2081" s="256"/>
      <c r="B2081" s="257"/>
      <c r="C2081" s="113"/>
      <c r="D2081" s="147" t="s">
        <v>7302</v>
      </c>
      <c r="E2081" s="150">
        <v>11091091</v>
      </c>
      <c r="F2081" s="147" t="s">
        <v>7302</v>
      </c>
      <c r="G2081" s="150">
        <v>11019000</v>
      </c>
      <c r="H2081" s="258">
        <v>11019029</v>
      </c>
      <c r="I2081" s="150">
        <v>11019029</v>
      </c>
      <c r="J2081" s="150">
        <v>11091091</v>
      </c>
      <c r="K2081" s="151" t="s">
        <v>7302</v>
      </c>
      <c r="L2081" s="143"/>
      <c r="N2081" s="143" t="s">
        <v>4578</v>
      </c>
      <c r="O2081" s="103"/>
      <c r="P2081" s="115"/>
      <c r="Q2081" s="115"/>
    </row>
    <row r="2082" spans="1:17" s="250" customFormat="1" x14ac:dyDescent="0.35">
      <c r="A2082" s="172"/>
      <c r="B2082" s="259"/>
      <c r="C2082" s="107"/>
      <c r="D2082" s="248" t="s">
        <v>6637</v>
      </c>
      <c r="E2082" s="252">
        <v>11091101</v>
      </c>
      <c r="F2082" s="248" t="s">
        <v>6637</v>
      </c>
      <c r="G2082" s="252">
        <v>11019000</v>
      </c>
      <c r="H2082" s="252">
        <v>11019030</v>
      </c>
      <c r="I2082" s="252">
        <v>11019030</v>
      </c>
      <c r="J2082" s="252">
        <v>11091101</v>
      </c>
      <c r="K2082" s="254" t="s">
        <v>6637</v>
      </c>
      <c r="L2082" s="255"/>
      <c r="O2082" s="103"/>
      <c r="P2082" s="115"/>
      <c r="Q2082" s="115"/>
    </row>
    <row r="2083" spans="1:17" s="142" customFormat="1" x14ac:dyDescent="0.35">
      <c r="A2083" s="232"/>
      <c r="B2083" s="260"/>
      <c r="C2083" s="113"/>
      <c r="D2083" s="147" t="s">
        <v>7303</v>
      </c>
      <c r="E2083" s="150">
        <v>11091121</v>
      </c>
      <c r="F2083" s="147" t="s">
        <v>7303</v>
      </c>
      <c r="G2083" s="150">
        <v>11019000</v>
      </c>
      <c r="H2083" s="261">
        <v>11019030</v>
      </c>
      <c r="I2083" s="150">
        <v>11019031</v>
      </c>
      <c r="J2083" s="150">
        <v>11091121</v>
      </c>
      <c r="K2083" s="147" t="s">
        <v>7303</v>
      </c>
      <c r="L2083" s="143"/>
      <c r="O2083" s="103"/>
      <c r="P2083" s="115"/>
      <c r="Q2083" s="115"/>
    </row>
    <row r="2084" spans="1:17" s="142" customFormat="1" x14ac:dyDescent="0.35">
      <c r="A2084" s="232"/>
      <c r="B2084" s="260"/>
      <c r="C2084" s="113"/>
      <c r="D2084" s="147" t="s">
        <v>7304</v>
      </c>
      <c r="E2084" s="150">
        <v>11091131</v>
      </c>
      <c r="F2084" s="147" t="s">
        <v>7304</v>
      </c>
      <c r="G2084" s="150">
        <v>11019000</v>
      </c>
      <c r="H2084" s="261">
        <v>11019030</v>
      </c>
      <c r="I2084" s="150">
        <v>11019032</v>
      </c>
      <c r="J2084" s="150">
        <v>11091131</v>
      </c>
      <c r="K2084" s="147" t="s">
        <v>7304</v>
      </c>
      <c r="L2084" s="143"/>
      <c r="O2084" s="103"/>
      <c r="P2084" s="115"/>
      <c r="Q2084" s="115"/>
    </row>
    <row r="2085" spans="1:17" s="142" customFormat="1" x14ac:dyDescent="0.35">
      <c r="A2085" s="232"/>
      <c r="B2085" s="260"/>
      <c r="C2085" s="113"/>
      <c r="D2085" s="147" t="s">
        <v>7305</v>
      </c>
      <c r="E2085" s="150">
        <v>11091141</v>
      </c>
      <c r="F2085" s="147" t="s">
        <v>7305</v>
      </c>
      <c r="G2085" s="150">
        <v>11019000</v>
      </c>
      <c r="H2085" s="261">
        <v>11019030</v>
      </c>
      <c r="I2085" s="150">
        <v>11019033</v>
      </c>
      <c r="J2085" s="150">
        <v>11091141</v>
      </c>
      <c r="K2085" s="147" t="s">
        <v>7305</v>
      </c>
      <c r="L2085" s="143"/>
      <c r="O2085" s="103"/>
      <c r="P2085" s="115"/>
      <c r="Q2085" s="115"/>
    </row>
    <row r="2086" spans="1:17" s="142" customFormat="1" x14ac:dyDescent="0.35">
      <c r="A2086" s="172"/>
      <c r="B2086" s="259"/>
      <c r="C2086" s="113"/>
      <c r="D2086" s="147" t="s">
        <v>7306</v>
      </c>
      <c r="E2086" s="150">
        <v>11091151</v>
      </c>
      <c r="F2086" s="147" t="s">
        <v>7306</v>
      </c>
      <c r="G2086" s="150">
        <v>11019000</v>
      </c>
      <c r="H2086" s="174">
        <v>11019030</v>
      </c>
      <c r="I2086" s="150">
        <v>11019034</v>
      </c>
      <c r="J2086" s="150">
        <v>11091151</v>
      </c>
      <c r="K2086" s="147" t="s">
        <v>7306</v>
      </c>
      <c r="L2086" s="143"/>
      <c r="N2086" s="143" t="s">
        <v>4578</v>
      </c>
      <c r="O2086" s="103"/>
      <c r="P2086" s="115"/>
      <c r="Q2086" s="115"/>
    </row>
    <row r="2087" spans="1:17" s="114" customFormat="1" x14ac:dyDescent="0.35">
      <c r="A2087" s="107">
        <v>1906</v>
      </c>
      <c r="B2087" s="108"/>
      <c r="C2087" s="109" t="s">
        <v>7307</v>
      </c>
      <c r="D2087" s="116"/>
      <c r="E2087" s="111"/>
      <c r="F2087" s="116"/>
      <c r="G2087" s="111">
        <v>11020000</v>
      </c>
      <c r="H2087" s="111">
        <v>11020000</v>
      </c>
      <c r="I2087" s="111">
        <v>11020000</v>
      </c>
      <c r="J2087" s="111"/>
      <c r="K2087" s="112"/>
      <c r="L2087" s="113"/>
      <c r="O2087" s="103"/>
      <c r="P2087" s="115"/>
      <c r="Q2087" s="115"/>
    </row>
    <row r="2088" spans="1:17" s="114" customFormat="1" x14ac:dyDescent="0.35">
      <c r="A2088" s="107">
        <v>1907</v>
      </c>
      <c r="B2088" s="108"/>
      <c r="C2088" s="109" t="s">
        <v>7308</v>
      </c>
      <c r="D2088" s="116"/>
      <c r="E2088" s="111"/>
      <c r="F2088" s="116"/>
      <c r="G2088" s="111">
        <v>11021000</v>
      </c>
      <c r="H2088" s="111">
        <v>11021000</v>
      </c>
      <c r="I2088" s="111">
        <v>11021000</v>
      </c>
      <c r="J2088" s="111"/>
      <c r="K2088" s="112"/>
      <c r="L2088" s="113"/>
      <c r="O2088" s="103"/>
      <c r="P2088" s="115"/>
      <c r="Q2088" s="115"/>
    </row>
    <row r="2089" spans="1:17" s="114" customFormat="1" x14ac:dyDescent="0.35">
      <c r="A2089" s="107">
        <v>1908</v>
      </c>
      <c r="B2089" s="108"/>
      <c r="C2089" s="109" t="s">
        <v>7309</v>
      </c>
      <c r="D2089" s="116"/>
      <c r="E2089" s="111"/>
      <c r="F2089" s="116"/>
      <c r="G2089" s="111">
        <v>11021100</v>
      </c>
      <c r="H2089" s="111">
        <v>11021100</v>
      </c>
      <c r="I2089" s="111">
        <v>11021100</v>
      </c>
      <c r="J2089" s="111"/>
      <c r="K2089" s="112"/>
      <c r="L2089" s="113"/>
      <c r="O2089" s="103"/>
      <c r="P2089" s="115"/>
      <c r="Q2089" s="115"/>
    </row>
    <row r="2090" spans="1:17" x14ac:dyDescent="0.35">
      <c r="A2090" s="133"/>
      <c r="B2090" s="118"/>
      <c r="C2090" s="109"/>
      <c r="D2090" s="139" t="s">
        <v>7310</v>
      </c>
      <c r="E2090" s="120">
        <v>11140101</v>
      </c>
      <c r="F2090" s="139" t="s">
        <v>7310</v>
      </c>
      <c r="G2090" s="119">
        <v>11021100</v>
      </c>
      <c r="H2090" s="119">
        <v>11021100</v>
      </c>
      <c r="I2090" s="128">
        <v>11021101</v>
      </c>
      <c r="J2090" s="120">
        <v>11140101</v>
      </c>
      <c r="K2090" s="139" t="s">
        <v>7310</v>
      </c>
      <c r="P2090" s="115"/>
      <c r="Q2090" s="115"/>
    </row>
    <row r="2091" spans="1:17" x14ac:dyDescent="0.35">
      <c r="A2091" s="133"/>
      <c r="B2091" s="118"/>
      <c r="C2091" s="109"/>
      <c r="D2091" s="139" t="s">
        <v>7311</v>
      </c>
      <c r="E2091" s="120">
        <v>11140102</v>
      </c>
      <c r="F2091" s="139" t="s">
        <v>7311</v>
      </c>
      <c r="G2091" s="119">
        <v>11021100</v>
      </c>
      <c r="H2091" s="119">
        <v>11021100</v>
      </c>
      <c r="I2091" s="128">
        <v>11021102</v>
      </c>
      <c r="J2091" s="120">
        <v>11140102</v>
      </c>
      <c r="K2091" s="139" t="s">
        <v>7311</v>
      </c>
      <c r="P2091" s="115"/>
      <c r="Q2091" s="115"/>
    </row>
    <row r="2092" spans="1:17" x14ac:dyDescent="0.35">
      <c r="A2092" s="133"/>
      <c r="B2092" s="118"/>
      <c r="C2092" s="109"/>
      <c r="D2092" s="139" t="s">
        <v>7312</v>
      </c>
      <c r="E2092" s="120">
        <v>11140104</v>
      </c>
      <c r="F2092" s="139" t="s">
        <v>7312</v>
      </c>
      <c r="G2092" s="119">
        <v>11021100</v>
      </c>
      <c r="H2092" s="119">
        <v>11021100</v>
      </c>
      <c r="I2092" s="128">
        <v>11021103</v>
      </c>
      <c r="J2092" s="120">
        <v>11140104</v>
      </c>
      <c r="K2092" s="139" t="s">
        <v>7312</v>
      </c>
      <c r="P2092" s="115"/>
      <c r="Q2092" s="115"/>
    </row>
    <row r="2093" spans="1:17" x14ac:dyDescent="0.35">
      <c r="A2093" s="133"/>
      <c r="B2093" s="118"/>
      <c r="C2093" s="109"/>
      <c r="D2093" s="139" t="s">
        <v>7313</v>
      </c>
      <c r="E2093" s="120">
        <v>11140106</v>
      </c>
      <c r="F2093" s="139" t="s">
        <v>7313</v>
      </c>
      <c r="G2093" s="119">
        <v>11021100</v>
      </c>
      <c r="H2093" s="119">
        <v>11021100</v>
      </c>
      <c r="I2093" s="128">
        <v>11021104</v>
      </c>
      <c r="J2093" s="120">
        <v>11140106</v>
      </c>
      <c r="K2093" s="139" t="s">
        <v>7313</v>
      </c>
      <c r="P2093" s="115"/>
      <c r="Q2093" s="115"/>
    </row>
    <row r="2094" spans="1:17" s="122" customFormat="1" x14ac:dyDescent="0.35">
      <c r="A2094" s="117"/>
      <c r="B2094" s="118"/>
      <c r="C2094" s="109"/>
      <c r="D2094" s="139" t="s">
        <v>7314</v>
      </c>
      <c r="E2094" s="120">
        <v>11140107</v>
      </c>
      <c r="F2094" s="139" t="s">
        <v>7314</v>
      </c>
      <c r="G2094" s="119">
        <v>11021100</v>
      </c>
      <c r="H2094" s="119">
        <v>11021100</v>
      </c>
      <c r="I2094" s="128">
        <v>11021105</v>
      </c>
      <c r="J2094" s="120">
        <v>11140107</v>
      </c>
      <c r="K2094" s="139" t="s">
        <v>7314</v>
      </c>
      <c r="M2094" s="103"/>
      <c r="O2094" s="103"/>
      <c r="P2094" s="115"/>
      <c r="Q2094" s="115"/>
    </row>
    <row r="2095" spans="1:17" s="122" customFormat="1" x14ac:dyDescent="0.35">
      <c r="A2095" s="117"/>
      <c r="B2095" s="118"/>
      <c r="C2095" s="109"/>
      <c r="D2095" s="139" t="s">
        <v>7315</v>
      </c>
      <c r="E2095" s="120">
        <v>11140109</v>
      </c>
      <c r="F2095" s="139" t="s">
        <v>7315</v>
      </c>
      <c r="G2095" s="119">
        <v>11021100</v>
      </c>
      <c r="H2095" s="119">
        <v>11021100</v>
      </c>
      <c r="I2095" s="128">
        <v>11021106</v>
      </c>
      <c r="J2095" s="120">
        <v>11140109</v>
      </c>
      <c r="K2095" s="139" t="s">
        <v>7315</v>
      </c>
      <c r="M2095" s="103"/>
      <c r="O2095" s="103"/>
      <c r="P2095" s="115"/>
      <c r="Q2095" s="115"/>
    </row>
    <row r="2096" spans="1:17" s="122" customFormat="1" x14ac:dyDescent="0.35">
      <c r="A2096" s="117"/>
      <c r="B2096" s="118"/>
      <c r="C2096" s="109"/>
      <c r="D2096" s="139" t="s">
        <v>7316</v>
      </c>
      <c r="E2096" s="120">
        <v>11140401</v>
      </c>
      <c r="F2096" s="139" t="s">
        <v>7316</v>
      </c>
      <c r="G2096" s="119">
        <v>11021100</v>
      </c>
      <c r="H2096" s="119">
        <v>11021100</v>
      </c>
      <c r="I2096" s="128">
        <v>11021107</v>
      </c>
      <c r="J2096" s="120">
        <v>11140401</v>
      </c>
      <c r="K2096" s="139" t="s">
        <v>7316</v>
      </c>
      <c r="M2096" s="103"/>
      <c r="O2096" s="103"/>
      <c r="P2096" s="115"/>
      <c r="Q2096" s="115"/>
    </row>
    <row r="2097" spans="1:17" s="122" customFormat="1" x14ac:dyDescent="0.35">
      <c r="A2097" s="117"/>
      <c r="B2097" s="118"/>
      <c r="C2097" s="109"/>
      <c r="D2097" s="139" t="s">
        <v>7317</v>
      </c>
      <c r="E2097" s="120">
        <v>11140404</v>
      </c>
      <c r="F2097" s="139" t="s">
        <v>7317</v>
      </c>
      <c r="G2097" s="119">
        <v>11021100</v>
      </c>
      <c r="H2097" s="119">
        <v>11021100</v>
      </c>
      <c r="I2097" s="128">
        <v>11021108</v>
      </c>
      <c r="J2097" s="120">
        <v>11140404</v>
      </c>
      <c r="K2097" s="139" t="s">
        <v>7317</v>
      </c>
      <c r="M2097" s="103"/>
      <c r="O2097" s="103"/>
      <c r="P2097" s="115"/>
      <c r="Q2097" s="115"/>
    </row>
    <row r="2098" spans="1:17" s="122" customFormat="1" x14ac:dyDescent="0.35">
      <c r="A2098" s="117"/>
      <c r="B2098" s="118"/>
      <c r="C2098" s="109"/>
      <c r="D2098" s="139" t="s">
        <v>7318</v>
      </c>
      <c r="E2098" s="120">
        <v>11140501</v>
      </c>
      <c r="F2098" s="139" t="s">
        <v>7318</v>
      </c>
      <c r="G2098" s="119">
        <v>11021100</v>
      </c>
      <c r="H2098" s="119">
        <v>11021100</v>
      </c>
      <c r="I2098" s="128">
        <v>11021109</v>
      </c>
      <c r="J2098" s="120">
        <v>11140501</v>
      </c>
      <c r="K2098" s="139" t="s">
        <v>7318</v>
      </c>
      <c r="M2098" s="103"/>
      <c r="O2098" s="103"/>
      <c r="P2098" s="115"/>
      <c r="Q2098" s="115"/>
    </row>
    <row r="2099" spans="1:17" s="143" customFormat="1" x14ac:dyDescent="0.35">
      <c r="A2099" s="205"/>
      <c r="B2099" s="206"/>
      <c r="C2099" s="109"/>
      <c r="D2099" s="262" t="s">
        <v>7319</v>
      </c>
      <c r="E2099" s="264">
        <v>11140601</v>
      </c>
      <c r="F2099" s="262" t="s">
        <v>7319</v>
      </c>
      <c r="G2099" s="150">
        <v>11021100</v>
      </c>
      <c r="H2099" s="207">
        <v>11021100</v>
      </c>
      <c r="I2099" s="263">
        <v>11021110</v>
      </c>
      <c r="J2099" s="264">
        <v>11140601</v>
      </c>
      <c r="K2099" s="262" t="s">
        <v>7319</v>
      </c>
      <c r="L2099" s="143">
        <v>21023000</v>
      </c>
      <c r="M2099" s="142" t="s">
        <v>7319</v>
      </c>
      <c r="O2099" s="142"/>
      <c r="P2099" s="115"/>
      <c r="Q2099" s="115"/>
    </row>
    <row r="2100" spans="1:17" s="143" customFormat="1" x14ac:dyDescent="0.35">
      <c r="A2100" s="205"/>
      <c r="B2100" s="206"/>
      <c r="C2100" s="109"/>
      <c r="D2100" s="262" t="s">
        <v>7320</v>
      </c>
      <c r="E2100" s="264">
        <v>11140604</v>
      </c>
      <c r="F2100" s="262" t="s">
        <v>7320</v>
      </c>
      <c r="G2100" s="150">
        <v>11021100</v>
      </c>
      <c r="H2100" s="207">
        <v>11021100</v>
      </c>
      <c r="I2100" s="263">
        <v>11021111</v>
      </c>
      <c r="J2100" s="264">
        <v>11140604</v>
      </c>
      <c r="K2100" s="262" t="s">
        <v>7320</v>
      </c>
      <c r="L2100" s="143">
        <v>21039000</v>
      </c>
      <c r="M2100" s="142" t="s">
        <v>7321</v>
      </c>
      <c r="O2100" s="142"/>
      <c r="P2100" s="115"/>
      <c r="Q2100" s="115"/>
    </row>
    <row r="2101" spans="1:17" s="122" customFormat="1" x14ac:dyDescent="0.35">
      <c r="A2101" s="117"/>
      <c r="B2101" s="118"/>
      <c r="C2101" s="109"/>
      <c r="D2101" s="139" t="s">
        <v>7322</v>
      </c>
      <c r="E2101" s="120">
        <v>11140701</v>
      </c>
      <c r="F2101" s="139" t="s">
        <v>7322</v>
      </c>
      <c r="G2101" s="119">
        <v>11021100</v>
      </c>
      <c r="H2101" s="119">
        <v>11021100</v>
      </c>
      <c r="I2101" s="128">
        <v>11021112</v>
      </c>
      <c r="J2101" s="120">
        <v>11140701</v>
      </c>
      <c r="K2101" s="139" t="s">
        <v>7322</v>
      </c>
      <c r="M2101" s="103"/>
      <c r="O2101" s="103"/>
      <c r="P2101" s="115"/>
      <c r="Q2101" s="115"/>
    </row>
    <row r="2102" spans="1:17" s="122" customFormat="1" x14ac:dyDescent="0.35">
      <c r="A2102" s="117"/>
      <c r="B2102" s="118"/>
      <c r="C2102" s="109"/>
      <c r="D2102" s="139" t="s">
        <v>7323</v>
      </c>
      <c r="E2102" s="120">
        <v>11140801</v>
      </c>
      <c r="F2102" s="139" t="s">
        <v>7323</v>
      </c>
      <c r="G2102" s="119">
        <v>11021100</v>
      </c>
      <c r="H2102" s="119">
        <v>11021100</v>
      </c>
      <c r="I2102" s="128">
        <v>11021113</v>
      </c>
      <c r="J2102" s="120">
        <v>11140801</v>
      </c>
      <c r="K2102" s="139" t="s">
        <v>7323</v>
      </c>
      <c r="M2102" s="103"/>
      <c r="O2102" s="103"/>
      <c r="P2102" s="115"/>
      <c r="Q2102" s="115"/>
    </row>
    <row r="2103" spans="1:17" s="122" customFormat="1" x14ac:dyDescent="0.35">
      <c r="A2103" s="117"/>
      <c r="B2103" s="118"/>
      <c r="C2103" s="109"/>
      <c r="D2103" s="139" t="s">
        <v>7324</v>
      </c>
      <c r="E2103" s="120">
        <v>11140811</v>
      </c>
      <c r="F2103" s="139" t="s">
        <v>7324</v>
      </c>
      <c r="G2103" s="119">
        <v>11021100</v>
      </c>
      <c r="H2103" s="119">
        <v>11021100</v>
      </c>
      <c r="I2103" s="128">
        <v>11021114</v>
      </c>
      <c r="J2103" s="120">
        <v>11140811</v>
      </c>
      <c r="K2103" s="139" t="s">
        <v>7324</v>
      </c>
      <c r="M2103" s="103"/>
      <c r="O2103" s="103"/>
      <c r="P2103" s="115"/>
      <c r="Q2103" s="115"/>
    </row>
    <row r="2104" spans="1:17" s="122" customFormat="1" x14ac:dyDescent="0.35">
      <c r="A2104" s="117"/>
      <c r="B2104" s="118"/>
      <c r="C2104" s="109"/>
      <c r="D2104" s="139" t="s">
        <v>7325</v>
      </c>
      <c r="E2104" s="120">
        <v>11141001</v>
      </c>
      <c r="F2104" s="139" t="s">
        <v>7325</v>
      </c>
      <c r="G2104" s="119">
        <v>11021100</v>
      </c>
      <c r="H2104" s="119">
        <v>11021100</v>
      </c>
      <c r="I2104" s="128">
        <v>11021115</v>
      </c>
      <c r="J2104" s="120">
        <v>11141001</v>
      </c>
      <c r="K2104" s="139" t="s">
        <v>7325</v>
      </c>
      <c r="M2104" s="103"/>
      <c r="O2104" s="103"/>
      <c r="P2104" s="115"/>
      <c r="Q2104" s="115"/>
    </row>
    <row r="2105" spans="1:17" s="122" customFormat="1" x14ac:dyDescent="0.35">
      <c r="A2105" s="117"/>
      <c r="B2105" s="118"/>
      <c r="C2105" s="109"/>
      <c r="D2105" s="139" t="s">
        <v>7326</v>
      </c>
      <c r="E2105" s="120">
        <v>11142101</v>
      </c>
      <c r="F2105" s="139" t="s">
        <v>7326</v>
      </c>
      <c r="G2105" s="119">
        <v>11021100</v>
      </c>
      <c r="H2105" s="119">
        <v>11021100</v>
      </c>
      <c r="I2105" s="128">
        <v>11021116</v>
      </c>
      <c r="J2105" s="120">
        <v>11142101</v>
      </c>
      <c r="K2105" s="139" t="s">
        <v>7326</v>
      </c>
      <c r="M2105" s="103"/>
      <c r="O2105" s="103"/>
      <c r="P2105" s="115"/>
      <c r="Q2105" s="115"/>
    </row>
    <row r="2106" spans="1:17" s="122" customFormat="1" x14ac:dyDescent="0.35">
      <c r="A2106" s="117"/>
      <c r="B2106" s="118"/>
      <c r="C2106" s="109"/>
      <c r="D2106" s="139" t="s">
        <v>7327</v>
      </c>
      <c r="E2106" s="120">
        <v>11142111</v>
      </c>
      <c r="F2106" s="139" t="s">
        <v>7327</v>
      </c>
      <c r="G2106" s="119">
        <v>11021100</v>
      </c>
      <c r="H2106" s="119">
        <v>11021100</v>
      </c>
      <c r="I2106" s="128">
        <v>11021117</v>
      </c>
      <c r="J2106" s="120">
        <v>11142111</v>
      </c>
      <c r="K2106" s="139" t="s">
        <v>7327</v>
      </c>
      <c r="M2106" s="103"/>
      <c r="O2106" s="103"/>
      <c r="P2106" s="115"/>
      <c r="Q2106" s="115"/>
    </row>
    <row r="2107" spans="1:17" s="122" customFormat="1" x14ac:dyDescent="0.35">
      <c r="A2107" s="117"/>
      <c r="B2107" s="118"/>
      <c r="C2107" s="109"/>
      <c r="D2107" s="139" t="s">
        <v>7328</v>
      </c>
      <c r="E2107" s="120">
        <v>11142121</v>
      </c>
      <c r="F2107" s="139" t="s">
        <v>7328</v>
      </c>
      <c r="G2107" s="119">
        <v>11021100</v>
      </c>
      <c r="H2107" s="119">
        <v>11021100</v>
      </c>
      <c r="I2107" s="128">
        <v>11021118</v>
      </c>
      <c r="J2107" s="120">
        <v>11142121</v>
      </c>
      <c r="K2107" s="139" t="s">
        <v>7328</v>
      </c>
      <c r="M2107" s="103"/>
      <c r="O2107" s="103"/>
      <c r="P2107" s="115"/>
      <c r="Q2107" s="115"/>
    </row>
    <row r="2108" spans="1:17" s="122" customFormat="1" x14ac:dyDescent="0.35">
      <c r="A2108" s="117"/>
      <c r="B2108" s="118"/>
      <c r="C2108" s="109"/>
      <c r="D2108" s="139" t="s">
        <v>7329</v>
      </c>
      <c r="E2108" s="120">
        <v>11143001</v>
      </c>
      <c r="F2108" s="139" t="s">
        <v>7329</v>
      </c>
      <c r="G2108" s="119">
        <v>11021100</v>
      </c>
      <c r="H2108" s="119">
        <v>11021100</v>
      </c>
      <c r="I2108" s="128">
        <v>11021119</v>
      </c>
      <c r="J2108" s="120">
        <v>11143001</v>
      </c>
      <c r="K2108" s="139" t="s">
        <v>7329</v>
      </c>
      <c r="M2108" s="103"/>
      <c r="O2108" s="103"/>
      <c r="P2108" s="115"/>
      <c r="Q2108" s="115"/>
    </row>
    <row r="2109" spans="1:17" s="122" customFormat="1" x14ac:dyDescent="0.35">
      <c r="A2109" s="117"/>
      <c r="B2109" s="118"/>
      <c r="C2109" s="109"/>
      <c r="D2109" s="139" t="s">
        <v>7330</v>
      </c>
      <c r="E2109" s="120">
        <v>11144001</v>
      </c>
      <c r="F2109" s="139" t="s">
        <v>7330</v>
      </c>
      <c r="G2109" s="119">
        <v>11021100</v>
      </c>
      <c r="H2109" s="119">
        <v>11021100</v>
      </c>
      <c r="I2109" s="128">
        <v>11021120</v>
      </c>
      <c r="J2109" s="120">
        <v>11144001</v>
      </c>
      <c r="K2109" s="139" t="s">
        <v>7330</v>
      </c>
      <c r="M2109" s="103"/>
      <c r="O2109" s="103"/>
      <c r="P2109" s="115"/>
      <c r="Q2109" s="115"/>
    </row>
    <row r="2110" spans="1:17" x14ac:dyDescent="0.35">
      <c r="A2110" s="133"/>
      <c r="B2110" s="118"/>
      <c r="C2110" s="109"/>
      <c r="D2110" s="139" t="s">
        <v>7331</v>
      </c>
      <c r="E2110" s="120">
        <v>11144111</v>
      </c>
      <c r="F2110" s="139" t="s">
        <v>7331</v>
      </c>
      <c r="G2110" s="119">
        <v>11021100</v>
      </c>
      <c r="H2110" s="119">
        <v>11021100</v>
      </c>
      <c r="I2110" s="128">
        <v>11021121</v>
      </c>
      <c r="J2110" s="120">
        <v>11144111</v>
      </c>
      <c r="K2110" s="139" t="s">
        <v>7331</v>
      </c>
      <c r="P2110" s="115"/>
      <c r="Q2110" s="115"/>
    </row>
    <row r="2111" spans="1:17" x14ac:dyDescent="0.35">
      <c r="A2111" s="133"/>
      <c r="B2111" s="118"/>
      <c r="C2111" s="109"/>
      <c r="D2111" s="139" t="s">
        <v>7332</v>
      </c>
      <c r="E2111" s="120">
        <v>11149102</v>
      </c>
      <c r="F2111" s="139" t="s">
        <v>7332</v>
      </c>
      <c r="G2111" s="119">
        <v>11021100</v>
      </c>
      <c r="H2111" s="119">
        <v>11021100</v>
      </c>
      <c r="I2111" s="128">
        <v>11021122</v>
      </c>
      <c r="J2111" s="120">
        <v>11149102</v>
      </c>
      <c r="K2111" s="139" t="s">
        <v>7332</v>
      </c>
      <c r="P2111" s="115"/>
      <c r="Q2111" s="115"/>
    </row>
    <row r="2112" spans="1:17" x14ac:dyDescent="0.35">
      <c r="A2112" s="133"/>
      <c r="B2112" s="118"/>
      <c r="C2112" s="109"/>
      <c r="D2112" s="139" t="s">
        <v>7333</v>
      </c>
      <c r="E2112" s="120">
        <v>11149104</v>
      </c>
      <c r="F2112" s="139" t="s">
        <v>7333</v>
      </c>
      <c r="G2112" s="119">
        <v>11021100</v>
      </c>
      <c r="H2112" s="119">
        <v>11021100</v>
      </c>
      <c r="I2112" s="128">
        <v>11021123</v>
      </c>
      <c r="J2112" s="120">
        <v>11149104</v>
      </c>
      <c r="K2112" s="139" t="s">
        <v>7333</v>
      </c>
      <c r="P2112" s="115"/>
      <c r="Q2112" s="115"/>
    </row>
    <row r="2113" spans="1:17" x14ac:dyDescent="0.35">
      <c r="A2113" s="133"/>
      <c r="B2113" s="118"/>
      <c r="C2113" s="109"/>
      <c r="D2113" s="139" t="s">
        <v>7334</v>
      </c>
      <c r="E2113" s="120">
        <v>11149107</v>
      </c>
      <c r="F2113" s="139" t="s">
        <v>7334</v>
      </c>
      <c r="G2113" s="119">
        <v>11021100</v>
      </c>
      <c r="H2113" s="119">
        <v>11021100</v>
      </c>
      <c r="I2113" s="128">
        <v>11021124</v>
      </c>
      <c r="J2113" s="120">
        <v>11149107</v>
      </c>
      <c r="K2113" s="139" t="s">
        <v>7334</v>
      </c>
      <c r="P2113" s="115"/>
      <c r="Q2113" s="115"/>
    </row>
    <row r="2114" spans="1:17" x14ac:dyDescent="0.35">
      <c r="A2114" s="133"/>
      <c r="B2114" s="118"/>
      <c r="C2114" s="109"/>
      <c r="D2114" s="139" t="s">
        <v>7335</v>
      </c>
      <c r="E2114" s="120">
        <v>11149109</v>
      </c>
      <c r="F2114" s="139" t="s">
        <v>7335</v>
      </c>
      <c r="G2114" s="119">
        <v>11021100</v>
      </c>
      <c r="H2114" s="119">
        <v>11021100</v>
      </c>
      <c r="I2114" s="128">
        <v>11021125</v>
      </c>
      <c r="J2114" s="120">
        <v>11149109</v>
      </c>
      <c r="K2114" s="139" t="s">
        <v>7335</v>
      </c>
      <c r="P2114" s="115"/>
      <c r="Q2114" s="115"/>
    </row>
    <row r="2115" spans="1:17" x14ac:dyDescent="0.35">
      <c r="A2115" s="133"/>
      <c r="B2115" s="118"/>
      <c r="C2115" s="109"/>
      <c r="D2115" s="139" t="s">
        <v>7336</v>
      </c>
      <c r="E2115" s="120">
        <v>11149202</v>
      </c>
      <c r="F2115" s="139" t="s">
        <v>7336</v>
      </c>
      <c r="G2115" s="119">
        <v>11021100</v>
      </c>
      <c r="H2115" s="119">
        <v>11021100</v>
      </c>
      <c r="I2115" s="128">
        <v>11021126</v>
      </c>
      <c r="J2115" s="120">
        <v>11149202</v>
      </c>
      <c r="K2115" s="139" t="s">
        <v>7336</v>
      </c>
      <c r="P2115" s="115"/>
      <c r="Q2115" s="115"/>
    </row>
    <row r="2116" spans="1:17" x14ac:dyDescent="0.35">
      <c r="A2116" s="133"/>
      <c r="B2116" s="118"/>
      <c r="C2116" s="109"/>
      <c r="D2116" s="139" t="s">
        <v>7337</v>
      </c>
      <c r="E2116" s="120">
        <v>11140301</v>
      </c>
      <c r="F2116" s="139" t="s">
        <v>7337</v>
      </c>
      <c r="G2116" s="119">
        <v>11021100</v>
      </c>
      <c r="H2116" s="119">
        <v>11021100</v>
      </c>
      <c r="I2116" s="128">
        <v>11021130</v>
      </c>
      <c r="J2116" s="120">
        <v>11140301</v>
      </c>
      <c r="K2116" s="139" t="s">
        <v>7337</v>
      </c>
      <c r="P2116" s="115"/>
      <c r="Q2116" s="115"/>
    </row>
    <row r="2117" spans="1:17" s="265" customFormat="1" x14ac:dyDescent="0.35">
      <c r="B2117" s="206"/>
      <c r="C2117" s="266"/>
      <c r="D2117" s="267" t="s">
        <v>7338</v>
      </c>
      <c r="E2117" s="269">
        <v>11140302</v>
      </c>
      <c r="F2117" s="267" t="s">
        <v>7338</v>
      </c>
      <c r="G2117" s="207">
        <v>11021100</v>
      </c>
      <c r="H2117" s="207">
        <v>11021100</v>
      </c>
      <c r="I2117" s="268">
        <v>11021131</v>
      </c>
      <c r="J2117" s="269">
        <v>11140302</v>
      </c>
      <c r="K2117" s="267" t="s">
        <v>7338</v>
      </c>
      <c r="L2117" s="205"/>
      <c r="P2117" s="270"/>
      <c r="Q2117" s="270"/>
    </row>
    <row r="2118" spans="1:17" x14ac:dyDescent="0.35">
      <c r="A2118" s="133"/>
      <c r="B2118" s="118"/>
      <c r="C2118" s="109"/>
      <c r="D2118" s="139" t="s">
        <v>7339</v>
      </c>
      <c r="E2118" s="120">
        <v>11140304</v>
      </c>
      <c r="F2118" s="139" t="s">
        <v>7339</v>
      </c>
      <c r="G2118" s="119">
        <v>11021100</v>
      </c>
      <c r="H2118" s="119">
        <v>11021100</v>
      </c>
      <c r="I2118" s="128">
        <v>11021132</v>
      </c>
      <c r="J2118" s="120">
        <v>11140304</v>
      </c>
      <c r="K2118" s="139" t="s">
        <v>7339</v>
      </c>
      <c r="P2118" s="115"/>
      <c r="Q2118" s="115"/>
    </row>
    <row r="2119" spans="1:17" x14ac:dyDescent="0.35">
      <c r="A2119" s="133"/>
      <c r="B2119" s="118"/>
      <c r="C2119" s="109"/>
      <c r="D2119" s="139" t="s">
        <v>7340</v>
      </c>
      <c r="E2119" s="120">
        <v>11149302</v>
      </c>
      <c r="F2119" s="139" t="s">
        <v>7340</v>
      </c>
      <c r="G2119" s="119">
        <v>11021100</v>
      </c>
      <c r="H2119" s="119">
        <v>11021100</v>
      </c>
      <c r="I2119" s="128">
        <v>11021133</v>
      </c>
      <c r="J2119" s="120">
        <v>11149302</v>
      </c>
      <c r="K2119" s="139" t="s">
        <v>7340</v>
      </c>
      <c r="P2119" s="115"/>
      <c r="Q2119" s="115"/>
    </row>
    <row r="2120" spans="1:17" x14ac:dyDescent="0.35">
      <c r="A2120" s="133"/>
      <c r="B2120" s="118"/>
      <c r="C2120" s="109"/>
      <c r="D2120" s="139" t="s">
        <v>7341</v>
      </c>
      <c r="E2120" s="120">
        <v>11140382</v>
      </c>
      <c r="F2120" s="139" t="s">
        <v>7341</v>
      </c>
      <c r="G2120" s="119">
        <v>11021100</v>
      </c>
      <c r="H2120" s="119">
        <v>11021100</v>
      </c>
      <c r="I2120" s="128">
        <v>11021134</v>
      </c>
      <c r="J2120" s="120">
        <v>11140382</v>
      </c>
      <c r="K2120" s="139" t="s">
        <v>7341</v>
      </c>
      <c r="P2120" s="115"/>
      <c r="Q2120" s="115"/>
    </row>
    <row r="2121" spans="1:17" x14ac:dyDescent="0.35">
      <c r="A2121" s="133"/>
      <c r="B2121" s="118"/>
      <c r="C2121" s="109"/>
      <c r="D2121" s="139" t="s">
        <v>7342</v>
      </c>
      <c r="E2121" s="120">
        <v>11141101</v>
      </c>
      <c r="F2121" s="139" t="s">
        <v>7342</v>
      </c>
      <c r="G2121" s="119">
        <v>11021100</v>
      </c>
      <c r="H2121" s="119">
        <v>11021100</v>
      </c>
      <c r="I2121" s="128">
        <v>11021135</v>
      </c>
      <c r="J2121" s="120">
        <v>11141101</v>
      </c>
      <c r="K2121" s="139" t="s">
        <v>7342</v>
      </c>
      <c r="P2121" s="115"/>
      <c r="Q2121" s="115"/>
    </row>
    <row r="2122" spans="1:17" s="104" customFormat="1" x14ac:dyDescent="0.35">
      <c r="A2122" s="271">
        <v>1912</v>
      </c>
      <c r="B2122" s="272"/>
      <c r="C2122" s="187"/>
      <c r="D2122" s="104" t="s">
        <v>7343</v>
      </c>
      <c r="E2122" s="274"/>
      <c r="F2122" s="104" t="s">
        <v>7343</v>
      </c>
      <c r="G2122" s="273">
        <v>11021100</v>
      </c>
      <c r="H2122" s="273">
        <v>11021100</v>
      </c>
      <c r="I2122" s="273">
        <v>11021136</v>
      </c>
      <c r="J2122" s="274"/>
      <c r="K2122" s="275"/>
      <c r="L2122" s="271">
        <v>15030000</v>
      </c>
      <c r="M2122" s="104" t="s">
        <v>7343</v>
      </c>
      <c r="P2122" s="115"/>
      <c r="Q2122" s="115"/>
    </row>
    <row r="2123" spans="1:17" x14ac:dyDescent="0.35">
      <c r="A2123" s="117">
        <v>1913</v>
      </c>
      <c r="B2123" s="118"/>
      <c r="D2123" s="130" t="s">
        <v>7344</v>
      </c>
      <c r="E2123" s="122"/>
      <c r="F2123" s="130" t="s">
        <v>7344</v>
      </c>
      <c r="G2123" s="119">
        <v>11021100</v>
      </c>
      <c r="H2123" s="119">
        <v>11021100</v>
      </c>
      <c r="I2123" s="122">
        <v>11021137</v>
      </c>
      <c r="J2123" s="122"/>
      <c r="K2123" s="130"/>
      <c r="L2123" s="124">
        <v>15050000</v>
      </c>
      <c r="M2123" s="125" t="s">
        <v>7345</v>
      </c>
      <c r="N2123" s="142" t="s">
        <v>7346</v>
      </c>
      <c r="P2123" s="115"/>
      <c r="Q2123" s="115"/>
    </row>
    <row r="2124" spans="1:17" x14ac:dyDescent="0.35">
      <c r="A2124" s="117">
        <v>1914</v>
      </c>
      <c r="B2124" s="118"/>
      <c r="D2124" s="103" t="s">
        <v>7344</v>
      </c>
      <c r="F2124" s="103" t="s">
        <v>7344</v>
      </c>
      <c r="G2124" s="119">
        <v>11021100</v>
      </c>
      <c r="H2124" s="119">
        <v>11021100</v>
      </c>
      <c r="I2124" s="119">
        <v>11021137</v>
      </c>
      <c r="L2124" s="122">
        <v>21000000</v>
      </c>
      <c r="M2124" s="103" t="s">
        <v>7344</v>
      </c>
      <c r="P2124" s="115"/>
      <c r="Q2124" s="115"/>
    </row>
    <row r="2125" spans="1:17" x14ac:dyDescent="0.35">
      <c r="A2125" s="117">
        <v>1915</v>
      </c>
      <c r="B2125" s="118"/>
      <c r="D2125" s="130" t="s">
        <v>7344</v>
      </c>
      <c r="E2125" s="122"/>
      <c r="F2125" s="130" t="s">
        <v>7344</v>
      </c>
      <c r="G2125" s="119">
        <v>11021100</v>
      </c>
      <c r="H2125" s="119">
        <v>11021100</v>
      </c>
      <c r="I2125" s="122">
        <v>11021137</v>
      </c>
      <c r="J2125" s="122"/>
      <c r="K2125" s="130"/>
      <c r="L2125" s="122">
        <v>21100000</v>
      </c>
      <c r="M2125" s="103" t="s">
        <v>7347</v>
      </c>
      <c r="P2125" s="115"/>
      <c r="Q2125" s="115"/>
    </row>
    <row r="2126" spans="1:17" x14ac:dyDescent="0.35">
      <c r="A2126" s="117">
        <v>1916</v>
      </c>
      <c r="B2126" s="118"/>
      <c r="D2126" s="130" t="s">
        <v>7344</v>
      </c>
      <c r="E2126" s="122"/>
      <c r="F2126" s="130" t="s">
        <v>7344</v>
      </c>
      <c r="G2126" s="119">
        <v>11021100</v>
      </c>
      <c r="H2126" s="119">
        <v>11021100</v>
      </c>
      <c r="I2126" s="122">
        <v>11021137</v>
      </c>
      <c r="J2126" s="122"/>
      <c r="K2126" s="130"/>
      <c r="L2126" s="122">
        <v>21110000</v>
      </c>
      <c r="M2126" s="103" t="s">
        <v>7348</v>
      </c>
      <c r="P2126" s="115"/>
      <c r="Q2126" s="115"/>
    </row>
    <row r="2127" spans="1:17" x14ac:dyDescent="0.35">
      <c r="A2127" s="117">
        <v>1917</v>
      </c>
      <c r="B2127" s="118"/>
      <c r="D2127" s="103" t="s">
        <v>7349</v>
      </c>
      <c r="F2127" s="103" t="s">
        <v>7349</v>
      </c>
      <c r="G2127" s="119">
        <v>11021100</v>
      </c>
      <c r="H2127" s="119">
        <v>11021100</v>
      </c>
      <c r="I2127" s="119">
        <v>11021138</v>
      </c>
      <c r="L2127" s="122">
        <v>21000100</v>
      </c>
      <c r="M2127" s="103" t="s">
        <v>7349</v>
      </c>
      <c r="P2127" s="115"/>
      <c r="Q2127" s="115"/>
    </row>
    <row r="2128" spans="1:17" x14ac:dyDescent="0.35">
      <c r="A2128" s="117">
        <v>1950</v>
      </c>
      <c r="B2128" s="118"/>
      <c r="D2128" s="103" t="s">
        <v>7350</v>
      </c>
      <c r="F2128" s="103" t="s">
        <v>7350</v>
      </c>
      <c r="G2128" s="119">
        <v>11021100</v>
      </c>
      <c r="H2128" s="119">
        <v>11021100</v>
      </c>
      <c r="I2128" s="119">
        <v>11021139</v>
      </c>
      <c r="L2128" s="122">
        <v>21000200</v>
      </c>
      <c r="M2128" s="103" t="s">
        <v>7350</v>
      </c>
      <c r="P2128" s="115"/>
      <c r="Q2128" s="115"/>
    </row>
    <row r="2129" spans="1:17" x14ac:dyDescent="0.35">
      <c r="A2129" s="117">
        <v>1951</v>
      </c>
      <c r="B2129" s="118"/>
      <c r="D2129" s="130" t="s">
        <v>7351</v>
      </c>
      <c r="E2129" s="122"/>
      <c r="F2129" s="130" t="s">
        <v>7351</v>
      </c>
      <c r="G2129" s="119">
        <v>11021100</v>
      </c>
      <c r="H2129" s="119">
        <v>11021100</v>
      </c>
      <c r="I2129" s="122">
        <v>11021140</v>
      </c>
      <c r="J2129" s="122"/>
      <c r="K2129" s="130"/>
      <c r="L2129" s="122">
        <v>21020000</v>
      </c>
      <c r="M2129" s="103" t="s">
        <v>7352</v>
      </c>
      <c r="P2129" s="115"/>
      <c r="Q2129" s="115"/>
    </row>
    <row r="2130" spans="1:17" x14ac:dyDescent="0.35">
      <c r="A2130" s="117">
        <v>1918</v>
      </c>
      <c r="B2130" s="118"/>
      <c r="D2130" s="130" t="s">
        <v>7351</v>
      </c>
      <c r="E2130" s="122"/>
      <c r="F2130" s="130" t="s">
        <v>7351</v>
      </c>
      <c r="G2130" s="119">
        <v>11021100</v>
      </c>
      <c r="H2130" s="119">
        <v>11021100</v>
      </c>
      <c r="I2130" s="122">
        <v>11021140</v>
      </c>
      <c r="J2130" s="122"/>
      <c r="K2130" s="130"/>
      <c r="L2130" s="122">
        <v>21020001</v>
      </c>
      <c r="M2130" s="103" t="s">
        <v>7353</v>
      </c>
      <c r="P2130" s="115"/>
      <c r="Q2130" s="115"/>
    </row>
    <row r="2131" spans="1:17" x14ac:dyDescent="0.35">
      <c r="A2131" s="117">
        <v>1919</v>
      </c>
      <c r="B2131" s="118"/>
      <c r="D2131" s="130" t="s">
        <v>7351</v>
      </c>
      <c r="E2131" s="122"/>
      <c r="F2131" s="130" t="s">
        <v>7351</v>
      </c>
      <c r="G2131" s="119">
        <v>11021100</v>
      </c>
      <c r="H2131" s="119">
        <v>11021100</v>
      </c>
      <c r="I2131" s="122">
        <v>11021140</v>
      </c>
      <c r="J2131" s="122"/>
      <c r="K2131" s="130"/>
      <c r="L2131" s="122">
        <v>21120000</v>
      </c>
      <c r="M2131" s="103" t="s">
        <v>7354</v>
      </c>
      <c r="P2131" s="115"/>
      <c r="Q2131" s="115"/>
    </row>
    <row r="2132" spans="1:17" x14ac:dyDescent="0.35">
      <c r="A2132" s="117">
        <v>1920</v>
      </c>
      <c r="B2132" s="118"/>
      <c r="D2132" s="130" t="s">
        <v>7351</v>
      </c>
      <c r="E2132" s="122"/>
      <c r="F2132" s="130" t="s">
        <v>7351</v>
      </c>
      <c r="G2132" s="119">
        <v>11021100</v>
      </c>
      <c r="H2132" s="119">
        <v>11021100</v>
      </c>
      <c r="I2132" s="122">
        <v>11021140</v>
      </c>
      <c r="J2132" s="122"/>
      <c r="K2132" s="130"/>
      <c r="L2132" s="122">
        <v>21121000</v>
      </c>
      <c r="M2132" s="103" t="s">
        <v>7355</v>
      </c>
      <c r="P2132" s="115"/>
      <c r="Q2132" s="115"/>
    </row>
    <row r="2133" spans="1:17" x14ac:dyDescent="0.35">
      <c r="A2133" s="117">
        <v>1921</v>
      </c>
      <c r="B2133" s="118"/>
      <c r="D2133" s="130" t="s">
        <v>7351</v>
      </c>
      <c r="E2133" s="122"/>
      <c r="F2133" s="130" t="s">
        <v>7351</v>
      </c>
      <c r="G2133" s="119">
        <v>11021100</v>
      </c>
      <c r="H2133" s="119">
        <v>11021100</v>
      </c>
      <c r="I2133" s="122">
        <v>11021140</v>
      </c>
      <c r="J2133" s="122"/>
      <c r="K2133" s="130"/>
      <c r="L2133" s="122">
        <v>91210002</v>
      </c>
      <c r="M2133" s="103" t="s">
        <v>7356</v>
      </c>
      <c r="P2133" s="115"/>
      <c r="Q2133" s="115"/>
    </row>
    <row r="2134" spans="1:17" x14ac:dyDescent="0.35">
      <c r="A2134" s="117">
        <v>1922</v>
      </c>
      <c r="B2134" s="118"/>
      <c r="D2134" s="130" t="s">
        <v>7351</v>
      </c>
      <c r="E2134" s="122"/>
      <c r="F2134" s="130" t="s">
        <v>7351</v>
      </c>
      <c r="G2134" s="119">
        <v>11021100</v>
      </c>
      <c r="H2134" s="119">
        <v>11021100</v>
      </c>
      <c r="I2134" s="122">
        <v>11021140</v>
      </c>
      <c r="J2134" s="122"/>
      <c r="K2134" s="130"/>
      <c r="L2134" s="122">
        <v>91211001</v>
      </c>
      <c r="M2134" s="103" t="s">
        <v>7357</v>
      </c>
      <c r="P2134" s="115"/>
      <c r="Q2134" s="115"/>
    </row>
    <row r="2135" spans="1:17" x14ac:dyDescent="0.35">
      <c r="A2135" s="117">
        <v>1923</v>
      </c>
      <c r="B2135" s="118"/>
      <c r="D2135" s="103" t="s">
        <v>7358</v>
      </c>
      <c r="F2135" s="103" t="s">
        <v>7358</v>
      </c>
      <c r="G2135" s="119">
        <v>11021100</v>
      </c>
      <c r="H2135" s="119">
        <v>11021100</v>
      </c>
      <c r="I2135" s="119">
        <v>11021142</v>
      </c>
      <c r="L2135" s="122">
        <v>21021000</v>
      </c>
      <c r="M2135" s="103" t="s">
        <v>7358</v>
      </c>
      <c r="P2135" s="115"/>
      <c r="Q2135" s="115"/>
    </row>
    <row r="2136" spans="1:17" x14ac:dyDescent="0.35">
      <c r="A2136" s="117">
        <v>1924</v>
      </c>
      <c r="B2136" s="118"/>
      <c r="D2136" s="103" t="s">
        <v>7359</v>
      </c>
      <c r="F2136" s="103" t="s">
        <v>7359</v>
      </c>
      <c r="G2136" s="119">
        <v>11021100</v>
      </c>
      <c r="H2136" s="119">
        <v>11021100</v>
      </c>
      <c r="I2136" s="119">
        <v>11021143</v>
      </c>
      <c r="L2136" s="122">
        <v>21022000</v>
      </c>
      <c r="M2136" s="103" t="s">
        <v>7359</v>
      </c>
      <c r="P2136" s="115"/>
      <c r="Q2136" s="115"/>
    </row>
    <row r="2137" spans="1:17" x14ac:dyDescent="0.35">
      <c r="A2137" s="117">
        <v>1925</v>
      </c>
      <c r="B2137" s="118"/>
      <c r="D2137" s="103" t="s">
        <v>7360</v>
      </c>
      <c r="F2137" s="103" t="s">
        <v>7360</v>
      </c>
      <c r="G2137" s="119">
        <v>11021100</v>
      </c>
      <c r="H2137" s="119">
        <v>11021100</v>
      </c>
      <c r="I2137" s="119">
        <v>11021144</v>
      </c>
      <c r="L2137" s="122">
        <v>21030000</v>
      </c>
      <c r="M2137" s="103" t="s">
        <v>7360</v>
      </c>
      <c r="P2137" s="115"/>
      <c r="Q2137" s="115"/>
    </row>
    <row r="2138" spans="1:17" x14ac:dyDescent="0.35">
      <c r="A2138" s="117">
        <v>1926</v>
      </c>
      <c r="B2138" s="118"/>
      <c r="D2138" s="103" t="s">
        <v>7361</v>
      </c>
      <c r="F2138" s="103" t="s">
        <v>7361</v>
      </c>
      <c r="G2138" s="119">
        <v>11021100</v>
      </c>
      <c r="H2138" s="119">
        <v>11021100</v>
      </c>
      <c r="I2138" s="119">
        <v>11021145</v>
      </c>
      <c r="L2138" s="124">
        <v>21031000</v>
      </c>
      <c r="M2138" s="125" t="s">
        <v>7361</v>
      </c>
      <c r="N2138" s="126" t="s">
        <v>4573</v>
      </c>
      <c r="P2138" s="115"/>
      <c r="Q2138" s="115"/>
    </row>
    <row r="2139" spans="1:17" x14ac:dyDescent="0.35">
      <c r="A2139" s="117">
        <v>1927</v>
      </c>
      <c r="B2139" s="118"/>
      <c r="D2139" s="103" t="s">
        <v>7362</v>
      </c>
      <c r="F2139" s="103" t="s">
        <v>7362</v>
      </c>
      <c r="G2139" s="119">
        <v>11021100</v>
      </c>
      <c r="H2139" s="119">
        <v>11021100</v>
      </c>
      <c r="I2139" s="119">
        <v>11021146</v>
      </c>
      <c r="L2139" s="124">
        <v>21032000</v>
      </c>
      <c r="M2139" s="125" t="s">
        <v>7362</v>
      </c>
      <c r="N2139" s="126" t="s">
        <v>4573</v>
      </c>
      <c r="P2139" s="115"/>
      <c r="Q2139" s="115"/>
    </row>
    <row r="2140" spans="1:17" x14ac:dyDescent="0.35">
      <c r="A2140" s="117">
        <v>1929</v>
      </c>
      <c r="B2140" s="118"/>
      <c r="D2140" s="103" t="s">
        <v>7363</v>
      </c>
      <c r="F2140" s="103" t="s">
        <v>7363</v>
      </c>
      <c r="G2140" s="119">
        <v>11021100</v>
      </c>
      <c r="H2140" s="119">
        <v>11021100</v>
      </c>
      <c r="I2140" s="119">
        <v>11021147</v>
      </c>
      <c r="L2140" s="122">
        <v>21033000</v>
      </c>
      <c r="M2140" s="103" t="s">
        <v>7363</v>
      </c>
      <c r="P2140" s="115"/>
      <c r="Q2140" s="115"/>
    </row>
    <row r="2141" spans="1:17" x14ac:dyDescent="0.35">
      <c r="A2141" s="117">
        <v>1930</v>
      </c>
      <c r="B2141" s="118"/>
      <c r="D2141" s="103" t="s">
        <v>7364</v>
      </c>
      <c r="F2141" s="103" t="s">
        <v>7364</v>
      </c>
      <c r="G2141" s="119">
        <v>11021100</v>
      </c>
      <c r="H2141" s="119">
        <v>11021100</v>
      </c>
      <c r="I2141" s="119">
        <v>11021148</v>
      </c>
      <c r="L2141" s="124">
        <v>21035000</v>
      </c>
      <c r="M2141" s="125" t="s">
        <v>7364</v>
      </c>
      <c r="N2141" s="126" t="s">
        <v>4573</v>
      </c>
      <c r="P2141" s="115"/>
      <c r="Q2141" s="115"/>
    </row>
    <row r="2142" spans="1:17" x14ac:dyDescent="0.35">
      <c r="A2142" s="117">
        <v>1964</v>
      </c>
      <c r="B2142" s="118"/>
      <c r="D2142" s="103" t="s">
        <v>7365</v>
      </c>
      <c r="F2142" s="103" t="s">
        <v>7365</v>
      </c>
      <c r="G2142" s="119">
        <v>11021100</v>
      </c>
      <c r="H2142" s="119">
        <v>11021100</v>
      </c>
      <c r="I2142" s="119">
        <v>11021149</v>
      </c>
      <c r="L2142" s="122">
        <v>21036000</v>
      </c>
      <c r="M2142" s="103" t="s">
        <v>7365</v>
      </c>
      <c r="P2142" s="115"/>
      <c r="Q2142" s="115"/>
    </row>
    <row r="2143" spans="1:17" x14ac:dyDescent="0.35">
      <c r="A2143" s="117">
        <v>1965</v>
      </c>
      <c r="B2143" s="118"/>
      <c r="D2143" s="103" t="s">
        <v>7366</v>
      </c>
      <c r="F2143" s="103" t="s">
        <v>7366</v>
      </c>
      <c r="G2143" s="119">
        <v>11021100</v>
      </c>
      <c r="H2143" s="119">
        <v>11021100</v>
      </c>
      <c r="I2143" s="119">
        <v>11021150</v>
      </c>
      <c r="L2143" s="124">
        <v>21037000</v>
      </c>
      <c r="M2143" s="125" t="s">
        <v>7366</v>
      </c>
      <c r="N2143" s="126" t="s">
        <v>4573</v>
      </c>
      <c r="P2143" s="115"/>
      <c r="Q2143" s="115"/>
    </row>
    <row r="2144" spans="1:17" x14ac:dyDescent="0.35">
      <c r="A2144" s="117">
        <v>1966</v>
      </c>
      <c r="B2144" s="118"/>
      <c r="D2144" s="103" t="s">
        <v>7367</v>
      </c>
      <c r="F2144" s="103" t="s">
        <v>7367</v>
      </c>
      <c r="G2144" s="119">
        <v>11021100</v>
      </c>
      <c r="H2144" s="119">
        <v>11021100</v>
      </c>
      <c r="I2144" s="119">
        <v>11021151</v>
      </c>
      <c r="L2144" s="122">
        <v>21038000</v>
      </c>
      <c r="M2144" s="103" t="s">
        <v>7367</v>
      </c>
      <c r="P2144" s="115"/>
      <c r="Q2144" s="115"/>
    </row>
    <row r="2145" spans="1:17" s="148" customFormat="1" x14ac:dyDescent="0.35">
      <c r="A2145" s="220">
        <v>1967</v>
      </c>
      <c r="B2145" s="221"/>
      <c r="C2145" s="152"/>
      <c r="D2145" s="148" t="s">
        <v>7368</v>
      </c>
      <c r="E2145" s="154"/>
      <c r="F2145" s="148" t="s">
        <v>7368</v>
      </c>
      <c r="G2145" s="154">
        <v>11021100</v>
      </c>
      <c r="H2145" s="154">
        <v>11021100</v>
      </c>
      <c r="I2145" s="154">
        <v>11021154</v>
      </c>
      <c r="J2145" s="154"/>
      <c r="K2145" s="155"/>
      <c r="L2145" s="149">
        <v>21010000</v>
      </c>
      <c r="M2145" s="148" t="s">
        <v>7368</v>
      </c>
      <c r="O2145" s="103"/>
      <c r="P2145" s="115"/>
      <c r="Q2145" s="115"/>
    </row>
    <row r="2146" spans="1:17" s="148" customFormat="1" x14ac:dyDescent="0.35">
      <c r="A2146" s="220"/>
      <c r="B2146" s="221"/>
      <c r="C2146" s="152"/>
      <c r="D2146" s="148" t="s">
        <v>7368</v>
      </c>
      <c r="E2146" s="154"/>
      <c r="F2146" s="148" t="s">
        <v>7368</v>
      </c>
      <c r="G2146" s="154">
        <v>11021100</v>
      </c>
      <c r="H2146" s="154">
        <v>11021100</v>
      </c>
      <c r="I2146" s="154">
        <v>11021154</v>
      </c>
      <c r="J2146" s="154"/>
      <c r="K2146" s="155"/>
      <c r="L2146" s="156">
        <v>24203001</v>
      </c>
      <c r="M2146" s="157" t="s">
        <v>7369</v>
      </c>
      <c r="N2146" s="126" t="s">
        <v>4573</v>
      </c>
      <c r="O2146" s="103"/>
      <c r="P2146" s="115"/>
      <c r="Q2146" s="115"/>
    </row>
    <row r="2147" spans="1:17" s="148" customFormat="1" x14ac:dyDescent="0.35">
      <c r="A2147" s="220">
        <v>1968</v>
      </c>
      <c r="B2147" s="221"/>
      <c r="C2147" s="152"/>
      <c r="D2147" s="148" t="s">
        <v>7370</v>
      </c>
      <c r="E2147" s="154"/>
      <c r="F2147" s="148" t="s">
        <v>7370</v>
      </c>
      <c r="G2147" s="154">
        <v>11021100</v>
      </c>
      <c r="H2147" s="154">
        <v>11021100</v>
      </c>
      <c r="I2147" s="154">
        <v>11021155</v>
      </c>
      <c r="J2147" s="154"/>
      <c r="K2147" s="155"/>
      <c r="L2147" s="149">
        <v>21011000</v>
      </c>
      <c r="M2147" s="148" t="s">
        <v>7370</v>
      </c>
      <c r="O2147" s="103"/>
      <c r="P2147" s="115"/>
      <c r="Q2147" s="115"/>
    </row>
    <row r="2148" spans="1:17" s="148" customFormat="1" x14ac:dyDescent="0.35">
      <c r="A2148" s="220"/>
      <c r="B2148" s="221"/>
      <c r="C2148" s="276"/>
      <c r="D2148" s="217" t="s">
        <v>7371</v>
      </c>
      <c r="E2148" s="219">
        <v>11141201</v>
      </c>
      <c r="F2148" s="217" t="s">
        <v>7371</v>
      </c>
      <c r="G2148" s="154">
        <v>11021100</v>
      </c>
      <c r="H2148" s="154">
        <v>11021100</v>
      </c>
      <c r="I2148" s="277">
        <v>11021156</v>
      </c>
      <c r="J2148" s="219">
        <v>11141201</v>
      </c>
      <c r="K2148" s="217" t="s">
        <v>7371</v>
      </c>
      <c r="L2148" s="149"/>
      <c r="O2148" s="103"/>
      <c r="P2148" s="115"/>
      <c r="Q2148" s="115"/>
    </row>
    <row r="2149" spans="1:17" s="148" customFormat="1" x14ac:dyDescent="0.35">
      <c r="A2149" s="220"/>
      <c r="B2149" s="221"/>
      <c r="C2149" s="276"/>
      <c r="D2149" s="217" t="s">
        <v>7372</v>
      </c>
      <c r="E2149" s="219">
        <v>11141206</v>
      </c>
      <c r="F2149" s="217" t="s">
        <v>7372</v>
      </c>
      <c r="G2149" s="154">
        <v>11021100</v>
      </c>
      <c r="H2149" s="154">
        <v>11021100</v>
      </c>
      <c r="I2149" s="277">
        <v>11021157</v>
      </c>
      <c r="J2149" s="219">
        <v>11141206</v>
      </c>
      <c r="K2149" s="217" t="s">
        <v>7372</v>
      </c>
      <c r="L2149" s="149"/>
      <c r="O2149" s="103"/>
      <c r="P2149" s="115"/>
      <c r="Q2149" s="115"/>
    </row>
    <row r="2150" spans="1:17" s="148" customFormat="1" x14ac:dyDescent="0.35">
      <c r="A2150" s="220"/>
      <c r="B2150" s="221"/>
      <c r="C2150" s="276"/>
      <c r="D2150" s="217" t="s">
        <v>7373</v>
      </c>
      <c r="E2150" s="219">
        <v>11141209</v>
      </c>
      <c r="F2150" s="217" t="s">
        <v>7373</v>
      </c>
      <c r="G2150" s="154">
        <v>11021100</v>
      </c>
      <c r="H2150" s="154">
        <v>11021100</v>
      </c>
      <c r="I2150" s="277">
        <v>11021158</v>
      </c>
      <c r="J2150" s="219">
        <v>11141209</v>
      </c>
      <c r="K2150" s="217" t="s">
        <v>7373</v>
      </c>
      <c r="L2150" s="149"/>
      <c r="O2150" s="103"/>
      <c r="P2150" s="115"/>
      <c r="Q2150" s="115"/>
    </row>
    <row r="2151" spans="1:17" s="148" customFormat="1" x14ac:dyDescent="0.35">
      <c r="A2151" s="220">
        <v>1969</v>
      </c>
      <c r="B2151" s="221"/>
      <c r="C2151" s="152"/>
      <c r="D2151" s="148" t="s">
        <v>7374</v>
      </c>
      <c r="E2151" s="154"/>
      <c r="F2151" s="148" t="s">
        <v>7374</v>
      </c>
      <c r="G2151" s="154">
        <v>11021100</v>
      </c>
      <c r="H2151" s="154">
        <v>11021100</v>
      </c>
      <c r="I2151" s="154">
        <v>11021166</v>
      </c>
      <c r="J2151" s="154"/>
      <c r="K2151" s="155"/>
      <c r="L2151" s="156">
        <v>21012100</v>
      </c>
      <c r="M2151" s="157" t="s">
        <v>7374</v>
      </c>
      <c r="N2151" s="126" t="s">
        <v>4573</v>
      </c>
      <c r="O2151" s="103"/>
      <c r="P2151" s="115"/>
      <c r="Q2151" s="115"/>
    </row>
    <row r="2152" spans="1:17" s="148" customFormat="1" x14ac:dyDescent="0.35">
      <c r="A2152" s="220">
        <v>1970</v>
      </c>
      <c r="B2152" s="221"/>
      <c r="C2152" s="152"/>
      <c r="D2152" s="148" t="s">
        <v>7375</v>
      </c>
      <c r="E2152" s="154"/>
      <c r="F2152" s="148" t="s">
        <v>7375</v>
      </c>
      <c r="G2152" s="154">
        <v>11021100</v>
      </c>
      <c r="H2152" s="154">
        <v>11021100</v>
      </c>
      <c r="I2152" s="154">
        <v>11021167</v>
      </c>
      <c r="J2152" s="154"/>
      <c r="K2152" s="155"/>
      <c r="L2152" s="149">
        <v>21012200</v>
      </c>
      <c r="M2152" s="148" t="s">
        <v>7375</v>
      </c>
      <c r="O2152" s="103"/>
      <c r="P2152" s="115"/>
      <c r="Q2152" s="115"/>
    </row>
    <row r="2153" spans="1:17" s="148" customFormat="1" x14ac:dyDescent="0.35">
      <c r="A2153" s="220">
        <v>1971</v>
      </c>
      <c r="B2153" s="221"/>
      <c r="C2153" s="152"/>
      <c r="D2153" s="148" t="s">
        <v>7376</v>
      </c>
      <c r="E2153" s="154"/>
      <c r="F2153" s="148" t="s">
        <v>7376</v>
      </c>
      <c r="G2153" s="154">
        <v>11021100</v>
      </c>
      <c r="H2153" s="154">
        <v>11021100</v>
      </c>
      <c r="I2153" s="154">
        <v>11021170</v>
      </c>
      <c r="J2153" s="154"/>
      <c r="K2153" s="155"/>
      <c r="L2153" s="149">
        <v>24203000</v>
      </c>
      <c r="M2153" s="148" t="s">
        <v>7376</v>
      </c>
      <c r="O2153" s="103"/>
      <c r="P2153" s="115"/>
      <c r="Q2153" s="115"/>
    </row>
    <row r="2154" spans="1:17" s="148" customFormat="1" x14ac:dyDescent="0.35">
      <c r="A2154" s="220"/>
      <c r="B2154" s="221"/>
      <c r="C2154" s="152"/>
      <c r="D2154" s="148" t="s">
        <v>7376</v>
      </c>
      <c r="E2154" s="154"/>
      <c r="F2154" s="148" t="s">
        <v>7376</v>
      </c>
      <c r="G2154" s="154">
        <v>11021100</v>
      </c>
      <c r="H2154" s="154">
        <v>11021100</v>
      </c>
      <c r="I2154" s="154">
        <v>11021170</v>
      </c>
      <c r="J2154" s="154"/>
      <c r="K2154" s="278"/>
      <c r="L2154" s="124">
        <v>24208000</v>
      </c>
      <c r="M2154" s="125" t="s">
        <v>7377</v>
      </c>
      <c r="N2154" s="142" t="s">
        <v>7346</v>
      </c>
      <c r="O2154" s="103"/>
      <c r="P2154" s="115"/>
      <c r="Q2154" s="115"/>
    </row>
    <row r="2155" spans="1:17" s="148" customFormat="1" x14ac:dyDescent="0.35">
      <c r="A2155" s="220">
        <v>1972</v>
      </c>
      <c r="B2155" s="221"/>
      <c r="C2155" s="152"/>
      <c r="D2155" s="148" t="s">
        <v>7378</v>
      </c>
      <c r="E2155" s="154"/>
      <c r="F2155" s="148" t="s">
        <v>7378</v>
      </c>
      <c r="G2155" s="154">
        <v>11021100</v>
      </c>
      <c r="H2155" s="154">
        <v>11021100</v>
      </c>
      <c r="I2155" s="154">
        <v>11021171</v>
      </c>
      <c r="J2155" s="154"/>
      <c r="K2155" s="155"/>
      <c r="L2155" s="149">
        <v>24205000</v>
      </c>
      <c r="M2155" s="148" t="s">
        <v>7378</v>
      </c>
      <c r="O2155" s="103"/>
      <c r="P2155" s="115"/>
      <c r="Q2155" s="115"/>
    </row>
    <row r="2156" spans="1:17" s="148" customFormat="1" x14ac:dyDescent="0.35">
      <c r="A2156" s="220">
        <v>1973</v>
      </c>
      <c r="B2156" s="221"/>
      <c r="C2156" s="152"/>
      <c r="D2156" s="148" t="s">
        <v>7379</v>
      </c>
      <c r="E2156" s="154"/>
      <c r="F2156" s="148" t="s">
        <v>7379</v>
      </c>
      <c r="G2156" s="154">
        <v>11021100</v>
      </c>
      <c r="H2156" s="154">
        <v>11021100</v>
      </c>
      <c r="I2156" s="154">
        <v>11021173</v>
      </c>
      <c r="J2156" s="154"/>
      <c r="K2156" s="155"/>
      <c r="L2156" s="149">
        <v>24209000</v>
      </c>
      <c r="M2156" s="148" t="s">
        <v>7379</v>
      </c>
      <c r="O2156" s="103"/>
      <c r="P2156" s="115"/>
      <c r="Q2156" s="115"/>
    </row>
    <row r="2157" spans="1:17" x14ac:dyDescent="0.35">
      <c r="A2157" s="117"/>
      <c r="B2157" s="118"/>
      <c r="C2157" s="109"/>
      <c r="D2157" s="127" t="s">
        <v>7380</v>
      </c>
      <c r="E2157" s="120">
        <v>11181102</v>
      </c>
      <c r="F2157" s="127" t="s">
        <v>7380</v>
      </c>
      <c r="G2157" s="119">
        <v>11021100</v>
      </c>
      <c r="H2157" s="119">
        <v>11021100</v>
      </c>
      <c r="I2157" s="128">
        <v>11021174</v>
      </c>
      <c r="J2157" s="120">
        <v>11181102</v>
      </c>
      <c r="K2157" s="139" t="s">
        <v>7380</v>
      </c>
      <c r="P2157" s="115"/>
      <c r="Q2157" s="115"/>
    </row>
    <row r="2158" spans="1:17" x14ac:dyDescent="0.35">
      <c r="A2158" s="117"/>
      <c r="B2158" s="118"/>
      <c r="C2158" s="109"/>
      <c r="D2158" s="127" t="s">
        <v>7381</v>
      </c>
      <c r="E2158" s="120">
        <v>11181107</v>
      </c>
      <c r="F2158" s="127" t="s">
        <v>7381</v>
      </c>
      <c r="G2158" s="119">
        <v>11021100</v>
      </c>
      <c r="H2158" s="119">
        <v>11021100</v>
      </c>
      <c r="I2158" s="154">
        <v>11021175</v>
      </c>
      <c r="J2158" s="120">
        <v>11181107</v>
      </c>
      <c r="K2158" s="139" t="s">
        <v>7381</v>
      </c>
      <c r="P2158" s="115"/>
      <c r="Q2158" s="115"/>
    </row>
    <row r="2159" spans="1:17" x14ac:dyDescent="0.35">
      <c r="A2159" s="117"/>
      <c r="B2159" s="118"/>
      <c r="C2159" s="109"/>
      <c r="D2159" s="127" t="s">
        <v>7382</v>
      </c>
      <c r="E2159" s="120">
        <v>11181109</v>
      </c>
      <c r="F2159" s="127" t="s">
        <v>7382</v>
      </c>
      <c r="G2159" s="119">
        <v>11021100</v>
      </c>
      <c r="H2159" s="119">
        <v>11021100</v>
      </c>
      <c r="I2159" s="128">
        <v>11021176</v>
      </c>
      <c r="J2159" s="120">
        <v>11181109</v>
      </c>
      <c r="K2159" s="139" t="s">
        <v>7382</v>
      </c>
      <c r="P2159" s="115"/>
      <c r="Q2159" s="115"/>
    </row>
    <row r="2160" spans="1:17" x14ac:dyDescent="0.35">
      <c r="A2160" s="117"/>
      <c r="B2160" s="118"/>
      <c r="C2160" s="109"/>
      <c r="D2160" s="127" t="s">
        <v>7383</v>
      </c>
      <c r="E2160" s="120">
        <v>11181207</v>
      </c>
      <c r="F2160" s="127" t="s">
        <v>7383</v>
      </c>
      <c r="G2160" s="119">
        <v>11021100</v>
      </c>
      <c r="H2160" s="119">
        <v>11021100</v>
      </c>
      <c r="I2160" s="154">
        <v>11021177</v>
      </c>
      <c r="J2160" s="120">
        <v>11181207</v>
      </c>
      <c r="K2160" s="139" t="s">
        <v>7383</v>
      </c>
      <c r="P2160" s="115"/>
      <c r="Q2160" s="115"/>
    </row>
    <row r="2161" spans="1:17" x14ac:dyDescent="0.35">
      <c r="A2161" s="117"/>
      <c r="B2161" s="118"/>
      <c r="C2161" s="109"/>
      <c r="D2161" s="127" t="s">
        <v>7384</v>
      </c>
      <c r="E2161" s="120">
        <v>11181209</v>
      </c>
      <c r="F2161" s="127" t="s">
        <v>7384</v>
      </c>
      <c r="G2161" s="119">
        <v>11021100</v>
      </c>
      <c r="H2161" s="119">
        <v>11021100</v>
      </c>
      <c r="I2161" s="128">
        <v>11021178</v>
      </c>
      <c r="J2161" s="120">
        <v>11181209</v>
      </c>
      <c r="K2161" s="139" t="s">
        <v>7384</v>
      </c>
      <c r="P2161" s="115"/>
      <c r="Q2161" s="115"/>
    </row>
    <row r="2162" spans="1:17" x14ac:dyDescent="0.35">
      <c r="A2162" s="117"/>
      <c r="B2162" s="118"/>
      <c r="C2162" s="109"/>
      <c r="D2162" s="127" t="s">
        <v>7385</v>
      </c>
      <c r="E2162" s="120">
        <v>11181202</v>
      </c>
      <c r="F2162" s="127" t="s">
        <v>7385</v>
      </c>
      <c r="G2162" s="119">
        <v>11021100</v>
      </c>
      <c r="H2162" s="119">
        <v>11021100</v>
      </c>
      <c r="I2162" s="154">
        <v>11021179</v>
      </c>
      <c r="J2162" s="120">
        <v>11181202</v>
      </c>
      <c r="K2162" s="139" t="s">
        <v>7385</v>
      </c>
      <c r="P2162" s="115"/>
      <c r="Q2162" s="115"/>
    </row>
    <row r="2163" spans="1:17" s="284" customFormat="1" x14ac:dyDescent="0.35">
      <c r="A2163" s="279">
        <v>1974</v>
      </c>
      <c r="B2163" s="280"/>
      <c r="C2163" s="281" t="s">
        <v>7386</v>
      </c>
      <c r="D2163" s="281"/>
      <c r="E2163" s="282"/>
      <c r="F2163" s="281"/>
      <c r="G2163" s="282">
        <v>11021200</v>
      </c>
      <c r="H2163" s="282">
        <v>11021200</v>
      </c>
      <c r="I2163" s="282">
        <v>11021200</v>
      </c>
      <c r="J2163" s="282"/>
      <c r="K2163" s="283"/>
      <c r="L2163" s="152"/>
      <c r="O2163" s="103"/>
      <c r="P2163" s="115"/>
      <c r="Q2163" s="115"/>
    </row>
    <row r="2164" spans="1:17" x14ac:dyDescent="0.35">
      <c r="A2164" s="117">
        <v>1931</v>
      </c>
      <c r="B2164" s="118"/>
      <c r="D2164" s="103" t="s">
        <v>7387</v>
      </c>
      <c r="E2164" s="120">
        <v>11140182</v>
      </c>
      <c r="F2164" s="103" t="s">
        <v>7387</v>
      </c>
      <c r="G2164" s="119">
        <v>11021200</v>
      </c>
      <c r="H2164" s="119">
        <v>11021200</v>
      </c>
      <c r="I2164" s="119">
        <v>11021201</v>
      </c>
      <c r="J2164" s="120">
        <v>11140182</v>
      </c>
      <c r="K2164" s="139" t="s">
        <v>7387</v>
      </c>
      <c r="P2164" s="115"/>
      <c r="Q2164" s="115"/>
    </row>
    <row r="2165" spans="1:17" x14ac:dyDescent="0.35">
      <c r="A2165" s="117">
        <v>1932</v>
      </c>
      <c r="B2165" s="118"/>
      <c r="D2165" s="103" t="s">
        <v>7388</v>
      </c>
      <c r="F2165" s="103" t="s">
        <v>7388</v>
      </c>
      <c r="G2165" s="119">
        <v>11021200</v>
      </c>
      <c r="H2165" s="119">
        <v>11021200</v>
      </c>
      <c r="I2165" s="119">
        <v>11021202</v>
      </c>
      <c r="L2165" s="122">
        <v>21050000</v>
      </c>
      <c r="M2165" s="103" t="s">
        <v>7388</v>
      </c>
      <c r="P2165" s="115"/>
      <c r="Q2165" s="115"/>
    </row>
    <row r="2166" spans="1:17" x14ac:dyDescent="0.35">
      <c r="A2166" s="117">
        <v>1933</v>
      </c>
      <c r="B2166" s="118"/>
      <c r="D2166" s="130" t="s">
        <v>7388</v>
      </c>
      <c r="E2166" s="122"/>
      <c r="F2166" s="130" t="s">
        <v>7388</v>
      </c>
      <c r="G2166" s="122">
        <v>11021200</v>
      </c>
      <c r="H2166" s="122">
        <v>11021200</v>
      </c>
      <c r="I2166" s="122">
        <v>11021202</v>
      </c>
      <c r="J2166" s="122"/>
      <c r="K2166" s="130"/>
      <c r="L2166" s="122">
        <v>21140001</v>
      </c>
      <c r="M2166" s="130" t="s">
        <v>7389</v>
      </c>
      <c r="P2166" s="115"/>
      <c r="Q2166" s="115"/>
    </row>
    <row r="2167" spans="1:17" x14ac:dyDescent="0.35">
      <c r="A2167" s="117">
        <v>1978</v>
      </c>
      <c r="B2167" s="118"/>
      <c r="D2167" s="130" t="s">
        <v>7388</v>
      </c>
      <c r="E2167" s="122"/>
      <c r="F2167" s="130" t="s">
        <v>7388</v>
      </c>
      <c r="G2167" s="119">
        <v>11021200</v>
      </c>
      <c r="H2167" s="119">
        <v>11021200</v>
      </c>
      <c r="I2167" s="122">
        <v>11021202</v>
      </c>
      <c r="J2167" s="122"/>
      <c r="K2167" s="130"/>
      <c r="L2167" s="122">
        <v>21140002</v>
      </c>
      <c r="M2167" s="103" t="s">
        <v>7390</v>
      </c>
      <c r="P2167" s="115"/>
      <c r="Q2167" s="115"/>
    </row>
    <row r="2168" spans="1:17" s="148" customFormat="1" x14ac:dyDescent="0.35">
      <c r="A2168" s="285"/>
      <c r="B2168" s="286"/>
      <c r="C2168" s="152"/>
      <c r="D2168" s="126" t="s">
        <v>7388</v>
      </c>
      <c r="E2168" s="149"/>
      <c r="F2168" s="126" t="s">
        <v>7388</v>
      </c>
      <c r="G2168" s="154">
        <v>11021200</v>
      </c>
      <c r="H2168" s="154">
        <v>11021200</v>
      </c>
      <c r="I2168" s="149">
        <v>11021202</v>
      </c>
      <c r="J2168" s="149"/>
      <c r="K2168" s="126"/>
      <c r="L2168" s="156">
        <v>21303001</v>
      </c>
      <c r="M2168" s="157" t="s">
        <v>7391</v>
      </c>
      <c r="N2168" s="126" t="s">
        <v>4573</v>
      </c>
      <c r="O2168" s="103"/>
      <c r="P2168" s="115"/>
      <c r="Q2168" s="115"/>
    </row>
    <row r="2169" spans="1:17" x14ac:dyDescent="0.35">
      <c r="A2169" s="117">
        <v>1934</v>
      </c>
      <c r="B2169" s="118"/>
      <c r="D2169" s="103" t="s">
        <v>7392</v>
      </c>
      <c r="F2169" s="103" t="s">
        <v>7392</v>
      </c>
      <c r="G2169" s="119">
        <v>11021200</v>
      </c>
      <c r="H2169" s="119">
        <v>11021200</v>
      </c>
      <c r="I2169" s="119">
        <v>11021203</v>
      </c>
      <c r="L2169" s="122">
        <v>21050100</v>
      </c>
      <c r="M2169" s="103" t="s">
        <v>7392</v>
      </c>
      <c r="P2169" s="115"/>
      <c r="Q2169" s="115"/>
    </row>
    <row r="2170" spans="1:17" x14ac:dyDescent="0.35">
      <c r="A2170" s="117">
        <v>1980</v>
      </c>
      <c r="B2170" s="118"/>
      <c r="D2170" s="103" t="s">
        <v>7393</v>
      </c>
      <c r="F2170" s="103" t="s">
        <v>7393</v>
      </c>
      <c r="G2170" s="119">
        <v>11021200</v>
      </c>
      <c r="H2170" s="119">
        <v>11021200</v>
      </c>
      <c r="I2170" s="119">
        <v>11021204</v>
      </c>
      <c r="L2170" s="122">
        <v>21050200</v>
      </c>
      <c r="M2170" s="103" t="s">
        <v>7393</v>
      </c>
      <c r="P2170" s="115"/>
      <c r="Q2170" s="115"/>
    </row>
    <row r="2171" spans="1:17" x14ac:dyDescent="0.35">
      <c r="A2171" s="117">
        <v>1981</v>
      </c>
      <c r="B2171" s="118"/>
      <c r="D2171" s="103" t="s">
        <v>7394</v>
      </c>
      <c r="F2171" s="103" t="s">
        <v>7394</v>
      </c>
      <c r="G2171" s="119">
        <v>11021200</v>
      </c>
      <c r="H2171" s="119">
        <v>11021200</v>
      </c>
      <c r="I2171" s="119">
        <v>11021205</v>
      </c>
      <c r="L2171" s="122">
        <v>21052000</v>
      </c>
      <c r="M2171" s="103" t="s">
        <v>7394</v>
      </c>
      <c r="P2171" s="115"/>
      <c r="Q2171" s="115"/>
    </row>
    <row r="2172" spans="1:17" x14ac:dyDescent="0.35">
      <c r="A2172" s="117">
        <v>1935</v>
      </c>
      <c r="B2172" s="118"/>
      <c r="D2172" s="103" t="s">
        <v>7395</v>
      </c>
      <c r="F2172" s="103" t="s">
        <v>7395</v>
      </c>
      <c r="G2172" s="119">
        <v>11021200</v>
      </c>
      <c r="H2172" s="119">
        <v>11021200</v>
      </c>
      <c r="I2172" s="119">
        <v>11021206</v>
      </c>
      <c r="L2172" s="122">
        <v>21053000</v>
      </c>
      <c r="M2172" s="103" t="s">
        <v>7395</v>
      </c>
      <c r="P2172" s="115"/>
      <c r="Q2172" s="115"/>
    </row>
    <row r="2173" spans="1:17" x14ac:dyDescent="0.35">
      <c r="A2173" s="117">
        <v>1937</v>
      </c>
      <c r="B2173" s="118"/>
      <c r="D2173" s="103" t="s">
        <v>7396</v>
      </c>
      <c r="F2173" s="103" t="s">
        <v>7396</v>
      </c>
      <c r="G2173" s="119">
        <v>11021200</v>
      </c>
      <c r="H2173" s="119">
        <v>11021200</v>
      </c>
      <c r="I2173" s="119">
        <v>11021208</v>
      </c>
      <c r="L2173" s="122">
        <v>21230000</v>
      </c>
      <c r="M2173" s="103" t="s">
        <v>7396</v>
      </c>
      <c r="P2173" s="115"/>
      <c r="Q2173" s="115"/>
    </row>
    <row r="2174" spans="1:17" x14ac:dyDescent="0.35">
      <c r="A2174" s="117">
        <v>1942</v>
      </c>
      <c r="B2174" s="118"/>
      <c r="D2174" s="103" t="s">
        <v>7397</v>
      </c>
      <c r="F2174" s="103" t="s">
        <v>7397</v>
      </c>
      <c r="G2174" s="119">
        <v>11021200</v>
      </c>
      <c r="H2174" s="119">
        <v>11021200</v>
      </c>
      <c r="I2174" s="119">
        <v>11021213</v>
      </c>
      <c r="L2174" s="122">
        <v>21051000</v>
      </c>
      <c r="M2174" s="103" t="s">
        <v>7397</v>
      </c>
      <c r="P2174" s="115"/>
      <c r="Q2174" s="115"/>
    </row>
    <row r="2175" spans="1:17" x14ac:dyDescent="0.35">
      <c r="A2175" s="117">
        <v>1943</v>
      </c>
      <c r="B2175" s="118"/>
      <c r="D2175" s="130" t="s">
        <v>7397</v>
      </c>
      <c r="E2175" s="122"/>
      <c r="F2175" s="130" t="s">
        <v>7397</v>
      </c>
      <c r="G2175" s="119">
        <v>11021200</v>
      </c>
      <c r="H2175" s="119">
        <v>11021200</v>
      </c>
      <c r="I2175" s="122">
        <v>11021213</v>
      </c>
      <c r="J2175" s="122"/>
      <c r="K2175" s="130"/>
      <c r="L2175" s="122">
        <v>21141000</v>
      </c>
      <c r="M2175" s="103" t="s">
        <v>7398</v>
      </c>
      <c r="P2175" s="115"/>
      <c r="Q2175" s="115"/>
    </row>
    <row r="2176" spans="1:17" x14ac:dyDescent="0.35">
      <c r="A2176" s="117">
        <v>1946</v>
      </c>
      <c r="B2176" s="118"/>
      <c r="D2176" s="130" t="s">
        <v>7397</v>
      </c>
      <c r="E2176" s="122"/>
      <c r="F2176" s="130" t="s">
        <v>7397</v>
      </c>
      <c r="G2176" s="119">
        <v>11021200</v>
      </c>
      <c r="H2176" s="119">
        <v>11021200</v>
      </c>
      <c r="I2176" s="122">
        <v>11021213</v>
      </c>
      <c r="J2176" s="122"/>
      <c r="K2176" s="130"/>
      <c r="L2176" s="122">
        <v>21142000</v>
      </c>
      <c r="M2176" s="103" t="s">
        <v>7399</v>
      </c>
      <c r="P2176" s="115"/>
      <c r="Q2176" s="115"/>
    </row>
    <row r="2177" spans="1:17" s="104" customFormat="1" x14ac:dyDescent="0.35">
      <c r="A2177" s="205"/>
      <c r="B2177" s="206"/>
      <c r="C2177" s="187"/>
      <c r="D2177" s="272" t="s">
        <v>7400</v>
      </c>
      <c r="E2177" s="271">
        <v>11141382</v>
      </c>
      <c r="F2177" s="272" t="s">
        <v>7400</v>
      </c>
      <c r="G2177" s="273">
        <v>11021200</v>
      </c>
      <c r="H2177" s="207">
        <v>11021200</v>
      </c>
      <c r="I2177" s="271">
        <v>11021214</v>
      </c>
      <c r="J2177" s="271">
        <v>11141382</v>
      </c>
      <c r="K2177" s="287" t="s">
        <v>7400</v>
      </c>
      <c r="L2177" s="271"/>
      <c r="P2177" s="115"/>
      <c r="Q2177" s="115"/>
    </row>
    <row r="2178" spans="1:17" s="114" customFormat="1" x14ac:dyDescent="0.35">
      <c r="A2178" s="107">
        <v>1988</v>
      </c>
      <c r="B2178" s="108"/>
      <c r="C2178" s="109" t="s">
        <v>7401</v>
      </c>
      <c r="D2178" s="116"/>
      <c r="E2178" s="111"/>
      <c r="F2178" s="116"/>
      <c r="G2178" s="111">
        <v>11022000</v>
      </c>
      <c r="H2178" s="111">
        <v>11022000</v>
      </c>
      <c r="I2178" s="111">
        <v>11022000</v>
      </c>
      <c r="J2178" s="111"/>
      <c r="K2178" s="112"/>
      <c r="L2178" s="113"/>
      <c r="O2178" s="103"/>
      <c r="P2178" s="115"/>
      <c r="Q2178" s="115"/>
    </row>
    <row r="2179" spans="1:17" s="114" customFormat="1" x14ac:dyDescent="0.35">
      <c r="A2179" s="107">
        <v>1989</v>
      </c>
      <c r="B2179" s="108"/>
      <c r="C2179" s="109" t="s">
        <v>7402</v>
      </c>
      <c r="D2179" s="116"/>
      <c r="E2179" s="111"/>
      <c r="F2179" s="116"/>
      <c r="G2179" s="111">
        <v>11022100</v>
      </c>
      <c r="H2179" s="111">
        <v>11022100</v>
      </c>
      <c r="I2179" s="111">
        <v>11022100</v>
      </c>
      <c r="J2179" s="111"/>
      <c r="K2179" s="112"/>
      <c r="L2179" s="113"/>
      <c r="O2179" s="103"/>
      <c r="P2179" s="115"/>
      <c r="Q2179" s="115"/>
    </row>
    <row r="2180" spans="1:17" x14ac:dyDescent="0.35">
      <c r="A2180" s="117"/>
      <c r="B2180" s="118"/>
      <c r="C2180" s="109"/>
      <c r="D2180" s="139" t="s">
        <v>7403</v>
      </c>
      <c r="E2180" s="120">
        <v>11150102</v>
      </c>
      <c r="F2180" s="139" t="s">
        <v>7403</v>
      </c>
      <c r="G2180" s="119">
        <v>11022100</v>
      </c>
      <c r="H2180" s="119">
        <v>11022100</v>
      </c>
      <c r="I2180" s="128">
        <v>11022101</v>
      </c>
      <c r="J2180" s="120">
        <v>11150102</v>
      </c>
      <c r="K2180" s="139" t="s">
        <v>7403</v>
      </c>
      <c r="P2180" s="115"/>
      <c r="Q2180" s="115"/>
    </row>
    <row r="2181" spans="1:17" x14ac:dyDescent="0.35">
      <c r="A2181" s="117"/>
      <c r="B2181" s="118"/>
      <c r="C2181" s="109"/>
      <c r="D2181" s="139" t="s">
        <v>7404</v>
      </c>
      <c r="E2181" s="120">
        <v>11140201</v>
      </c>
      <c r="F2181" s="139" t="s">
        <v>7404</v>
      </c>
      <c r="G2181" s="119">
        <v>11022100</v>
      </c>
      <c r="H2181" s="119">
        <v>11022100</v>
      </c>
      <c r="I2181" s="128">
        <v>11022102</v>
      </c>
      <c r="J2181" s="120">
        <v>11140201</v>
      </c>
      <c r="K2181" s="139" t="s">
        <v>7404</v>
      </c>
      <c r="P2181" s="115"/>
      <c r="Q2181" s="115"/>
    </row>
    <row r="2182" spans="1:17" x14ac:dyDescent="0.35">
      <c r="A2182" s="117"/>
      <c r="B2182" s="118"/>
      <c r="C2182" s="109"/>
      <c r="D2182" s="139" t="s">
        <v>7405</v>
      </c>
      <c r="E2182" s="120">
        <v>11140211</v>
      </c>
      <c r="F2182" s="139" t="s">
        <v>7405</v>
      </c>
      <c r="G2182" s="119">
        <v>11022100</v>
      </c>
      <c r="H2182" s="119">
        <v>11022100</v>
      </c>
      <c r="I2182" s="128">
        <v>11022103</v>
      </c>
      <c r="J2182" s="120">
        <v>11140211</v>
      </c>
      <c r="K2182" s="139" t="s">
        <v>7405</v>
      </c>
      <c r="P2182" s="115"/>
      <c r="Q2182" s="115"/>
    </row>
    <row r="2183" spans="1:17" x14ac:dyDescent="0.35">
      <c r="A2183" s="117"/>
      <c r="B2183" s="118"/>
      <c r="C2183" s="109"/>
      <c r="D2183" s="139" t="s">
        <v>7406</v>
      </c>
      <c r="E2183" s="120">
        <v>11142001</v>
      </c>
      <c r="F2183" s="139" t="s">
        <v>7406</v>
      </c>
      <c r="G2183" s="119">
        <v>11022100</v>
      </c>
      <c r="H2183" s="119">
        <v>11022100</v>
      </c>
      <c r="I2183" s="128">
        <v>11022104</v>
      </c>
      <c r="J2183" s="120">
        <v>11142001</v>
      </c>
      <c r="K2183" s="139" t="s">
        <v>7406</v>
      </c>
      <c r="P2183" s="115"/>
      <c r="Q2183" s="115"/>
    </row>
    <row r="2184" spans="1:17" x14ac:dyDescent="0.35">
      <c r="A2184" s="117"/>
      <c r="B2184" s="118"/>
      <c r="C2184" s="109"/>
      <c r="D2184" s="139" t="s">
        <v>7407</v>
      </c>
      <c r="E2184" s="120">
        <v>11150101</v>
      </c>
      <c r="F2184" s="139" t="s">
        <v>7407</v>
      </c>
      <c r="G2184" s="119">
        <v>11022100</v>
      </c>
      <c r="H2184" s="119">
        <v>11022100</v>
      </c>
      <c r="I2184" s="128">
        <v>11022105</v>
      </c>
      <c r="J2184" s="120">
        <v>11150101</v>
      </c>
      <c r="K2184" s="139" t="s">
        <v>7407</v>
      </c>
      <c r="P2184" s="115"/>
      <c r="Q2184" s="115"/>
    </row>
    <row r="2185" spans="1:17" x14ac:dyDescent="0.35">
      <c r="A2185" s="117"/>
      <c r="B2185" s="118"/>
      <c r="C2185" s="109"/>
      <c r="D2185" s="139" t="s">
        <v>7408</v>
      </c>
      <c r="E2185" s="120">
        <v>11150106</v>
      </c>
      <c r="F2185" s="139" t="s">
        <v>7408</v>
      </c>
      <c r="G2185" s="119">
        <v>11022100</v>
      </c>
      <c r="H2185" s="119">
        <v>11022100</v>
      </c>
      <c r="I2185" s="128">
        <v>11022106</v>
      </c>
      <c r="J2185" s="120">
        <v>11150106</v>
      </c>
      <c r="K2185" s="139" t="s">
        <v>7408</v>
      </c>
      <c r="P2185" s="115"/>
      <c r="Q2185" s="115"/>
    </row>
    <row r="2186" spans="1:17" x14ac:dyDescent="0.35">
      <c r="A2186" s="117"/>
      <c r="B2186" s="118"/>
      <c r="C2186" s="109"/>
      <c r="D2186" s="139" t="s">
        <v>7409</v>
      </c>
      <c r="E2186" s="120">
        <v>11150109</v>
      </c>
      <c r="F2186" s="139" t="s">
        <v>7409</v>
      </c>
      <c r="G2186" s="119">
        <v>11022100</v>
      </c>
      <c r="H2186" s="119">
        <v>11022100</v>
      </c>
      <c r="I2186" s="128">
        <v>11022107</v>
      </c>
      <c r="J2186" s="120">
        <v>11150109</v>
      </c>
      <c r="K2186" s="139" t="s">
        <v>7409</v>
      </c>
      <c r="P2186" s="115"/>
      <c r="Q2186" s="115"/>
    </row>
    <row r="2187" spans="1:17" x14ac:dyDescent="0.35">
      <c r="A2187" s="117"/>
      <c r="B2187" s="118"/>
      <c r="C2187" s="109"/>
      <c r="D2187" s="139" t="s">
        <v>7410</v>
      </c>
      <c r="E2187" s="120">
        <v>11150207</v>
      </c>
      <c r="F2187" s="139" t="s">
        <v>7410</v>
      </c>
      <c r="G2187" s="119">
        <v>11022100</v>
      </c>
      <c r="H2187" s="119">
        <v>11022100</v>
      </c>
      <c r="I2187" s="128">
        <v>11022108</v>
      </c>
      <c r="J2187" s="120">
        <v>11150207</v>
      </c>
      <c r="K2187" s="139" t="s">
        <v>7410</v>
      </c>
      <c r="P2187" s="115"/>
      <c r="Q2187" s="115"/>
    </row>
    <row r="2188" spans="1:17" x14ac:dyDescent="0.35">
      <c r="A2188" s="117"/>
      <c r="B2188" s="118"/>
      <c r="C2188" s="109"/>
      <c r="D2188" s="139" t="s">
        <v>7411</v>
      </c>
      <c r="E2188" s="120">
        <v>11150209</v>
      </c>
      <c r="F2188" s="139" t="s">
        <v>7411</v>
      </c>
      <c r="G2188" s="119">
        <v>11022100</v>
      </c>
      <c r="H2188" s="119">
        <v>11022100</v>
      </c>
      <c r="I2188" s="128">
        <v>11022109</v>
      </c>
      <c r="J2188" s="120">
        <v>11150209</v>
      </c>
      <c r="K2188" s="139" t="s">
        <v>7411</v>
      </c>
      <c r="P2188" s="115"/>
      <c r="Q2188" s="115"/>
    </row>
    <row r="2189" spans="1:17" x14ac:dyDescent="0.35">
      <c r="A2189" s="117">
        <v>1999</v>
      </c>
      <c r="B2189" s="118"/>
      <c r="D2189" s="103" t="s">
        <v>7412</v>
      </c>
      <c r="F2189" s="103" t="s">
        <v>7412</v>
      </c>
      <c r="G2189" s="119">
        <v>11022100</v>
      </c>
      <c r="H2189" s="119">
        <v>11022100</v>
      </c>
      <c r="I2189" s="119">
        <v>11022110</v>
      </c>
      <c r="L2189" s="122">
        <v>21400000</v>
      </c>
      <c r="M2189" s="103" t="s">
        <v>7412</v>
      </c>
      <c r="P2189" s="115"/>
      <c r="Q2189" s="115"/>
    </row>
    <row r="2190" spans="1:17" x14ac:dyDescent="0.35">
      <c r="A2190" s="117">
        <v>2000</v>
      </c>
      <c r="B2190" s="118"/>
      <c r="D2190" s="103" t="s">
        <v>7412</v>
      </c>
      <c r="F2190" s="103" t="s">
        <v>7412</v>
      </c>
      <c r="G2190" s="119">
        <v>11022100</v>
      </c>
      <c r="H2190" s="119">
        <v>11022100</v>
      </c>
      <c r="I2190" s="119">
        <v>11022110</v>
      </c>
      <c r="L2190" s="122">
        <v>91214001</v>
      </c>
      <c r="M2190" s="103" t="s">
        <v>7412</v>
      </c>
      <c r="P2190" s="115"/>
      <c r="Q2190" s="115"/>
    </row>
    <row r="2191" spans="1:17" x14ac:dyDescent="0.35">
      <c r="A2191" s="117">
        <v>2001</v>
      </c>
      <c r="B2191" s="118"/>
      <c r="D2191" s="103" t="s">
        <v>7413</v>
      </c>
      <c r="F2191" s="103" t="s">
        <v>7413</v>
      </c>
      <c r="G2191" s="119">
        <v>11022100</v>
      </c>
      <c r="H2191" s="119">
        <v>11022100</v>
      </c>
      <c r="I2191" s="119">
        <v>11022111</v>
      </c>
      <c r="L2191" s="124">
        <v>24206000</v>
      </c>
      <c r="M2191" s="125" t="s">
        <v>7413</v>
      </c>
      <c r="N2191" s="126" t="s">
        <v>4573</v>
      </c>
      <c r="P2191" s="115"/>
      <c r="Q2191" s="115"/>
    </row>
    <row r="2192" spans="1:17" s="114" customFormat="1" x14ac:dyDescent="0.35">
      <c r="A2192" s="107">
        <v>2002</v>
      </c>
      <c r="B2192" s="108"/>
      <c r="C2192" s="109" t="s">
        <v>7414</v>
      </c>
      <c r="D2192" s="116"/>
      <c r="E2192" s="111"/>
      <c r="F2192" s="116"/>
      <c r="G2192" s="111">
        <v>11022200</v>
      </c>
      <c r="H2192" s="111">
        <v>11022200</v>
      </c>
      <c r="I2192" s="111">
        <v>11022200</v>
      </c>
      <c r="J2192" s="111"/>
      <c r="K2192" s="112"/>
      <c r="L2192" s="113"/>
      <c r="O2192" s="103"/>
      <c r="P2192" s="115"/>
      <c r="Q2192" s="115"/>
    </row>
    <row r="2193" spans="1:17" x14ac:dyDescent="0.35">
      <c r="A2193" s="117">
        <v>2003</v>
      </c>
      <c r="B2193" s="118"/>
      <c r="D2193" s="103" t="s">
        <v>7415</v>
      </c>
      <c r="E2193" s="120">
        <v>11150182</v>
      </c>
      <c r="F2193" s="103" t="s">
        <v>7415</v>
      </c>
      <c r="G2193" s="119">
        <v>11022200</v>
      </c>
      <c r="H2193" s="119">
        <v>11022200</v>
      </c>
      <c r="I2193" s="119">
        <v>11022201</v>
      </c>
      <c r="J2193" s="120">
        <v>11150182</v>
      </c>
      <c r="K2193" s="139" t="s">
        <v>7415</v>
      </c>
      <c r="L2193" s="122">
        <v>21420000</v>
      </c>
      <c r="M2193" s="103" t="s">
        <v>7416</v>
      </c>
      <c r="P2193" s="115"/>
      <c r="Q2193" s="115"/>
    </row>
    <row r="2194" spans="1:17" s="114" customFormat="1" x14ac:dyDescent="0.35">
      <c r="A2194" s="107">
        <v>2004</v>
      </c>
      <c r="B2194" s="108"/>
      <c r="C2194" s="109" t="s">
        <v>7417</v>
      </c>
      <c r="D2194" s="116"/>
      <c r="E2194" s="111"/>
      <c r="F2194" s="116"/>
      <c r="G2194" s="111">
        <v>11023000</v>
      </c>
      <c r="H2194" s="111">
        <v>11023000</v>
      </c>
      <c r="I2194" s="111">
        <v>11023000</v>
      </c>
      <c r="J2194" s="111"/>
      <c r="K2194" s="112"/>
      <c r="L2194" s="113"/>
      <c r="O2194" s="103"/>
      <c r="P2194" s="115"/>
      <c r="Q2194" s="115"/>
    </row>
    <row r="2195" spans="1:17" s="114" customFormat="1" x14ac:dyDescent="0.35">
      <c r="A2195" s="107">
        <v>2005</v>
      </c>
      <c r="B2195" s="108"/>
      <c r="C2195" s="109" t="s">
        <v>7417</v>
      </c>
      <c r="D2195" s="116"/>
      <c r="E2195" s="111"/>
      <c r="F2195" s="116"/>
      <c r="G2195" s="111">
        <v>11023100</v>
      </c>
      <c r="H2195" s="111">
        <v>11023100</v>
      </c>
      <c r="I2195" s="111">
        <v>11023100</v>
      </c>
      <c r="J2195" s="111"/>
      <c r="K2195" s="112"/>
      <c r="L2195" s="113"/>
      <c r="O2195" s="103"/>
      <c r="P2195" s="115"/>
      <c r="Q2195" s="115"/>
    </row>
    <row r="2196" spans="1:17" x14ac:dyDescent="0.35">
      <c r="A2196" s="117">
        <v>2006</v>
      </c>
      <c r="B2196" s="118"/>
      <c r="D2196" s="103" t="s">
        <v>7417</v>
      </c>
      <c r="F2196" s="103" t="s">
        <v>7417</v>
      </c>
      <c r="G2196" s="119">
        <v>11023100</v>
      </c>
      <c r="H2196" s="119">
        <v>11023100</v>
      </c>
      <c r="I2196" s="119">
        <v>11023101</v>
      </c>
      <c r="L2196" s="122">
        <v>21200000</v>
      </c>
      <c r="M2196" s="103" t="s">
        <v>7417</v>
      </c>
      <c r="P2196" s="115"/>
      <c r="Q2196" s="115"/>
    </row>
    <row r="2197" spans="1:17" x14ac:dyDescent="0.35">
      <c r="A2197" s="117">
        <v>2007</v>
      </c>
      <c r="B2197" s="118"/>
      <c r="D2197" s="103" t="s">
        <v>7417</v>
      </c>
      <c r="F2197" s="103" t="s">
        <v>7417</v>
      </c>
      <c r="G2197" s="119">
        <v>11023100</v>
      </c>
      <c r="H2197" s="119">
        <v>11023100</v>
      </c>
      <c r="I2197" s="119">
        <v>11023101</v>
      </c>
      <c r="L2197" s="122">
        <v>91212001</v>
      </c>
      <c r="M2197" s="103" t="s">
        <v>7417</v>
      </c>
      <c r="P2197" s="115"/>
      <c r="Q2197" s="115"/>
    </row>
    <row r="2198" spans="1:17" x14ac:dyDescent="0.35">
      <c r="A2198" s="117">
        <v>2008</v>
      </c>
      <c r="B2198" s="118"/>
      <c r="D2198" s="130" t="s">
        <v>7418</v>
      </c>
      <c r="E2198" s="122"/>
      <c r="F2198" s="130" t="s">
        <v>7418</v>
      </c>
      <c r="G2198" s="119">
        <v>11023100</v>
      </c>
      <c r="H2198" s="119">
        <v>11023100</v>
      </c>
      <c r="I2198" s="122">
        <v>11023103</v>
      </c>
      <c r="J2198" s="122"/>
      <c r="K2198" s="130"/>
      <c r="L2198" s="122">
        <v>21200001</v>
      </c>
      <c r="M2198" s="103" t="s">
        <v>7419</v>
      </c>
      <c r="P2198" s="115"/>
      <c r="Q2198" s="115"/>
    </row>
    <row r="2199" spans="1:17" x14ac:dyDescent="0.35">
      <c r="A2199" s="117">
        <v>2009</v>
      </c>
      <c r="B2199" s="118"/>
      <c r="D2199" s="103" t="s">
        <v>7418</v>
      </c>
      <c r="F2199" s="103" t="s">
        <v>7418</v>
      </c>
      <c r="G2199" s="119">
        <v>11023100</v>
      </c>
      <c r="H2199" s="119">
        <v>11023100</v>
      </c>
      <c r="I2199" s="119">
        <v>11023103</v>
      </c>
      <c r="L2199" s="122">
        <v>21210000</v>
      </c>
      <c r="M2199" s="103" t="s">
        <v>7418</v>
      </c>
      <c r="P2199" s="115"/>
      <c r="Q2199" s="115"/>
    </row>
    <row r="2200" spans="1:17" x14ac:dyDescent="0.35">
      <c r="A2200" s="117">
        <v>2010</v>
      </c>
      <c r="B2200" s="118"/>
      <c r="D2200" s="130" t="s">
        <v>7418</v>
      </c>
      <c r="E2200" s="122"/>
      <c r="F2200" s="130" t="s">
        <v>7418</v>
      </c>
      <c r="G2200" s="119">
        <v>11023100</v>
      </c>
      <c r="H2200" s="119">
        <v>11023100</v>
      </c>
      <c r="I2200" s="122">
        <v>11023103</v>
      </c>
      <c r="J2200" s="122"/>
      <c r="K2200" s="130"/>
      <c r="L2200" s="122">
        <v>21211000</v>
      </c>
      <c r="M2200" s="103" t="s">
        <v>7420</v>
      </c>
      <c r="P2200" s="115"/>
      <c r="Q2200" s="115"/>
    </row>
    <row r="2201" spans="1:17" x14ac:dyDescent="0.35">
      <c r="A2201" s="117">
        <v>2011</v>
      </c>
      <c r="B2201" s="118"/>
      <c r="D2201" s="103" t="s">
        <v>7418</v>
      </c>
      <c r="F2201" s="103" t="s">
        <v>7418</v>
      </c>
      <c r="G2201" s="119">
        <v>11023100</v>
      </c>
      <c r="H2201" s="119">
        <v>11023100</v>
      </c>
      <c r="I2201" s="119">
        <v>11023103</v>
      </c>
      <c r="L2201" s="122">
        <v>91212002</v>
      </c>
      <c r="M2201" s="103" t="s">
        <v>7418</v>
      </c>
      <c r="P2201" s="115"/>
      <c r="Q2201" s="115"/>
    </row>
    <row r="2202" spans="1:17" x14ac:dyDescent="0.35">
      <c r="A2202" s="117"/>
      <c r="B2202" s="118"/>
      <c r="C2202" s="109"/>
      <c r="D2202" s="139" t="s">
        <v>7421</v>
      </c>
      <c r="E2202" s="120">
        <v>11170101</v>
      </c>
      <c r="F2202" s="139" t="s">
        <v>7421</v>
      </c>
      <c r="G2202" s="119">
        <v>11023100</v>
      </c>
      <c r="H2202" s="119">
        <v>11023100</v>
      </c>
      <c r="I2202" s="128">
        <v>11023104</v>
      </c>
      <c r="J2202" s="120">
        <v>11170101</v>
      </c>
      <c r="K2202" s="139" t="s">
        <v>7421</v>
      </c>
      <c r="P2202" s="115"/>
      <c r="Q2202" s="115"/>
    </row>
    <row r="2203" spans="1:17" x14ac:dyDescent="0.35">
      <c r="A2203" s="117"/>
      <c r="B2203" s="118"/>
      <c r="C2203" s="109"/>
      <c r="D2203" s="139" t="s">
        <v>7422</v>
      </c>
      <c r="E2203" s="120">
        <v>11170201</v>
      </c>
      <c r="F2203" s="139" t="s">
        <v>7422</v>
      </c>
      <c r="G2203" s="119">
        <v>11023100</v>
      </c>
      <c r="H2203" s="119">
        <v>11023100</v>
      </c>
      <c r="I2203" s="119">
        <v>11023105</v>
      </c>
      <c r="J2203" s="120">
        <v>11170201</v>
      </c>
      <c r="K2203" s="139" t="s">
        <v>7422</v>
      </c>
      <c r="P2203" s="115"/>
      <c r="Q2203" s="115"/>
    </row>
    <row r="2204" spans="1:17" x14ac:dyDescent="0.35">
      <c r="A2204" s="117"/>
      <c r="B2204" s="118"/>
      <c r="C2204" s="109"/>
      <c r="D2204" s="139" t="s">
        <v>7423</v>
      </c>
      <c r="E2204" s="120">
        <v>11170301</v>
      </c>
      <c r="F2204" s="139" t="s">
        <v>7423</v>
      </c>
      <c r="G2204" s="119">
        <v>11023100</v>
      </c>
      <c r="H2204" s="119">
        <v>11023100</v>
      </c>
      <c r="I2204" s="128">
        <v>11023106</v>
      </c>
      <c r="J2204" s="120">
        <v>11170301</v>
      </c>
      <c r="K2204" s="139" t="s">
        <v>7423</v>
      </c>
      <c r="P2204" s="115"/>
      <c r="Q2204" s="115"/>
    </row>
    <row r="2205" spans="1:17" s="114" customFormat="1" x14ac:dyDescent="0.35">
      <c r="A2205" s="107">
        <v>2012</v>
      </c>
      <c r="B2205" s="108"/>
      <c r="C2205" s="109" t="s">
        <v>7424</v>
      </c>
      <c r="D2205" s="116"/>
      <c r="E2205" s="111"/>
      <c r="F2205" s="116"/>
      <c r="G2205" s="111">
        <v>11023200</v>
      </c>
      <c r="H2205" s="111">
        <v>11023200</v>
      </c>
      <c r="I2205" s="111">
        <v>11023200</v>
      </c>
      <c r="J2205" s="111"/>
      <c r="K2205" s="112"/>
      <c r="L2205" s="113"/>
      <c r="O2205" s="103"/>
      <c r="P2205" s="115"/>
      <c r="Q2205" s="115"/>
    </row>
    <row r="2206" spans="1:17" x14ac:dyDescent="0.35">
      <c r="A2206" s="288">
        <v>1954</v>
      </c>
      <c r="B2206" s="289"/>
      <c r="D2206" s="144" t="s">
        <v>7424</v>
      </c>
      <c r="F2206" s="144" t="s">
        <v>7424</v>
      </c>
      <c r="G2206" s="119">
        <v>11023200</v>
      </c>
      <c r="H2206" s="119">
        <v>11023200</v>
      </c>
      <c r="I2206" s="119">
        <v>11023201</v>
      </c>
      <c r="L2206" s="122">
        <v>21232000</v>
      </c>
      <c r="M2206" s="142" t="s">
        <v>7425</v>
      </c>
      <c r="P2206" s="115"/>
      <c r="Q2206" s="115"/>
    </row>
    <row r="2207" spans="1:17" s="142" customFormat="1" x14ac:dyDescent="0.35">
      <c r="A2207" s="117">
        <v>1936</v>
      </c>
      <c r="B2207" s="118"/>
      <c r="C2207" s="113"/>
      <c r="D2207" s="142" t="s">
        <v>7426</v>
      </c>
      <c r="E2207" s="150"/>
      <c r="F2207" s="142" t="s">
        <v>7426</v>
      </c>
      <c r="G2207" s="150">
        <v>11023200</v>
      </c>
      <c r="H2207" s="119">
        <v>11021200</v>
      </c>
      <c r="I2207" s="150">
        <v>11021207</v>
      </c>
      <c r="J2207" s="150"/>
      <c r="K2207" s="151"/>
      <c r="L2207" s="143">
        <v>21231000</v>
      </c>
      <c r="M2207" s="142" t="s">
        <v>7426</v>
      </c>
      <c r="O2207" s="103"/>
      <c r="P2207" s="115"/>
      <c r="Q2207" s="115"/>
    </row>
    <row r="2208" spans="1:17" s="114" customFormat="1" x14ac:dyDescent="0.35">
      <c r="A2208" s="107">
        <v>1955</v>
      </c>
      <c r="B2208" s="108"/>
      <c r="C2208" s="109" t="s">
        <v>7427</v>
      </c>
      <c r="D2208" s="116"/>
      <c r="E2208" s="111"/>
      <c r="F2208" s="116"/>
      <c r="G2208" s="111">
        <v>11024000</v>
      </c>
      <c r="H2208" s="111">
        <v>11024000</v>
      </c>
      <c r="I2208" s="111">
        <v>11024000</v>
      </c>
      <c r="J2208" s="111"/>
      <c r="K2208" s="112"/>
      <c r="L2208" s="113"/>
      <c r="O2208" s="103"/>
      <c r="P2208" s="115"/>
      <c r="Q2208" s="115"/>
    </row>
    <row r="2209" spans="1:17" x14ac:dyDescent="0.35">
      <c r="A2209" s="117">
        <v>2015</v>
      </c>
      <c r="B2209" s="118"/>
      <c r="D2209" s="103" t="s">
        <v>7428</v>
      </c>
      <c r="F2209" s="103" t="s">
        <v>7428</v>
      </c>
      <c r="G2209" s="119">
        <v>11024000</v>
      </c>
      <c r="H2209" s="119">
        <v>11024000</v>
      </c>
      <c r="I2209" s="119">
        <v>11024101</v>
      </c>
      <c r="L2209" s="124">
        <v>21060000</v>
      </c>
      <c r="M2209" s="125" t="s">
        <v>7428</v>
      </c>
      <c r="N2209" s="126" t="s">
        <v>4573</v>
      </c>
      <c r="P2209" s="115"/>
      <c r="Q2209" s="115"/>
    </row>
    <row r="2210" spans="1:17" x14ac:dyDescent="0.35">
      <c r="A2210" s="117">
        <v>2016</v>
      </c>
      <c r="B2210" s="118"/>
      <c r="D2210" s="103" t="s">
        <v>7429</v>
      </c>
      <c r="F2210" s="103" t="s">
        <v>7429</v>
      </c>
      <c r="G2210" s="119">
        <v>11024000</v>
      </c>
      <c r="H2210" s="119">
        <v>11024000</v>
      </c>
      <c r="I2210" s="119">
        <v>11024102</v>
      </c>
      <c r="L2210" s="124">
        <v>21060001</v>
      </c>
      <c r="M2210" s="125" t="s">
        <v>7429</v>
      </c>
      <c r="N2210" s="126" t="s">
        <v>4573</v>
      </c>
      <c r="P2210" s="115"/>
      <c r="Q2210" s="115"/>
    </row>
    <row r="2211" spans="1:17" s="114" customFormat="1" x14ac:dyDescent="0.35">
      <c r="A2211" s="107">
        <v>2017</v>
      </c>
      <c r="B2211" s="108"/>
      <c r="C2211" s="109" t="s">
        <v>7430</v>
      </c>
      <c r="D2211" s="116"/>
      <c r="E2211" s="111"/>
      <c r="F2211" s="116"/>
      <c r="G2211" s="111">
        <v>11024200</v>
      </c>
      <c r="H2211" s="111">
        <v>11024200</v>
      </c>
      <c r="I2211" s="111">
        <v>11024200</v>
      </c>
      <c r="J2211" s="111"/>
      <c r="K2211" s="112"/>
      <c r="L2211" s="113"/>
      <c r="O2211" s="103"/>
      <c r="P2211" s="115"/>
      <c r="Q2211" s="115"/>
    </row>
    <row r="2212" spans="1:17" x14ac:dyDescent="0.35">
      <c r="A2212" s="117">
        <v>2018</v>
      </c>
      <c r="B2212" s="118"/>
      <c r="D2212" s="103" t="s">
        <v>7431</v>
      </c>
      <c r="F2212" s="103" t="s">
        <v>7431</v>
      </c>
      <c r="G2212" s="119">
        <v>11024200</v>
      </c>
      <c r="H2212" s="119">
        <v>11024200</v>
      </c>
      <c r="I2212" s="119">
        <v>11024201</v>
      </c>
      <c r="L2212" s="124">
        <v>21051001</v>
      </c>
      <c r="M2212" s="125" t="s">
        <v>7431</v>
      </c>
      <c r="N2212" s="126" t="s">
        <v>4573</v>
      </c>
      <c r="P2212" s="115"/>
      <c r="Q2212" s="115"/>
    </row>
    <row r="2213" spans="1:17" s="114" customFormat="1" x14ac:dyDescent="0.35">
      <c r="A2213" s="107">
        <v>1956</v>
      </c>
      <c r="B2213" s="108"/>
      <c r="C2213" s="109" t="s">
        <v>7432</v>
      </c>
      <c r="D2213" s="116"/>
      <c r="E2213" s="111"/>
      <c r="F2213" s="116"/>
      <c r="G2213" s="111">
        <v>11025000</v>
      </c>
      <c r="H2213" s="111">
        <v>11025000</v>
      </c>
      <c r="I2213" s="111">
        <v>11025000</v>
      </c>
      <c r="J2213" s="111"/>
      <c r="K2213" s="112"/>
      <c r="L2213" s="113"/>
      <c r="O2213" s="103"/>
      <c r="P2213" s="115"/>
      <c r="Q2213" s="115"/>
    </row>
    <row r="2214" spans="1:17" s="114" customFormat="1" x14ac:dyDescent="0.35">
      <c r="A2214" s="107">
        <v>1957</v>
      </c>
      <c r="B2214" s="108"/>
      <c r="C2214" s="109" t="s">
        <v>7433</v>
      </c>
      <c r="D2214" s="116"/>
      <c r="E2214" s="111"/>
      <c r="F2214" s="116"/>
      <c r="G2214" s="111">
        <v>11025100</v>
      </c>
      <c r="H2214" s="111">
        <v>11025100</v>
      </c>
      <c r="I2214" s="111">
        <v>11025100</v>
      </c>
      <c r="J2214" s="111"/>
      <c r="K2214" s="112"/>
      <c r="L2214" s="113"/>
      <c r="O2214" s="103"/>
      <c r="P2214" s="115"/>
      <c r="Q2214" s="115"/>
    </row>
    <row r="2215" spans="1:17" x14ac:dyDescent="0.35">
      <c r="A2215" s="117">
        <v>1958</v>
      </c>
      <c r="B2215" s="118"/>
      <c r="D2215" s="103" t="s">
        <v>7433</v>
      </c>
      <c r="F2215" s="103" t="s">
        <v>7433</v>
      </c>
      <c r="G2215" s="119">
        <v>11025100</v>
      </c>
      <c r="H2215" s="119">
        <v>11025100</v>
      </c>
      <c r="I2215" s="119">
        <v>11025101</v>
      </c>
      <c r="L2215" s="124">
        <v>24004000</v>
      </c>
      <c r="M2215" s="125" t="s">
        <v>7433</v>
      </c>
      <c r="N2215" s="142" t="s">
        <v>7434</v>
      </c>
      <c r="P2215" s="115"/>
      <c r="Q2215" s="115"/>
    </row>
    <row r="2216" spans="1:17" x14ac:dyDescent="0.35">
      <c r="A2216" s="117"/>
      <c r="B2216" s="118"/>
      <c r="D2216" s="139" t="s">
        <v>7435</v>
      </c>
      <c r="E2216" s="120">
        <v>11911101</v>
      </c>
      <c r="F2216" s="139" t="s">
        <v>7435</v>
      </c>
      <c r="G2216" s="119">
        <v>11025100</v>
      </c>
      <c r="H2216" s="119">
        <v>11025100</v>
      </c>
      <c r="I2216" s="128">
        <v>11025102</v>
      </c>
      <c r="J2216" s="120">
        <v>11911101</v>
      </c>
      <c r="K2216" s="139" t="s">
        <v>7435</v>
      </c>
      <c r="P2216" s="115"/>
      <c r="Q2216" s="115"/>
    </row>
    <row r="2217" spans="1:17" s="114" customFormat="1" x14ac:dyDescent="0.35">
      <c r="A2217" s="107">
        <v>1959</v>
      </c>
      <c r="B2217" s="108"/>
      <c r="C2217" s="109" t="s">
        <v>7436</v>
      </c>
      <c r="D2217" s="116"/>
      <c r="E2217" s="111"/>
      <c r="F2217" s="116"/>
      <c r="G2217" s="111">
        <v>11025200</v>
      </c>
      <c r="H2217" s="111">
        <v>11025200</v>
      </c>
      <c r="I2217" s="111">
        <v>11025200</v>
      </c>
      <c r="J2217" s="111"/>
      <c r="K2217" s="112"/>
      <c r="L2217" s="113"/>
      <c r="O2217" s="103"/>
      <c r="P2217" s="115"/>
      <c r="Q2217" s="115"/>
    </row>
    <row r="2218" spans="1:17" s="284" customFormat="1" x14ac:dyDescent="0.35">
      <c r="A2218" s="279">
        <v>1959</v>
      </c>
      <c r="B2218" s="280"/>
      <c r="C2218" s="276" t="s">
        <v>7436</v>
      </c>
      <c r="D2218" s="281"/>
      <c r="E2218" s="282"/>
      <c r="F2218" s="281"/>
      <c r="G2218" s="282">
        <v>11025200</v>
      </c>
      <c r="H2218" s="282">
        <v>11025200</v>
      </c>
      <c r="I2218" s="282">
        <v>11025200</v>
      </c>
      <c r="J2218" s="282"/>
      <c r="K2218" s="283"/>
      <c r="L2218" s="152"/>
      <c r="O2218" s="103"/>
      <c r="P2218" s="115"/>
      <c r="Q2218" s="115"/>
    </row>
    <row r="2219" spans="1:17" s="284" customFormat="1" x14ac:dyDescent="0.35">
      <c r="A2219" s="279">
        <v>2025</v>
      </c>
      <c r="B2219" s="280"/>
      <c r="C2219" s="276" t="s">
        <v>7432</v>
      </c>
      <c r="D2219" s="281"/>
      <c r="E2219" s="282"/>
      <c r="F2219" s="281"/>
      <c r="G2219" s="282">
        <v>11025300</v>
      </c>
      <c r="H2219" s="282">
        <v>11025300</v>
      </c>
      <c r="I2219" s="282">
        <v>11025300</v>
      </c>
      <c r="J2219" s="282"/>
      <c r="K2219" s="283"/>
      <c r="L2219" s="152"/>
      <c r="O2219" s="103"/>
      <c r="P2219" s="115"/>
      <c r="Q2219" s="115"/>
    </row>
    <row r="2220" spans="1:17" s="148" customFormat="1" x14ac:dyDescent="0.35">
      <c r="A2220" s="220"/>
      <c r="B2220" s="221"/>
      <c r="C2220" s="276"/>
      <c r="D2220" s="290" t="s">
        <v>7437</v>
      </c>
      <c r="E2220" s="292">
        <v>11908201</v>
      </c>
      <c r="F2220" s="290" t="s">
        <v>7437</v>
      </c>
      <c r="G2220" s="154">
        <v>11025300</v>
      </c>
      <c r="H2220" s="154">
        <v>11025300</v>
      </c>
      <c r="I2220" s="291">
        <v>11025301</v>
      </c>
      <c r="J2220" s="292">
        <v>11908201</v>
      </c>
      <c r="K2220" s="290" t="s">
        <v>7437</v>
      </c>
      <c r="L2220" s="149"/>
      <c r="O2220" s="103"/>
      <c r="P2220" s="115"/>
      <c r="Q2220" s="115"/>
    </row>
    <row r="2221" spans="1:17" s="148" customFormat="1" x14ac:dyDescent="0.35">
      <c r="A2221" s="220"/>
      <c r="B2221" s="221"/>
      <c r="C2221" s="276"/>
      <c r="D2221" s="290" t="s">
        <v>7438</v>
      </c>
      <c r="E2221" s="292">
        <v>11908701</v>
      </c>
      <c r="F2221" s="290" t="s">
        <v>7438</v>
      </c>
      <c r="G2221" s="154">
        <v>11025300</v>
      </c>
      <c r="H2221" s="154">
        <v>11025300</v>
      </c>
      <c r="I2221" s="291">
        <v>11025302</v>
      </c>
      <c r="J2221" s="292">
        <v>11908701</v>
      </c>
      <c r="K2221" s="290" t="s">
        <v>7438</v>
      </c>
      <c r="L2221" s="149"/>
      <c r="O2221" s="103"/>
      <c r="P2221" s="115"/>
      <c r="Q2221" s="115"/>
    </row>
    <row r="2222" spans="1:17" s="148" customFormat="1" x14ac:dyDescent="0.35">
      <c r="A2222" s="220"/>
      <c r="B2222" s="221"/>
      <c r="C2222" s="276"/>
      <c r="D2222" s="290" t="s">
        <v>7439</v>
      </c>
      <c r="E2222" s="292">
        <v>11908905</v>
      </c>
      <c r="F2222" s="290" t="s">
        <v>7439</v>
      </c>
      <c r="G2222" s="154">
        <v>11025300</v>
      </c>
      <c r="H2222" s="154">
        <v>11025300</v>
      </c>
      <c r="I2222" s="291">
        <v>11025303</v>
      </c>
      <c r="J2222" s="292">
        <v>11908905</v>
      </c>
      <c r="K2222" s="290" t="s">
        <v>7439</v>
      </c>
      <c r="L2222" s="149"/>
      <c r="O2222" s="103"/>
      <c r="P2222" s="115"/>
      <c r="Q2222" s="115"/>
    </row>
    <row r="2223" spans="1:17" s="148" customFormat="1" x14ac:dyDescent="0.35">
      <c r="A2223" s="220"/>
      <c r="B2223" s="221"/>
      <c r="C2223" s="276"/>
      <c r="D2223" s="290" t="s">
        <v>7440</v>
      </c>
      <c r="E2223" s="292">
        <v>11908104</v>
      </c>
      <c r="F2223" s="290" t="s">
        <v>7440</v>
      </c>
      <c r="G2223" s="154">
        <v>11025300</v>
      </c>
      <c r="H2223" s="154">
        <v>11025300</v>
      </c>
      <c r="I2223" s="291">
        <v>11025304</v>
      </c>
      <c r="J2223" s="292">
        <v>11908104</v>
      </c>
      <c r="K2223" s="290" t="s">
        <v>7440</v>
      </c>
      <c r="L2223" s="149"/>
      <c r="O2223" s="103"/>
      <c r="P2223" s="115"/>
      <c r="Q2223" s="115"/>
    </row>
    <row r="2224" spans="1:17" s="148" customFormat="1" x14ac:dyDescent="0.35">
      <c r="A2224" s="220"/>
      <c r="B2224" s="221"/>
      <c r="C2224" s="276"/>
      <c r="D2224" s="290" t="s">
        <v>7441</v>
      </c>
      <c r="E2224" s="292">
        <v>11908101</v>
      </c>
      <c r="F2224" s="290" t="s">
        <v>7441</v>
      </c>
      <c r="G2224" s="154">
        <v>11025300</v>
      </c>
      <c r="H2224" s="154">
        <v>11025300</v>
      </c>
      <c r="I2224" s="291">
        <v>11025305</v>
      </c>
      <c r="J2224" s="292">
        <v>11908101</v>
      </c>
      <c r="K2224" s="290" t="s">
        <v>7441</v>
      </c>
      <c r="L2224" s="149"/>
      <c r="O2224" s="103"/>
      <c r="P2224" s="115"/>
      <c r="Q2224" s="115"/>
    </row>
    <row r="2225" spans="1:17" s="148" customFormat="1" x14ac:dyDescent="0.35">
      <c r="A2225" s="220"/>
      <c r="B2225" s="221"/>
      <c r="C2225" s="276"/>
      <c r="D2225" s="290" t="s">
        <v>7442</v>
      </c>
      <c r="E2225" s="292">
        <v>11908301</v>
      </c>
      <c r="F2225" s="290" t="s">
        <v>7442</v>
      </c>
      <c r="G2225" s="154">
        <v>11025300</v>
      </c>
      <c r="H2225" s="154">
        <v>11025300</v>
      </c>
      <c r="I2225" s="291">
        <v>11025306</v>
      </c>
      <c r="J2225" s="292">
        <v>11908301</v>
      </c>
      <c r="K2225" s="290" t="s">
        <v>7442</v>
      </c>
      <c r="L2225" s="149"/>
      <c r="O2225" s="103"/>
      <c r="P2225" s="115"/>
      <c r="Q2225" s="115"/>
    </row>
    <row r="2226" spans="1:17" s="148" customFormat="1" x14ac:dyDescent="0.35">
      <c r="A2226" s="220"/>
      <c r="B2226" s="221"/>
      <c r="C2226" s="276"/>
      <c r="D2226" s="290" t="s">
        <v>7443</v>
      </c>
      <c r="E2226" s="292">
        <v>11908304</v>
      </c>
      <c r="F2226" s="290" t="s">
        <v>7443</v>
      </c>
      <c r="G2226" s="154">
        <v>11025300</v>
      </c>
      <c r="H2226" s="154">
        <v>11025300</v>
      </c>
      <c r="I2226" s="291">
        <v>11025307</v>
      </c>
      <c r="J2226" s="292">
        <v>11908304</v>
      </c>
      <c r="K2226" s="290" t="s">
        <v>7443</v>
      </c>
      <c r="L2226" s="149"/>
      <c r="O2226" s="103"/>
      <c r="P2226" s="115"/>
      <c r="Q2226" s="115"/>
    </row>
    <row r="2227" spans="1:17" s="148" customFormat="1" x14ac:dyDescent="0.35">
      <c r="A2227" s="220"/>
      <c r="B2227" s="221"/>
      <c r="C2227" s="276"/>
      <c r="D2227" s="290" t="s">
        <v>7444</v>
      </c>
      <c r="E2227" s="292">
        <v>11908401</v>
      </c>
      <c r="F2227" s="290" t="s">
        <v>7444</v>
      </c>
      <c r="G2227" s="154">
        <v>11025300</v>
      </c>
      <c r="H2227" s="154">
        <v>11025300</v>
      </c>
      <c r="I2227" s="291">
        <v>11025308</v>
      </c>
      <c r="J2227" s="292">
        <v>11908401</v>
      </c>
      <c r="K2227" s="290" t="s">
        <v>7444</v>
      </c>
      <c r="L2227" s="149"/>
      <c r="O2227" s="103"/>
      <c r="P2227" s="115"/>
      <c r="Q2227" s="115"/>
    </row>
    <row r="2228" spans="1:17" s="148" customFormat="1" x14ac:dyDescent="0.35">
      <c r="A2228" s="220"/>
      <c r="B2228" s="221"/>
      <c r="C2228" s="276"/>
      <c r="D2228" s="290" t="s">
        <v>7445</v>
      </c>
      <c r="E2228" s="292">
        <v>11908501</v>
      </c>
      <c r="F2228" s="290" t="s">
        <v>7445</v>
      </c>
      <c r="G2228" s="154">
        <v>11025300</v>
      </c>
      <c r="H2228" s="154">
        <v>11025300</v>
      </c>
      <c r="I2228" s="291">
        <v>11025309</v>
      </c>
      <c r="J2228" s="292">
        <v>11908501</v>
      </c>
      <c r="K2228" s="290" t="s">
        <v>7445</v>
      </c>
      <c r="L2228" s="149"/>
      <c r="O2228" s="103"/>
      <c r="P2228" s="115"/>
      <c r="Q2228" s="115"/>
    </row>
    <row r="2229" spans="1:17" s="148" customFormat="1" x14ac:dyDescent="0.35">
      <c r="A2229" s="220"/>
      <c r="B2229" s="221"/>
      <c r="C2229" s="276"/>
      <c r="D2229" s="290" t="s">
        <v>7446</v>
      </c>
      <c r="E2229" s="292">
        <v>11908604</v>
      </c>
      <c r="F2229" s="290" t="s">
        <v>7446</v>
      </c>
      <c r="G2229" s="154">
        <v>11025300</v>
      </c>
      <c r="H2229" s="154">
        <v>11025300</v>
      </c>
      <c r="I2229" s="291">
        <v>11025310</v>
      </c>
      <c r="J2229" s="292">
        <v>11908604</v>
      </c>
      <c r="K2229" s="290" t="s">
        <v>7446</v>
      </c>
      <c r="L2229" s="149"/>
      <c r="O2229" s="103"/>
      <c r="P2229" s="115"/>
      <c r="Q2229" s="115"/>
    </row>
    <row r="2230" spans="1:17" s="148" customFormat="1" x14ac:dyDescent="0.35">
      <c r="A2230" s="220"/>
      <c r="B2230" s="221"/>
      <c r="C2230" s="276"/>
      <c r="D2230" s="290" t="s">
        <v>7447</v>
      </c>
      <c r="E2230" s="292">
        <v>11908704</v>
      </c>
      <c r="F2230" s="290" t="s">
        <v>7447</v>
      </c>
      <c r="G2230" s="154">
        <v>11025300</v>
      </c>
      <c r="H2230" s="154">
        <v>11025300</v>
      </c>
      <c r="I2230" s="291">
        <v>11025311</v>
      </c>
      <c r="J2230" s="292">
        <v>11908704</v>
      </c>
      <c r="K2230" s="290" t="s">
        <v>7447</v>
      </c>
      <c r="L2230" s="149"/>
      <c r="O2230" s="103"/>
      <c r="P2230" s="115"/>
      <c r="Q2230" s="115"/>
    </row>
    <row r="2231" spans="1:17" s="148" customFormat="1" x14ac:dyDescent="0.35">
      <c r="A2231" s="220">
        <v>2037</v>
      </c>
      <c r="B2231" s="221"/>
      <c r="C2231" s="152"/>
      <c r="D2231" s="148" t="s">
        <v>7448</v>
      </c>
      <c r="E2231" s="292">
        <v>11908901</v>
      </c>
      <c r="F2231" s="148" t="s">
        <v>7448</v>
      </c>
      <c r="G2231" s="154">
        <v>11025300</v>
      </c>
      <c r="H2231" s="154">
        <v>11025300</v>
      </c>
      <c r="I2231" s="154">
        <v>11025312</v>
      </c>
      <c r="J2231" s="292">
        <v>11908901</v>
      </c>
      <c r="K2231" s="290" t="s">
        <v>7448</v>
      </c>
      <c r="L2231" s="149">
        <v>24000000</v>
      </c>
      <c r="M2231" s="148" t="s">
        <v>7448</v>
      </c>
      <c r="O2231" s="103"/>
      <c r="P2231" s="115"/>
      <c r="Q2231" s="115"/>
    </row>
    <row r="2232" spans="1:17" s="148" customFormat="1" x14ac:dyDescent="0.35">
      <c r="A2232" s="220">
        <v>2038</v>
      </c>
      <c r="B2232" s="221"/>
      <c r="C2232" s="152"/>
      <c r="D2232" s="126" t="s">
        <v>7448</v>
      </c>
      <c r="E2232" s="149"/>
      <c r="F2232" s="126" t="s">
        <v>7448</v>
      </c>
      <c r="G2232" s="154">
        <v>11025300</v>
      </c>
      <c r="H2232" s="154">
        <v>11025300</v>
      </c>
      <c r="I2232" s="149">
        <v>11025312</v>
      </c>
      <c r="J2232" s="149"/>
      <c r="K2232" s="126"/>
      <c r="L2232" s="124">
        <v>24000001</v>
      </c>
      <c r="M2232" s="125" t="s">
        <v>7449</v>
      </c>
      <c r="N2232" s="142" t="s">
        <v>7346</v>
      </c>
      <c r="O2232" s="103"/>
      <c r="P2232" s="115"/>
      <c r="Q2232" s="115"/>
    </row>
    <row r="2233" spans="1:17" s="148" customFormat="1" x14ac:dyDescent="0.35">
      <c r="A2233" s="220">
        <v>2039</v>
      </c>
      <c r="B2233" s="221"/>
      <c r="C2233" s="152"/>
      <c r="D2233" s="126" t="s">
        <v>7448</v>
      </c>
      <c r="E2233" s="149"/>
      <c r="F2233" s="126" t="s">
        <v>7448</v>
      </c>
      <c r="G2233" s="154">
        <v>11025300</v>
      </c>
      <c r="H2233" s="154">
        <v>11025300</v>
      </c>
      <c r="I2233" s="149">
        <v>11025312</v>
      </c>
      <c r="J2233" s="149"/>
      <c r="K2233" s="126"/>
      <c r="L2233" s="124">
        <v>24000002</v>
      </c>
      <c r="M2233" s="125" t="s">
        <v>7450</v>
      </c>
      <c r="N2233" s="142" t="s">
        <v>7346</v>
      </c>
      <c r="O2233" s="103"/>
      <c r="P2233" s="115"/>
      <c r="Q2233" s="115"/>
    </row>
    <row r="2234" spans="1:17" s="148" customFormat="1" x14ac:dyDescent="0.35">
      <c r="A2234" s="220">
        <v>1963</v>
      </c>
      <c r="B2234" s="221"/>
      <c r="C2234" s="152"/>
      <c r="D2234" s="148" t="s">
        <v>7448</v>
      </c>
      <c r="E2234" s="154"/>
      <c r="F2234" s="148" t="s">
        <v>7448</v>
      </c>
      <c r="G2234" s="154">
        <v>11025300</v>
      </c>
      <c r="H2234" s="154">
        <v>11025300</v>
      </c>
      <c r="I2234" s="154">
        <v>11025312</v>
      </c>
      <c r="J2234" s="154"/>
      <c r="K2234" s="155"/>
      <c r="L2234" s="149">
        <v>91240001</v>
      </c>
      <c r="M2234" s="148" t="s">
        <v>7448</v>
      </c>
      <c r="O2234" s="103"/>
      <c r="P2234" s="115"/>
      <c r="Q2234" s="115"/>
    </row>
    <row r="2235" spans="1:17" s="148" customFormat="1" x14ac:dyDescent="0.35">
      <c r="A2235" s="220"/>
      <c r="B2235" s="221"/>
      <c r="C2235" s="276"/>
      <c r="D2235" s="290" t="s">
        <v>7451</v>
      </c>
      <c r="E2235" s="292">
        <v>11908904</v>
      </c>
      <c r="F2235" s="290" t="s">
        <v>7451</v>
      </c>
      <c r="G2235" s="154">
        <v>11025300</v>
      </c>
      <c r="H2235" s="154">
        <v>11025300</v>
      </c>
      <c r="I2235" s="291">
        <v>11025313</v>
      </c>
      <c r="J2235" s="292">
        <v>11908904</v>
      </c>
      <c r="K2235" s="290" t="s">
        <v>7451</v>
      </c>
      <c r="L2235" s="149"/>
      <c r="O2235" s="103"/>
      <c r="P2235" s="115"/>
      <c r="Q2235" s="115"/>
    </row>
    <row r="2236" spans="1:17" s="148" customFormat="1" x14ac:dyDescent="0.35">
      <c r="A2236" s="220"/>
      <c r="B2236" s="221"/>
      <c r="C2236" s="276"/>
      <c r="D2236" s="290" t="s">
        <v>7452</v>
      </c>
      <c r="E2236" s="292">
        <v>11908906</v>
      </c>
      <c r="F2236" s="290" t="s">
        <v>7452</v>
      </c>
      <c r="G2236" s="154">
        <v>11025300</v>
      </c>
      <c r="H2236" s="154">
        <v>11025300</v>
      </c>
      <c r="I2236" s="291">
        <v>11025314</v>
      </c>
      <c r="J2236" s="292">
        <v>11908906</v>
      </c>
      <c r="K2236" s="290" t="s">
        <v>7452</v>
      </c>
      <c r="L2236" s="149"/>
      <c r="O2236" s="103"/>
      <c r="P2236" s="115"/>
      <c r="Q2236" s="115"/>
    </row>
    <row r="2237" spans="1:17" s="148" customFormat="1" x14ac:dyDescent="0.35">
      <c r="A2237" s="220"/>
      <c r="B2237" s="221"/>
      <c r="C2237" s="276"/>
      <c r="D2237" s="290" t="s">
        <v>7453</v>
      </c>
      <c r="E2237" s="292">
        <v>11908909</v>
      </c>
      <c r="F2237" s="290" t="s">
        <v>7453</v>
      </c>
      <c r="G2237" s="154">
        <v>11025300</v>
      </c>
      <c r="H2237" s="154">
        <v>11025300</v>
      </c>
      <c r="I2237" s="291">
        <v>11025315</v>
      </c>
      <c r="J2237" s="292">
        <v>11908909</v>
      </c>
      <c r="K2237" s="290" t="s">
        <v>7453</v>
      </c>
      <c r="L2237" s="149"/>
      <c r="O2237" s="103"/>
      <c r="P2237" s="115"/>
      <c r="Q2237" s="115"/>
    </row>
    <row r="2238" spans="1:17" s="298" customFormat="1" x14ac:dyDescent="0.35">
      <c r="A2238" s="256"/>
      <c r="B2238" s="293"/>
      <c r="C2238" s="280"/>
      <c r="D2238" s="294" t="s">
        <v>7454</v>
      </c>
      <c r="E2238" s="297">
        <v>11908802</v>
      </c>
      <c r="F2238" s="294" t="s">
        <v>7454</v>
      </c>
      <c r="G2238" s="253">
        <v>11025300</v>
      </c>
      <c r="H2238" s="295">
        <v>11025300</v>
      </c>
      <c r="I2238" s="296">
        <v>11025316</v>
      </c>
      <c r="J2238" s="297">
        <v>11908802</v>
      </c>
      <c r="K2238" s="294" t="s">
        <v>7454</v>
      </c>
      <c r="L2238" s="220"/>
      <c r="O2238" s="103"/>
      <c r="P2238" s="115"/>
      <c r="Q2238" s="115"/>
    </row>
    <row r="2239" spans="1:17" s="148" customFormat="1" x14ac:dyDescent="0.35">
      <c r="A2239" s="220">
        <v>2045</v>
      </c>
      <c r="B2239" s="221"/>
      <c r="C2239" s="152"/>
      <c r="D2239" s="148" t="s">
        <v>7455</v>
      </c>
      <c r="E2239" s="154"/>
      <c r="F2239" s="148" t="s">
        <v>7455</v>
      </c>
      <c r="G2239" s="154">
        <v>11025300</v>
      </c>
      <c r="H2239" s="154">
        <v>11025300</v>
      </c>
      <c r="I2239" s="154">
        <v>11025317</v>
      </c>
      <c r="J2239" s="154"/>
      <c r="K2239" s="155"/>
      <c r="L2239" s="149">
        <v>29100001</v>
      </c>
      <c r="M2239" s="148" t="s">
        <v>7455</v>
      </c>
      <c r="O2239" s="103"/>
      <c r="P2239" s="115"/>
      <c r="Q2239" s="115"/>
    </row>
    <row r="2240" spans="1:17" s="305" customFormat="1" x14ac:dyDescent="0.35">
      <c r="A2240" s="299"/>
      <c r="B2240" s="300"/>
      <c r="C2240" s="301"/>
      <c r="D2240" s="302" t="s">
        <v>7456</v>
      </c>
      <c r="E2240" s="304">
        <v>11931203</v>
      </c>
      <c r="F2240" s="302" t="s">
        <v>7456</v>
      </c>
      <c r="G2240" s="303">
        <v>11025300</v>
      </c>
      <c r="H2240" s="303">
        <v>11025300</v>
      </c>
      <c r="I2240" s="304">
        <v>11025321</v>
      </c>
      <c r="J2240" s="304">
        <v>11931203</v>
      </c>
      <c r="K2240" s="302" t="s">
        <v>7456</v>
      </c>
      <c r="L2240" s="303">
        <v>21031100</v>
      </c>
      <c r="M2240" s="305" t="s">
        <v>7457</v>
      </c>
      <c r="O2240" s="103"/>
      <c r="P2240" s="115"/>
      <c r="Q2240" s="115"/>
    </row>
    <row r="2241" spans="1:17" s="305" customFormat="1" x14ac:dyDescent="0.35">
      <c r="A2241" s="299"/>
      <c r="B2241" s="300"/>
      <c r="C2241" s="301"/>
      <c r="D2241" s="302" t="s">
        <v>7458</v>
      </c>
      <c r="E2241" s="304">
        <v>11931103</v>
      </c>
      <c r="F2241" s="302" t="s">
        <v>7458</v>
      </c>
      <c r="G2241" s="303">
        <v>11025300</v>
      </c>
      <c r="H2241" s="303">
        <v>11025300</v>
      </c>
      <c r="I2241" s="304">
        <v>11025322</v>
      </c>
      <c r="J2241" s="304">
        <v>11931103</v>
      </c>
      <c r="K2241" s="302" t="s">
        <v>7458</v>
      </c>
      <c r="L2241" s="303">
        <v>21031200</v>
      </c>
      <c r="M2241" s="305" t="s">
        <v>7459</v>
      </c>
      <c r="O2241" s="103"/>
      <c r="P2241" s="115"/>
      <c r="Q2241" s="115"/>
    </row>
    <row r="2242" spans="1:17" s="148" customFormat="1" x14ac:dyDescent="0.35">
      <c r="A2242" s="220"/>
      <c r="B2242" s="221"/>
      <c r="C2242" s="152"/>
      <c r="D2242" s="306" t="s">
        <v>7460</v>
      </c>
      <c r="E2242" s="219">
        <v>11931303</v>
      </c>
      <c r="F2242" s="306" t="s">
        <v>7460</v>
      </c>
      <c r="G2242" s="154">
        <v>11025300</v>
      </c>
      <c r="H2242" s="154">
        <v>11025300</v>
      </c>
      <c r="I2242" s="277">
        <v>11025323</v>
      </c>
      <c r="J2242" s="219">
        <v>11931303</v>
      </c>
      <c r="K2242" s="306" t="s">
        <v>7460</v>
      </c>
      <c r="L2242" s="149">
        <v>21031600</v>
      </c>
      <c r="M2242" s="148" t="s">
        <v>7461</v>
      </c>
      <c r="O2242" s="103"/>
      <c r="P2242" s="115"/>
      <c r="Q2242" s="115"/>
    </row>
    <row r="2243" spans="1:17" s="148" customFormat="1" x14ac:dyDescent="0.35">
      <c r="A2243" s="220"/>
      <c r="B2243" s="221"/>
      <c r="C2243" s="152"/>
      <c r="D2243" s="306" t="s">
        <v>7462</v>
      </c>
      <c r="E2243" s="219">
        <v>11931403</v>
      </c>
      <c r="F2243" s="306" t="s">
        <v>7462</v>
      </c>
      <c r="G2243" s="154">
        <v>11025300</v>
      </c>
      <c r="H2243" s="154">
        <v>11025300</v>
      </c>
      <c r="I2243" s="277">
        <v>11025324</v>
      </c>
      <c r="J2243" s="219">
        <v>11931403</v>
      </c>
      <c r="K2243" s="306" t="s">
        <v>7462</v>
      </c>
      <c r="L2243" s="149">
        <v>21031500</v>
      </c>
      <c r="M2243" s="148" t="s">
        <v>7463</v>
      </c>
      <c r="O2243" s="103"/>
      <c r="P2243" s="115"/>
      <c r="Q2243" s="115"/>
    </row>
    <row r="2244" spans="1:17" s="142" customFormat="1" x14ac:dyDescent="0.35">
      <c r="A2244" s="149"/>
      <c r="B2244" s="126"/>
      <c r="C2244" s="113"/>
      <c r="D2244" s="147" t="s">
        <v>7464</v>
      </c>
      <c r="E2244" s="141">
        <v>11932103</v>
      </c>
      <c r="F2244" s="147" t="s">
        <v>7464</v>
      </c>
      <c r="G2244" s="150">
        <v>11025300</v>
      </c>
      <c r="H2244" s="147">
        <v>11025300</v>
      </c>
      <c r="I2244" s="150">
        <v>11025325</v>
      </c>
      <c r="J2244" s="141">
        <v>11932103</v>
      </c>
      <c r="K2244" s="140" t="s">
        <v>7465</v>
      </c>
      <c r="L2244" s="124">
        <v>35009001</v>
      </c>
      <c r="M2244" s="125" t="s">
        <v>7466</v>
      </c>
      <c r="N2244" s="142" t="s">
        <v>7467</v>
      </c>
      <c r="O2244" s="103"/>
      <c r="P2244" s="115"/>
      <c r="Q2244" s="115"/>
    </row>
    <row r="2245" spans="1:17" s="148" customFormat="1" x14ac:dyDescent="0.35">
      <c r="A2245" s="220"/>
      <c r="B2245" s="221"/>
      <c r="C2245" s="152"/>
      <c r="D2245" s="155" t="s">
        <v>7468</v>
      </c>
      <c r="E2245" s="219">
        <v>11931307</v>
      </c>
      <c r="F2245" s="155" t="s">
        <v>7468</v>
      </c>
      <c r="G2245" s="154">
        <v>11025300</v>
      </c>
      <c r="H2245" s="154">
        <v>11025300</v>
      </c>
      <c r="I2245" s="277">
        <v>11025326</v>
      </c>
      <c r="J2245" s="219">
        <v>11931307</v>
      </c>
      <c r="K2245" s="155" t="s">
        <v>7468</v>
      </c>
      <c r="L2245" s="149">
        <v>21031300</v>
      </c>
      <c r="M2245" s="148" t="s">
        <v>7468</v>
      </c>
      <c r="O2245" s="103"/>
      <c r="P2245" s="115"/>
      <c r="Q2245" s="115"/>
    </row>
    <row r="2246" spans="1:17" s="148" customFormat="1" x14ac:dyDescent="0.35">
      <c r="A2246" s="220"/>
      <c r="B2246" s="221"/>
      <c r="C2246" s="152"/>
      <c r="D2246" s="155" t="s">
        <v>7469</v>
      </c>
      <c r="E2246" s="219">
        <v>11931407</v>
      </c>
      <c r="F2246" s="155" t="s">
        <v>7469</v>
      </c>
      <c r="G2246" s="154">
        <v>11025300</v>
      </c>
      <c r="H2246" s="154">
        <v>11025300</v>
      </c>
      <c r="I2246" s="277">
        <v>11025327</v>
      </c>
      <c r="J2246" s="219">
        <v>11931407</v>
      </c>
      <c r="K2246" s="155" t="s">
        <v>7469</v>
      </c>
      <c r="L2246" s="149">
        <v>21031400</v>
      </c>
      <c r="M2246" s="148" t="s">
        <v>7469</v>
      </c>
      <c r="O2246" s="103"/>
      <c r="P2246" s="115"/>
      <c r="Q2246" s="115"/>
    </row>
    <row r="2247" spans="1:17" s="298" customFormat="1" x14ac:dyDescent="0.35">
      <c r="A2247" s="220"/>
      <c r="B2247" s="221"/>
      <c r="C2247" s="279"/>
      <c r="D2247" s="307" t="s">
        <v>7470</v>
      </c>
      <c r="E2247" s="309">
        <v>11931503</v>
      </c>
      <c r="F2247" s="307" t="s">
        <v>7470</v>
      </c>
      <c r="G2247" s="253">
        <v>11025300</v>
      </c>
      <c r="H2247" s="253">
        <v>11025300</v>
      </c>
      <c r="I2247" s="308">
        <v>11025328</v>
      </c>
      <c r="J2247" s="309">
        <v>11931503</v>
      </c>
      <c r="K2247" s="307" t="s">
        <v>7470</v>
      </c>
      <c r="L2247" s="220">
        <v>21031700</v>
      </c>
      <c r="M2247" s="298" t="s">
        <v>7471</v>
      </c>
      <c r="O2247" s="103"/>
      <c r="P2247" s="115"/>
      <c r="Q2247" s="115"/>
    </row>
    <row r="2248" spans="1:17" s="284" customFormat="1" x14ac:dyDescent="0.35">
      <c r="A2248" s="279">
        <v>2046</v>
      </c>
      <c r="B2248" s="280"/>
      <c r="C2248" s="276" t="s">
        <v>7472</v>
      </c>
      <c r="D2248" s="281"/>
      <c r="E2248" s="282"/>
      <c r="F2248" s="281"/>
      <c r="G2248" s="282">
        <v>11025400</v>
      </c>
      <c r="H2248" s="282">
        <v>11025400</v>
      </c>
      <c r="I2248" s="282">
        <v>11025400</v>
      </c>
      <c r="J2248" s="282"/>
      <c r="K2248" s="283"/>
      <c r="L2248" s="152"/>
      <c r="O2248" s="103"/>
      <c r="P2248" s="115"/>
      <c r="Q2248" s="115"/>
    </row>
    <row r="2249" spans="1:17" s="148" customFormat="1" x14ac:dyDescent="0.35">
      <c r="A2249" s="220">
        <v>2047</v>
      </c>
      <c r="B2249" s="221"/>
      <c r="C2249" s="152"/>
      <c r="D2249" s="148" t="s">
        <v>7473</v>
      </c>
      <c r="E2249" s="292">
        <v>11908982</v>
      </c>
      <c r="F2249" s="148" t="s">
        <v>7473</v>
      </c>
      <c r="G2249" s="154">
        <v>11025400</v>
      </c>
      <c r="H2249" s="154">
        <v>11025400</v>
      </c>
      <c r="I2249" s="154">
        <v>11025401</v>
      </c>
      <c r="J2249" s="292">
        <v>11908982</v>
      </c>
      <c r="K2249" s="290" t="s">
        <v>7474</v>
      </c>
      <c r="L2249" s="149">
        <v>24001000</v>
      </c>
      <c r="M2249" s="148" t="s">
        <v>7473</v>
      </c>
      <c r="O2249" s="103"/>
      <c r="P2249" s="115"/>
      <c r="Q2249" s="115"/>
    </row>
    <row r="2250" spans="1:17" s="284" customFormat="1" x14ac:dyDescent="0.35">
      <c r="A2250" s="279">
        <v>2048</v>
      </c>
      <c r="B2250" s="280"/>
      <c r="C2250" s="276" t="s">
        <v>7475</v>
      </c>
      <c r="D2250" s="281"/>
      <c r="E2250" s="282"/>
      <c r="F2250" s="281"/>
      <c r="G2250" s="282">
        <v>11025500</v>
      </c>
      <c r="H2250" s="282">
        <v>11025500</v>
      </c>
      <c r="I2250" s="282">
        <v>11025500</v>
      </c>
      <c r="J2250" s="282"/>
      <c r="K2250" s="283"/>
      <c r="L2250" s="152"/>
      <c r="O2250" s="103"/>
      <c r="P2250" s="115"/>
      <c r="Q2250" s="115"/>
    </row>
    <row r="2251" spans="1:17" s="148" customFormat="1" x14ac:dyDescent="0.35">
      <c r="A2251" s="220">
        <v>2049</v>
      </c>
      <c r="B2251" s="221"/>
      <c r="C2251" s="152"/>
      <c r="D2251" s="126" t="s">
        <v>7475</v>
      </c>
      <c r="E2251" s="154"/>
      <c r="F2251" s="126" t="s">
        <v>7475</v>
      </c>
      <c r="G2251" s="154">
        <v>11025500</v>
      </c>
      <c r="H2251" s="154">
        <v>11025500</v>
      </c>
      <c r="I2251" s="154">
        <v>11025501</v>
      </c>
      <c r="J2251" s="154"/>
      <c r="K2251" s="155"/>
      <c r="L2251" s="149"/>
      <c r="O2251" s="103"/>
      <c r="P2251" s="115"/>
      <c r="Q2251" s="115"/>
    </row>
    <row r="2252" spans="1:17" s="284" customFormat="1" x14ac:dyDescent="0.35">
      <c r="A2252" s="279">
        <v>2050</v>
      </c>
      <c r="B2252" s="280"/>
      <c r="C2252" s="276" t="s">
        <v>7476</v>
      </c>
      <c r="D2252" s="281"/>
      <c r="E2252" s="282"/>
      <c r="F2252" s="281"/>
      <c r="G2252" s="282">
        <v>11025600</v>
      </c>
      <c r="H2252" s="282">
        <v>11025600</v>
      </c>
      <c r="I2252" s="282">
        <v>11025600</v>
      </c>
      <c r="J2252" s="282"/>
      <c r="K2252" s="283"/>
      <c r="L2252" s="152"/>
      <c r="O2252" s="103"/>
      <c r="P2252" s="115"/>
      <c r="Q2252" s="115"/>
    </row>
    <row r="2253" spans="1:17" s="148" customFormat="1" x14ac:dyDescent="0.35">
      <c r="A2253" s="220">
        <v>2051</v>
      </c>
      <c r="B2253" s="221"/>
      <c r="C2253" s="152"/>
      <c r="D2253" s="126" t="s">
        <v>7476</v>
      </c>
      <c r="E2253" s="154"/>
      <c r="F2253" s="126" t="s">
        <v>7476</v>
      </c>
      <c r="G2253" s="154">
        <v>11025600</v>
      </c>
      <c r="H2253" s="154">
        <v>11025600</v>
      </c>
      <c r="I2253" s="154">
        <v>11025601</v>
      </c>
      <c r="J2253" s="154"/>
      <c r="K2253" s="155"/>
      <c r="L2253" s="149"/>
      <c r="O2253" s="103"/>
      <c r="P2253" s="115"/>
      <c r="Q2253" s="115"/>
    </row>
    <row r="2254" spans="1:17" s="284" customFormat="1" x14ac:dyDescent="0.35">
      <c r="A2254" s="279">
        <v>2052</v>
      </c>
      <c r="B2254" s="280"/>
      <c r="C2254" s="276" t="s">
        <v>7477</v>
      </c>
      <c r="D2254" s="281"/>
      <c r="E2254" s="282"/>
      <c r="F2254" s="281"/>
      <c r="G2254" s="282">
        <v>11025700</v>
      </c>
      <c r="H2254" s="282">
        <v>11025700</v>
      </c>
      <c r="I2254" s="282">
        <v>11025700</v>
      </c>
      <c r="J2254" s="282"/>
      <c r="K2254" s="283"/>
      <c r="L2254" s="152"/>
      <c r="O2254" s="103"/>
      <c r="P2254" s="115"/>
      <c r="Q2254" s="115"/>
    </row>
    <row r="2255" spans="1:17" s="148" customFormat="1" x14ac:dyDescent="0.35">
      <c r="A2255" s="220"/>
      <c r="B2255" s="221"/>
      <c r="C2255" s="276"/>
      <c r="D2255" s="290" t="s">
        <v>7478</v>
      </c>
      <c r="E2255" s="292">
        <v>11182102</v>
      </c>
      <c r="F2255" s="290" t="s">
        <v>7478</v>
      </c>
      <c r="G2255" s="154">
        <v>11025700</v>
      </c>
      <c r="H2255" s="154">
        <v>11025700</v>
      </c>
      <c r="I2255" s="291">
        <v>11025701</v>
      </c>
      <c r="J2255" s="292">
        <v>11182102</v>
      </c>
      <c r="K2255" s="290" t="s">
        <v>7478</v>
      </c>
      <c r="L2255" s="149"/>
      <c r="O2255" s="103"/>
      <c r="P2255" s="115"/>
      <c r="Q2255" s="115"/>
    </row>
    <row r="2256" spans="1:17" s="148" customFormat="1" x14ac:dyDescent="0.35">
      <c r="A2256" s="220"/>
      <c r="B2256" s="221"/>
      <c r="C2256" s="276"/>
      <c r="D2256" s="290" t="s">
        <v>7479</v>
      </c>
      <c r="E2256" s="292">
        <v>11182602</v>
      </c>
      <c r="F2256" s="290" t="s">
        <v>7479</v>
      </c>
      <c r="G2256" s="154">
        <v>11025700</v>
      </c>
      <c r="H2256" s="154">
        <v>11025700</v>
      </c>
      <c r="I2256" s="291">
        <v>11025702</v>
      </c>
      <c r="J2256" s="292">
        <v>11182602</v>
      </c>
      <c r="K2256" s="290" t="s">
        <v>7479</v>
      </c>
      <c r="L2256" s="149"/>
      <c r="O2256" s="103"/>
      <c r="P2256" s="115"/>
      <c r="Q2256" s="115"/>
    </row>
    <row r="2257" spans="1:17" s="148" customFormat="1" x14ac:dyDescent="0.35">
      <c r="A2257" s="220">
        <v>2055</v>
      </c>
      <c r="B2257" s="221"/>
      <c r="C2257" s="152"/>
      <c r="D2257" s="148" t="s">
        <v>7480</v>
      </c>
      <c r="E2257" s="154"/>
      <c r="F2257" s="148" t="s">
        <v>7480</v>
      </c>
      <c r="G2257" s="154">
        <v>11025700</v>
      </c>
      <c r="H2257" s="154">
        <v>11025700</v>
      </c>
      <c r="I2257" s="154">
        <v>11025703</v>
      </c>
      <c r="J2257" s="154"/>
      <c r="K2257" s="155"/>
      <c r="L2257" s="149">
        <v>24201000</v>
      </c>
      <c r="M2257" s="148" t="s">
        <v>7480</v>
      </c>
      <c r="O2257" s="103"/>
      <c r="P2257" s="115"/>
      <c r="Q2257" s="115"/>
    </row>
    <row r="2258" spans="1:17" s="148" customFormat="1" x14ac:dyDescent="0.35">
      <c r="A2258" s="220">
        <v>2056</v>
      </c>
      <c r="B2258" s="221"/>
      <c r="C2258" s="152"/>
      <c r="D2258" s="148" t="s">
        <v>7481</v>
      </c>
      <c r="E2258" s="154"/>
      <c r="F2258" s="148" t="s">
        <v>7481</v>
      </c>
      <c r="G2258" s="154">
        <v>11025700</v>
      </c>
      <c r="H2258" s="154">
        <v>11025700</v>
      </c>
      <c r="I2258" s="154">
        <v>11025704</v>
      </c>
      <c r="J2258" s="154"/>
      <c r="K2258" s="155"/>
      <c r="L2258" s="149">
        <v>24202000</v>
      </c>
      <c r="M2258" s="148" t="s">
        <v>7481</v>
      </c>
      <c r="O2258" s="103"/>
      <c r="P2258" s="115"/>
      <c r="Q2258" s="115"/>
    </row>
    <row r="2259" spans="1:17" s="148" customFormat="1" x14ac:dyDescent="0.35">
      <c r="A2259" s="149">
        <v>1975</v>
      </c>
      <c r="B2259" s="126"/>
      <c r="C2259" s="152"/>
      <c r="D2259" s="140" t="s">
        <v>7482</v>
      </c>
      <c r="E2259" s="141"/>
      <c r="F2259" s="140" t="s">
        <v>7482</v>
      </c>
      <c r="G2259" s="141">
        <v>11025700</v>
      </c>
      <c r="H2259" s="140">
        <v>11025700</v>
      </c>
      <c r="I2259" s="141">
        <v>11025705</v>
      </c>
      <c r="J2259" s="141"/>
      <c r="K2259" s="140"/>
      <c r="L2259" s="124">
        <v>24202001</v>
      </c>
      <c r="M2259" s="125" t="s">
        <v>7482</v>
      </c>
      <c r="N2259" s="142" t="s">
        <v>5446</v>
      </c>
      <c r="O2259" s="103"/>
      <c r="P2259" s="115"/>
      <c r="Q2259" s="115"/>
    </row>
    <row r="2260" spans="1:17" s="284" customFormat="1" x14ac:dyDescent="0.35">
      <c r="A2260" s="279">
        <v>2058</v>
      </c>
      <c r="B2260" s="280"/>
      <c r="C2260" s="276" t="s">
        <v>7483</v>
      </c>
      <c r="D2260" s="281"/>
      <c r="E2260" s="282"/>
      <c r="F2260" s="281"/>
      <c r="G2260" s="282">
        <v>11025800</v>
      </c>
      <c r="H2260" s="282">
        <v>11025800</v>
      </c>
      <c r="I2260" s="282">
        <v>11025800</v>
      </c>
      <c r="J2260" s="282"/>
      <c r="K2260" s="283"/>
      <c r="L2260" s="152"/>
      <c r="O2260" s="103"/>
      <c r="P2260" s="115"/>
      <c r="Q2260" s="115"/>
    </row>
    <row r="2261" spans="1:17" s="148" customFormat="1" x14ac:dyDescent="0.35">
      <c r="A2261" s="220">
        <v>2059</v>
      </c>
      <c r="B2261" s="221"/>
      <c r="C2261" s="152"/>
      <c r="D2261" s="148" t="s">
        <v>7484</v>
      </c>
      <c r="E2261" s="292">
        <v>11182202</v>
      </c>
      <c r="F2261" s="148" t="s">
        <v>7484</v>
      </c>
      <c r="G2261" s="154">
        <v>11025800</v>
      </c>
      <c r="H2261" s="154">
        <v>11025800</v>
      </c>
      <c r="I2261" s="154">
        <v>11025801</v>
      </c>
      <c r="J2261" s="292">
        <v>11182202</v>
      </c>
      <c r="K2261" s="290" t="s">
        <v>7484</v>
      </c>
      <c r="L2261" s="149"/>
      <c r="O2261" s="103"/>
      <c r="P2261" s="115"/>
      <c r="Q2261" s="115"/>
    </row>
    <row r="2262" spans="1:17" s="148" customFormat="1" x14ac:dyDescent="0.35">
      <c r="A2262" s="220">
        <v>2060</v>
      </c>
      <c r="B2262" s="221"/>
      <c r="C2262" s="152"/>
      <c r="D2262" s="148" t="s">
        <v>7485</v>
      </c>
      <c r="E2262" s="292">
        <v>11182702</v>
      </c>
      <c r="F2262" s="148" t="s">
        <v>7485</v>
      </c>
      <c r="G2262" s="154">
        <v>11025800</v>
      </c>
      <c r="H2262" s="154">
        <v>11025800</v>
      </c>
      <c r="I2262" s="154">
        <v>11025802</v>
      </c>
      <c r="J2262" s="292">
        <v>11182702</v>
      </c>
      <c r="K2262" s="290" t="s">
        <v>7485</v>
      </c>
      <c r="L2262" s="149"/>
      <c r="O2262" s="103"/>
      <c r="P2262" s="115"/>
      <c r="Q2262" s="115"/>
    </row>
    <row r="2263" spans="1:17" s="284" customFormat="1" x14ac:dyDescent="0.35">
      <c r="A2263" s="279">
        <v>2061</v>
      </c>
      <c r="B2263" s="280"/>
      <c r="C2263" s="276" t="s">
        <v>7486</v>
      </c>
      <c r="D2263" s="281"/>
      <c r="E2263" s="282"/>
      <c r="F2263" s="281"/>
      <c r="G2263" s="282">
        <v>11025900</v>
      </c>
      <c r="H2263" s="282">
        <v>11025900</v>
      </c>
      <c r="I2263" s="282">
        <v>11025900</v>
      </c>
      <c r="J2263" s="282"/>
      <c r="K2263" s="283"/>
      <c r="L2263" s="152"/>
      <c r="O2263" s="103"/>
      <c r="P2263" s="115"/>
      <c r="Q2263" s="115"/>
    </row>
    <row r="2264" spans="1:17" s="284" customFormat="1" x14ac:dyDescent="0.35">
      <c r="A2264" s="279">
        <v>2063</v>
      </c>
      <c r="B2264" s="280"/>
      <c r="C2264" s="276" t="s">
        <v>7487</v>
      </c>
      <c r="D2264" s="281"/>
      <c r="E2264" s="282"/>
      <c r="F2264" s="281"/>
      <c r="G2264" s="282">
        <v>11026100</v>
      </c>
      <c r="H2264" s="282">
        <v>11026100</v>
      </c>
      <c r="I2264" s="282">
        <v>11026100</v>
      </c>
      <c r="J2264" s="282"/>
      <c r="K2264" s="283"/>
      <c r="L2264" s="152"/>
      <c r="O2264" s="103"/>
      <c r="P2264" s="115"/>
      <c r="Q2264" s="115"/>
    </row>
    <row r="2265" spans="1:17" s="148" customFormat="1" x14ac:dyDescent="0.35">
      <c r="A2265" s="220">
        <v>2064</v>
      </c>
      <c r="B2265" s="221"/>
      <c r="C2265" s="152"/>
      <c r="D2265" s="153" t="s">
        <v>7488</v>
      </c>
      <c r="E2265" s="292">
        <v>11182302</v>
      </c>
      <c r="F2265" s="153" t="s">
        <v>7488</v>
      </c>
      <c r="G2265" s="154">
        <v>11026100</v>
      </c>
      <c r="H2265" s="154">
        <v>11026100</v>
      </c>
      <c r="I2265" s="154">
        <v>11026101</v>
      </c>
      <c r="J2265" s="292">
        <v>11182302</v>
      </c>
      <c r="K2265" s="290" t="s">
        <v>7488</v>
      </c>
      <c r="L2265" s="149">
        <v>24203003</v>
      </c>
      <c r="M2265" s="148" t="s">
        <v>7489</v>
      </c>
      <c r="O2265" s="103"/>
      <c r="P2265" s="115"/>
      <c r="Q2265" s="115"/>
    </row>
    <row r="2266" spans="1:17" s="148" customFormat="1" x14ac:dyDescent="0.35">
      <c r="A2266" s="220"/>
      <c r="B2266" s="221"/>
      <c r="C2266" s="152"/>
      <c r="D2266" s="310" t="s">
        <v>7490</v>
      </c>
      <c r="E2266" s="292">
        <v>11182402</v>
      </c>
      <c r="F2266" s="310" t="s">
        <v>7490</v>
      </c>
      <c r="G2266" s="154">
        <v>11026100</v>
      </c>
      <c r="H2266" s="154">
        <v>11026100</v>
      </c>
      <c r="I2266" s="291">
        <v>11026102</v>
      </c>
      <c r="J2266" s="292">
        <v>11182402</v>
      </c>
      <c r="K2266" s="290" t="s">
        <v>7490</v>
      </c>
      <c r="L2266" s="149"/>
      <c r="O2266" s="103"/>
      <c r="P2266" s="115"/>
      <c r="Q2266" s="115"/>
    </row>
    <row r="2267" spans="1:17" s="148" customFormat="1" x14ac:dyDescent="0.35">
      <c r="A2267" s="220"/>
      <c r="B2267" s="221"/>
      <c r="C2267" s="152"/>
      <c r="D2267" s="310" t="s">
        <v>7491</v>
      </c>
      <c r="E2267" s="292">
        <v>11182502</v>
      </c>
      <c r="F2267" s="310" t="s">
        <v>7491</v>
      </c>
      <c r="G2267" s="154">
        <v>11026100</v>
      </c>
      <c r="H2267" s="154">
        <v>11026100</v>
      </c>
      <c r="I2267" s="291">
        <v>11026103</v>
      </c>
      <c r="J2267" s="292">
        <v>11182502</v>
      </c>
      <c r="K2267" s="290" t="s">
        <v>7491</v>
      </c>
      <c r="L2267" s="149"/>
      <c r="O2267" s="103"/>
      <c r="P2267" s="115"/>
      <c r="Q2267" s="115"/>
    </row>
    <row r="2268" spans="1:17" s="284" customFormat="1" x14ac:dyDescent="0.35">
      <c r="A2268" s="279">
        <v>2067</v>
      </c>
      <c r="B2268" s="280"/>
      <c r="C2268" s="276" t="s">
        <v>7492</v>
      </c>
      <c r="D2268" s="281"/>
      <c r="E2268" s="282"/>
      <c r="F2268" s="281"/>
      <c r="G2268" s="282">
        <v>11026200</v>
      </c>
      <c r="H2268" s="282">
        <v>11026200</v>
      </c>
      <c r="I2268" s="282">
        <v>11026200</v>
      </c>
      <c r="J2268" s="282"/>
      <c r="K2268" s="283"/>
      <c r="L2268" s="152"/>
      <c r="O2268" s="103"/>
      <c r="P2268" s="115"/>
      <c r="Q2268" s="115"/>
    </row>
    <row r="2269" spans="1:17" s="148" customFormat="1" x14ac:dyDescent="0.35">
      <c r="A2269" s="220">
        <v>2068</v>
      </c>
      <c r="B2269" s="221"/>
      <c r="C2269" s="152"/>
      <c r="D2269" s="153" t="s">
        <v>7493</v>
      </c>
      <c r="E2269" s="292">
        <v>11182382</v>
      </c>
      <c r="F2269" s="153" t="s">
        <v>7493</v>
      </c>
      <c r="G2269" s="154">
        <v>11026200</v>
      </c>
      <c r="H2269" s="154">
        <v>11026200</v>
      </c>
      <c r="I2269" s="154">
        <v>11026201</v>
      </c>
      <c r="J2269" s="292">
        <v>11182382</v>
      </c>
      <c r="K2269" s="290" t="s">
        <v>7494</v>
      </c>
      <c r="L2269" s="149">
        <v>24203004</v>
      </c>
      <c r="M2269" s="148" t="s">
        <v>7495</v>
      </c>
      <c r="O2269" s="103"/>
      <c r="P2269" s="115"/>
      <c r="Q2269" s="115"/>
    </row>
    <row r="2270" spans="1:17" s="148" customFormat="1" x14ac:dyDescent="0.35">
      <c r="A2270" s="220">
        <v>1976</v>
      </c>
      <c r="B2270" s="221"/>
      <c r="C2270" s="152"/>
      <c r="D2270" s="153" t="s">
        <v>7496</v>
      </c>
      <c r="E2270" s="154"/>
      <c r="F2270" s="153" t="s">
        <v>7496</v>
      </c>
      <c r="G2270" s="154">
        <v>11026200</v>
      </c>
      <c r="H2270" s="154">
        <v>11026200</v>
      </c>
      <c r="I2270" s="154">
        <v>11026202</v>
      </c>
      <c r="J2270" s="154"/>
      <c r="K2270" s="155"/>
      <c r="L2270" s="149"/>
      <c r="O2270" s="103"/>
      <c r="P2270" s="115"/>
      <c r="Q2270" s="115"/>
    </row>
    <row r="2271" spans="1:17" s="148" customFormat="1" x14ac:dyDescent="0.35">
      <c r="A2271" s="220">
        <v>2070</v>
      </c>
      <c r="B2271" s="221"/>
      <c r="C2271" s="152"/>
      <c r="D2271" s="153" t="s">
        <v>7497</v>
      </c>
      <c r="E2271" s="154"/>
      <c r="F2271" s="153" t="s">
        <v>7497</v>
      </c>
      <c r="G2271" s="154">
        <v>11026200</v>
      </c>
      <c r="H2271" s="154">
        <v>11026200</v>
      </c>
      <c r="I2271" s="154">
        <v>11026203</v>
      </c>
      <c r="J2271" s="154"/>
      <c r="K2271" s="155"/>
      <c r="L2271" s="149"/>
      <c r="O2271" s="103"/>
      <c r="P2271" s="115"/>
      <c r="Q2271" s="115"/>
    </row>
    <row r="2272" spans="1:17" s="284" customFormat="1" x14ac:dyDescent="0.35">
      <c r="A2272" s="279">
        <v>2071</v>
      </c>
      <c r="B2272" s="280"/>
      <c r="C2272" s="276" t="s">
        <v>7498</v>
      </c>
      <c r="D2272" s="281"/>
      <c r="E2272" s="282"/>
      <c r="F2272" s="281"/>
      <c r="G2272" s="282">
        <v>11026300</v>
      </c>
      <c r="H2272" s="282">
        <v>11026300</v>
      </c>
      <c r="I2272" s="282">
        <v>11026300</v>
      </c>
      <c r="J2272" s="282"/>
      <c r="K2272" s="283"/>
      <c r="L2272" s="152"/>
      <c r="O2272" s="103"/>
      <c r="P2272" s="115"/>
      <c r="Q2272" s="115"/>
    </row>
    <row r="2273" spans="1:17" s="148" customFormat="1" x14ac:dyDescent="0.35">
      <c r="A2273" s="220"/>
      <c r="B2273" s="221"/>
      <c r="C2273" s="276"/>
      <c r="D2273" s="310" t="s">
        <v>7499</v>
      </c>
      <c r="E2273" s="292">
        <v>11184202</v>
      </c>
      <c r="F2273" s="310" t="s">
        <v>7499</v>
      </c>
      <c r="G2273" s="154">
        <v>11026300</v>
      </c>
      <c r="H2273" s="154">
        <v>11026300</v>
      </c>
      <c r="I2273" s="291">
        <v>11026301</v>
      </c>
      <c r="J2273" s="292">
        <v>11184202</v>
      </c>
      <c r="K2273" s="290" t="s">
        <v>7499</v>
      </c>
      <c r="L2273" s="149"/>
      <c r="O2273" s="103"/>
      <c r="P2273" s="115"/>
      <c r="Q2273" s="115"/>
    </row>
    <row r="2274" spans="1:17" s="148" customFormat="1" x14ac:dyDescent="0.35">
      <c r="A2274" s="220"/>
      <c r="B2274" s="221"/>
      <c r="C2274" s="276"/>
      <c r="D2274" s="310" t="s">
        <v>7500</v>
      </c>
      <c r="E2274" s="292">
        <v>11184309</v>
      </c>
      <c r="F2274" s="310" t="s">
        <v>7500</v>
      </c>
      <c r="G2274" s="154">
        <v>11026300</v>
      </c>
      <c r="H2274" s="154">
        <v>11026300</v>
      </c>
      <c r="I2274" s="291">
        <v>11026302</v>
      </c>
      <c r="J2274" s="292">
        <v>11184309</v>
      </c>
      <c r="K2274" s="290" t="s">
        <v>7500</v>
      </c>
      <c r="L2274" s="149"/>
      <c r="O2274" s="103"/>
      <c r="P2274" s="115"/>
      <c r="Q2274" s="115"/>
    </row>
    <row r="2275" spans="1:17" s="148" customFormat="1" x14ac:dyDescent="0.35">
      <c r="A2275" s="220"/>
      <c r="B2275" s="221"/>
      <c r="C2275" s="276"/>
      <c r="D2275" s="310" t="s">
        <v>7501</v>
      </c>
      <c r="E2275" s="292">
        <v>11184602</v>
      </c>
      <c r="F2275" s="310" t="s">
        <v>7501</v>
      </c>
      <c r="G2275" s="154">
        <v>11026300</v>
      </c>
      <c r="H2275" s="154">
        <v>11026300</v>
      </c>
      <c r="I2275" s="291">
        <v>11026303</v>
      </c>
      <c r="J2275" s="292">
        <v>11184602</v>
      </c>
      <c r="K2275" s="311" t="s">
        <v>7501</v>
      </c>
      <c r="L2275" s="149"/>
      <c r="O2275" s="103"/>
      <c r="P2275" s="115"/>
      <c r="Q2275" s="115"/>
    </row>
    <row r="2276" spans="1:17" s="148" customFormat="1" x14ac:dyDescent="0.35">
      <c r="A2276" s="220"/>
      <c r="B2276" s="221"/>
      <c r="C2276" s="276"/>
      <c r="D2276" s="310" t="s">
        <v>7502</v>
      </c>
      <c r="E2276" s="292">
        <v>11184102</v>
      </c>
      <c r="F2276" s="310" t="s">
        <v>7502</v>
      </c>
      <c r="G2276" s="154">
        <v>11026300</v>
      </c>
      <c r="H2276" s="154">
        <v>11026300</v>
      </c>
      <c r="I2276" s="291">
        <v>11026304</v>
      </c>
      <c r="J2276" s="292">
        <v>11184102</v>
      </c>
      <c r="K2276" s="311" t="s">
        <v>7502</v>
      </c>
      <c r="L2276" s="149"/>
      <c r="O2276" s="103"/>
      <c r="P2276" s="115"/>
      <c r="Q2276" s="115"/>
    </row>
    <row r="2277" spans="1:17" s="148" customFormat="1" x14ac:dyDescent="0.35">
      <c r="A2277" s="220"/>
      <c r="B2277" s="221"/>
      <c r="C2277" s="276"/>
      <c r="D2277" s="310" t="s">
        <v>7503</v>
      </c>
      <c r="E2277" s="292">
        <v>11184302</v>
      </c>
      <c r="F2277" s="310" t="s">
        <v>7503</v>
      </c>
      <c r="G2277" s="154">
        <v>11026300</v>
      </c>
      <c r="H2277" s="154">
        <v>11026300</v>
      </c>
      <c r="I2277" s="291">
        <v>11026305</v>
      </c>
      <c r="J2277" s="292">
        <v>11184302</v>
      </c>
      <c r="K2277" s="311" t="s">
        <v>7503</v>
      </c>
      <c r="L2277" s="149"/>
      <c r="O2277" s="103"/>
      <c r="P2277" s="115"/>
      <c r="Q2277" s="115"/>
    </row>
    <row r="2278" spans="1:17" s="148" customFormat="1" x14ac:dyDescent="0.35">
      <c r="A2278" s="220"/>
      <c r="B2278" s="221"/>
      <c r="C2278" s="276"/>
      <c r="D2278" s="310" t="s">
        <v>7504</v>
      </c>
      <c r="E2278" s="292">
        <v>11184307</v>
      </c>
      <c r="F2278" s="310" t="s">
        <v>7504</v>
      </c>
      <c r="G2278" s="154">
        <v>11026300</v>
      </c>
      <c r="H2278" s="154">
        <v>11026300</v>
      </c>
      <c r="I2278" s="291">
        <v>11026306</v>
      </c>
      <c r="J2278" s="292">
        <v>11184307</v>
      </c>
      <c r="K2278" s="311" t="s">
        <v>7504</v>
      </c>
      <c r="L2278" s="149"/>
      <c r="O2278" s="103"/>
      <c r="P2278" s="115"/>
      <c r="Q2278" s="115"/>
    </row>
    <row r="2279" spans="1:17" s="148" customFormat="1" x14ac:dyDescent="0.35">
      <c r="A2279" s="220"/>
      <c r="B2279" s="221"/>
      <c r="C2279" s="276"/>
      <c r="D2279" s="310" t="s">
        <v>7505</v>
      </c>
      <c r="E2279" s="292">
        <v>11184402</v>
      </c>
      <c r="F2279" s="310" t="s">
        <v>7505</v>
      </c>
      <c r="G2279" s="154">
        <v>11026300</v>
      </c>
      <c r="H2279" s="154">
        <v>11026300</v>
      </c>
      <c r="I2279" s="291">
        <v>11026307</v>
      </c>
      <c r="J2279" s="292">
        <v>11184402</v>
      </c>
      <c r="K2279" s="311" t="s">
        <v>7505</v>
      </c>
      <c r="L2279" s="149"/>
      <c r="O2279" s="103"/>
      <c r="P2279" s="115"/>
      <c r="Q2279" s="115"/>
    </row>
    <row r="2280" spans="1:17" s="148" customFormat="1" x14ac:dyDescent="0.35">
      <c r="A2280" s="220"/>
      <c r="B2280" s="221"/>
      <c r="C2280" s="276"/>
      <c r="D2280" s="310" t="s">
        <v>7506</v>
      </c>
      <c r="E2280" s="292">
        <v>11184407</v>
      </c>
      <c r="F2280" s="310" t="s">
        <v>7506</v>
      </c>
      <c r="G2280" s="154">
        <v>11026300</v>
      </c>
      <c r="H2280" s="154">
        <v>11026300</v>
      </c>
      <c r="I2280" s="291">
        <v>11026308</v>
      </c>
      <c r="J2280" s="292">
        <v>11184407</v>
      </c>
      <c r="K2280" s="311" t="s">
        <v>7506</v>
      </c>
      <c r="L2280" s="149"/>
      <c r="O2280" s="103"/>
      <c r="P2280" s="115"/>
      <c r="Q2280" s="115"/>
    </row>
    <row r="2281" spans="1:17" s="148" customFormat="1" x14ac:dyDescent="0.35">
      <c r="A2281" s="220"/>
      <c r="B2281" s="221"/>
      <c r="C2281" s="276"/>
      <c r="D2281" s="310" t="s">
        <v>7507</v>
      </c>
      <c r="E2281" s="292">
        <v>11184409</v>
      </c>
      <c r="F2281" s="310" t="s">
        <v>7507</v>
      </c>
      <c r="G2281" s="154">
        <v>11026300</v>
      </c>
      <c r="H2281" s="154">
        <v>11026300</v>
      </c>
      <c r="I2281" s="291">
        <v>11026309</v>
      </c>
      <c r="J2281" s="292">
        <v>11184409</v>
      </c>
      <c r="K2281" s="311" t="s">
        <v>7507</v>
      </c>
      <c r="L2281" s="149"/>
      <c r="O2281" s="103"/>
      <c r="P2281" s="115"/>
      <c r="Q2281" s="115"/>
    </row>
    <row r="2282" spans="1:17" s="148" customFormat="1" x14ac:dyDescent="0.35">
      <c r="A2282" s="220">
        <v>2081</v>
      </c>
      <c r="B2282" s="221"/>
      <c r="C2282" s="152"/>
      <c r="D2282" s="153" t="s">
        <v>7508</v>
      </c>
      <c r="E2282" s="154"/>
      <c r="F2282" s="153" t="s">
        <v>7508</v>
      </c>
      <c r="G2282" s="154">
        <v>11026300</v>
      </c>
      <c r="H2282" s="154">
        <v>11026300</v>
      </c>
      <c r="I2282" s="154">
        <v>11026310</v>
      </c>
      <c r="J2282" s="154"/>
      <c r="K2282" s="155"/>
      <c r="L2282" s="149">
        <v>24200001</v>
      </c>
      <c r="M2282" s="148" t="s">
        <v>7508</v>
      </c>
      <c r="O2282" s="103"/>
      <c r="P2282" s="115"/>
      <c r="Q2282" s="115"/>
    </row>
    <row r="2283" spans="1:17" s="284" customFormat="1" x14ac:dyDescent="0.35">
      <c r="A2283" s="279">
        <v>2082</v>
      </c>
      <c r="B2283" s="280"/>
      <c r="C2283" s="276" t="s">
        <v>7509</v>
      </c>
      <c r="D2283" s="281"/>
      <c r="E2283" s="282"/>
      <c r="F2283" s="281"/>
      <c r="G2283" s="282">
        <v>11026400</v>
      </c>
      <c r="H2283" s="282">
        <v>11026400</v>
      </c>
      <c r="I2283" s="282">
        <v>11026400</v>
      </c>
      <c r="J2283" s="282"/>
      <c r="K2283" s="283"/>
      <c r="L2283" s="152"/>
      <c r="O2283" s="103"/>
      <c r="P2283" s="115"/>
      <c r="Q2283" s="115"/>
    </row>
    <row r="2284" spans="1:17" s="148" customFormat="1" x14ac:dyDescent="0.35">
      <c r="A2284" s="220">
        <v>2083</v>
      </c>
      <c r="B2284" s="221"/>
      <c r="C2284" s="152"/>
      <c r="D2284" s="153" t="s">
        <v>7510</v>
      </c>
      <c r="E2284" s="154">
        <v>11190105</v>
      </c>
      <c r="F2284" s="153" t="s">
        <v>7510</v>
      </c>
      <c r="G2284" s="154">
        <v>11026400</v>
      </c>
      <c r="H2284" s="154">
        <v>11026400</v>
      </c>
      <c r="I2284" s="154">
        <v>11026401</v>
      </c>
      <c r="J2284" s="154">
        <v>11190105</v>
      </c>
      <c r="K2284" s="155" t="s">
        <v>7510</v>
      </c>
      <c r="L2284" s="149"/>
      <c r="O2284" s="103"/>
      <c r="P2284" s="115"/>
      <c r="Q2284" s="115"/>
    </row>
    <row r="2285" spans="1:17" s="284" customFormat="1" x14ac:dyDescent="0.35">
      <c r="A2285" s="279">
        <v>2084</v>
      </c>
      <c r="B2285" s="280"/>
      <c r="C2285" s="276" t="s">
        <v>7511</v>
      </c>
      <c r="D2285" s="281"/>
      <c r="E2285" s="282"/>
      <c r="F2285" s="281"/>
      <c r="G2285" s="282">
        <v>11026500</v>
      </c>
      <c r="H2285" s="282">
        <v>11026500</v>
      </c>
      <c r="I2285" s="282">
        <v>11026500</v>
      </c>
      <c r="J2285" s="282"/>
      <c r="K2285" s="283"/>
      <c r="L2285" s="152"/>
      <c r="O2285" s="103"/>
      <c r="P2285" s="115"/>
      <c r="Q2285" s="115"/>
    </row>
    <row r="2286" spans="1:17" s="148" customFormat="1" x14ac:dyDescent="0.35">
      <c r="A2286" s="220">
        <v>1982</v>
      </c>
      <c r="B2286" s="221"/>
      <c r="C2286" s="152"/>
      <c r="D2286" s="153" t="s">
        <v>7512</v>
      </c>
      <c r="E2286" s="292">
        <v>11920105</v>
      </c>
      <c r="F2286" s="153" t="s">
        <v>7512</v>
      </c>
      <c r="G2286" s="154">
        <v>11026500</v>
      </c>
      <c r="H2286" s="154">
        <v>11026500</v>
      </c>
      <c r="I2286" s="154">
        <v>11026501</v>
      </c>
      <c r="J2286" s="292">
        <v>11920105</v>
      </c>
      <c r="K2286" s="290" t="s">
        <v>7512</v>
      </c>
      <c r="L2286" s="149"/>
      <c r="O2286" s="103"/>
      <c r="P2286" s="115"/>
      <c r="Q2286" s="115"/>
    </row>
    <row r="2287" spans="1:17" s="284" customFormat="1" x14ac:dyDescent="0.35">
      <c r="A2287" s="279">
        <v>2086</v>
      </c>
      <c r="B2287" s="280"/>
      <c r="C2287" s="276" t="s">
        <v>7376</v>
      </c>
      <c r="D2287" s="281"/>
      <c r="E2287" s="282"/>
      <c r="F2287" s="281"/>
      <c r="G2287" s="282">
        <v>11026600</v>
      </c>
      <c r="H2287" s="282">
        <v>11026600</v>
      </c>
      <c r="I2287" s="282">
        <v>11026600</v>
      </c>
      <c r="J2287" s="282"/>
      <c r="K2287" s="283"/>
      <c r="L2287" s="152"/>
      <c r="O2287" s="103"/>
      <c r="P2287" s="115"/>
      <c r="Q2287" s="115"/>
    </row>
    <row r="2288" spans="1:17" s="148" customFormat="1" x14ac:dyDescent="0.35">
      <c r="A2288" s="220">
        <v>2093</v>
      </c>
      <c r="B2288" s="221"/>
      <c r="C2288" s="152"/>
      <c r="D2288" s="153" t="s">
        <v>7513</v>
      </c>
      <c r="E2288" s="154"/>
      <c r="F2288" s="153" t="s">
        <v>7513</v>
      </c>
      <c r="G2288" s="154">
        <v>11026600</v>
      </c>
      <c r="H2288" s="154">
        <v>11026600</v>
      </c>
      <c r="I2288" s="154">
        <v>11026607</v>
      </c>
      <c r="J2288" s="154"/>
      <c r="K2288" s="155"/>
      <c r="L2288" s="149">
        <v>24204000</v>
      </c>
      <c r="M2288" s="148" t="s">
        <v>7514</v>
      </c>
      <c r="O2288" s="103"/>
      <c r="P2288" s="115"/>
      <c r="Q2288" s="115"/>
    </row>
    <row r="2289" spans="1:17" s="284" customFormat="1" x14ac:dyDescent="0.35">
      <c r="A2289" s="279">
        <v>1984</v>
      </c>
      <c r="B2289" s="280"/>
      <c r="C2289" s="276" t="s">
        <v>7515</v>
      </c>
      <c r="D2289" s="281"/>
      <c r="E2289" s="282"/>
      <c r="F2289" s="281"/>
      <c r="G2289" s="282">
        <v>11026700</v>
      </c>
      <c r="H2289" s="282">
        <v>11026700</v>
      </c>
      <c r="I2289" s="282">
        <v>11026700</v>
      </c>
      <c r="J2289" s="282"/>
      <c r="K2289" s="283"/>
      <c r="L2289" s="152"/>
      <c r="O2289" s="103"/>
      <c r="P2289" s="115"/>
      <c r="Q2289" s="115"/>
    </row>
    <row r="2290" spans="1:17" s="313" customFormat="1" x14ac:dyDescent="0.35">
      <c r="A2290" s="279"/>
      <c r="B2290" s="280"/>
      <c r="C2290" s="280"/>
      <c r="D2290" s="312" t="s">
        <v>7516</v>
      </c>
      <c r="E2290" s="253">
        <v>11181182</v>
      </c>
      <c r="F2290" s="312" t="s">
        <v>7516</v>
      </c>
      <c r="G2290" s="253">
        <v>11026700</v>
      </c>
      <c r="H2290" s="253">
        <v>11026702</v>
      </c>
      <c r="I2290" s="253">
        <v>11026701</v>
      </c>
      <c r="J2290" s="253">
        <v>11181182</v>
      </c>
      <c r="K2290" s="312" t="s">
        <v>7516</v>
      </c>
      <c r="L2290" s="279"/>
      <c r="O2290" s="103"/>
      <c r="P2290" s="115"/>
      <c r="Q2290" s="115"/>
    </row>
    <row r="2291" spans="1:17" s="313" customFormat="1" x14ac:dyDescent="0.35">
      <c r="A2291" s="279"/>
      <c r="B2291" s="280"/>
      <c r="C2291" s="280"/>
      <c r="D2291" s="312" t="s">
        <v>7517</v>
      </c>
      <c r="E2291" s="253">
        <v>11181482</v>
      </c>
      <c r="F2291" s="312" t="s">
        <v>7517</v>
      </c>
      <c r="G2291" s="253">
        <v>11026700</v>
      </c>
      <c r="H2291" s="314"/>
      <c r="I2291" s="253">
        <v>11026702</v>
      </c>
      <c r="J2291" s="253">
        <v>11181482</v>
      </c>
      <c r="K2291" s="312" t="s">
        <v>7517</v>
      </c>
      <c r="L2291" s="279"/>
      <c r="O2291" s="103"/>
      <c r="P2291" s="115"/>
      <c r="Q2291" s="115"/>
    </row>
    <row r="2292" spans="1:17" s="284" customFormat="1" x14ac:dyDescent="0.35">
      <c r="A2292" s="279">
        <v>1986</v>
      </c>
      <c r="B2292" s="280"/>
      <c r="C2292" s="276" t="s">
        <v>7518</v>
      </c>
      <c r="D2292" s="281"/>
      <c r="E2292" s="282"/>
      <c r="F2292" s="281"/>
      <c r="G2292" s="282">
        <v>11030000</v>
      </c>
      <c r="H2292" s="282">
        <v>11030000</v>
      </c>
      <c r="I2292" s="282">
        <v>11030000</v>
      </c>
      <c r="J2292" s="282"/>
      <c r="K2292" s="283"/>
      <c r="L2292" s="152"/>
      <c r="O2292" s="103"/>
      <c r="P2292" s="115"/>
      <c r="Q2292" s="115"/>
    </row>
    <row r="2293" spans="1:17" s="284" customFormat="1" x14ac:dyDescent="0.35">
      <c r="A2293" s="279">
        <v>1987</v>
      </c>
      <c r="B2293" s="280"/>
      <c r="C2293" s="276" t="s">
        <v>7519</v>
      </c>
      <c r="D2293" s="281"/>
      <c r="E2293" s="282"/>
      <c r="F2293" s="281"/>
      <c r="G2293" s="282">
        <v>11031000</v>
      </c>
      <c r="H2293" s="282">
        <v>11031000</v>
      </c>
      <c r="I2293" s="282">
        <v>11031000</v>
      </c>
      <c r="J2293" s="282"/>
      <c r="K2293" s="283"/>
      <c r="L2293" s="152"/>
      <c r="O2293" s="103"/>
      <c r="P2293" s="115"/>
      <c r="Q2293" s="115"/>
    </row>
    <row r="2294" spans="1:17" s="284" customFormat="1" x14ac:dyDescent="0.35">
      <c r="A2294" s="279">
        <v>1991</v>
      </c>
      <c r="B2294" s="280"/>
      <c r="C2294" s="276" t="s">
        <v>7520</v>
      </c>
      <c r="D2294" s="281"/>
      <c r="E2294" s="282"/>
      <c r="F2294" s="281"/>
      <c r="G2294" s="282">
        <v>11031100</v>
      </c>
      <c r="H2294" s="282">
        <v>11031100</v>
      </c>
      <c r="I2294" s="282">
        <v>11031100</v>
      </c>
      <c r="J2294" s="282"/>
      <c r="K2294" s="283"/>
      <c r="L2294" s="152"/>
      <c r="O2294" s="103"/>
      <c r="P2294" s="115"/>
      <c r="Q2294" s="115"/>
    </row>
    <row r="2295" spans="1:17" s="148" customFormat="1" x14ac:dyDescent="0.35">
      <c r="A2295" s="220"/>
      <c r="B2295" s="221"/>
      <c r="C2295" s="276"/>
      <c r="D2295" s="310" t="s">
        <v>7521</v>
      </c>
      <c r="E2295" s="292">
        <v>11311005</v>
      </c>
      <c r="F2295" s="310" t="s">
        <v>7521</v>
      </c>
      <c r="G2295" s="154">
        <v>11031100</v>
      </c>
      <c r="H2295" s="154">
        <v>11031100</v>
      </c>
      <c r="I2295" s="291">
        <v>11031101</v>
      </c>
      <c r="J2295" s="292">
        <v>11311005</v>
      </c>
      <c r="K2295" s="290" t="s">
        <v>7522</v>
      </c>
      <c r="L2295" s="149"/>
      <c r="O2295" s="103"/>
      <c r="P2295" s="115"/>
      <c r="Q2295" s="115"/>
    </row>
    <row r="2296" spans="1:17" s="148" customFormat="1" x14ac:dyDescent="0.35">
      <c r="A2296" s="220"/>
      <c r="B2296" s="221"/>
      <c r="C2296" s="276"/>
      <c r="D2296" s="310" t="s">
        <v>7523</v>
      </c>
      <c r="E2296" s="292">
        <v>11311105</v>
      </c>
      <c r="F2296" s="310" t="s">
        <v>7523</v>
      </c>
      <c r="G2296" s="154">
        <v>12051100</v>
      </c>
      <c r="H2296" s="154">
        <v>12051100</v>
      </c>
      <c r="I2296" s="291">
        <v>12051101</v>
      </c>
      <c r="J2296" s="292">
        <v>11311105</v>
      </c>
      <c r="K2296" s="290" t="s">
        <v>7523</v>
      </c>
      <c r="L2296" s="149"/>
      <c r="O2296" s="103"/>
      <c r="P2296" s="115"/>
      <c r="Q2296" s="115"/>
    </row>
    <row r="2297" spans="1:17" s="148" customFormat="1" x14ac:dyDescent="0.35">
      <c r="A2297" s="220"/>
      <c r="B2297" s="221"/>
      <c r="C2297" s="276"/>
      <c r="D2297" s="310" t="s">
        <v>7524</v>
      </c>
      <c r="E2297" s="292">
        <v>11311205</v>
      </c>
      <c r="F2297" s="310" t="s">
        <v>7524</v>
      </c>
      <c r="G2297" s="154">
        <v>11031100</v>
      </c>
      <c r="H2297" s="154">
        <v>11031100</v>
      </c>
      <c r="I2297" s="291">
        <v>11031102</v>
      </c>
      <c r="J2297" s="292">
        <v>11311205</v>
      </c>
      <c r="K2297" s="290" t="s">
        <v>7524</v>
      </c>
      <c r="L2297" s="149"/>
      <c r="O2297" s="103"/>
      <c r="P2297" s="115"/>
      <c r="Q2297" s="115"/>
    </row>
    <row r="2298" spans="1:17" s="148" customFormat="1" x14ac:dyDescent="0.35">
      <c r="A2298" s="220">
        <v>2101</v>
      </c>
      <c r="B2298" s="221"/>
      <c r="C2298" s="152"/>
      <c r="D2298" s="153" t="s">
        <v>7525</v>
      </c>
      <c r="E2298" s="154"/>
      <c r="F2298" s="153" t="s">
        <v>7525</v>
      </c>
      <c r="G2298" s="154">
        <v>11031100</v>
      </c>
      <c r="H2298" s="154">
        <v>11031100</v>
      </c>
      <c r="I2298" s="154">
        <v>11031103</v>
      </c>
      <c r="J2298" s="154"/>
      <c r="K2298" s="155"/>
      <c r="L2298" s="149">
        <v>22302002</v>
      </c>
      <c r="M2298" s="148" t="s">
        <v>7525</v>
      </c>
      <c r="O2298" s="103"/>
      <c r="P2298" s="115"/>
      <c r="Q2298" s="115"/>
    </row>
    <row r="2299" spans="1:17" s="148" customFormat="1" x14ac:dyDescent="0.35">
      <c r="A2299" s="220">
        <v>2102</v>
      </c>
      <c r="B2299" s="221"/>
      <c r="C2299" s="152"/>
      <c r="D2299" s="153" t="s">
        <v>7526</v>
      </c>
      <c r="E2299" s="154"/>
      <c r="F2299" s="153" t="s">
        <v>7526</v>
      </c>
      <c r="G2299" s="154">
        <v>11031100</v>
      </c>
      <c r="H2299" s="154">
        <v>11031100</v>
      </c>
      <c r="I2299" s="154">
        <v>11031104</v>
      </c>
      <c r="J2299" s="154"/>
      <c r="K2299" s="155"/>
      <c r="L2299" s="149">
        <v>22300003</v>
      </c>
      <c r="M2299" s="148" t="s">
        <v>7527</v>
      </c>
      <c r="O2299" s="103"/>
      <c r="P2299" s="115"/>
      <c r="Q2299" s="115"/>
    </row>
    <row r="2300" spans="1:17" s="284" customFormat="1" x14ac:dyDescent="0.35">
      <c r="A2300" s="279">
        <v>2103</v>
      </c>
      <c r="B2300" s="280"/>
      <c r="C2300" s="276" t="s">
        <v>7528</v>
      </c>
      <c r="D2300" s="281"/>
      <c r="E2300" s="282"/>
      <c r="F2300" s="281"/>
      <c r="G2300" s="282">
        <v>11031200</v>
      </c>
      <c r="H2300" s="282">
        <v>11031200</v>
      </c>
      <c r="I2300" s="282">
        <v>11031200</v>
      </c>
      <c r="J2300" s="282"/>
      <c r="K2300" s="283"/>
      <c r="L2300" s="152"/>
      <c r="O2300" s="103"/>
      <c r="P2300" s="115"/>
      <c r="Q2300" s="115"/>
    </row>
    <row r="2301" spans="1:17" s="284" customFormat="1" x14ac:dyDescent="0.35">
      <c r="A2301" s="279">
        <v>2103</v>
      </c>
      <c r="B2301" s="280"/>
      <c r="C2301" s="276" t="s">
        <v>7528</v>
      </c>
      <c r="D2301" s="281"/>
      <c r="E2301" s="282"/>
      <c r="F2301" s="281"/>
      <c r="G2301" s="282">
        <v>11031200</v>
      </c>
      <c r="H2301" s="282">
        <v>11031200</v>
      </c>
      <c r="I2301" s="282">
        <v>11031200</v>
      </c>
      <c r="J2301" s="282"/>
      <c r="K2301" s="283"/>
      <c r="L2301" s="152"/>
      <c r="O2301" s="103"/>
      <c r="P2301" s="115"/>
      <c r="Q2301" s="115"/>
    </row>
    <row r="2302" spans="1:17" s="284" customFormat="1" x14ac:dyDescent="0.35">
      <c r="A2302" s="279">
        <v>2105</v>
      </c>
      <c r="B2302" s="280"/>
      <c r="C2302" s="276" t="s">
        <v>7529</v>
      </c>
      <c r="D2302" s="281"/>
      <c r="E2302" s="282"/>
      <c r="F2302" s="281"/>
      <c r="G2302" s="282">
        <v>11031300</v>
      </c>
      <c r="H2302" s="282">
        <v>11031300</v>
      </c>
      <c r="I2302" s="282">
        <v>11031300</v>
      </c>
      <c r="J2302" s="282"/>
      <c r="K2302" s="283"/>
      <c r="L2302" s="152"/>
      <c r="O2302" s="103"/>
      <c r="P2302" s="115"/>
      <c r="Q2302" s="115"/>
    </row>
    <row r="2303" spans="1:17" s="148" customFormat="1" x14ac:dyDescent="0.35">
      <c r="A2303" s="220"/>
      <c r="B2303" s="221"/>
      <c r="C2303" s="276"/>
      <c r="D2303" s="310" t="s">
        <v>7530</v>
      </c>
      <c r="E2303" s="292">
        <v>11311101</v>
      </c>
      <c r="F2303" s="310" t="s">
        <v>7530</v>
      </c>
      <c r="G2303" s="154">
        <v>11031300</v>
      </c>
      <c r="H2303" s="154">
        <v>11031300</v>
      </c>
      <c r="I2303" s="291">
        <v>11031301</v>
      </c>
      <c r="J2303" s="292">
        <v>11311101</v>
      </c>
      <c r="K2303" s="290" t="s">
        <v>7530</v>
      </c>
      <c r="L2303" s="149"/>
      <c r="O2303" s="103"/>
      <c r="P2303" s="115"/>
      <c r="Q2303" s="115"/>
    </row>
    <row r="2304" spans="1:17" s="148" customFormat="1" x14ac:dyDescent="0.35">
      <c r="A2304" s="220"/>
      <c r="B2304" s="221"/>
      <c r="C2304" s="276"/>
      <c r="D2304" s="310" t="s">
        <v>7531</v>
      </c>
      <c r="E2304" s="292">
        <v>11311001</v>
      </c>
      <c r="F2304" s="310" t="s">
        <v>7531</v>
      </c>
      <c r="G2304" s="154">
        <v>11031300</v>
      </c>
      <c r="H2304" s="154">
        <v>11031300</v>
      </c>
      <c r="I2304" s="291">
        <v>11031302</v>
      </c>
      <c r="J2304" s="292">
        <v>11311001</v>
      </c>
      <c r="K2304" s="290" t="s">
        <v>7532</v>
      </c>
      <c r="L2304" s="149"/>
      <c r="O2304" s="103"/>
      <c r="P2304" s="115"/>
      <c r="Q2304" s="115"/>
    </row>
    <row r="2305" spans="1:17" s="148" customFormat="1" x14ac:dyDescent="0.35">
      <c r="A2305" s="220"/>
      <c r="B2305" s="221"/>
      <c r="C2305" s="276"/>
      <c r="D2305" s="310" t="s">
        <v>7533</v>
      </c>
      <c r="E2305" s="292">
        <v>11311201</v>
      </c>
      <c r="F2305" s="310" t="s">
        <v>7533</v>
      </c>
      <c r="G2305" s="154">
        <v>11031300</v>
      </c>
      <c r="H2305" s="154">
        <v>11031300</v>
      </c>
      <c r="I2305" s="291">
        <v>11031303</v>
      </c>
      <c r="J2305" s="292">
        <v>11311201</v>
      </c>
      <c r="K2305" s="290" t="s">
        <v>7533</v>
      </c>
      <c r="L2305" s="149"/>
      <c r="O2305" s="103"/>
      <c r="P2305" s="115"/>
      <c r="Q2305" s="115"/>
    </row>
    <row r="2306" spans="1:17" s="148" customFormat="1" x14ac:dyDescent="0.35">
      <c r="A2306" s="220">
        <v>2109</v>
      </c>
      <c r="B2306" s="221"/>
      <c r="C2306" s="152"/>
      <c r="D2306" s="153" t="s">
        <v>7534</v>
      </c>
      <c r="E2306" s="154"/>
      <c r="F2306" s="153" t="s">
        <v>7534</v>
      </c>
      <c r="G2306" s="154">
        <v>11031300</v>
      </c>
      <c r="H2306" s="154">
        <v>11031300</v>
      </c>
      <c r="I2306" s="154">
        <v>11031304</v>
      </c>
      <c r="J2306" s="154"/>
      <c r="K2306" s="155"/>
      <c r="L2306" s="149">
        <v>24003000</v>
      </c>
      <c r="M2306" s="148" t="s">
        <v>7534</v>
      </c>
      <c r="O2306" s="103"/>
      <c r="P2306" s="115"/>
      <c r="Q2306" s="115"/>
    </row>
    <row r="2307" spans="1:17" s="284" customFormat="1" x14ac:dyDescent="0.35">
      <c r="A2307" s="279">
        <v>2110</v>
      </c>
      <c r="B2307" s="280"/>
      <c r="C2307" s="276" t="s">
        <v>7535</v>
      </c>
      <c r="D2307" s="281"/>
      <c r="E2307" s="282"/>
      <c r="F2307" s="281"/>
      <c r="G2307" s="282">
        <v>11031400</v>
      </c>
      <c r="H2307" s="282">
        <v>11031400</v>
      </c>
      <c r="I2307" s="282">
        <v>11031400</v>
      </c>
      <c r="J2307" s="282"/>
      <c r="K2307" s="283"/>
      <c r="L2307" s="152"/>
      <c r="O2307" s="103"/>
      <c r="P2307" s="115"/>
      <c r="Q2307" s="115"/>
    </row>
    <row r="2308" spans="1:17" s="284" customFormat="1" x14ac:dyDescent="0.35">
      <c r="A2308" s="279">
        <v>2110</v>
      </c>
      <c r="B2308" s="280"/>
      <c r="C2308" s="276" t="s">
        <v>7535</v>
      </c>
      <c r="D2308" s="281"/>
      <c r="E2308" s="282"/>
      <c r="F2308" s="281"/>
      <c r="G2308" s="282">
        <v>11031400</v>
      </c>
      <c r="H2308" s="282">
        <v>11031400</v>
      </c>
      <c r="I2308" s="282">
        <v>11031400</v>
      </c>
      <c r="J2308" s="282"/>
      <c r="K2308" s="283"/>
      <c r="L2308" s="152"/>
      <c r="O2308" s="103"/>
      <c r="P2308" s="115"/>
      <c r="Q2308" s="115"/>
    </row>
    <row r="2309" spans="1:17" s="284" customFormat="1" x14ac:dyDescent="0.35">
      <c r="A2309" s="279">
        <v>2112</v>
      </c>
      <c r="B2309" s="280"/>
      <c r="C2309" s="276" t="s">
        <v>7536</v>
      </c>
      <c r="D2309" s="281"/>
      <c r="E2309" s="282"/>
      <c r="F2309" s="281"/>
      <c r="G2309" s="282">
        <v>11032000</v>
      </c>
      <c r="H2309" s="282">
        <v>11032000</v>
      </c>
      <c r="I2309" s="282">
        <v>11032000</v>
      </c>
      <c r="J2309" s="282"/>
      <c r="K2309" s="283"/>
      <c r="L2309" s="152"/>
      <c r="O2309" s="103"/>
      <c r="P2309" s="115"/>
      <c r="Q2309" s="115"/>
    </row>
    <row r="2310" spans="1:17" s="284" customFormat="1" x14ac:dyDescent="0.35">
      <c r="A2310" s="152">
        <v>2113</v>
      </c>
      <c r="B2310" s="276"/>
      <c r="C2310" s="276" t="s">
        <v>7537</v>
      </c>
      <c r="D2310" s="281"/>
      <c r="E2310" s="282"/>
      <c r="F2310" s="281"/>
      <c r="G2310" s="282">
        <v>11032100</v>
      </c>
      <c r="H2310" s="282">
        <v>11032100</v>
      </c>
      <c r="I2310" s="282">
        <v>11032100</v>
      </c>
      <c r="J2310" s="282"/>
      <c r="K2310" s="283"/>
      <c r="L2310" s="152"/>
      <c r="O2310" s="103"/>
      <c r="P2310" s="115"/>
      <c r="Q2310" s="115"/>
    </row>
    <row r="2311" spans="1:17" s="148" customFormat="1" x14ac:dyDescent="0.35">
      <c r="A2311" s="149">
        <v>2114</v>
      </c>
      <c r="B2311" s="126"/>
      <c r="C2311" s="152"/>
      <c r="D2311" s="140" t="s">
        <v>7538</v>
      </c>
      <c r="E2311" s="141"/>
      <c r="F2311" s="140" t="s">
        <v>7538</v>
      </c>
      <c r="G2311" s="141">
        <v>11032100</v>
      </c>
      <c r="H2311" s="140">
        <v>11032100</v>
      </c>
      <c r="I2311" s="141">
        <v>11032101</v>
      </c>
      <c r="J2311" s="141"/>
      <c r="K2311" s="140"/>
      <c r="L2311" s="124">
        <v>22302004</v>
      </c>
      <c r="M2311" s="125" t="s">
        <v>7538</v>
      </c>
      <c r="N2311" s="142" t="s">
        <v>5446</v>
      </c>
      <c r="O2311" s="103"/>
      <c r="P2311" s="115"/>
      <c r="Q2311" s="115"/>
    </row>
    <row r="2312" spans="1:17" s="284" customFormat="1" x14ac:dyDescent="0.35">
      <c r="A2312" s="152">
        <v>2115</v>
      </c>
      <c r="B2312" s="276"/>
      <c r="C2312" s="276" t="s">
        <v>7539</v>
      </c>
      <c r="D2312" s="281"/>
      <c r="E2312" s="282"/>
      <c r="F2312" s="281"/>
      <c r="G2312" s="282">
        <v>11032200</v>
      </c>
      <c r="H2312" s="282">
        <v>11032200</v>
      </c>
      <c r="I2312" s="282">
        <v>11032200</v>
      </c>
      <c r="J2312" s="282"/>
      <c r="K2312" s="283"/>
      <c r="L2312" s="152"/>
      <c r="O2312" s="103"/>
      <c r="P2312" s="115"/>
      <c r="Q2312" s="115"/>
    </row>
    <row r="2313" spans="1:17" s="284" customFormat="1" x14ac:dyDescent="0.35">
      <c r="A2313" s="152">
        <v>2116</v>
      </c>
      <c r="B2313" s="276"/>
      <c r="C2313" s="276" t="s">
        <v>7540</v>
      </c>
      <c r="D2313" s="281"/>
      <c r="E2313" s="282"/>
      <c r="F2313" s="281"/>
      <c r="G2313" s="282">
        <v>11033000</v>
      </c>
      <c r="H2313" s="282">
        <v>11033000</v>
      </c>
      <c r="I2313" s="282">
        <v>11033000</v>
      </c>
      <c r="J2313" s="282"/>
      <c r="K2313" s="283"/>
      <c r="L2313" s="152"/>
      <c r="O2313" s="103"/>
      <c r="P2313" s="115"/>
      <c r="Q2313" s="115"/>
    </row>
    <row r="2314" spans="1:17" s="284" customFormat="1" x14ac:dyDescent="0.35">
      <c r="A2314" s="152">
        <v>2117</v>
      </c>
      <c r="B2314" s="276"/>
      <c r="C2314" s="276" t="s">
        <v>7541</v>
      </c>
      <c r="D2314" s="281"/>
      <c r="E2314" s="282"/>
      <c r="F2314" s="281"/>
      <c r="G2314" s="282">
        <v>11033100</v>
      </c>
      <c r="H2314" s="282">
        <v>11033100</v>
      </c>
      <c r="I2314" s="282">
        <v>11033100</v>
      </c>
      <c r="J2314" s="282"/>
      <c r="K2314" s="283"/>
      <c r="L2314" s="152"/>
      <c r="O2314" s="103"/>
      <c r="P2314" s="115"/>
      <c r="Q2314" s="115"/>
    </row>
    <row r="2315" spans="1:17" s="148" customFormat="1" x14ac:dyDescent="0.35">
      <c r="A2315" s="149">
        <v>1992</v>
      </c>
      <c r="B2315" s="126"/>
      <c r="C2315" s="152"/>
      <c r="D2315" s="153" t="s">
        <v>7542</v>
      </c>
      <c r="E2315" s="154"/>
      <c r="F2315" s="153" t="s">
        <v>7542</v>
      </c>
      <c r="G2315" s="154">
        <v>11033100</v>
      </c>
      <c r="H2315" s="154">
        <v>11033100</v>
      </c>
      <c r="I2315" s="154">
        <v>11033101</v>
      </c>
      <c r="J2315" s="154"/>
      <c r="K2315" s="155"/>
      <c r="L2315" s="149">
        <v>22301001</v>
      </c>
      <c r="M2315" s="148" t="s">
        <v>7542</v>
      </c>
      <c r="O2315" s="103"/>
      <c r="P2315" s="115"/>
      <c r="Q2315" s="115"/>
    </row>
    <row r="2316" spans="1:17" s="148" customFormat="1" x14ac:dyDescent="0.35">
      <c r="A2316" s="149">
        <v>1994</v>
      </c>
      <c r="B2316" s="126"/>
      <c r="C2316" s="152"/>
      <c r="D2316" s="153" t="s">
        <v>7543</v>
      </c>
      <c r="E2316" s="154"/>
      <c r="F2316" s="153" t="s">
        <v>7543</v>
      </c>
      <c r="G2316" s="154">
        <v>11033100</v>
      </c>
      <c r="H2316" s="154">
        <v>11033100</v>
      </c>
      <c r="I2316" s="154">
        <v>11033102</v>
      </c>
      <c r="J2316" s="154"/>
      <c r="K2316" s="155"/>
      <c r="L2316" s="149">
        <v>22301002</v>
      </c>
      <c r="M2316" s="148" t="s">
        <v>7543</v>
      </c>
      <c r="O2316" s="103"/>
      <c r="P2316" s="115"/>
      <c r="Q2316" s="115"/>
    </row>
    <row r="2317" spans="1:17" s="148" customFormat="1" x14ac:dyDescent="0.35">
      <c r="A2317" s="149">
        <v>1997</v>
      </c>
      <c r="B2317" s="126"/>
      <c r="C2317" s="152"/>
      <c r="D2317" s="153" t="s">
        <v>7544</v>
      </c>
      <c r="E2317" s="154"/>
      <c r="F2317" s="153" t="s">
        <v>7544</v>
      </c>
      <c r="G2317" s="154">
        <v>11033100</v>
      </c>
      <c r="H2317" s="154">
        <v>11033100</v>
      </c>
      <c r="I2317" s="154">
        <v>11033103</v>
      </c>
      <c r="J2317" s="154"/>
      <c r="K2317" s="155"/>
      <c r="L2317" s="149">
        <v>22301003</v>
      </c>
      <c r="M2317" s="148" t="s">
        <v>7544</v>
      </c>
      <c r="O2317" s="103"/>
      <c r="P2317" s="115"/>
      <c r="Q2317" s="115"/>
    </row>
    <row r="2318" spans="1:17" s="148" customFormat="1" x14ac:dyDescent="0.35">
      <c r="A2318" s="149">
        <v>2013</v>
      </c>
      <c r="B2318" s="126"/>
      <c r="C2318" s="152"/>
      <c r="D2318" s="140" t="s">
        <v>7545</v>
      </c>
      <c r="E2318" s="141"/>
      <c r="F2318" s="140" t="s">
        <v>7545</v>
      </c>
      <c r="G2318" s="141">
        <v>11033100</v>
      </c>
      <c r="H2318" s="140">
        <v>11033100</v>
      </c>
      <c r="I2318" s="141">
        <v>11033104</v>
      </c>
      <c r="J2318" s="141"/>
      <c r="K2318" s="140"/>
      <c r="L2318" s="124">
        <v>22301004</v>
      </c>
      <c r="M2318" s="125" t="s">
        <v>7545</v>
      </c>
      <c r="N2318" s="142" t="s">
        <v>5446</v>
      </c>
      <c r="O2318" s="103"/>
      <c r="P2318" s="115"/>
      <c r="Q2318" s="115"/>
    </row>
    <row r="2319" spans="1:17" s="148" customFormat="1" x14ac:dyDescent="0.35">
      <c r="A2319" s="149">
        <v>2014</v>
      </c>
      <c r="B2319" s="126"/>
      <c r="C2319" s="152"/>
      <c r="D2319" s="140" t="s">
        <v>7546</v>
      </c>
      <c r="E2319" s="141"/>
      <c r="F2319" s="140" t="s">
        <v>7546</v>
      </c>
      <c r="G2319" s="141">
        <v>11033100</v>
      </c>
      <c r="H2319" s="140">
        <v>11033100</v>
      </c>
      <c r="I2319" s="141">
        <v>11033105</v>
      </c>
      <c r="J2319" s="141"/>
      <c r="K2319" s="140"/>
      <c r="L2319" s="124">
        <v>22302001</v>
      </c>
      <c r="M2319" s="125" t="s">
        <v>7546</v>
      </c>
      <c r="N2319" s="142" t="s">
        <v>5446</v>
      </c>
      <c r="O2319" s="103"/>
      <c r="P2319" s="115"/>
      <c r="Q2319" s="115"/>
    </row>
    <row r="2320" spans="1:17" s="290" customFormat="1" x14ac:dyDescent="0.35">
      <c r="A2320" s="294"/>
      <c r="B2320" s="315"/>
      <c r="D2320" s="310" t="s">
        <v>7547</v>
      </c>
      <c r="E2320" s="292">
        <v>11320105</v>
      </c>
      <c r="F2320" s="310" t="s">
        <v>7547</v>
      </c>
      <c r="G2320" s="154">
        <v>12053100</v>
      </c>
      <c r="H2320" s="154">
        <v>12053100</v>
      </c>
      <c r="I2320" s="291">
        <v>12053101</v>
      </c>
      <c r="J2320" s="292">
        <v>11320105</v>
      </c>
      <c r="K2320" s="290" t="s">
        <v>7547</v>
      </c>
      <c r="L2320" s="292"/>
      <c r="O2320" s="103"/>
      <c r="P2320" s="115"/>
      <c r="Q2320" s="115"/>
    </row>
    <row r="2321" spans="1:17" s="290" customFormat="1" x14ac:dyDescent="0.35">
      <c r="A2321" s="294"/>
      <c r="B2321" s="315"/>
      <c r="D2321" s="310" t="s">
        <v>7548</v>
      </c>
      <c r="E2321" s="292">
        <v>11320205</v>
      </c>
      <c r="F2321" s="310" t="s">
        <v>7548</v>
      </c>
      <c r="G2321" s="154">
        <v>12053100</v>
      </c>
      <c r="H2321" s="154">
        <v>12053100</v>
      </c>
      <c r="I2321" s="291">
        <v>12053102</v>
      </c>
      <c r="J2321" s="292">
        <v>11320205</v>
      </c>
      <c r="K2321" s="290" t="s">
        <v>7548</v>
      </c>
      <c r="L2321" s="292"/>
      <c r="O2321" s="103"/>
      <c r="P2321" s="115"/>
      <c r="Q2321" s="115"/>
    </row>
    <row r="2322" spans="1:17" s="290" customFormat="1" x14ac:dyDescent="0.35">
      <c r="A2322" s="294"/>
      <c r="B2322" s="315"/>
      <c r="D2322" s="310" t="s">
        <v>7549</v>
      </c>
      <c r="E2322" s="292">
        <v>11320305</v>
      </c>
      <c r="F2322" s="310" t="s">
        <v>7549</v>
      </c>
      <c r="G2322" s="154">
        <v>12053100</v>
      </c>
      <c r="H2322" s="154">
        <v>12053100</v>
      </c>
      <c r="I2322" s="291">
        <v>12053103</v>
      </c>
      <c r="J2322" s="292">
        <v>11320305</v>
      </c>
      <c r="K2322" s="290" t="s">
        <v>7549</v>
      </c>
      <c r="L2322" s="292"/>
      <c r="O2322" s="103"/>
      <c r="P2322" s="115"/>
      <c r="Q2322" s="115"/>
    </row>
    <row r="2323" spans="1:17" s="290" customFormat="1" x14ac:dyDescent="0.35">
      <c r="A2323" s="294"/>
      <c r="B2323" s="315"/>
      <c r="D2323" s="310" t="s">
        <v>7550</v>
      </c>
      <c r="E2323" s="292">
        <v>11320405</v>
      </c>
      <c r="F2323" s="310" t="s">
        <v>7550</v>
      </c>
      <c r="G2323" s="154">
        <v>12053100</v>
      </c>
      <c r="H2323" s="154">
        <v>12053100</v>
      </c>
      <c r="I2323" s="291">
        <v>12053104</v>
      </c>
      <c r="J2323" s="292">
        <v>11320405</v>
      </c>
      <c r="K2323" s="290" t="s">
        <v>7550</v>
      </c>
      <c r="L2323" s="292"/>
      <c r="O2323" s="103"/>
      <c r="P2323" s="115"/>
      <c r="Q2323" s="115"/>
    </row>
    <row r="2324" spans="1:17" s="148" customFormat="1" x14ac:dyDescent="0.35">
      <c r="A2324" s="220"/>
      <c r="B2324" s="280"/>
      <c r="C2324" s="276" t="s">
        <v>7551</v>
      </c>
      <c r="D2324" s="281"/>
      <c r="E2324" s="154"/>
      <c r="F2324" s="281"/>
      <c r="G2324" s="282">
        <v>11033200</v>
      </c>
      <c r="H2324" s="282">
        <v>11033200</v>
      </c>
      <c r="I2324" s="282">
        <v>11033200</v>
      </c>
      <c r="J2324" s="154"/>
      <c r="K2324" s="155"/>
      <c r="L2324" s="149"/>
      <c r="O2324" s="103"/>
      <c r="P2324" s="115"/>
      <c r="Q2324" s="115"/>
    </row>
    <row r="2325" spans="1:17" s="284" customFormat="1" x14ac:dyDescent="0.35">
      <c r="A2325" s="279">
        <v>2021</v>
      </c>
      <c r="B2325" s="280"/>
      <c r="C2325" s="276" t="s">
        <v>7552</v>
      </c>
      <c r="D2325" s="281"/>
      <c r="E2325" s="282"/>
      <c r="F2325" s="281"/>
      <c r="G2325" s="282">
        <v>11033300</v>
      </c>
      <c r="H2325" s="282">
        <v>11033300</v>
      </c>
      <c r="I2325" s="282">
        <v>11033300</v>
      </c>
      <c r="J2325" s="282"/>
      <c r="K2325" s="283"/>
      <c r="L2325" s="152"/>
      <c r="O2325" s="103"/>
      <c r="P2325" s="115"/>
      <c r="Q2325" s="115"/>
    </row>
    <row r="2326" spans="1:17" s="148" customFormat="1" x14ac:dyDescent="0.35">
      <c r="A2326" s="220"/>
      <c r="B2326" s="221"/>
      <c r="C2326" s="276"/>
      <c r="D2326" s="290" t="s">
        <v>7553</v>
      </c>
      <c r="E2326" s="292">
        <v>11310102</v>
      </c>
      <c r="F2326" s="290" t="s">
        <v>7553</v>
      </c>
      <c r="G2326" s="154">
        <v>11033300</v>
      </c>
      <c r="H2326" s="154">
        <v>11033300</v>
      </c>
      <c r="I2326" s="291">
        <v>11033301</v>
      </c>
      <c r="J2326" s="292">
        <v>11310102</v>
      </c>
      <c r="K2326" s="290" t="s">
        <v>7553</v>
      </c>
      <c r="L2326" s="149"/>
      <c r="O2326" s="103"/>
      <c r="P2326" s="115"/>
      <c r="Q2326" s="115"/>
    </row>
    <row r="2327" spans="1:17" s="148" customFormat="1" x14ac:dyDescent="0.35">
      <c r="A2327" s="220"/>
      <c r="B2327" s="221"/>
      <c r="C2327" s="276"/>
      <c r="D2327" s="290" t="s">
        <v>7554</v>
      </c>
      <c r="E2327" s="292">
        <v>11310202</v>
      </c>
      <c r="F2327" s="290" t="s">
        <v>7554</v>
      </c>
      <c r="G2327" s="154">
        <v>11033300</v>
      </c>
      <c r="H2327" s="154">
        <v>11033300</v>
      </c>
      <c r="I2327" s="291">
        <v>11033302</v>
      </c>
      <c r="J2327" s="292">
        <v>11310202</v>
      </c>
      <c r="K2327" s="290" t="s">
        <v>7554</v>
      </c>
      <c r="L2327" s="149"/>
      <c r="O2327" s="103"/>
      <c r="P2327" s="115"/>
      <c r="Q2327" s="115"/>
    </row>
    <row r="2328" spans="1:17" s="148" customFormat="1" x14ac:dyDescent="0.35">
      <c r="A2328" s="220"/>
      <c r="B2328" s="221"/>
      <c r="C2328" s="276"/>
      <c r="D2328" s="290" t="s">
        <v>7555</v>
      </c>
      <c r="E2328" s="292">
        <v>11310302</v>
      </c>
      <c r="F2328" s="290" t="s">
        <v>7555</v>
      </c>
      <c r="G2328" s="154">
        <v>11033300</v>
      </c>
      <c r="H2328" s="154">
        <v>11033300</v>
      </c>
      <c r="I2328" s="291">
        <v>11033303</v>
      </c>
      <c r="J2328" s="292">
        <v>11310302</v>
      </c>
      <c r="K2328" s="290" t="s">
        <v>7555</v>
      </c>
      <c r="L2328" s="149"/>
      <c r="O2328" s="103"/>
      <c r="P2328" s="115"/>
      <c r="Q2328" s="115"/>
    </row>
    <row r="2329" spans="1:17" s="284" customFormat="1" x14ac:dyDescent="0.35">
      <c r="A2329" s="279">
        <v>2040</v>
      </c>
      <c r="B2329" s="280"/>
      <c r="C2329" s="276" t="s">
        <v>7551</v>
      </c>
      <c r="D2329" s="281"/>
      <c r="E2329" s="282"/>
      <c r="F2329" s="281"/>
      <c r="G2329" s="282">
        <v>11033400</v>
      </c>
      <c r="H2329" s="282">
        <v>11033400</v>
      </c>
      <c r="I2329" s="282">
        <v>11033400</v>
      </c>
      <c r="J2329" s="282"/>
      <c r="K2329" s="283"/>
      <c r="L2329" s="152"/>
      <c r="O2329" s="103"/>
      <c r="P2329" s="115"/>
      <c r="Q2329" s="115"/>
    </row>
    <row r="2330" spans="1:17" s="284" customFormat="1" x14ac:dyDescent="0.35">
      <c r="A2330" s="279">
        <v>2040</v>
      </c>
      <c r="B2330" s="280"/>
      <c r="C2330" s="276" t="s">
        <v>7551</v>
      </c>
      <c r="D2330" s="281"/>
      <c r="E2330" s="282"/>
      <c r="F2330" s="281"/>
      <c r="G2330" s="282">
        <v>11033400</v>
      </c>
      <c r="H2330" s="282">
        <v>11033400</v>
      </c>
      <c r="I2330" s="282">
        <v>11033400</v>
      </c>
      <c r="J2330" s="282"/>
      <c r="K2330" s="283"/>
      <c r="L2330" s="152"/>
      <c r="O2330" s="103"/>
      <c r="P2330" s="115"/>
      <c r="Q2330" s="115"/>
    </row>
    <row r="2331" spans="1:17" s="148" customFormat="1" x14ac:dyDescent="0.35">
      <c r="A2331" s="149"/>
      <c r="B2331" s="126"/>
      <c r="C2331" s="126"/>
      <c r="D2331" s="140" t="s">
        <v>7551</v>
      </c>
      <c r="E2331" s="141"/>
      <c r="F2331" s="140" t="s">
        <v>7551</v>
      </c>
      <c r="G2331" s="141">
        <v>11033400</v>
      </c>
      <c r="H2331" s="140">
        <v>11033400</v>
      </c>
      <c r="I2331" s="141">
        <v>11033401</v>
      </c>
      <c r="J2331" s="141"/>
      <c r="K2331" s="140"/>
      <c r="L2331" s="124">
        <v>22301009</v>
      </c>
      <c r="M2331" s="125" t="s">
        <v>7556</v>
      </c>
      <c r="N2331" s="142" t="s">
        <v>5446</v>
      </c>
      <c r="O2331" s="103"/>
      <c r="P2331" s="115"/>
      <c r="Q2331" s="115"/>
    </row>
    <row r="2332" spans="1:17" s="284" customFormat="1" x14ac:dyDescent="0.35">
      <c r="A2332" s="279">
        <v>2057</v>
      </c>
      <c r="B2332" s="280"/>
      <c r="C2332" s="276" t="s">
        <v>7557</v>
      </c>
      <c r="D2332" s="281"/>
      <c r="E2332" s="282"/>
      <c r="F2332" s="281"/>
      <c r="G2332" s="282">
        <v>11040000</v>
      </c>
      <c r="H2332" s="282">
        <v>11040000</v>
      </c>
      <c r="I2332" s="282">
        <v>11040000</v>
      </c>
      <c r="J2332" s="282"/>
      <c r="K2332" s="283"/>
      <c r="L2332" s="152"/>
      <c r="O2332" s="103"/>
      <c r="P2332" s="115"/>
      <c r="Q2332" s="115"/>
    </row>
    <row r="2333" spans="1:17" s="284" customFormat="1" x14ac:dyDescent="0.35">
      <c r="A2333" s="279">
        <v>2069</v>
      </c>
      <c r="B2333" s="280"/>
      <c r="C2333" s="276" t="s">
        <v>7558</v>
      </c>
      <c r="D2333" s="281"/>
      <c r="E2333" s="282"/>
      <c r="F2333" s="281"/>
      <c r="G2333" s="282">
        <v>11041000</v>
      </c>
      <c r="H2333" s="282">
        <v>11041000</v>
      </c>
      <c r="I2333" s="282">
        <v>11041000</v>
      </c>
      <c r="J2333" s="282"/>
      <c r="K2333" s="283"/>
      <c r="L2333" s="152"/>
      <c r="O2333" s="103"/>
      <c r="P2333" s="115"/>
      <c r="Q2333" s="115"/>
    </row>
    <row r="2334" spans="1:17" s="284" customFormat="1" x14ac:dyDescent="0.35">
      <c r="A2334" s="279">
        <v>2077</v>
      </c>
      <c r="B2334" s="280"/>
      <c r="C2334" s="276" t="s">
        <v>7559</v>
      </c>
      <c r="D2334" s="281"/>
      <c r="E2334" s="282"/>
      <c r="F2334" s="281"/>
      <c r="G2334" s="282">
        <v>11041100</v>
      </c>
      <c r="H2334" s="282">
        <v>11041100</v>
      </c>
      <c r="I2334" s="282">
        <v>11041100</v>
      </c>
      <c r="J2334" s="282"/>
      <c r="K2334" s="283"/>
      <c r="L2334" s="152"/>
      <c r="O2334" s="103"/>
      <c r="P2334" s="115"/>
      <c r="Q2334" s="115"/>
    </row>
    <row r="2335" spans="1:17" s="148" customFormat="1" x14ac:dyDescent="0.35">
      <c r="A2335" s="220"/>
      <c r="B2335" s="221"/>
      <c r="C2335" s="126"/>
      <c r="D2335" s="310" t="s">
        <v>7560</v>
      </c>
      <c r="E2335" s="291">
        <v>11210272</v>
      </c>
      <c r="F2335" s="310" t="s">
        <v>7560</v>
      </c>
      <c r="G2335" s="154">
        <v>11041100</v>
      </c>
      <c r="H2335" s="154">
        <v>11041100</v>
      </c>
      <c r="I2335" s="292">
        <v>11041101</v>
      </c>
      <c r="J2335" s="291">
        <v>11210272</v>
      </c>
      <c r="K2335" s="290" t="s">
        <v>7560</v>
      </c>
      <c r="L2335" s="149"/>
      <c r="O2335" s="103"/>
      <c r="P2335" s="115"/>
      <c r="Q2335" s="115"/>
    </row>
    <row r="2336" spans="1:17" s="148" customFormat="1" x14ac:dyDescent="0.35">
      <c r="A2336" s="220"/>
      <c r="B2336" s="221"/>
      <c r="C2336" s="126"/>
      <c r="D2336" s="310" t="s">
        <v>7561</v>
      </c>
      <c r="E2336" s="291">
        <v>11210101</v>
      </c>
      <c r="F2336" s="310" t="s">
        <v>7561</v>
      </c>
      <c r="G2336" s="154">
        <v>11041100</v>
      </c>
      <c r="H2336" s="154">
        <v>11041100</v>
      </c>
      <c r="I2336" s="292">
        <v>11041102</v>
      </c>
      <c r="J2336" s="291">
        <v>11210101</v>
      </c>
      <c r="K2336" s="290" t="s">
        <v>7561</v>
      </c>
      <c r="L2336" s="149"/>
      <c r="O2336" s="103"/>
      <c r="P2336" s="115"/>
      <c r="Q2336" s="115"/>
    </row>
    <row r="2337" spans="1:17" s="148" customFormat="1" x14ac:dyDescent="0.35">
      <c r="A2337" s="220"/>
      <c r="B2337" s="221"/>
      <c r="C2337" s="126"/>
      <c r="D2337" s="310" t="s">
        <v>7562</v>
      </c>
      <c r="E2337" s="291">
        <v>11210102</v>
      </c>
      <c r="F2337" s="310" t="s">
        <v>7562</v>
      </c>
      <c r="G2337" s="154">
        <v>11041100</v>
      </c>
      <c r="H2337" s="154">
        <v>11041100</v>
      </c>
      <c r="I2337" s="292">
        <v>11041103</v>
      </c>
      <c r="J2337" s="291">
        <v>11210102</v>
      </c>
      <c r="K2337" s="290" t="s">
        <v>7562</v>
      </c>
      <c r="L2337" s="149"/>
      <c r="O2337" s="103"/>
      <c r="P2337" s="115"/>
      <c r="Q2337" s="115"/>
    </row>
    <row r="2338" spans="1:17" s="148" customFormat="1" x14ac:dyDescent="0.35">
      <c r="A2338" s="220"/>
      <c r="B2338" s="221"/>
      <c r="C2338" s="126"/>
      <c r="D2338" s="310" t="s">
        <v>7563</v>
      </c>
      <c r="E2338" s="291">
        <v>11210172</v>
      </c>
      <c r="F2338" s="310" t="s">
        <v>7563</v>
      </c>
      <c r="G2338" s="154">
        <v>11041100</v>
      </c>
      <c r="H2338" s="154">
        <v>11041100</v>
      </c>
      <c r="I2338" s="292">
        <v>11041104</v>
      </c>
      <c r="J2338" s="291">
        <v>11210172</v>
      </c>
      <c r="K2338" s="290" t="s">
        <v>7563</v>
      </c>
      <c r="L2338" s="149"/>
      <c r="O2338" s="103"/>
      <c r="P2338" s="115"/>
      <c r="Q2338" s="115"/>
    </row>
    <row r="2339" spans="1:17" s="148" customFormat="1" x14ac:dyDescent="0.35">
      <c r="A2339" s="220"/>
      <c r="B2339" s="221"/>
      <c r="C2339" s="126"/>
      <c r="D2339" s="310" t="s">
        <v>7564</v>
      </c>
      <c r="E2339" s="291">
        <v>11210201</v>
      </c>
      <c r="F2339" s="310" t="s">
        <v>7564</v>
      </c>
      <c r="G2339" s="154">
        <v>11041100</v>
      </c>
      <c r="H2339" s="154">
        <v>11041100</v>
      </c>
      <c r="I2339" s="292">
        <v>11041105</v>
      </c>
      <c r="J2339" s="291">
        <v>11210201</v>
      </c>
      <c r="K2339" s="290" t="s">
        <v>7564</v>
      </c>
      <c r="L2339" s="149"/>
      <c r="O2339" s="103"/>
      <c r="P2339" s="115"/>
      <c r="Q2339" s="115"/>
    </row>
    <row r="2340" spans="1:17" s="148" customFormat="1" x14ac:dyDescent="0.35">
      <c r="A2340" s="220"/>
      <c r="B2340" s="221"/>
      <c r="C2340" s="126"/>
      <c r="D2340" s="310" t="s">
        <v>7565</v>
      </c>
      <c r="E2340" s="291">
        <v>11210202</v>
      </c>
      <c r="F2340" s="310" t="s">
        <v>7565</v>
      </c>
      <c r="G2340" s="154">
        <v>11041100</v>
      </c>
      <c r="H2340" s="154">
        <v>11041100</v>
      </c>
      <c r="I2340" s="292">
        <v>11041106</v>
      </c>
      <c r="J2340" s="291">
        <v>11210202</v>
      </c>
      <c r="K2340" s="290" t="s">
        <v>7565</v>
      </c>
      <c r="L2340" s="149"/>
      <c r="O2340" s="103"/>
      <c r="P2340" s="115"/>
      <c r="Q2340" s="115"/>
    </row>
    <row r="2341" spans="1:17" s="142" customFormat="1" x14ac:dyDescent="0.35">
      <c r="A2341" s="215"/>
      <c r="B2341" s="216"/>
      <c r="C2341" s="144"/>
      <c r="D2341" s="131" t="s">
        <v>7566</v>
      </c>
      <c r="E2341" s="263"/>
      <c r="F2341" s="131" t="s">
        <v>7566</v>
      </c>
      <c r="G2341" s="150">
        <v>11041100</v>
      </c>
      <c r="H2341" s="316">
        <v>11041100</v>
      </c>
      <c r="I2341" s="264">
        <v>11041107</v>
      </c>
      <c r="J2341" s="263"/>
      <c r="K2341" s="262"/>
      <c r="L2341" s="143"/>
      <c r="N2341" s="142" t="s">
        <v>7567</v>
      </c>
      <c r="O2341" s="103"/>
      <c r="P2341" s="115"/>
      <c r="Q2341" s="115"/>
    </row>
    <row r="2342" spans="1:17" s="148" customFormat="1" x14ac:dyDescent="0.35">
      <c r="A2342" s="220"/>
      <c r="B2342" s="221"/>
      <c r="C2342" s="126"/>
      <c r="D2342" s="310" t="s">
        <v>7568</v>
      </c>
      <c r="E2342" s="291">
        <v>11216202</v>
      </c>
      <c r="F2342" s="310" t="s">
        <v>7568</v>
      </c>
      <c r="G2342" s="154">
        <v>11041100</v>
      </c>
      <c r="H2342" s="154">
        <v>11041100</v>
      </c>
      <c r="I2342" s="292">
        <v>11041108</v>
      </c>
      <c r="J2342" s="291">
        <v>11216202</v>
      </c>
      <c r="K2342" s="290" t="s">
        <v>7568</v>
      </c>
      <c r="L2342" s="149"/>
      <c r="O2342" s="103"/>
      <c r="P2342" s="115"/>
      <c r="Q2342" s="115"/>
    </row>
    <row r="2343" spans="1:17" s="148" customFormat="1" x14ac:dyDescent="0.35">
      <c r="A2343" s="220">
        <v>2118</v>
      </c>
      <c r="B2343" s="221"/>
      <c r="C2343" s="152"/>
      <c r="D2343" s="153" t="s">
        <v>7559</v>
      </c>
      <c r="E2343" s="149"/>
      <c r="F2343" s="153" t="s">
        <v>7559</v>
      </c>
      <c r="G2343" s="154">
        <v>11041100</v>
      </c>
      <c r="H2343" s="154">
        <v>11041100</v>
      </c>
      <c r="I2343" s="149">
        <v>11041109</v>
      </c>
      <c r="J2343" s="149"/>
      <c r="K2343" s="126"/>
      <c r="L2343" s="149">
        <v>23000000</v>
      </c>
      <c r="M2343" s="148" t="s">
        <v>7559</v>
      </c>
      <c r="O2343" s="103"/>
      <c r="P2343" s="115"/>
      <c r="Q2343" s="115"/>
    </row>
    <row r="2344" spans="1:17" s="148" customFormat="1" x14ac:dyDescent="0.35">
      <c r="A2344" s="172">
        <v>2119</v>
      </c>
      <c r="B2344" s="173"/>
      <c r="C2344" s="152"/>
      <c r="D2344" s="126" t="s">
        <v>7559</v>
      </c>
      <c r="E2344" s="149"/>
      <c r="F2344" s="126" t="s">
        <v>7559</v>
      </c>
      <c r="G2344" s="154">
        <v>11041100</v>
      </c>
      <c r="H2344" s="231">
        <v>11041100</v>
      </c>
      <c r="I2344" s="149">
        <v>11041109</v>
      </c>
      <c r="J2344" s="149"/>
      <c r="K2344" s="126"/>
      <c r="L2344" s="149">
        <v>23000001</v>
      </c>
      <c r="M2344" s="148" t="s">
        <v>7569</v>
      </c>
      <c r="N2344" s="148" t="s">
        <v>7570</v>
      </c>
      <c r="O2344" s="103"/>
      <c r="P2344" s="115"/>
      <c r="Q2344" s="115"/>
    </row>
    <row r="2345" spans="1:17" s="184" customFormat="1" x14ac:dyDescent="0.35">
      <c r="A2345" s="220">
        <v>2120</v>
      </c>
      <c r="B2345" s="221"/>
      <c r="C2345" s="180"/>
      <c r="D2345" s="179" t="s">
        <v>7559</v>
      </c>
      <c r="E2345" s="178"/>
      <c r="F2345" s="179" t="s">
        <v>7559</v>
      </c>
      <c r="G2345" s="182">
        <v>11041100</v>
      </c>
      <c r="H2345" s="154">
        <v>11041100</v>
      </c>
      <c r="I2345" s="178">
        <v>11041109</v>
      </c>
      <c r="J2345" s="178"/>
      <c r="K2345" s="179"/>
      <c r="L2345" s="178">
        <v>23000002</v>
      </c>
      <c r="M2345" s="184" t="s">
        <v>7571</v>
      </c>
      <c r="N2345" s="184" t="s">
        <v>7570</v>
      </c>
      <c r="O2345" s="104"/>
      <c r="P2345" s="115"/>
      <c r="Q2345" s="115"/>
    </row>
    <row r="2346" spans="1:17" s="148" customFormat="1" x14ac:dyDescent="0.35">
      <c r="A2346" s="220">
        <v>2121</v>
      </c>
      <c r="B2346" s="221"/>
      <c r="C2346" s="152"/>
      <c r="D2346" s="126" t="s">
        <v>7559</v>
      </c>
      <c r="E2346" s="149"/>
      <c r="F2346" s="126" t="s">
        <v>7559</v>
      </c>
      <c r="G2346" s="154">
        <v>11041100</v>
      </c>
      <c r="H2346" s="154">
        <v>11041100</v>
      </c>
      <c r="I2346" s="149">
        <v>11041109</v>
      </c>
      <c r="J2346" s="149"/>
      <c r="K2346" s="126"/>
      <c r="L2346" s="149">
        <v>23002001</v>
      </c>
      <c r="M2346" s="148" t="s">
        <v>7572</v>
      </c>
      <c r="O2346" s="103"/>
      <c r="P2346" s="115"/>
      <c r="Q2346" s="115"/>
    </row>
    <row r="2347" spans="1:17" s="148" customFormat="1" x14ac:dyDescent="0.35">
      <c r="A2347" s="149">
        <v>2122</v>
      </c>
      <c r="B2347" s="126"/>
      <c r="C2347" s="152"/>
      <c r="D2347" s="140" t="s">
        <v>7573</v>
      </c>
      <c r="E2347" s="141"/>
      <c r="F2347" s="140" t="s">
        <v>7573</v>
      </c>
      <c r="G2347" s="141">
        <v>11041100</v>
      </c>
      <c r="H2347" s="140">
        <v>11041100</v>
      </c>
      <c r="I2347" s="141">
        <v>11041113</v>
      </c>
      <c r="J2347" s="141"/>
      <c r="K2347" s="140"/>
      <c r="L2347" s="124">
        <v>23001000</v>
      </c>
      <c r="M2347" s="125" t="s">
        <v>7573</v>
      </c>
      <c r="N2347" s="142" t="s">
        <v>5446</v>
      </c>
      <c r="O2347" s="103"/>
      <c r="P2347" s="115"/>
      <c r="Q2347" s="115"/>
    </row>
    <row r="2348" spans="1:17" s="148" customFormat="1" x14ac:dyDescent="0.35">
      <c r="A2348" s="149">
        <v>2147</v>
      </c>
      <c r="B2348" s="126"/>
      <c r="C2348" s="152"/>
      <c r="D2348" s="140" t="s">
        <v>7574</v>
      </c>
      <c r="E2348" s="141"/>
      <c r="F2348" s="140" t="s">
        <v>7574</v>
      </c>
      <c r="G2348" s="141">
        <v>11041100</v>
      </c>
      <c r="H2348" s="140">
        <v>11041100</v>
      </c>
      <c r="I2348" s="141">
        <v>11041114</v>
      </c>
      <c r="J2348" s="141"/>
      <c r="K2348" s="140"/>
      <c r="L2348" s="124">
        <v>23100000</v>
      </c>
      <c r="M2348" s="125" t="s">
        <v>7574</v>
      </c>
      <c r="N2348" s="142" t="s">
        <v>5446</v>
      </c>
      <c r="O2348" s="103"/>
      <c r="P2348" s="115"/>
      <c r="Q2348" s="115"/>
    </row>
    <row r="2349" spans="1:17" s="148" customFormat="1" x14ac:dyDescent="0.35">
      <c r="A2349" s="149">
        <v>2148</v>
      </c>
      <c r="B2349" s="126"/>
      <c r="C2349" s="152"/>
      <c r="D2349" s="140" t="s">
        <v>7575</v>
      </c>
      <c r="E2349" s="141"/>
      <c r="F2349" s="140" t="s">
        <v>7575</v>
      </c>
      <c r="G2349" s="141">
        <v>11041100</v>
      </c>
      <c r="H2349" s="140">
        <v>11041100</v>
      </c>
      <c r="I2349" s="141">
        <v>11041115</v>
      </c>
      <c r="J2349" s="141"/>
      <c r="K2349" s="140"/>
      <c r="L2349" s="124">
        <v>23200000</v>
      </c>
      <c r="M2349" s="125" t="s">
        <v>7575</v>
      </c>
      <c r="N2349" s="142" t="s">
        <v>5446</v>
      </c>
      <c r="O2349" s="103"/>
      <c r="P2349" s="115"/>
      <c r="Q2349" s="115"/>
    </row>
    <row r="2350" spans="1:17" s="148" customFormat="1" x14ac:dyDescent="0.35">
      <c r="A2350" s="220">
        <v>2149</v>
      </c>
      <c r="B2350" s="221"/>
      <c r="C2350" s="152"/>
      <c r="D2350" s="153" t="s">
        <v>7576</v>
      </c>
      <c r="E2350" s="149"/>
      <c r="F2350" s="153" t="s">
        <v>7576</v>
      </c>
      <c r="G2350" s="154">
        <v>11041100</v>
      </c>
      <c r="H2350" s="154">
        <v>11041100</v>
      </c>
      <c r="I2350" s="149">
        <v>11041116</v>
      </c>
      <c r="J2350" s="149"/>
      <c r="K2350" s="126"/>
      <c r="L2350" s="124">
        <v>23800000</v>
      </c>
      <c r="M2350" s="125" t="s">
        <v>7576</v>
      </c>
      <c r="N2350" s="148" t="s">
        <v>7577</v>
      </c>
      <c r="O2350" s="103"/>
      <c r="P2350" s="115"/>
      <c r="Q2350" s="115"/>
    </row>
    <row r="2351" spans="1:17" s="148" customFormat="1" x14ac:dyDescent="0.35">
      <c r="A2351" s="220">
        <v>2123</v>
      </c>
      <c r="B2351" s="221"/>
      <c r="C2351" s="152"/>
      <c r="D2351" s="153" t="s">
        <v>7576</v>
      </c>
      <c r="E2351" s="149"/>
      <c r="F2351" s="153" t="s">
        <v>7576</v>
      </c>
      <c r="G2351" s="154">
        <v>11041100</v>
      </c>
      <c r="H2351" s="154">
        <v>11041100</v>
      </c>
      <c r="I2351" s="149">
        <v>11041116</v>
      </c>
      <c r="J2351" s="149"/>
      <c r="K2351" s="126"/>
      <c r="L2351" s="149">
        <v>23800001</v>
      </c>
      <c r="M2351" s="148" t="s">
        <v>7578</v>
      </c>
      <c r="O2351" s="103"/>
      <c r="P2351" s="115"/>
      <c r="Q2351" s="115"/>
    </row>
    <row r="2352" spans="1:17" s="148" customFormat="1" x14ac:dyDescent="0.35">
      <c r="A2352" s="220">
        <v>2151</v>
      </c>
      <c r="B2352" s="221"/>
      <c r="C2352" s="152"/>
      <c r="D2352" s="153" t="s">
        <v>7576</v>
      </c>
      <c r="E2352" s="149"/>
      <c r="F2352" s="153" t="s">
        <v>7576</v>
      </c>
      <c r="G2352" s="154">
        <v>11041100</v>
      </c>
      <c r="H2352" s="154">
        <v>11041100</v>
      </c>
      <c r="I2352" s="149">
        <v>11041116</v>
      </c>
      <c r="J2352" s="149"/>
      <c r="K2352" s="126"/>
      <c r="L2352" s="124">
        <v>23800002</v>
      </c>
      <c r="M2352" s="125" t="s">
        <v>7579</v>
      </c>
      <c r="N2352" s="148" t="s">
        <v>7577</v>
      </c>
      <c r="O2352" s="103"/>
      <c r="P2352" s="115"/>
      <c r="Q2352" s="115"/>
    </row>
    <row r="2353" spans="1:17" s="148" customFormat="1" x14ac:dyDescent="0.35">
      <c r="A2353" s="220">
        <v>2152</v>
      </c>
      <c r="B2353" s="221"/>
      <c r="C2353" s="152"/>
      <c r="D2353" s="153" t="s">
        <v>7576</v>
      </c>
      <c r="E2353" s="149"/>
      <c r="F2353" s="153" t="s">
        <v>7576</v>
      </c>
      <c r="G2353" s="154">
        <v>11041100</v>
      </c>
      <c r="H2353" s="154">
        <v>11041100</v>
      </c>
      <c r="I2353" s="149">
        <v>11041116</v>
      </c>
      <c r="J2353" s="149"/>
      <c r="K2353" s="126"/>
      <c r="L2353" s="124">
        <v>23800003</v>
      </c>
      <c r="M2353" s="125" t="s">
        <v>7580</v>
      </c>
      <c r="N2353" s="148" t="s">
        <v>7577</v>
      </c>
      <c r="O2353" s="103"/>
      <c r="P2353" s="115"/>
      <c r="Q2353" s="115"/>
    </row>
    <row r="2354" spans="1:17" s="148" customFormat="1" x14ac:dyDescent="0.35">
      <c r="A2354" s="220">
        <v>2153</v>
      </c>
      <c r="B2354" s="221"/>
      <c r="C2354" s="152"/>
      <c r="D2354" s="153" t="s">
        <v>7576</v>
      </c>
      <c r="E2354" s="149"/>
      <c r="F2354" s="153" t="s">
        <v>7576</v>
      </c>
      <c r="G2354" s="154">
        <v>11041100</v>
      </c>
      <c r="H2354" s="154">
        <v>11041100</v>
      </c>
      <c r="I2354" s="149">
        <v>11041116</v>
      </c>
      <c r="J2354" s="149"/>
      <c r="K2354" s="126"/>
      <c r="L2354" s="124">
        <v>23800004</v>
      </c>
      <c r="M2354" s="125" t="s">
        <v>7581</v>
      </c>
      <c r="N2354" s="148" t="s">
        <v>7577</v>
      </c>
      <c r="O2354" s="103"/>
      <c r="P2354" s="115"/>
      <c r="Q2354" s="115"/>
    </row>
    <row r="2355" spans="1:17" s="148" customFormat="1" x14ac:dyDescent="0.35">
      <c r="A2355" s="220">
        <v>2154</v>
      </c>
      <c r="B2355" s="221"/>
      <c r="C2355" s="152"/>
      <c r="D2355" s="153" t="s">
        <v>7576</v>
      </c>
      <c r="E2355" s="149"/>
      <c r="F2355" s="153" t="s">
        <v>7576</v>
      </c>
      <c r="G2355" s="154">
        <v>11041100</v>
      </c>
      <c r="H2355" s="154">
        <v>11041100</v>
      </c>
      <c r="I2355" s="149">
        <v>11041116</v>
      </c>
      <c r="J2355" s="149"/>
      <c r="K2355" s="126"/>
      <c r="L2355" s="124">
        <v>23800005</v>
      </c>
      <c r="M2355" s="125" t="s">
        <v>7582</v>
      </c>
      <c r="N2355" s="148" t="s">
        <v>7577</v>
      </c>
      <c r="O2355" s="103"/>
      <c r="P2355" s="115"/>
      <c r="Q2355" s="115"/>
    </row>
    <row r="2356" spans="1:17" s="148" customFormat="1" x14ac:dyDescent="0.35">
      <c r="A2356" s="220">
        <v>2155</v>
      </c>
      <c r="B2356" s="221"/>
      <c r="C2356" s="152"/>
      <c r="D2356" s="153" t="s">
        <v>7576</v>
      </c>
      <c r="E2356" s="149"/>
      <c r="F2356" s="153" t="s">
        <v>7576</v>
      </c>
      <c r="G2356" s="154">
        <v>11041100</v>
      </c>
      <c r="H2356" s="154">
        <v>11041100</v>
      </c>
      <c r="I2356" s="149">
        <v>11041116</v>
      </c>
      <c r="J2356" s="149"/>
      <c r="K2356" s="126"/>
      <c r="L2356" s="124">
        <v>23800007</v>
      </c>
      <c r="M2356" s="125" t="s">
        <v>7583</v>
      </c>
      <c r="N2356" s="148" t="s">
        <v>7577</v>
      </c>
      <c r="O2356" s="103"/>
      <c r="P2356" s="115"/>
      <c r="Q2356" s="115"/>
    </row>
    <row r="2357" spans="1:17" s="148" customFormat="1" x14ac:dyDescent="0.35">
      <c r="A2357" s="220">
        <v>2156</v>
      </c>
      <c r="B2357" s="221"/>
      <c r="C2357" s="152"/>
      <c r="D2357" s="153" t="s">
        <v>7576</v>
      </c>
      <c r="E2357" s="149"/>
      <c r="F2357" s="153" t="s">
        <v>7576</v>
      </c>
      <c r="G2357" s="154">
        <v>11041100</v>
      </c>
      <c r="H2357" s="154">
        <v>11041100</v>
      </c>
      <c r="I2357" s="149">
        <v>11041116</v>
      </c>
      <c r="J2357" s="149"/>
      <c r="K2357" s="126"/>
      <c r="L2357" s="124">
        <v>23800008</v>
      </c>
      <c r="M2357" s="125" t="s">
        <v>7584</v>
      </c>
      <c r="N2357" s="148" t="s">
        <v>7577</v>
      </c>
      <c r="O2357" s="103"/>
      <c r="P2357" s="115"/>
      <c r="Q2357" s="115"/>
    </row>
    <row r="2358" spans="1:17" s="148" customFormat="1" x14ac:dyDescent="0.35">
      <c r="A2358" s="220">
        <v>2157</v>
      </c>
      <c r="B2358" s="221"/>
      <c r="C2358" s="152"/>
      <c r="D2358" s="153" t="s">
        <v>7576</v>
      </c>
      <c r="E2358" s="149"/>
      <c r="F2358" s="153" t="s">
        <v>7576</v>
      </c>
      <c r="G2358" s="154">
        <v>11041100</v>
      </c>
      <c r="H2358" s="154">
        <v>11041100</v>
      </c>
      <c r="I2358" s="149">
        <v>11041116</v>
      </c>
      <c r="J2358" s="149"/>
      <c r="K2358" s="126"/>
      <c r="L2358" s="124">
        <v>23800010</v>
      </c>
      <c r="M2358" s="125" t="s">
        <v>7585</v>
      </c>
      <c r="N2358" s="148" t="s">
        <v>7577</v>
      </c>
      <c r="O2358" s="103"/>
      <c r="P2358" s="115"/>
      <c r="Q2358" s="115"/>
    </row>
    <row r="2359" spans="1:17" s="148" customFormat="1" x14ac:dyDescent="0.35">
      <c r="A2359" s="220">
        <v>2158</v>
      </c>
      <c r="B2359" s="221"/>
      <c r="C2359" s="152"/>
      <c r="D2359" s="153" t="s">
        <v>7576</v>
      </c>
      <c r="E2359" s="149"/>
      <c r="F2359" s="153" t="s">
        <v>7576</v>
      </c>
      <c r="G2359" s="154">
        <v>11041100</v>
      </c>
      <c r="H2359" s="154">
        <v>11041100</v>
      </c>
      <c r="I2359" s="149">
        <v>11041116</v>
      </c>
      <c r="J2359" s="149"/>
      <c r="K2359" s="126"/>
      <c r="L2359" s="124">
        <v>23800011</v>
      </c>
      <c r="M2359" s="125" t="s">
        <v>7586</v>
      </c>
      <c r="N2359" s="148" t="s">
        <v>7577</v>
      </c>
      <c r="O2359" s="103"/>
      <c r="P2359" s="115"/>
      <c r="Q2359" s="115"/>
    </row>
    <row r="2360" spans="1:17" s="148" customFormat="1" x14ac:dyDescent="0.35">
      <c r="A2360" s="220">
        <v>2159</v>
      </c>
      <c r="B2360" s="221"/>
      <c r="C2360" s="152"/>
      <c r="D2360" s="153" t="s">
        <v>7576</v>
      </c>
      <c r="E2360" s="149"/>
      <c r="F2360" s="153" t="s">
        <v>7576</v>
      </c>
      <c r="G2360" s="154">
        <v>11041100</v>
      </c>
      <c r="H2360" s="154">
        <v>11041100</v>
      </c>
      <c r="I2360" s="149">
        <v>11041116</v>
      </c>
      <c r="J2360" s="149"/>
      <c r="K2360" s="126"/>
      <c r="L2360" s="124">
        <v>23800013</v>
      </c>
      <c r="M2360" s="125" t="s">
        <v>7587</v>
      </c>
      <c r="N2360" s="148" t="s">
        <v>7577</v>
      </c>
      <c r="O2360" s="103"/>
      <c r="P2360" s="115"/>
      <c r="Q2360" s="115"/>
    </row>
    <row r="2361" spans="1:17" s="148" customFormat="1" x14ac:dyDescent="0.35">
      <c r="A2361" s="220">
        <v>2124</v>
      </c>
      <c r="B2361" s="221"/>
      <c r="C2361" s="152"/>
      <c r="D2361" s="153" t="s">
        <v>7576</v>
      </c>
      <c r="E2361" s="149"/>
      <c r="F2361" s="153" t="s">
        <v>7576</v>
      </c>
      <c r="G2361" s="154">
        <v>11041100</v>
      </c>
      <c r="H2361" s="154">
        <v>11041100</v>
      </c>
      <c r="I2361" s="149">
        <v>11041116</v>
      </c>
      <c r="J2361" s="149"/>
      <c r="K2361" s="126"/>
      <c r="L2361" s="124">
        <v>23800014</v>
      </c>
      <c r="M2361" s="125" t="s">
        <v>7588</v>
      </c>
      <c r="N2361" s="148" t="s">
        <v>7577</v>
      </c>
      <c r="O2361" s="103"/>
      <c r="P2361" s="115"/>
      <c r="Q2361" s="115"/>
    </row>
    <row r="2362" spans="1:17" s="148" customFormat="1" x14ac:dyDescent="0.35">
      <c r="A2362" s="220">
        <v>2125</v>
      </c>
      <c r="B2362" s="221"/>
      <c r="C2362" s="152"/>
      <c r="D2362" s="153" t="s">
        <v>7576</v>
      </c>
      <c r="E2362" s="149"/>
      <c r="F2362" s="153" t="s">
        <v>7576</v>
      </c>
      <c r="G2362" s="154">
        <v>11041100</v>
      </c>
      <c r="H2362" s="154">
        <v>11041100</v>
      </c>
      <c r="I2362" s="149">
        <v>11041116</v>
      </c>
      <c r="J2362" s="149"/>
      <c r="K2362" s="126"/>
      <c r="L2362" s="124">
        <v>23800015</v>
      </c>
      <c r="M2362" s="125" t="s">
        <v>7589</v>
      </c>
      <c r="N2362" s="148" t="s">
        <v>7577</v>
      </c>
      <c r="O2362" s="103"/>
      <c r="P2362" s="115"/>
      <c r="Q2362" s="115"/>
    </row>
    <row r="2363" spans="1:17" s="148" customFormat="1" x14ac:dyDescent="0.35">
      <c r="A2363" s="220">
        <v>2126</v>
      </c>
      <c r="B2363" s="221"/>
      <c r="C2363" s="152"/>
      <c r="D2363" s="153" t="s">
        <v>7576</v>
      </c>
      <c r="E2363" s="149"/>
      <c r="F2363" s="153" t="s">
        <v>7576</v>
      </c>
      <c r="G2363" s="154">
        <v>11041100</v>
      </c>
      <c r="H2363" s="154">
        <v>11041100</v>
      </c>
      <c r="I2363" s="149">
        <v>11041116</v>
      </c>
      <c r="J2363" s="149"/>
      <c r="K2363" s="126"/>
      <c r="L2363" s="124">
        <v>23800016</v>
      </c>
      <c r="M2363" s="125" t="s">
        <v>7590</v>
      </c>
      <c r="N2363" s="148" t="s">
        <v>7577</v>
      </c>
      <c r="O2363" s="103"/>
      <c r="P2363" s="115"/>
      <c r="Q2363" s="115"/>
    </row>
    <row r="2364" spans="1:17" s="148" customFormat="1" x14ac:dyDescent="0.35">
      <c r="A2364" s="220">
        <v>2127</v>
      </c>
      <c r="B2364" s="221"/>
      <c r="C2364" s="152"/>
      <c r="D2364" s="153" t="s">
        <v>7576</v>
      </c>
      <c r="E2364" s="149"/>
      <c r="F2364" s="153" t="s">
        <v>7576</v>
      </c>
      <c r="G2364" s="154">
        <v>11041100</v>
      </c>
      <c r="H2364" s="154">
        <v>11041100</v>
      </c>
      <c r="I2364" s="149">
        <v>11041116</v>
      </c>
      <c r="J2364" s="149"/>
      <c r="K2364" s="126"/>
      <c r="L2364" s="149">
        <v>23800017</v>
      </c>
      <c r="M2364" s="148" t="s">
        <v>7591</v>
      </c>
      <c r="O2364" s="103"/>
      <c r="P2364" s="115"/>
      <c r="Q2364" s="115"/>
    </row>
    <row r="2365" spans="1:17" s="148" customFormat="1" x14ac:dyDescent="0.35">
      <c r="A2365" s="220">
        <v>2128</v>
      </c>
      <c r="B2365" s="221"/>
      <c r="C2365" s="152"/>
      <c r="D2365" s="153" t="s">
        <v>7576</v>
      </c>
      <c r="E2365" s="149"/>
      <c r="F2365" s="153" t="s">
        <v>7576</v>
      </c>
      <c r="G2365" s="154">
        <v>11041100</v>
      </c>
      <c r="H2365" s="154">
        <v>11041100</v>
      </c>
      <c r="I2365" s="149">
        <v>11041116</v>
      </c>
      <c r="J2365" s="149"/>
      <c r="K2365" s="126"/>
      <c r="L2365" s="124">
        <v>23800018</v>
      </c>
      <c r="M2365" s="125" t="s">
        <v>7592</v>
      </c>
      <c r="N2365" s="148" t="s">
        <v>7577</v>
      </c>
      <c r="O2365" s="103"/>
      <c r="P2365" s="115"/>
      <c r="Q2365" s="115"/>
    </row>
    <row r="2366" spans="1:17" s="148" customFormat="1" x14ac:dyDescent="0.35">
      <c r="A2366" s="220">
        <v>2129</v>
      </c>
      <c r="B2366" s="221"/>
      <c r="C2366" s="152"/>
      <c r="D2366" s="153" t="s">
        <v>7576</v>
      </c>
      <c r="E2366" s="149"/>
      <c r="F2366" s="153" t="s">
        <v>7576</v>
      </c>
      <c r="G2366" s="154">
        <v>11041100</v>
      </c>
      <c r="H2366" s="154">
        <v>11041100</v>
      </c>
      <c r="I2366" s="149">
        <v>11041116</v>
      </c>
      <c r="J2366" s="149"/>
      <c r="K2366" s="126"/>
      <c r="L2366" s="124">
        <v>23800019</v>
      </c>
      <c r="M2366" s="125" t="s">
        <v>7593</v>
      </c>
      <c r="N2366" s="148" t="s">
        <v>7577</v>
      </c>
      <c r="O2366" s="103"/>
      <c r="P2366" s="115"/>
      <c r="Q2366" s="115"/>
    </row>
    <row r="2367" spans="1:17" s="148" customFormat="1" x14ac:dyDescent="0.35">
      <c r="A2367" s="220">
        <v>2130</v>
      </c>
      <c r="B2367" s="221"/>
      <c r="C2367" s="152"/>
      <c r="D2367" s="153" t="s">
        <v>7576</v>
      </c>
      <c r="E2367" s="149"/>
      <c r="F2367" s="153" t="s">
        <v>7576</v>
      </c>
      <c r="G2367" s="154">
        <v>11041100</v>
      </c>
      <c r="H2367" s="154">
        <v>11041100</v>
      </c>
      <c r="I2367" s="149">
        <v>11041116</v>
      </c>
      <c r="J2367" s="149"/>
      <c r="K2367" s="126"/>
      <c r="L2367" s="124">
        <v>23800020</v>
      </c>
      <c r="M2367" s="125" t="s">
        <v>7594</v>
      </c>
      <c r="N2367" s="148" t="s">
        <v>7577</v>
      </c>
      <c r="O2367" s="103"/>
      <c r="P2367" s="115"/>
      <c r="Q2367" s="115"/>
    </row>
    <row r="2368" spans="1:17" s="148" customFormat="1" x14ac:dyDescent="0.35">
      <c r="A2368" s="220">
        <v>2131</v>
      </c>
      <c r="B2368" s="221"/>
      <c r="C2368" s="152"/>
      <c r="D2368" s="153" t="s">
        <v>7576</v>
      </c>
      <c r="E2368" s="149"/>
      <c r="F2368" s="153" t="s">
        <v>7576</v>
      </c>
      <c r="G2368" s="154">
        <v>11041100</v>
      </c>
      <c r="H2368" s="154">
        <v>11041100</v>
      </c>
      <c r="I2368" s="149">
        <v>11041116</v>
      </c>
      <c r="J2368" s="149"/>
      <c r="K2368" s="126"/>
      <c r="L2368" s="124">
        <v>23800022</v>
      </c>
      <c r="M2368" s="125" t="s">
        <v>7595</v>
      </c>
      <c r="N2368" s="148" t="s">
        <v>7577</v>
      </c>
      <c r="O2368" s="103"/>
      <c r="P2368" s="115"/>
      <c r="Q2368" s="115"/>
    </row>
    <row r="2369" spans="1:17" s="148" customFormat="1" x14ac:dyDescent="0.35">
      <c r="A2369" s="220">
        <v>2132</v>
      </c>
      <c r="B2369" s="221"/>
      <c r="C2369" s="152"/>
      <c r="D2369" s="153" t="s">
        <v>7576</v>
      </c>
      <c r="E2369" s="149"/>
      <c r="F2369" s="153" t="s">
        <v>7576</v>
      </c>
      <c r="G2369" s="154">
        <v>11041100</v>
      </c>
      <c r="H2369" s="154">
        <v>11041100</v>
      </c>
      <c r="I2369" s="149">
        <v>11041116</v>
      </c>
      <c r="J2369" s="149"/>
      <c r="K2369" s="126"/>
      <c r="L2369" s="124">
        <v>23800023</v>
      </c>
      <c r="M2369" s="125" t="s">
        <v>7596</v>
      </c>
      <c r="N2369" s="148" t="s">
        <v>7577</v>
      </c>
      <c r="O2369" s="103"/>
      <c r="P2369" s="115"/>
      <c r="Q2369" s="115"/>
    </row>
    <row r="2370" spans="1:17" s="148" customFormat="1" x14ac:dyDescent="0.35">
      <c r="A2370" s="220">
        <v>2133</v>
      </c>
      <c r="B2370" s="221"/>
      <c r="C2370" s="152"/>
      <c r="D2370" s="153" t="s">
        <v>7576</v>
      </c>
      <c r="E2370" s="149"/>
      <c r="F2370" s="153" t="s">
        <v>7576</v>
      </c>
      <c r="G2370" s="154">
        <v>11041100</v>
      </c>
      <c r="H2370" s="154">
        <v>11041100</v>
      </c>
      <c r="I2370" s="149">
        <v>11041116</v>
      </c>
      <c r="J2370" s="149"/>
      <c r="K2370" s="126"/>
      <c r="L2370" s="124">
        <v>23800025</v>
      </c>
      <c r="M2370" s="125" t="s">
        <v>7597</v>
      </c>
      <c r="N2370" s="148" t="s">
        <v>7577</v>
      </c>
      <c r="O2370" s="103"/>
      <c r="P2370" s="115"/>
      <c r="Q2370" s="115"/>
    </row>
    <row r="2371" spans="1:17" s="148" customFormat="1" x14ac:dyDescent="0.35">
      <c r="A2371" s="220">
        <v>2134</v>
      </c>
      <c r="B2371" s="221"/>
      <c r="C2371" s="152"/>
      <c r="D2371" s="153" t="s">
        <v>7576</v>
      </c>
      <c r="E2371" s="149"/>
      <c r="F2371" s="153" t="s">
        <v>7576</v>
      </c>
      <c r="G2371" s="154">
        <v>11041100</v>
      </c>
      <c r="H2371" s="154">
        <v>11041100</v>
      </c>
      <c r="I2371" s="149">
        <v>11041116</v>
      </c>
      <c r="J2371" s="149"/>
      <c r="K2371" s="126"/>
      <c r="L2371" s="124">
        <v>23800027</v>
      </c>
      <c r="M2371" s="125" t="s">
        <v>7598</v>
      </c>
      <c r="N2371" s="148" t="s">
        <v>7577</v>
      </c>
      <c r="O2371" s="103"/>
      <c r="P2371" s="115"/>
      <c r="Q2371" s="115"/>
    </row>
    <row r="2372" spans="1:17" s="148" customFormat="1" x14ac:dyDescent="0.35">
      <c r="A2372" s="220"/>
      <c r="B2372" s="221"/>
      <c r="C2372" s="152"/>
      <c r="D2372" s="153" t="s">
        <v>7576</v>
      </c>
      <c r="E2372" s="149"/>
      <c r="F2372" s="153" t="s">
        <v>7576</v>
      </c>
      <c r="G2372" s="154">
        <v>11041100</v>
      </c>
      <c r="H2372" s="154">
        <v>11041100</v>
      </c>
      <c r="I2372" s="149">
        <v>11041116</v>
      </c>
      <c r="J2372" s="149"/>
      <c r="K2372" s="126"/>
      <c r="L2372" s="149">
        <v>23800028</v>
      </c>
      <c r="M2372" s="148" t="s">
        <v>7599</v>
      </c>
      <c r="O2372" s="103"/>
      <c r="P2372" s="115"/>
      <c r="Q2372" s="115"/>
    </row>
    <row r="2373" spans="1:17" s="148" customFormat="1" x14ac:dyDescent="0.35">
      <c r="A2373" s="220"/>
      <c r="B2373" s="221"/>
      <c r="C2373" s="152"/>
      <c r="D2373" s="153" t="s">
        <v>7576</v>
      </c>
      <c r="E2373" s="149"/>
      <c r="F2373" s="153" t="s">
        <v>7576</v>
      </c>
      <c r="G2373" s="154">
        <v>11041100</v>
      </c>
      <c r="H2373" s="154">
        <v>11041100</v>
      </c>
      <c r="I2373" s="149">
        <v>11041116</v>
      </c>
      <c r="J2373" s="149"/>
      <c r="K2373" s="126"/>
      <c r="L2373" s="124">
        <v>23800029</v>
      </c>
      <c r="M2373" s="125" t="s">
        <v>7600</v>
      </c>
      <c r="N2373" s="142" t="s">
        <v>7346</v>
      </c>
      <c r="O2373" s="103"/>
      <c r="P2373" s="115"/>
      <c r="Q2373" s="115"/>
    </row>
    <row r="2374" spans="1:17" s="148" customFormat="1" x14ac:dyDescent="0.35">
      <c r="A2374" s="220"/>
      <c r="B2374" s="221"/>
      <c r="C2374" s="152"/>
      <c r="D2374" s="153" t="s">
        <v>7576</v>
      </c>
      <c r="E2374" s="149"/>
      <c r="F2374" s="153" t="s">
        <v>7576</v>
      </c>
      <c r="G2374" s="154">
        <v>11041100</v>
      </c>
      <c r="H2374" s="154">
        <v>11041100</v>
      </c>
      <c r="I2374" s="149">
        <v>11041116</v>
      </c>
      <c r="J2374" s="149"/>
      <c r="K2374" s="126"/>
      <c r="L2374" s="124">
        <v>23800030</v>
      </c>
      <c r="M2374" s="125" t="s">
        <v>7601</v>
      </c>
      <c r="N2374" s="142" t="s">
        <v>7346</v>
      </c>
      <c r="O2374" s="103"/>
      <c r="P2374" s="115"/>
      <c r="Q2374" s="115"/>
    </row>
    <row r="2375" spans="1:17" s="148" customFormat="1" x14ac:dyDescent="0.35">
      <c r="A2375" s="220"/>
      <c r="B2375" s="221"/>
      <c r="C2375" s="152"/>
      <c r="D2375" s="153" t="s">
        <v>7576</v>
      </c>
      <c r="E2375" s="149"/>
      <c r="F2375" s="153" t="s">
        <v>7576</v>
      </c>
      <c r="G2375" s="154">
        <v>11041100</v>
      </c>
      <c r="H2375" s="154">
        <v>11041100</v>
      </c>
      <c r="I2375" s="149">
        <v>11041116</v>
      </c>
      <c r="J2375" s="149"/>
      <c r="K2375" s="126"/>
      <c r="L2375" s="124">
        <v>23800031</v>
      </c>
      <c r="M2375" s="125" t="s">
        <v>7602</v>
      </c>
      <c r="N2375" s="142" t="s">
        <v>7346</v>
      </c>
      <c r="O2375" s="103"/>
      <c r="P2375" s="115"/>
      <c r="Q2375" s="115"/>
    </row>
    <row r="2376" spans="1:17" s="148" customFormat="1" x14ac:dyDescent="0.35">
      <c r="A2376" s="229"/>
      <c r="B2376" s="230"/>
      <c r="C2376" s="152"/>
      <c r="D2376" s="153" t="s">
        <v>7576</v>
      </c>
      <c r="E2376" s="149"/>
      <c r="F2376" s="153" t="s">
        <v>7576</v>
      </c>
      <c r="G2376" s="154">
        <v>11041100</v>
      </c>
      <c r="H2376" s="154">
        <v>11041100</v>
      </c>
      <c r="I2376" s="149">
        <v>11041116</v>
      </c>
      <c r="J2376" s="149"/>
      <c r="K2376" s="126"/>
      <c r="L2376" s="124">
        <v>23800032</v>
      </c>
      <c r="M2376" s="125" t="s">
        <v>7603</v>
      </c>
      <c r="N2376" s="142" t="s">
        <v>7346</v>
      </c>
      <c r="O2376" s="103"/>
      <c r="P2376" s="115"/>
      <c r="Q2376" s="115"/>
    </row>
    <row r="2377" spans="1:17" s="148" customFormat="1" x14ac:dyDescent="0.35">
      <c r="A2377" s="222"/>
      <c r="B2377" s="223"/>
      <c r="C2377" s="152"/>
      <c r="D2377" s="153" t="s">
        <v>7576</v>
      </c>
      <c r="E2377" s="149"/>
      <c r="F2377" s="153" t="s">
        <v>7576</v>
      </c>
      <c r="G2377" s="154">
        <v>11041100</v>
      </c>
      <c r="H2377" s="317">
        <v>11041100</v>
      </c>
      <c r="I2377" s="149">
        <v>11041116</v>
      </c>
      <c r="J2377" s="149"/>
      <c r="K2377" s="126"/>
      <c r="L2377" s="124">
        <v>23800033</v>
      </c>
      <c r="M2377" s="125" t="s">
        <v>7604</v>
      </c>
      <c r="N2377" s="142" t="s">
        <v>7346</v>
      </c>
      <c r="O2377" s="103"/>
      <c r="P2377" s="115"/>
      <c r="Q2377" s="115"/>
    </row>
    <row r="2378" spans="1:17" s="148" customFormat="1" x14ac:dyDescent="0.35">
      <c r="A2378" s="234"/>
      <c r="B2378" s="235"/>
      <c r="C2378" s="152"/>
      <c r="D2378" s="153" t="s">
        <v>7576</v>
      </c>
      <c r="E2378" s="149"/>
      <c r="F2378" s="153" t="s">
        <v>7576</v>
      </c>
      <c r="G2378" s="154">
        <v>11041100</v>
      </c>
      <c r="H2378" s="236">
        <v>11041100</v>
      </c>
      <c r="I2378" s="149">
        <v>11041116</v>
      </c>
      <c r="J2378" s="149"/>
      <c r="K2378" s="126"/>
      <c r="L2378" s="149">
        <v>23800034</v>
      </c>
      <c r="M2378" s="148" t="s">
        <v>7605</v>
      </c>
      <c r="O2378" s="103"/>
      <c r="P2378" s="115"/>
      <c r="Q2378" s="115"/>
    </row>
    <row r="2379" spans="1:17" s="298" customFormat="1" x14ac:dyDescent="0.35">
      <c r="A2379" s="172"/>
      <c r="B2379" s="173"/>
      <c r="C2379" s="279"/>
      <c r="D2379" s="312" t="s">
        <v>7606</v>
      </c>
      <c r="E2379" s="220">
        <v>11210502</v>
      </c>
      <c r="F2379" s="312" t="s">
        <v>7606</v>
      </c>
      <c r="G2379" s="253">
        <v>11041100</v>
      </c>
      <c r="H2379" s="231"/>
      <c r="I2379" s="220">
        <v>11041117</v>
      </c>
      <c r="J2379" s="220">
        <v>11210502</v>
      </c>
      <c r="K2379" s="221" t="s">
        <v>7606</v>
      </c>
      <c r="L2379" s="220"/>
      <c r="N2379" s="298" t="s">
        <v>4578</v>
      </c>
      <c r="O2379" s="103"/>
      <c r="P2379" s="115"/>
      <c r="Q2379" s="115"/>
    </row>
    <row r="2380" spans="1:17" s="148" customFormat="1" x14ac:dyDescent="0.35">
      <c r="A2380" s="220"/>
      <c r="B2380" s="221"/>
      <c r="C2380" s="152"/>
      <c r="D2380" s="217" t="s">
        <v>7607</v>
      </c>
      <c r="E2380" s="219">
        <v>21022001</v>
      </c>
      <c r="F2380" s="217" t="s">
        <v>7607</v>
      </c>
      <c r="G2380" s="154">
        <v>11041100</v>
      </c>
      <c r="H2380" s="154">
        <v>11041100</v>
      </c>
      <c r="I2380" s="277">
        <v>11041151</v>
      </c>
      <c r="J2380" s="219">
        <v>21022001</v>
      </c>
      <c r="K2380" s="217" t="s">
        <v>7608</v>
      </c>
      <c r="L2380" s="149">
        <v>23000003</v>
      </c>
      <c r="M2380" s="148" t="s">
        <v>7609</v>
      </c>
      <c r="O2380" s="103"/>
      <c r="P2380" s="115"/>
      <c r="Q2380" s="115"/>
    </row>
    <row r="2381" spans="1:17" s="148" customFormat="1" x14ac:dyDescent="0.35">
      <c r="A2381" s="220"/>
      <c r="B2381" s="221"/>
      <c r="C2381" s="152"/>
      <c r="D2381" s="217" t="s">
        <v>7610</v>
      </c>
      <c r="E2381" s="219">
        <v>11221101</v>
      </c>
      <c r="F2381" s="217" t="s">
        <v>7610</v>
      </c>
      <c r="G2381" s="154">
        <v>11041100</v>
      </c>
      <c r="H2381" s="154">
        <v>11041100</v>
      </c>
      <c r="I2381" s="277">
        <v>11041152</v>
      </c>
      <c r="J2381" s="219">
        <v>11221101</v>
      </c>
      <c r="K2381" s="217" t="s">
        <v>7611</v>
      </c>
      <c r="L2381" s="149">
        <v>23000004</v>
      </c>
      <c r="M2381" s="148" t="s">
        <v>7612</v>
      </c>
      <c r="O2381" s="103"/>
      <c r="P2381" s="115"/>
      <c r="Q2381" s="115"/>
    </row>
    <row r="2382" spans="1:17" s="148" customFormat="1" x14ac:dyDescent="0.35">
      <c r="A2382" s="220"/>
      <c r="B2382" s="221"/>
      <c r="C2382" s="152"/>
      <c r="D2382" s="217" t="s">
        <v>7613</v>
      </c>
      <c r="E2382" s="219">
        <v>11210203</v>
      </c>
      <c r="F2382" s="217" t="s">
        <v>7613</v>
      </c>
      <c r="G2382" s="154">
        <v>11041100</v>
      </c>
      <c r="H2382" s="318">
        <v>11041100</v>
      </c>
      <c r="I2382" s="277">
        <v>11041153</v>
      </c>
      <c r="J2382" s="219">
        <v>11210203</v>
      </c>
      <c r="K2382" s="217" t="s">
        <v>7613</v>
      </c>
      <c r="L2382" s="149">
        <v>23000005</v>
      </c>
      <c r="M2382" s="148" t="s">
        <v>7614</v>
      </c>
      <c r="O2382" s="103"/>
      <c r="P2382" s="115"/>
      <c r="Q2382" s="115"/>
    </row>
    <row r="2383" spans="1:17" s="284" customFormat="1" x14ac:dyDescent="0.35">
      <c r="A2383" s="279">
        <v>2135</v>
      </c>
      <c r="B2383" s="280"/>
      <c r="C2383" s="276" t="s">
        <v>7615</v>
      </c>
      <c r="D2383" s="281"/>
      <c r="E2383" s="282"/>
      <c r="F2383" s="281"/>
      <c r="G2383" s="282">
        <v>11041200</v>
      </c>
      <c r="H2383" s="282">
        <v>11041200</v>
      </c>
      <c r="I2383" s="282">
        <v>11041200</v>
      </c>
      <c r="J2383" s="282"/>
      <c r="K2383" s="283"/>
      <c r="L2383" s="152"/>
      <c r="O2383" s="103"/>
      <c r="P2383" s="115"/>
      <c r="Q2383" s="115"/>
    </row>
    <row r="2384" spans="1:17" s="148" customFormat="1" x14ac:dyDescent="0.35">
      <c r="A2384" s="172"/>
      <c r="B2384" s="173"/>
      <c r="C2384" s="276"/>
      <c r="D2384" s="310" t="s">
        <v>7616</v>
      </c>
      <c r="E2384" s="291"/>
      <c r="F2384" s="310" t="s">
        <v>7616</v>
      </c>
      <c r="G2384" s="154">
        <v>11041200</v>
      </c>
      <c r="H2384" s="231">
        <v>11041200</v>
      </c>
      <c r="I2384" s="292">
        <v>11041201</v>
      </c>
      <c r="J2384" s="291"/>
      <c r="K2384" s="290"/>
      <c r="L2384" s="149"/>
      <c r="N2384" s="148" t="s">
        <v>4578</v>
      </c>
      <c r="O2384" s="103"/>
      <c r="P2384" s="115"/>
      <c r="Q2384" s="115"/>
    </row>
    <row r="2385" spans="1:17" s="148" customFormat="1" x14ac:dyDescent="0.35">
      <c r="A2385" s="220"/>
      <c r="B2385" s="221"/>
      <c r="C2385" s="276"/>
      <c r="D2385" s="310" t="s">
        <v>7617</v>
      </c>
      <c r="E2385" s="291">
        <v>11210382</v>
      </c>
      <c r="F2385" s="310" t="s">
        <v>7617</v>
      </c>
      <c r="G2385" s="154">
        <v>11041200</v>
      </c>
      <c r="H2385" s="154">
        <v>11041200</v>
      </c>
      <c r="I2385" s="292">
        <v>11041202</v>
      </c>
      <c r="J2385" s="291">
        <v>11210382</v>
      </c>
      <c r="K2385" s="290" t="s">
        <v>7617</v>
      </c>
      <c r="L2385" s="149"/>
      <c r="O2385" s="103"/>
      <c r="P2385" s="115"/>
      <c r="Q2385" s="115"/>
    </row>
    <row r="2386" spans="1:17" s="148" customFormat="1" x14ac:dyDescent="0.35">
      <c r="A2386" s="169">
        <v>2174</v>
      </c>
      <c r="B2386" s="170"/>
      <c r="C2386" s="152"/>
      <c r="D2386" s="153" t="s">
        <v>7618</v>
      </c>
      <c r="E2386" s="291">
        <v>11210182</v>
      </c>
      <c r="F2386" s="153" t="s">
        <v>7618</v>
      </c>
      <c r="G2386" s="154">
        <v>11041200</v>
      </c>
      <c r="H2386" s="251">
        <v>11041200</v>
      </c>
      <c r="I2386" s="149">
        <v>11041203</v>
      </c>
      <c r="J2386" s="291">
        <v>11210182</v>
      </c>
      <c r="K2386" s="290" t="s">
        <v>7618</v>
      </c>
      <c r="L2386" s="149">
        <v>23600001</v>
      </c>
      <c r="M2386" s="148" t="s">
        <v>7619</v>
      </c>
      <c r="O2386" s="103"/>
      <c r="P2386" s="115"/>
      <c r="Q2386" s="115"/>
    </row>
    <row r="2387" spans="1:17" s="148" customFormat="1" x14ac:dyDescent="0.35">
      <c r="A2387" s="220"/>
      <c r="B2387" s="221"/>
      <c r="C2387" s="152"/>
      <c r="D2387" s="310" t="s">
        <v>7620</v>
      </c>
      <c r="E2387" s="291">
        <v>11210482</v>
      </c>
      <c r="F2387" s="310" t="s">
        <v>7620</v>
      </c>
      <c r="G2387" s="154">
        <v>11041200</v>
      </c>
      <c r="H2387" s="154">
        <v>11041200</v>
      </c>
      <c r="I2387" s="292">
        <v>11041204</v>
      </c>
      <c r="J2387" s="291">
        <v>11210482</v>
      </c>
      <c r="K2387" s="290" t="s">
        <v>7620</v>
      </c>
      <c r="L2387" s="149"/>
      <c r="O2387" s="103"/>
      <c r="P2387" s="115"/>
      <c r="Q2387" s="115"/>
    </row>
    <row r="2388" spans="1:17" s="284" customFormat="1" x14ac:dyDescent="0.35">
      <c r="A2388" s="279">
        <v>2176</v>
      </c>
      <c r="B2388" s="280"/>
      <c r="C2388" s="276" t="s">
        <v>7621</v>
      </c>
      <c r="D2388" s="281"/>
      <c r="E2388" s="282"/>
      <c r="F2388" s="281"/>
      <c r="G2388" s="282">
        <v>11042000</v>
      </c>
      <c r="H2388" s="282">
        <v>11042000</v>
      </c>
      <c r="I2388" s="282">
        <v>11042000</v>
      </c>
      <c r="J2388" s="282"/>
      <c r="K2388" s="283"/>
      <c r="L2388" s="152"/>
      <c r="O2388" s="103"/>
      <c r="P2388" s="115"/>
      <c r="Q2388" s="115"/>
    </row>
    <row r="2389" spans="1:17" s="284" customFormat="1" x14ac:dyDescent="0.35">
      <c r="A2389" s="279">
        <v>2177</v>
      </c>
      <c r="B2389" s="280"/>
      <c r="C2389" s="276" t="s">
        <v>7622</v>
      </c>
      <c r="D2389" s="281"/>
      <c r="E2389" s="282"/>
      <c r="F2389" s="281"/>
      <c r="G2389" s="282">
        <v>11042100</v>
      </c>
      <c r="H2389" s="282">
        <v>11042100</v>
      </c>
      <c r="I2389" s="282">
        <v>11042100</v>
      </c>
      <c r="J2389" s="282"/>
      <c r="K2389" s="283"/>
      <c r="L2389" s="152"/>
      <c r="O2389" s="103"/>
      <c r="P2389" s="115"/>
      <c r="Q2389" s="115"/>
    </row>
    <row r="2390" spans="1:17" s="298" customFormat="1" x14ac:dyDescent="0.35">
      <c r="A2390" s="319"/>
      <c r="B2390" s="320"/>
      <c r="C2390" s="280"/>
      <c r="D2390" s="321" t="s">
        <v>7623</v>
      </c>
      <c r="E2390" s="297">
        <v>11216201</v>
      </c>
      <c r="F2390" s="321" t="s">
        <v>7623</v>
      </c>
      <c r="G2390" s="253">
        <v>11042100</v>
      </c>
      <c r="H2390" s="322">
        <v>11042100</v>
      </c>
      <c r="I2390" s="296">
        <v>11042101</v>
      </c>
      <c r="J2390" s="297">
        <v>11216201</v>
      </c>
      <c r="K2390" s="294" t="s">
        <v>7623</v>
      </c>
      <c r="L2390" s="220">
        <v>23309000</v>
      </c>
      <c r="M2390" s="298" t="s">
        <v>7623</v>
      </c>
      <c r="O2390" s="103"/>
      <c r="P2390" s="115"/>
      <c r="Q2390" s="115"/>
    </row>
    <row r="2391" spans="1:17" s="148" customFormat="1" x14ac:dyDescent="0.35">
      <c r="A2391" s="220"/>
      <c r="B2391" s="221"/>
      <c r="C2391" s="276"/>
      <c r="D2391" s="310" t="s">
        <v>7624</v>
      </c>
      <c r="E2391" s="292">
        <v>11216262</v>
      </c>
      <c r="F2391" s="310" t="s">
        <v>7624</v>
      </c>
      <c r="G2391" s="154">
        <v>11042100</v>
      </c>
      <c r="H2391" s="154">
        <v>11042100</v>
      </c>
      <c r="I2391" s="291">
        <v>11042102</v>
      </c>
      <c r="J2391" s="292">
        <v>11216262</v>
      </c>
      <c r="K2391" s="290" t="s">
        <v>7624</v>
      </c>
      <c r="L2391" s="149"/>
      <c r="O2391" s="103"/>
      <c r="P2391" s="115"/>
      <c r="Q2391" s="115"/>
    </row>
    <row r="2392" spans="1:17" s="148" customFormat="1" x14ac:dyDescent="0.35">
      <c r="A2392" s="220"/>
      <c r="B2392" s="221"/>
      <c r="C2392" s="276"/>
      <c r="D2392" s="310" t="s">
        <v>7625</v>
      </c>
      <c r="E2392" s="292">
        <v>11216272</v>
      </c>
      <c r="F2392" s="310" t="s">
        <v>7625</v>
      </c>
      <c r="G2392" s="154">
        <v>11042100</v>
      </c>
      <c r="H2392" s="154">
        <v>11042100</v>
      </c>
      <c r="I2392" s="291">
        <v>11042103</v>
      </c>
      <c r="J2392" s="292">
        <v>11216272</v>
      </c>
      <c r="K2392" s="290" t="s">
        <v>7625</v>
      </c>
      <c r="L2392" s="149"/>
      <c r="O2392" s="103"/>
      <c r="P2392" s="115"/>
      <c r="Q2392" s="115"/>
    </row>
    <row r="2393" spans="1:17" s="142" customFormat="1" x14ac:dyDescent="0.35">
      <c r="A2393" s="323"/>
      <c r="B2393" s="324"/>
      <c r="C2393" s="109"/>
      <c r="D2393" s="131" t="s">
        <v>7626</v>
      </c>
      <c r="E2393" s="264"/>
      <c r="F2393" s="131" t="s">
        <v>7626</v>
      </c>
      <c r="G2393" s="150">
        <v>11042100</v>
      </c>
      <c r="H2393" s="253">
        <v>11042100</v>
      </c>
      <c r="I2393" s="263">
        <v>11042104</v>
      </c>
      <c r="J2393" s="264"/>
      <c r="K2393" s="262"/>
      <c r="L2393" s="143"/>
      <c r="N2393" s="142" t="s">
        <v>7567</v>
      </c>
      <c r="O2393" s="103"/>
      <c r="P2393" s="115"/>
      <c r="Q2393" s="115"/>
    </row>
    <row r="2394" spans="1:17" s="142" customFormat="1" x14ac:dyDescent="0.35">
      <c r="A2394" s="323"/>
      <c r="B2394" s="324"/>
      <c r="C2394" s="109"/>
      <c r="D2394" s="131" t="s">
        <v>7627</v>
      </c>
      <c r="E2394" s="264"/>
      <c r="F2394" s="131" t="s">
        <v>7627</v>
      </c>
      <c r="G2394" s="150">
        <v>11042100</v>
      </c>
      <c r="H2394" s="253">
        <v>11042100</v>
      </c>
      <c r="I2394" s="263">
        <v>11042105</v>
      </c>
      <c r="J2394" s="264"/>
      <c r="K2394" s="262"/>
      <c r="L2394" s="143"/>
      <c r="N2394" s="142" t="s">
        <v>7567</v>
      </c>
      <c r="O2394" s="103"/>
      <c r="P2394" s="115"/>
      <c r="Q2394" s="115"/>
    </row>
    <row r="2395" spans="1:17" s="142" customFormat="1" x14ac:dyDescent="0.35">
      <c r="A2395" s="323"/>
      <c r="B2395" s="324"/>
      <c r="C2395" s="109"/>
      <c r="D2395" s="131" t="s">
        <v>7628</v>
      </c>
      <c r="E2395" s="264"/>
      <c r="F2395" s="131" t="s">
        <v>7628</v>
      </c>
      <c r="G2395" s="150">
        <v>11042100</v>
      </c>
      <c r="H2395" s="253">
        <v>11042100</v>
      </c>
      <c r="I2395" s="263">
        <v>11042106</v>
      </c>
      <c r="J2395" s="264"/>
      <c r="K2395" s="262"/>
      <c r="L2395" s="143"/>
      <c r="N2395" s="142" t="s">
        <v>7567</v>
      </c>
      <c r="O2395" s="103"/>
      <c r="P2395" s="115"/>
      <c r="Q2395" s="115"/>
    </row>
    <row r="2396" spans="1:17" s="148" customFormat="1" x14ac:dyDescent="0.35">
      <c r="A2396" s="220">
        <v>2184</v>
      </c>
      <c r="B2396" s="221"/>
      <c r="C2396" s="152"/>
      <c r="D2396" s="153" t="s">
        <v>7629</v>
      </c>
      <c r="E2396" s="154"/>
      <c r="F2396" s="153" t="s">
        <v>7629</v>
      </c>
      <c r="G2396" s="154">
        <v>11042100</v>
      </c>
      <c r="H2396" s="154">
        <v>11042100</v>
      </c>
      <c r="I2396" s="154">
        <v>11042107</v>
      </c>
      <c r="J2396" s="154"/>
      <c r="K2396" s="155"/>
      <c r="L2396" s="149">
        <v>23301000</v>
      </c>
      <c r="M2396" s="148" t="s">
        <v>7629</v>
      </c>
      <c r="O2396" s="103"/>
      <c r="P2396" s="115"/>
      <c r="Q2396" s="115"/>
    </row>
    <row r="2397" spans="1:17" s="148" customFormat="1" x14ac:dyDescent="0.35">
      <c r="A2397" s="220">
        <v>2185</v>
      </c>
      <c r="B2397" s="221"/>
      <c r="C2397" s="152"/>
      <c r="D2397" s="153" t="s">
        <v>7630</v>
      </c>
      <c r="E2397" s="154"/>
      <c r="F2397" s="153" t="s">
        <v>7630</v>
      </c>
      <c r="G2397" s="154">
        <v>11042100</v>
      </c>
      <c r="H2397" s="154">
        <v>11042100</v>
      </c>
      <c r="I2397" s="154">
        <v>11042108</v>
      </c>
      <c r="J2397" s="154"/>
      <c r="K2397" s="155"/>
      <c r="L2397" s="149">
        <v>23302000</v>
      </c>
      <c r="M2397" s="148" t="s">
        <v>7630</v>
      </c>
      <c r="O2397" s="103"/>
      <c r="P2397" s="115"/>
      <c r="Q2397" s="115"/>
    </row>
    <row r="2398" spans="1:17" s="148" customFormat="1" x14ac:dyDescent="0.35">
      <c r="A2398" s="220">
        <v>2186</v>
      </c>
      <c r="B2398" s="221"/>
      <c r="C2398" s="152"/>
      <c r="D2398" s="153" t="s">
        <v>7631</v>
      </c>
      <c r="E2398" s="154"/>
      <c r="F2398" s="153" t="s">
        <v>7631</v>
      </c>
      <c r="G2398" s="154">
        <v>11042100</v>
      </c>
      <c r="H2398" s="154">
        <v>11042100</v>
      </c>
      <c r="I2398" s="154">
        <v>11042109</v>
      </c>
      <c r="J2398" s="154"/>
      <c r="K2398" s="155"/>
      <c r="L2398" s="149">
        <v>23303000</v>
      </c>
      <c r="M2398" s="148" t="s">
        <v>7631</v>
      </c>
      <c r="O2398" s="103"/>
      <c r="P2398" s="115"/>
      <c r="Q2398" s="115"/>
    </row>
    <row r="2399" spans="1:17" s="148" customFormat="1" x14ac:dyDescent="0.35">
      <c r="A2399" s="220">
        <v>2140</v>
      </c>
      <c r="B2399" s="221"/>
      <c r="C2399" s="152"/>
      <c r="D2399" s="153" t="s">
        <v>7632</v>
      </c>
      <c r="E2399" s="154"/>
      <c r="F2399" s="153" t="s">
        <v>7632</v>
      </c>
      <c r="G2399" s="154">
        <v>11042100</v>
      </c>
      <c r="H2399" s="154">
        <v>11042100</v>
      </c>
      <c r="I2399" s="154">
        <v>11042110</v>
      </c>
      <c r="J2399" s="154"/>
      <c r="K2399" s="155"/>
      <c r="L2399" s="149">
        <v>23304000</v>
      </c>
      <c r="M2399" s="148" t="s">
        <v>7632</v>
      </c>
      <c r="O2399" s="103"/>
      <c r="P2399" s="115"/>
      <c r="Q2399" s="115"/>
    </row>
    <row r="2400" spans="1:17" s="148" customFormat="1" x14ac:dyDescent="0.35">
      <c r="A2400" s="220">
        <v>2141</v>
      </c>
      <c r="B2400" s="221"/>
      <c r="C2400" s="152"/>
      <c r="D2400" s="153" t="s">
        <v>7633</v>
      </c>
      <c r="E2400" s="154"/>
      <c r="F2400" s="153" t="s">
        <v>7633</v>
      </c>
      <c r="G2400" s="154">
        <v>11042100</v>
      </c>
      <c r="H2400" s="154">
        <v>11042100</v>
      </c>
      <c r="I2400" s="154">
        <v>11042111</v>
      </c>
      <c r="J2400" s="154"/>
      <c r="K2400" s="155"/>
      <c r="L2400" s="149">
        <v>23305000</v>
      </c>
      <c r="M2400" s="148" t="s">
        <v>7633</v>
      </c>
      <c r="O2400" s="103"/>
      <c r="P2400" s="115"/>
      <c r="Q2400" s="115"/>
    </row>
    <row r="2401" spans="1:17" s="148" customFormat="1" x14ac:dyDescent="0.35">
      <c r="A2401" s="220">
        <v>2142</v>
      </c>
      <c r="B2401" s="221"/>
      <c r="C2401" s="152"/>
      <c r="D2401" s="153" t="s">
        <v>7634</v>
      </c>
      <c r="E2401" s="154"/>
      <c r="F2401" s="153" t="s">
        <v>7634</v>
      </c>
      <c r="G2401" s="154">
        <v>11042100</v>
      </c>
      <c r="H2401" s="154">
        <v>11042100</v>
      </c>
      <c r="I2401" s="154">
        <v>11042112</v>
      </c>
      <c r="J2401" s="154"/>
      <c r="K2401" s="155"/>
      <c r="L2401" s="149">
        <v>23306000</v>
      </c>
      <c r="M2401" s="148" t="s">
        <v>7634</v>
      </c>
      <c r="O2401" s="103"/>
      <c r="P2401" s="115"/>
      <c r="Q2401" s="115"/>
    </row>
    <row r="2402" spans="1:17" s="148" customFormat="1" x14ac:dyDescent="0.35">
      <c r="A2402" s="220">
        <v>2143</v>
      </c>
      <c r="B2402" s="221"/>
      <c r="C2402" s="152"/>
      <c r="D2402" s="153" t="s">
        <v>7635</v>
      </c>
      <c r="E2402" s="154"/>
      <c r="F2402" s="153" t="s">
        <v>7635</v>
      </c>
      <c r="G2402" s="154">
        <v>11042100</v>
      </c>
      <c r="H2402" s="154">
        <v>11042100</v>
      </c>
      <c r="I2402" s="154">
        <v>11042113</v>
      </c>
      <c r="J2402" s="154"/>
      <c r="K2402" s="155"/>
      <c r="L2402" s="149">
        <v>23399000</v>
      </c>
      <c r="M2402" s="148" t="s">
        <v>7635</v>
      </c>
      <c r="O2402" s="103"/>
      <c r="P2402" s="115"/>
      <c r="Q2402" s="115"/>
    </row>
    <row r="2403" spans="1:17" s="148" customFormat="1" x14ac:dyDescent="0.35">
      <c r="A2403" s="220">
        <v>2144</v>
      </c>
      <c r="B2403" s="221"/>
      <c r="C2403" s="152"/>
      <c r="D2403" s="153" t="s">
        <v>7636</v>
      </c>
      <c r="E2403" s="154"/>
      <c r="F2403" s="153" t="s">
        <v>7636</v>
      </c>
      <c r="G2403" s="154">
        <v>11042100</v>
      </c>
      <c r="H2403" s="154">
        <v>11042100</v>
      </c>
      <c r="I2403" s="154">
        <v>11042114</v>
      </c>
      <c r="J2403" s="154"/>
      <c r="K2403" s="155"/>
      <c r="L2403" s="149">
        <v>23399004</v>
      </c>
      <c r="M2403" s="148" t="s">
        <v>7636</v>
      </c>
      <c r="O2403" s="103"/>
      <c r="P2403" s="115"/>
      <c r="Q2403" s="115"/>
    </row>
    <row r="2404" spans="1:17" s="148" customFormat="1" x14ac:dyDescent="0.35">
      <c r="A2404" s="220">
        <v>2145</v>
      </c>
      <c r="B2404" s="221"/>
      <c r="C2404" s="152"/>
      <c r="D2404" s="153" t="s">
        <v>7637</v>
      </c>
      <c r="E2404" s="154"/>
      <c r="F2404" s="153" t="s">
        <v>7637</v>
      </c>
      <c r="G2404" s="154">
        <v>11042100</v>
      </c>
      <c r="H2404" s="154">
        <v>11042100</v>
      </c>
      <c r="I2404" s="154">
        <v>11042115</v>
      </c>
      <c r="J2404" s="154"/>
      <c r="K2404" s="155"/>
      <c r="L2404" s="149">
        <v>23399009</v>
      </c>
      <c r="M2404" s="148" t="s">
        <v>7637</v>
      </c>
      <c r="O2404" s="103"/>
      <c r="P2404" s="115"/>
      <c r="Q2404" s="115"/>
    </row>
    <row r="2405" spans="1:17" s="148" customFormat="1" x14ac:dyDescent="0.35">
      <c r="A2405" s="220">
        <v>2146</v>
      </c>
      <c r="B2405" s="221"/>
      <c r="C2405" s="152"/>
      <c r="D2405" s="153" t="s">
        <v>7638</v>
      </c>
      <c r="E2405" s="154"/>
      <c r="F2405" s="153" t="s">
        <v>7638</v>
      </c>
      <c r="G2405" s="154">
        <v>11042100</v>
      </c>
      <c r="H2405" s="154">
        <v>11042100</v>
      </c>
      <c r="I2405" s="154">
        <v>11042116</v>
      </c>
      <c r="J2405" s="154"/>
      <c r="K2405" s="155"/>
      <c r="L2405" s="149">
        <v>23399007</v>
      </c>
      <c r="M2405" s="148" t="s">
        <v>7638</v>
      </c>
      <c r="O2405" s="103"/>
      <c r="P2405" s="115"/>
      <c r="Q2405" s="115"/>
    </row>
    <row r="2406" spans="1:17" s="148" customFormat="1" x14ac:dyDescent="0.35">
      <c r="A2406" s="220">
        <v>2194</v>
      </c>
      <c r="B2406" s="221"/>
      <c r="C2406" s="152"/>
      <c r="D2406" s="153" t="s">
        <v>7639</v>
      </c>
      <c r="E2406" s="154"/>
      <c r="F2406" s="153" t="s">
        <v>7639</v>
      </c>
      <c r="G2406" s="154">
        <v>11042100</v>
      </c>
      <c r="H2406" s="154">
        <v>11042100</v>
      </c>
      <c r="I2406" s="154">
        <v>11042117</v>
      </c>
      <c r="J2406" s="154"/>
      <c r="K2406" s="155"/>
      <c r="L2406" s="154">
        <v>23500000</v>
      </c>
      <c r="M2406" s="153" t="s">
        <v>7639</v>
      </c>
      <c r="O2406" s="103"/>
      <c r="P2406" s="115"/>
      <c r="Q2406" s="115"/>
    </row>
    <row r="2407" spans="1:17" s="148" customFormat="1" x14ac:dyDescent="0.35">
      <c r="A2407" s="220">
        <v>2195</v>
      </c>
      <c r="B2407" s="221"/>
      <c r="C2407" s="152"/>
      <c r="D2407" s="153" t="s">
        <v>7640</v>
      </c>
      <c r="E2407" s="154"/>
      <c r="F2407" s="153" t="s">
        <v>7640</v>
      </c>
      <c r="G2407" s="154">
        <v>11042100</v>
      </c>
      <c r="H2407" s="154">
        <v>11042100</v>
      </c>
      <c r="I2407" s="154">
        <v>11042118</v>
      </c>
      <c r="J2407" s="154"/>
      <c r="K2407" s="155"/>
      <c r="L2407" s="154">
        <v>23501000</v>
      </c>
      <c r="M2407" s="153" t="s">
        <v>7640</v>
      </c>
      <c r="O2407" s="103"/>
      <c r="P2407" s="115"/>
      <c r="Q2407" s="115"/>
    </row>
    <row r="2408" spans="1:17" s="148" customFormat="1" x14ac:dyDescent="0.35">
      <c r="A2408" s="220">
        <v>2196</v>
      </c>
      <c r="B2408" s="221"/>
      <c r="C2408" s="152"/>
      <c r="D2408" s="153" t="s">
        <v>7641</v>
      </c>
      <c r="E2408" s="154"/>
      <c r="F2408" s="153" t="s">
        <v>7641</v>
      </c>
      <c r="G2408" s="154">
        <v>11042100</v>
      </c>
      <c r="H2408" s="154">
        <v>11042100</v>
      </c>
      <c r="I2408" s="154">
        <v>11042119</v>
      </c>
      <c r="J2408" s="154"/>
      <c r="K2408" s="155"/>
      <c r="L2408" s="154">
        <v>24603000</v>
      </c>
      <c r="M2408" s="153" t="s">
        <v>7641</v>
      </c>
      <c r="O2408" s="103"/>
      <c r="P2408" s="115"/>
      <c r="Q2408" s="115"/>
    </row>
    <row r="2409" spans="1:17" s="148" customFormat="1" x14ac:dyDescent="0.35">
      <c r="A2409" s="149">
        <v>2150</v>
      </c>
      <c r="B2409" s="126"/>
      <c r="C2409" s="152"/>
      <c r="D2409" s="140" t="s">
        <v>7642</v>
      </c>
      <c r="E2409" s="141"/>
      <c r="F2409" s="140" t="s">
        <v>7642</v>
      </c>
      <c r="G2409" s="141">
        <v>11042100</v>
      </c>
      <c r="H2409" s="140">
        <v>11042100</v>
      </c>
      <c r="I2409" s="141">
        <v>11042120</v>
      </c>
      <c r="J2409" s="141"/>
      <c r="K2409" s="140"/>
      <c r="L2409" s="124">
        <v>23399008</v>
      </c>
      <c r="M2409" s="125" t="s">
        <v>7642</v>
      </c>
      <c r="N2409" s="142" t="s">
        <v>5460</v>
      </c>
      <c r="O2409" s="103"/>
      <c r="P2409" s="115"/>
      <c r="Q2409" s="115"/>
    </row>
    <row r="2410" spans="1:17" s="298" customFormat="1" x14ac:dyDescent="0.35">
      <c r="A2410" s="220"/>
      <c r="B2410" s="221"/>
      <c r="C2410" s="279"/>
      <c r="D2410" s="307" t="s">
        <v>7643</v>
      </c>
      <c r="E2410" s="253">
        <v>11216302</v>
      </c>
      <c r="F2410" s="307" t="s">
        <v>7643</v>
      </c>
      <c r="G2410" s="253">
        <v>11042100</v>
      </c>
      <c r="H2410" s="253">
        <v>11042100</v>
      </c>
      <c r="I2410" s="253">
        <v>11042121</v>
      </c>
      <c r="J2410" s="253">
        <v>11216302</v>
      </c>
      <c r="K2410" s="307" t="s">
        <v>7643</v>
      </c>
      <c r="L2410" s="252">
        <v>23508000</v>
      </c>
      <c r="M2410" s="248" t="s">
        <v>7644</v>
      </c>
      <c r="O2410" s="103"/>
      <c r="P2410" s="115"/>
      <c r="Q2410" s="115"/>
    </row>
    <row r="2411" spans="1:17" s="298" customFormat="1" x14ac:dyDescent="0.35">
      <c r="A2411" s="220"/>
      <c r="B2411" s="221"/>
      <c r="C2411" s="279"/>
      <c r="D2411" s="307" t="s">
        <v>7645</v>
      </c>
      <c r="E2411" s="253">
        <v>11216402</v>
      </c>
      <c r="F2411" s="307" t="s">
        <v>7645</v>
      </c>
      <c r="G2411" s="253">
        <v>11042100</v>
      </c>
      <c r="H2411" s="253">
        <v>11042100</v>
      </c>
      <c r="I2411" s="253">
        <v>11042122</v>
      </c>
      <c r="J2411" s="253">
        <v>11216402</v>
      </c>
      <c r="K2411" s="307" t="s">
        <v>7645</v>
      </c>
      <c r="L2411" s="252">
        <v>23509000</v>
      </c>
      <c r="M2411" s="248" t="s">
        <v>7646</v>
      </c>
      <c r="O2411" s="103"/>
      <c r="P2411" s="115"/>
      <c r="Q2411" s="115"/>
    </row>
    <row r="2412" spans="1:17" s="148" customFormat="1" x14ac:dyDescent="0.35">
      <c r="A2412" s="159"/>
      <c r="B2412" s="160"/>
      <c r="C2412" s="152"/>
      <c r="D2412" s="155" t="s">
        <v>7647</v>
      </c>
      <c r="E2412" s="154"/>
      <c r="F2412" s="155" t="s">
        <v>7647</v>
      </c>
      <c r="G2412" s="154">
        <v>11042100</v>
      </c>
      <c r="H2412" s="325"/>
      <c r="I2412" s="154">
        <v>11042123</v>
      </c>
      <c r="J2412" s="154"/>
      <c r="K2412" s="155"/>
      <c r="L2412" s="141">
        <v>23308000</v>
      </c>
      <c r="M2412" s="140" t="s">
        <v>7647</v>
      </c>
      <c r="N2412" s="126" t="s">
        <v>4573</v>
      </c>
      <c r="O2412" s="103"/>
      <c r="P2412" s="115"/>
      <c r="Q2412" s="115"/>
    </row>
    <row r="2413" spans="1:17" s="313" customFormat="1" x14ac:dyDescent="0.35">
      <c r="A2413" s="279">
        <v>2160</v>
      </c>
      <c r="B2413" s="280"/>
      <c r="C2413" s="280" t="s">
        <v>7648</v>
      </c>
      <c r="D2413" s="326"/>
      <c r="E2413" s="314"/>
      <c r="F2413" s="326"/>
      <c r="G2413" s="314">
        <v>11042200</v>
      </c>
      <c r="H2413" s="314">
        <v>11042200</v>
      </c>
      <c r="I2413" s="314">
        <v>11042200</v>
      </c>
      <c r="J2413" s="314"/>
      <c r="K2413" s="327"/>
      <c r="L2413" s="279"/>
      <c r="O2413" s="103"/>
      <c r="P2413" s="115"/>
      <c r="Q2413" s="115"/>
    </row>
    <row r="2414" spans="1:17" s="250" customFormat="1" x14ac:dyDescent="0.35">
      <c r="A2414" s="220">
        <v>2161</v>
      </c>
      <c r="B2414" s="221"/>
      <c r="C2414" s="107"/>
      <c r="D2414" s="248" t="s">
        <v>7649</v>
      </c>
      <c r="E2414" s="328">
        <v>11906282</v>
      </c>
      <c r="F2414" s="248" t="s">
        <v>7649</v>
      </c>
      <c r="G2414" s="252">
        <v>11042200</v>
      </c>
      <c r="H2414" s="252">
        <v>11042200</v>
      </c>
      <c r="I2414" s="252">
        <v>11042201</v>
      </c>
      <c r="J2414" s="328">
        <v>11906282</v>
      </c>
      <c r="K2414" s="329" t="s">
        <v>7649</v>
      </c>
      <c r="L2414" s="255"/>
      <c r="N2414" s="330" t="s">
        <v>7650</v>
      </c>
      <c r="O2414" s="103"/>
      <c r="P2414" s="115"/>
      <c r="Q2414" s="115"/>
    </row>
    <row r="2415" spans="1:17" s="142" customFormat="1" x14ac:dyDescent="0.35">
      <c r="A2415" s="220"/>
      <c r="B2415" s="221"/>
      <c r="C2415" s="113"/>
      <c r="D2415" s="147" t="s">
        <v>7649</v>
      </c>
      <c r="E2415" s="291">
        <v>11216282</v>
      </c>
      <c r="F2415" s="147" t="s">
        <v>7649</v>
      </c>
      <c r="G2415" s="150">
        <v>11042200</v>
      </c>
      <c r="H2415" s="252">
        <v>11042200</v>
      </c>
      <c r="I2415" s="150">
        <v>11042201</v>
      </c>
      <c r="J2415" s="291">
        <v>11216282</v>
      </c>
      <c r="K2415" s="290" t="s">
        <v>7651</v>
      </c>
      <c r="L2415" s="143">
        <v>23600000</v>
      </c>
      <c r="M2415" s="142" t="s">
        <v>7652</v>
      </c>
      <c r="O2415" s="103"/>
      <c r="P2415" s="115"/>
      <c r="Q2415" s="115"/>
    </row>
    <row r="2416" spans="1:17" s="284" customFormat="1" x14ac:dyDescent="0.35">
      <c r="A2416" s="279">
        <v>2162</v>
      </c>
      <c r="B2416" s="280"/>
      <c r="C2416" s="276" t="s">
        <v>7653</v>
      </c>
      <c r="D2416" s="281"/>
      <c r="E2416" s="282"/>
      <c r="F2416" s="281"/>
      <c r="G2416" s="282">
        <v>11043000</v>
      </c>
      <c r="H2416" s="282">
        <v>11043000</v>
      </c>
      <c r="I2416" s="282">
        <v>11043000</v>
      </c>
      <c r="J2416" s="282"/>
      <c r="K2416" s="283"/>
      <c r="L2416" s="152"/>
      <c r="O2416" s="103"/>
      <c r="P2416" s="115"/>
      <c r="Q2416" s="115"/>
    </row>
    <row r="2417" spans="1:17" s="284" customFormat="1" x14ac:dyDescent="0.35">
      <c r="A2417" s="279">
        <v>2163</v>
      </c>
      <c r="B2417" s="280"/>
      <c r="C2417" s="276" t="s">
        <v>7654</v>
      </c>
      <c r="D2417" s="281"/>
      <c r="E2417" s="282"/>
      <c r="F2417" s="281"/>
      <c r="G2417" s="282">
        <v>11043100</v>
      </c>
      <c r="H2417" s="282">
        <v>11043100</v>
      </c>
      <c r="I2417" s="282">
        <v>11043100</v>
      </c>
      <c r="J2417" s="282"/>
      <c r="K2417" s="283"/>
      <c r="L2417" s="152"/>
      <c r="O2417" s="103"/>
      <c r="P2417" s="115"/>
      <c r="Q2417" s="115"/>
    </row>
    <row r="2418" spans="1:17" s="142" customFormat="1" x14ac:dyDescent="0.35">
      <c r="A2418" s="323">
        <v>2164</v>
      </c>
      <c r="B2418" s="324"/>
      <c r="C2418" s="113"/>
      <c r="D2418" s="147" t="s">
        <v>7655</v>
      </c>
      <c r="E2418" s="264"/>
      <c r="F2418" s="147" t="s">
        <v>7655</v>
      </c>
      <c r="G2418" s="150">
        <v>11043100</v>
      </c>
      <c r="H2418" s="316">
        <v>11043100</v>
      </c>
      <c r="I2418" s="150">
        <v>11043101</v>
      </c>
      <c r="J2418" s="264"/>
      <c r="K2418" s="262"/>
      <c r="L2418" s="331">
        <v>23307000</v>
      </c>
      <c r="M2418" s="332" t="s">
        <v>7656</v>
      </c>
      <c r="N2418" s="142" t="s">
        <v>7567</v>
      </c>
      <c r="O2418" s="103"/>
      <c r="P2418" s="115"/>
      <c r="Q2418" s="115"/>
    </row>
    <row r="2419" spans="1:17" s="142" customFormat="1" x14ac:dyDescent="0.35">
      <c r="A2419" s="323"/>
      <c r="B2419" s="324"/>
      <c r="C2419" s="109"/>
      <c r="D2419" s="131" t="s">
        <v>7657</v>
      </c>
      <c r="E2419" s="264"/>
      <c r="F2419" s="131" t="s">
        <v>7657</v>
      </c>
      <c r="G2419" s="150">
        <v>11043100</v>
      </c>
      <c r="H2419" s="316">
        <v>11043100</v>
      </c>
      <c r="I2419" s="263">
        <v>11043102</v>
      </c>
      <c r="J2419" s="264"/>
      <c r="K2419" s="262"/>
      <c r="L2419" s="143"/>
      <c r="N2419" s="142" t="s">
        <v>7567</v>
      </c>
      <c r="O2419" s="103"/>
      <c r="P2419" s="115"/>
      <c r="Q2419" s="115"/>
    </row>
    <row r="2420" spans="1:17" s="148" customFormat="1" x14ac:dyDescent="0.35">
      <c r="A2420" s="220">
        <v>2166</v>
      </c>
      <c r="B2420" s="221"/>
      <c r="C2420" s="152"/>
      <c r="D2420" s="153" t="s">
        <v>7658</v>
      </c>
      <c r="E2420" s="333">
        <v>11906101</v>
      </c>
      <c r="F2420" s="153" t="s">
        <v>7658</v>
      </c>
      <c r="G2420" s="154">
        <v>11043100</v>
      </c>
      <c r="H2420" s="154">
        <v>11043100</v>
      </c>
      <c r="I2420" s="154">
        <v>11043103</v>
      </c>
      <c r="J2420" s="333">
        <v>11906101</v>
      </c>
      <c r="K2420" s="334" t="s">
        <v>7658</v>
      </c>
      <c r="L2420" s="156">
        <v>23308000</v>
      </c>
      <c r="M2420" s="157" t="s">
        <v>7647</v>
      </c>
      <c r="N2420" s="148" t="s">
        <v>7659</v>
      </c>
      <c r="O2420" s="103"/>
      <c r="P2420" s="115"/>
      <c r="Q2420" s="115"/>
    </row>
    <row r="2421" spans="1:17" s="142" customFormat="1" x14ac:dyDescent="0.35">
      <c r="A2421" s="215"/>
      <c r="B2421" s="216"/>
      <c r="C2421" s="109"/>
      <c r="D2421" s="131" t="s">
        <v>7660</v>
      </c>
      <c r="E2421" s="264"/>
      <c r="F2421" s="131" t="s">
        <v>7660</v>
      </c>
      <c r="G2421" s="150">
        <v>11043100</v>
      </c>
      <c r="H2421" s="316">
        <v>11043100</v>
      </c>
      <c r="I2421" s="263">
        <v>11043104</v>
      </c>
      <c r="J2421" s="264"/>
      <c r="K2421" s="262"/>
      <c r="L2421" s="143"/>
      <c r="N2421" s="142" t="s">
        <v>7567</v>
      </c>
      <c r="O2421" s="103"/>
      <c r="P2421" s="115"/>
      <c r="Q2421" s="115"/>
    </row>
    <row r="2422" spans="1:17" s="284" customFormat="1" x14ac:dyDescent="0.35">
      <c r="A2422" s="279">
        <v>2206</v>
      </c>
      <c r="B2422" s="280"/>
      <c r="C2422" s="276" t="s">
        <v>7661</v>
      </c>
      <c r="D2422" s="281"/>
      <c r="E2422" s="282"/>
      <c r="F2422" s="281"/>
      <c r="G2422" s="282">
        <v>11043200</v>
      </c>
      <c r="H2422" s="282">
        <v>11043200</v>
      </c>
      <c r="I2422" s="282">
        <v>11043200</v>
      </c>
      <c r="J2422" s="282"/>
      <c r="K2422" s="283"/>
      <c r="L2422" s="152"/>
      <c r="O2422" s="103"/>
      <c r="P2422" s="115"/>
      <c r="Q2422" s="115"/>
    </row>
    <row r="2423" spans="1:17" s="284" customFormat="1" x14ac:dyDescent="0.35">
      <c r="A2423" s="279">
        <v>2168</v>
      </c>
      <c r="B2423" s="280"/>
      <c r="C2423" s="276" t="s">
        <v>7661</v>
      </c>
      <c r="D2423" s="281"/>
      <c r="E2423" s="282"/>
      <c r="F2423" s="281"/>
      <c r="G2423" s="282">
        <v>11043200</v>
      </c>
      <c r="H2423" s="282">
        <v>11043200</v>
      </c>
      <c r="I2423" s="282">
        <v>11043200</v>
      </c>
      <c r="J2423" s="282"/>
      <c r="K2423" s="283"/>
      <c r="L2423" s="152"/>
      <c r="O2423" s="103"/>
      <c r="P2423" s="115"/>
      <c r="Q2423" s="115"/>
    </row>
    <row r="2424" spans="1:17" s="142" customFormat="1" x14ac:dyDescent="0.35">
      <c r="A2424" s="323" t="s">
        <v>7662</v>
      </c>
      <c r="B2424" s="324"/>
      <c r="C2424" s="144"/>
      <c r="D2424" s="147" t="s">
        <v>7663</v>
      </c>
      <c r="E2424" s="136">
        <v>11906182</v>
      </c>
      <c r="F2424" s="147" t="s">
        <v>7663</v>
      </c>
      <c r="G2424" s="150">
        <v>11043200</v>
      </c>
      <c r="H2424" s="316">
        <v>11043200</v>
      </c>
      <c r="I2424" s="150">
        <v>11043201</v>
      </c>
      <c r="J2424" s="136">
        <v>11906182</v>
      </c>
      <c r="K2424" s="147" t="s">
        <v>7663</v>
      </c>
      <c r="L2424" s="143"/>
      <c r="N2424" s="142" t="s">
        <v>4578</v>
      </c>
      <c r="O2424" s="103"/>
      <c r="P2424" s="115"/>
      <c r="Q2424" s="115"/>
    </row>
    <row r="2425" spans="1:17" s="142" customFormat="1" x14ac:dyDescent="0.35">
      <c r="A2425" s="323"/>
      <c r="B2425" s="324"/>
      <c r="C2425" s="144"/>
      <c r="D2425" s="147" t="s">
        <v>7664</v>
      </c>
      <c r="E2425" s="136" t="s">
        <v>7665</v>
      </c>
      <c r="F2425" s="147" t="s">
        <v>7664</v>
      </c>
      <c r="G2425" s="150">
        <v>11043200</v>
      </c>
      <c r="H2425" s="316">
        <v>11043200</v>
      </c>
      <c r="I2425" s="150">
        <v>11043202</v>
      </c>
      <c r="J2425" s="136" t="s">
        <v>7665</v>
      </c>
      <c r="K2425" s="147" t="s">
        <v>7664</v>
      </c>
      <c r="L2425" s="143"/>
      <c r="N2425" s="142" t="s">
        <v>4578</v>
      </c>
      <c r="O2425" s="103"/>
      <c r="P2425" s="115"/>
      <c r="Q2425" s="115"/>
    </row>
    <row r="2426" spans="1:17" s="284" customFormat="1" x14ac:dyDescent="0.35">
      <c r="A2426" s="279">
        <v>2169</v>
      </c>
      <c r="B2426" s="280"/>
      <c r="C2426" s="276" t="s">
        <v>7666</v>
      </c>
      <c r="D2426" s="281"/>
      <c r="E2426" s="282"/>
      <c r="F2426" s="281"/>
      <c r="G2426" s="282">
        <v>11044000</v>
      </c>
      <c r="H2426" s="282">
        <v>11044000</v>
      </c>
      <c r="I2426" s="282" t="s">
        <v>7667</v>
      </c>
      <c r="J2426" s="282"/>
      <c r="K2426" s="283"/>
      <c r="L2426" s="152"/>
      <c r="O2426" s="103"/>
      <c r="P2426" s="115"/>
      <c r="Q2426" s="115"/>
    </row>
    <row r="2427" spans="1:17" s="284" customFormat="1" x14ac:dyDescent="0.35">
      <c r="A2427" s="279">
        <v>2209</v>
      </c>
      <c r="B2427" s="280"/>
      <c r="C2427" s="276" t="s">
        <v>7668</v>
      </c>
      <c r="D2427" s="281"/>
      <c r="E2427" s="282"/>
      <c r="F2427" s="281"/>
      <c r="G2427" s="282">
        <v>11044100</v>
      </c>
      <c r="H2427" s="282">
        <v>11044100</v>
      </c>
      <c r="I2427" s="282">
        <v>11044100</v>
      </c>
      <c r="J2427" s="282"/>
      <c r="K2427" s="283"/>
      <c r="L2427" s="152"/>
      <c r="O2427" s="103"/>
      <c r="P2427" s="115"/>
      <c r="Q2427" s="115"/>
    </row>
    <row r="2428" spans="1:17" s="290" customFormat="1" x14ac:dyDescent="0.35">
      <c r="A2428" s="294"/>
      <c r="B2428" s="315"/>
      <c r="D2428" s="290" t="s">
        <v>7668</v>
      </c>
      <c r="E2428" s="292">
        <v>11219901</v>
      </c>
      <c r="F2428" s="290" t="s">
        <v>7668</v>
      </c>
      <c r="G2428" s="154">
        <v>11044100</v>
      </c>
      <c r="H2428" s="154">
        <v>11044100</v>
      </c>
      <c r="I2428" s="291">
        <v>11044101</v>
      </c>
      <c r="J2428" s="292">
        <v>11219901</v>
      </c>
      <c r="K2428" s="290" t="s">
        <v>7668</v>
      </c>
      <c r="L2428" s="292"/>
      <c r="O2428" s="103"/>
      <c r="P2428" s="115"/>
      <c r="Q2428" s="115"/>
    </row>
    <row r="2429" spans="1:17" s="148" customFormat="1" x14ac:dyDescent="0.35">
      <c r="A2429" s="220">
        <v>2211</v>
      </c>
      <c r="B2429" s="221"/>
      <c r="C2429" s="152"/>
      <c r="D2429" s="153" t="s">
        <v>7669</v>
      </c>
      <c r="E2429" s="154"/>
      <c r="F2429" s="153" t="s">
        <v>7669</v>
      </c>
      <c r="G2429" s="154">
        <v>11044100</v>
      </c>
      <c r="H2429" s="154">
        <v>11044100</v>
      </c>
      <c r="I2429" s="154">
        <v>11044102</v>
      </c>
      <c r="J2429" s="154"/>
      <c r="K2429" s="155"/>
      <c r="L2429" s="149">
        <v>23701000</v>
      </c>
      <c r="M2429" s="148" t="s">
        <v>7669</v>
      </c>
      <c r="O2429" s="103"/>
      <c r="P2429" s="115"/>
      <c r="Q2429" s="115"/>
    </row>
    <row r="2430" spans="1:17" s="148" customFormat="1" x14ac:dyDescent="0.35">
      <c r="A2430" s="220">
        <v>2212</v>
      </c>
      <c r="B2430" s="221"/>
      <c r="C2430" s="152"/>
      <c r="D2430" s="126" t="s">
        <v>7669</v>
      </c>
      <c r="E2430" s="149"/>
      <c r="F2430" s="126" t="s">
        <v>7669</v>
      </c>
      <c r="G2430" s="154">
        <v>11044100</v>
      </c>
      <c r="H2430" s="154">
        <v>11044100</v>
      </c>
      <c r="I2430" s="149">
        <v>11044102</v>
      </c>
      <c r="J2430" s="149"/>
      <c r="K2430" s="126"/>
      <c r="L2430" s="149">
        <v>23702000</v>
      </c>
      <c r="M2430" s="148" t="s">
        <v>7670</v>
      </c>
      <c r="O2430" s="103"/>
      <c r="P2430" s="115"/>
      <c r="Q2430" s="115"/>
    </row>
    <row r="2431" spans="1:17" s="148" customFormat="1" x14ac:dyDescent="0.35">
      <c r="A2431" s="149">
        <v>2213</v>
      </c>
      <c r="B2431" s="126"/>
      <c r="C2431" s="152"/>
      <c r="D2431" s="140" t="s">
        <v>7671</v>
      </c>
      <c r="E2431" s="141"/>
      <c r="F2431" s="140" t="s">
        <v>7671</v>
      </c>
      <c r="G2431" s="141">
        <v>11044100</v>
      </c>
      <c r="H2431" s="140">
        <v>11044100</v>
      </c>
      <c r="I2431" s="141">
        <v>11044103</v>
      </c>
      <c r="J2431" s="141"/>
      <c r="K2431" s="140"/>
      <c r="L2431" s="124">
        <v>23701001</v>
      </c>
      <c r="M2431" s="125" t="s">
        <v>7671</v>
      </c>
      <c r="N2431" s="142" t="s">
        <v>5446</v>
      </c>
      <c r="O2431" s="103"/>
      <c r="P2431" s="115"/>
      <c r="Q2431" s="115"/>
    </row>
    <row r="2432" spans="1:17" s="148" customFormat="1" x14ac:dyDescent="0.35">
      <c r="A2432" s="149">
        <v>2214</v>
      </c>
      <c r="B2432" s="126"/>
      <c r="C2432" s="152"/>
      <c r="D2432" s="140" t="s">
        <v>7672</v>
      </c>
      <c r="E2432" s="141"/>
      <c r="F2432" s="140" t="s">
        <v>7672</v>
      </c>
      <c r="G2432" s="141">
        <v>11044100</v>
      </c>
      <c r="H2432" s="140">
        <v>11044100</v>
      </c>
      <c r="I2432" s="141">
        <v>11044104</v>
      </c>
      <c r="J2432" s="141"/>
      <c r="K2432" s="140"/>
      <c r="L2432" s="124">
        <v>23701003</v>
      </c>
      <c r="M2432" s="125" t="s">
        <v>7672</v>
      </c>
      <c r="N2432" s="142" t="s">
        <v>5446</v>
      </c>
      <c r="O2432" s="103"/>
      <c r="P2432" s="115"/>
      <c r="Q2432" s="115"/>
    </row>
    <row r="2433" spans="1:17" s="148" customFormat="1" x14ac:dyDescent="0.35">
      <c r="A2433" s="149">
        <v>2215</v>
      </c>
      <c r="B2433" s="126"/>
      <c r="C2433" s="152"/>
      <c r="D2433" s="140" t="s">
        <v>7673</v>
      </c>
      <c r="E2433" s="141"/>
      <c r="F2433" s="140" t="s">
        <v>7673</v>
      </c>
      <c r="G2433" s="141">
        <v>11044100</v>
      </c>
      <c r="H2433" s="140">
        <v>11044100</v>
      </c>
      <c r="I2433" s="141">
        <v>11044106</v>
      </c>
      <c r="J2433" s="141"/>
      <c r="K2433" s="140"/>
      <c r="L2433" s="124">
        <v>23701002</v>
      </c>
      <c r="M2433" s="125" t="s">
        <v>7673</v>
      </c>
      <c r="N2433" s="142" t="s">
        <v>5460</v>
      </c>
      <c r="O2433" s="103"/>
      <c r="P2433" s="115"/>
      <c r="Q2433" s="115"/>
    </row>
    <row r="2434" spans="1:17" s="148" customFormat="1" x14ac:dyDescent="0.35">
      <c r="A2434" s="149">
        <v>2216</v>
      </c>
      <c r="B2434" s="126"/>
      <c r="C2434" s="152"/>
      <c r="D2434" s="153" t="s">
        <v>7674</v>
      </c>
      <c r="E2434" s="154"/>
      <c r="F2434" s="153" t="s">
        <v>7674</v>
      </c>
      <c r="G2434" s="154">
        <v>11044100</v>
      </c>
      <c r="H2434" s="154">
        <v>11044100</v>
      </c>
      <c r="I2434" s="154">
        <v>11044107</v>
      </c>
      <c r="J2434" s="154"/>
      <c r="K2434" s="155"/>
      <c r="L2434" s="149">
        <v>23700000</v>
      </c>
      <c r="M2434" s="148" t="s">
        <v>7674</v>
      </c>
      <c r="O2434" s="103"/>
      <c r="P2434" s="115"/>
      <c r="Q2434" s="115"/>
    </row>
    <row r="2435" spans="1:17" s="148" customFormat="1" x14ac:dyDescent="0.35">
      <c r="A2435" s="149">
        <v>2170</v>
      </c>
      <c r="B2435" s="126"/>
      <c r="C2435" s="152"/>
      <c r="D2435" s="153" t="s">
        <v>7675</v>
      </c>
      <c r="E2435" s="154"/>
      <c r="F2435" s="153" t="s">
        <v>7675</v>
      </c>
      <c r="G2435" s="154">
        <v>11044100</v>
      </c>
      <c r="H2435" s="154">
        <v>11044100</v>
      </c>
      <c r="I2435" s="154">
        <v>11044108</v>
      </c>
      <c r="J2435" s="154"/>
      <c r="K2435" s="155"/>
      <c r="L2435" s="149">
        <v>23700001</v>
      </c>
      <c r="M2435" s="148" t="s">
        <v>7675</v>
      </c>
      <c r="O2435" s="103"/>
      <c r="P2435" s="115"/>
      <c r="Q2435" s="115"/>
    </row>
    <row r="2436" spans="1:17" s="148" customFormat="1" x14ac:dyDescent="0.35">
      <c r="A2436" s="149"/>
      <c r="B2436" s="126"/>
      <c r="C2436" s="152"/>
      <c r="D2436" s="153" t="s">
        <v>7676</v>
      </c>
      <c r="E2436" s="154">
        <v>11222101</v>
      </c>
      <c r="F2436" s="153" t="s">
        <v>7676</v>
      </c>
      <c r="G2436" s="154">
        <v>11044100</v>
      </c>
      <c r="H2436" s="154">
        <v>11044100</v>
      </c>
      <c r="I2436" s="154">
        <v>11044109</v>
      </c>
      <c r="J2436" s="154">
        <v>11222101</v>
      </c>
      <c r="K2436" s="153" t="s">
        <v>7676</v>
      </c>
      <c r="L2436" s="149"/>
      <c r="O2436" s="103"/>
      <c r="P2436" s="115"/>
      <c r="Q2436" s="115"/>
    </row>
    <row r="2437" spans="1:17" s="284" customFormat="1" x14ac:dyDescent="0.35">
      <c r="A2437" s="152">
        <v>2171</v>
      </c>
      <c r="B2437" s="276"/>
      <c r="C2437" s="276" t="s">
        <v>7677</v>
      </c>
      <c r="D2437" s="281"/>
      <c r="E2437" s="282"/>
      <c r="F2437" s="281"/>
      <c r="G2437" s="282">
        <v>11044200</v>
      </c>
      <c r="H2437" s="282">
        <v>11044200</v>
      </c>
      <c r="I2437" s="282">
        <v>11044200</v>
      </c>
      <c r="J2437" s="282"/>
      <c r="K2437" s="283"/>
      <c r="L2437" s="152"/>
      <c r="O2437" s="103"/>
      <c r="P2437" s="115"/>
      <c r="Q2437" s="115"/>
    </row>
    <row r="2438" spans="1:17" s="148" customFormat="1" x14ac:dyDescent="0.35">
      <c r="A2438" s="149">
        <v>2219</v>
      </c>
      <c r="B2438" s="126"/>
      <c r="C2438" s="152"/>
      <c r="D2438" s="126" t="s">
        <v>7677</v>
      </c>
      <c r="E2438" s="154"/>
      <c r="F2438" s="126" t="s">
        <v>7677</v>
      </c>
      <c r="G2438" s="154">
        <v>11044200</v>
      </c>
      <c r="H2438" s="154">
        <v>11044200</v>
      </c>
      <c r="I2438" s="154">
        <v>11044201</v>
      </c>
      <c r="J2438" s="154"/>
      <c r="K2438" s="155"/>
      <c r="L2438" s="149"/>
      <c r="O2438" s="103"/>
      <c r="P2438" s="115"/>
      <c r="Q2438" s="115"/>
    </row>
    <row r="2439" spans="1:17" s="284" customFormat="1" x14ac:dyDescent="0.35">
      <c r="A2439" s="152">
        <v>2220</v>
      </c>
      <c r="B2439" s="276"/>
      <c r="C2439" s="276" t="s">
        <v>7678</v>
      </c>
      <c r="D2439" s="281"/>
      <c r="E2439" s="282"/>
      <c r="F2439" s="281"/>
      <c r="G2439" s="282">
        <v>11045000</v>
      </c>
      <c r="H2439" s="282">
        <v>11045000</v>
      </c>
      <c r="I2439" s="282">
        <v>11045000</v>
      </c>
      <c r="J2439" s="282"/>
      <c r="K2439" s="283"/>
      <c r="L2439" s="152"/>
      <c r="O2439" s="103"/>
      <c r="P2439" s="115"/>
      <c r="Q2439" s="115"/>
    </row>
    <row r="2440" spans="1:17" s="148" customFormat="1" x14ac:dyDescent="0.35">
      <c r="A2440" s="149">
        <v>2221</v>
      </c>
      <c r="B2440" s="126"/>
      <c r="C2440" s="152"/>
      <c r="D2440" s="140" t="s">
        <v>7679</v>
      </c>
      <c r="E2440" s="141"/>
      <c r="F2440" s="140" t="s">
        <v>7679</v>
      </c>
      <c r="G2440" s="141">
        <v>11045000</v>
      </c>
      <c r="H2440" s="140">
        <v>11045100</v>
      </c>
      <c r="I2440" s="141">
        <v>11045101</v>
      </c>
      <c r="J2440" s="141"/>
      <c r="K2440" s="140"/>
      <c r="L2440" s="124">
        <v>23504000</v>
      </c>
      <c r="M2440" s="125" t="s">
        <v>7679</v>
      </c>
      <c r="N2440" s="142" t="s">
        <v>5460</v>
      </c>
      <c r="O2440" s="103"/>
      <c r="P2440" s="115"/>
      <c r="Q2440" s="115"/>
    </row>
    <row r="2441" spans="1:17" s="148" customFormat="1" x14ac:dyDescent="0.35">
      <c r="A2441" s="149">
        <v>2222</v>
      </c>
      <c r="B2441" s="126"/>
      <c r="C2441" s="152"/>
      <c r="D2441" s="140" t="s">
        <v>7680</v>
      </c>
      <c r="E2441" s="141"/>
      <c r="F2441" s="140" t="s">
        <v>7680</v>
      </c>
      <c r="G2441" s="141">
        <v>11045000</v>
      </c>
      <c r="H2441" s="140">
        <v>11045100</v>
      </c>
      <c r="I2441" s="141">
        <v>11045102</v>
      </c>
      <c r="J2441" s="141"/>
      <c r="K2441" s="140"/>
      <c r="L2441" s="124">
        <v>23503000</v>
      </c>
      <c r="M2441" s="125" t="s">
        <v>7680</v>
      </c>
      <c r="N2441" s="142" t="s">
        <v>5446</v>
      </c>
      <c r="O2441" s="103"/>
      <c r="P2441" s="115"/>
      <c r="Q2441" s="115"/>
    </row>
    <row r="2442" spans="1:17" s="148" customFormat="1" x14ac:dyDescent="0.35">
      <c r="A2442" s="149">
        <v>2223</v>
      </c>
      <c r="B2442" s="126"/>
      <c r="C2442" s="152"/>
      <c r="D2442" s="140" t="s">
        <v>7681</v>
      </c>
      <c r="E2442" s="141"/>
      <c r="F2442" s="140" t="s">
        <v>7681</v>
      </c>
      <c r="G2442" s="141">
        <v>11045000</v>
      </c>
      <c r="H2442" s="140">
        <v>11045100</v>
      </c>
      <c r="I2442" s="141">
        <v>11045103</v>
      </c>
      <c r="J2442" s="141"/>
      <c r="K2442" s="140"/>
      <c r="L2442" s="124">
        <v>23503001</v>
      </c>
      <c r="M2442" s="125" t="s">
        <v>7681</v>
      </c>
      <c r="N2442" s="142" t="s">
        <v>5446</v>
      </c>
      <c r="O2442" s="103"/>
      <c r="P2442" s="115"/>
      <c r="Q2442" s="115"/>
    </row>
    <row r="2443" spans="1:17" s="148" customFormat="1" x14ac:dyDescent="0.35">
      <c r="A2443" s="149">
        <v>2224</v>
      </c>
      <c r="B2443" s="126"/>
      <c r="C2443" s="152"/>
      <c r="D2443" s="140" t="s">
        <v>7682</v>
      </c>
      <c r="E2443" s="141"/>
      <c r="F2443" s="140" t="s">
        <v>7682</v>
      </c>
      <c r="G2443" s="141">
        <v>11045000</v>
      </c>
      <c r="H2443" s="140">
        <v>11045100</v>
      </c>
      <c r="I2443" s="141">
        <v>11045104</v>
      </c>
      <c r="J2443" s="141"/>
      <c r="K2443" s="140"/>
      <c r="L2443" s="124">
        <v>23506000</v>
      </c>
      <c r="M2443" s="125" t="s">
        <v>7682</v>
      </c>
      <c r="N2443" s="142" t="s">
        <v>5460</v>
      </c>
      <c r="O2443" s="103"/>
      <c r="P2443" s="115"/>
      <c r="Q2443" s="115"/>
    </row>
    <row r="2444" spans="1:17" s="148" customFormat="1" x14ac:dyDescent="0.35">
      <c r="A2444" s="149">
        <v>2225</v>
      </c>
      <c r="B2444" s="126"/>
      <c r="C2444" s="152"/>
      <c r="D2444" s="140" t="s">
        <v>7683</v>
      </c>
      <c r="E2444" s="141"/>
      <c r="F2444" s="140" t="s">
        <v>7683</v>
      </c>
      <c r="G2444" s="141">
        <v>11045000</v>
      </c>
      <c r="H2444" s="140">
        <v>11045100</v>
      </c>
      <c r="I2444" s="141">
        <v>11045105</v>
      </c>
      <c r="J2444" s="141"/>
      <c r="K2444" s="140"/>
      <c r="L2444" s="124">
        <v>23502000</v>
      </c>
      <c r="M2444" s="125" t="s">
        <v>7683</v>
      </c>
      <c r="N2444" s="142" t="s">
        <v>5446</v>
      </c>
      <c r="O2444" s="103"/>
      <c r="P2444" s="115"/>
      <c r="Q2444" s="115"/>
    </row>
    <row r="2445" spans="1:17" s="148" customFormat="1" x14ac:dyDescent="0.35">
      <c r="A2445" s="149">
        <v>2226</v>
      </c>
      <c r="B2445" s="126"/>
      <c r="C2445" s="152"/>
      <c r="D2445" s="140" t="s">
        <v>7684</v>
      </c>
      <c r="E2445" s="141"/>
      <c r="F2445" s="140" t="s">
        <v>7684</v>
      </c>
      <c r="G2445" s="141">
        <v>11045000</v>
      </c>
      <c r="H2445" s="140">
        <v>11045100</v>
      </c>
      <c r="I2445" s="141">
        <v>11045106</v>
      </c>
      <c r="J2445" s="141"/>
      <c r="K2445" s="140"/>
      <c r="L2445" s="124">
        <v>23505000</v>
      </c>
      <c r="M2445" s="125" t="s">
        <v>7684</v>
      </c>
      <c r="N2445" s="142" t="s">
        <v>5446</v>
      </c>
      <c r="O2445" s="103"/>
      <c r="P2445" s="115"/>
      <c r="Q2445" s="115"/>
    </row>
    <row r="2446" spans="1:17" s="148" customFormat="1" x14ac:dyDescent="0.35">
      <c r="A2446" s="149">
        <v>2227</v>
      </c>
      <c r="B2446" s="126"/>
      <c r="C2446" s="152"/>
      <c r="D2446" s="140" t="s">
        <v>7685</v>
      </c>
      <c r="E2446" s="141"/>
      <c r="F2446" s="140" t="s">
        <v>7685</v>
      </c>
      <c r="G2446" s="141">
        <v>11045000</v>
      </c>
      <c r="H2446" s="140">
        <v>11045100</v>
      </c>
      <c r="I2446" s="141">
        <v>11045107</v>
      </c>
      <c r="J2446" s="141"/>
      <c r="K2446" s="140"/>
      <c r="L2446" s="124">
        <v>63003001</v>
      </c>
      <c r="M2446" s="125" t="s">
        <v>7685</v>
      </c>
      <c r="N2446" s="142" t="s">
        <v>5446</v>
      </c>
      <c r="O2446" s="103"/>
      <c r="P2446" s="115"/>
      <c r="Q2446" s="115"/>
    </row>
    <row r="2447" spans="1:17" s="148" customFormat="1" x14ac:dyDescent="0.35">
      <c r="A2447" s="149">
        <v>2228</v>
      </c>
      <c r="B2447" s="126"/>
      <c r="C2447" s="152"/>
      <c r="D2447" s="140" t="s">
        <v>7686</v>
      </c>
      <c r="E2447" s="141"/>
      <c r="F2447" s="140" t="s">
        <v>7686</v>
      </c>
      <c r="G2447" s="141">
        <v>11045000</v>
      </c>
      <c r="H2447" s="140">
        <v>11045100</v>
      </c>
      <c r="I2447" s="141">
        <v>11045108</v>
      </c>
      <c r="J2447" s="141"/>
      <c r="K2447" s="140"/>
      <c r="L2447" s="124">
        <v>63003002</v>
      </c>
      <c r="M2447" s="125" t="s">
        <v>7686</v>
      </c>
      <c r="N2447" s="142" t="s">
        <v>5446</v>
      </c>
      <c r="O2447" s="103"/>
      <c r="P2447" s="115"/>
      <c r="Q2447" s="115"/>
    </row>
    <row r="2448" spans="1:17" s="148" customFormat="1" x14ac:dyDescent="0.35">
      <c r="A2448" s="149">
        <v>2229</v>
      </c>
      <c r="B2448" s="126"/>
      <c r="C2448" s="152"/>
      <c r="D2448" s="140" t="s">
        <v>7687</v>
      </c>
      <c r="E2448" s="141"/>
      <c r="F2448" s="140" t="s">
        <v>7687</v>
      </c>
      <c r="G2448" s="141">
        <v>11045000</v>
      </c>
      <c r="H2448" s="140">
        <v>11045100</v>
      </c>
      <c r="I2448" s="141">
        <v>11045109</v>
      </c>
      <c r="J2448" s="141"/>
      <c r="K2448" s="140"/>
      <c r="L2448" s="124">
        <v>24900000</v>
      </c>
      <c r="M2448" s="125" t="s">
        <v>7687</v>
      </c>
      <c r="N2448" s="142" t="s">
        <v>5446</v>
      </c>
      <c r="O2448" s="103"/>
      <c r="P2448" s="115"/>
      <c r="Q2448" s="115"/>
    </row>
    <row r="2449" spans="1:17" s="142" customFormat="1" x14ac:dyDescent="0.35">
      <c r="A2449" s="132"/>
      <c r="B2449" s="158"/>
      <c r="C2449" s="113"/>
      <c r="D2449" s="140" t="s">
        <v>7688</v>
      </c>
      <c r="E2449" s="141"/>
      <c r="F2449" s="140" t="s">
        <v>7688</v>
      </c>
      <c r="G2449" s="141">
        <v>11045000</v>
      </c>
      <c r="H2449" s="140"/>
      <c r="I2449" s="141">
        <v>11045110</v>
      </c>
      <c r="J2449" s="141"/>
      <c r="K2449" s="140"/>
      <c r="L2449" s="124">
        <v>23507000</v>
      </c>
      <c r="M2449" s="125" t="s">
        <v>7688</v>
      </c>
      <c r="N2449" s="142" t="s">
        <v>5446</v>
      </c>
      <c r="O2449" s="103"/>
      <c r="P2449" s="115"/>
      <c r="Q2449" s="115"/>
    </row>
    <row r="2450" spans="1:17" s="284" customFormat="1" x14ac:dyDescent="0.35">
      <c r="A2450" s="279">
        <v>2230</v>
      </c>
      <c r="B2450" s="280"/>
      <c r="C2450" s="276" t="s">
        <v>7689</v>
      </c>
      <c r="D2450" s="281"/>
      <c r="E2450" s="282"/>
      <c r="F2450" s="281"/>
      <c r="G2450" s="282">
        <v>11050000</v>
      </c>
      <c r="H2450" s="282">
        <v>11050000</v>
      </c>
      <c r="I2450" s="282">
        <v>11050000</v>
      </c>
      <c r="J2450" s="282"/>
      <c r="K2450" s="283"/>
      <c r="L2450" s="152"/>
      <c r="O2450" s="103"/>
      <c r="P2450" s="115"/>
      <c r="Q2450" s="115"/>
    </row>
    <row r="2451" spans="1:17" s="290" customFormat="1" x14ac:dyDescent="0.35">
      <c r="A2451" s="294"/>
      <c r="B2451" s="315"/>
      <c r="D2451" s="310" t="s">
        <v>7689</v>
      </c>
      <c r="E2451" s="292">
        <v>11912102</v>
      </c>
      <c r="F2451" s="310" t="s">
        <v>7689</v>
      </c>
      <c r="G2451" s="154">
        <v>11050000</v>
      </c>
      <c r="H2451" s="154">
        <v>11050000</v>
      </c>
      <c r="I2451" s="291">
        <v>11051007</v>
      </c>
      <c r="J2451" s="292">
        <v>11912102</v>
      </c>
      <c r="K2451" s="290" t="s">
        <v>7689</v>
      </c>
      <c r="L2451" s="292"/>
      <c r="O2451" s="103"/>
      <c r="P2451" s="115"/>
      <c r="Q2451" s="115"/>
    </row>
    <row r="2452" spans="1:17" s="284" customFormat="1" x14ac:dyDescent="0.35">
      <c r="A2452" s="279">
        <v>2238</v>
      </c>
      <c r="B2452" s="280"/>
      <c r="C2452" s="276" t="s">
        <v>7690</v>
      </c>
      <c r="D2452" s="281"/>
      <c r="E2452" s="282"/>
      <c r="F2452" s="281"/>
      <c r="G2452" s="282">
        <v>11060000</v>
      </c>
      <c r="H2452" s="282">
        <v>11060000</v>
      </c>
      <c r="I2452" s="282">
        <v>11060000</v>
      </c>
      <c r="J2452" s="282"/>
      <c r="K2452" s="283"/>
      <c r="L2452" s="152"/>
      <c r="O2452" s="103"/>
      <c r="P2452" s="115"/>
      <c r="Q2452" s="115"/>
    </row>
    <row r="2453" spans="1:17" s="284" customFormat="1" x14ac:dyDescent="0.35">
      <c r="A2453" s="279">
        <v>2239</v>
      </c>
      <c r="B2453" s="280"/>
      <c r="C2453" s="276" t="s">
        <v>7691</v>
      </c>
      <c r="D2453" s="281"/>
      <c r="E2453" s="282"/>
      <c r="F2453" s="281"/>
      <c r="G2453" s="282">
        <v>11061000</v>
      </c>
      <c r="H2453" s="282">
        <v>11061000</v>
      </c>
      <c r="I2453" s="282">
        <v>11061000</v>
      </c>
      <c r="J2453" s="282"/>
      <c r="K2453" s="283"/>
      <c r="L2453" s="152"/>
      <c r="O2453" s="103"/>
      <c r="P2453" s="115"/>
      <c r="Q2453" s="115"/>
    </row>
    <row r="2454" spans="1:17" s="284" customFormat="1" x14ac:dyDescent="0.35">
      <c r="A2454" s="279">
        <v>2240</v>
      </c>
      <c r="B2454" s="280"/>
      <c r="C2454" s="276" t="s">
        <v>7691</v>
      </c>
      <c r="D2454" s="281"/>
      <c r="E2454" s="282"/>
      <c r="F2454" s="281"/>
      <c r="G2454" s="282">
        <v>11061100</v>
      </c>
      <c r="H2454" s="282">
        <v>11061100</v>
      </c>
      <c r="I2454" s="282">
        <v>11061100</v>
      </c>
      <c r="J2454" s="282"/>
      <c r="K2454" s="283"/>
      <c r="L2454" s="152"/>
      <c r="O2454" s="103"/>
      <c r="P2454" s="115"/>
      <c r="Q2454" s="115"/>
    </row>
    <row r="2455" spans="1:17" s="148" customFormat="1" x14ac:dyDescent="0.35">
      <c r="A2455" s="220">
        <v>2172</v>
      </c>
      <c r="B2455" s="221"/>
      <c r="C2455" s="152"/>
      <c r="D2455" s="153" t="s">
        <v>7692</v>
      </c>
      <c r="E2455" s="154"/>
      <c r="F2455" s="153" t="s">
        <v>7692</v>
      </c>
      <c r="G2455" s="154">
        <v>11061100</v>
      </c>
      <c r="H2455" s="154">
        <v>11061100</v>
      </c>
      <c r="I2455" s="154">
        <v>11061101</v>
      </c>
      <c r="J2455" s="154"/>
      <c r="K2455" s="155"/>
      <c r="L2455" s="156">
        <v>20100001</v>
      </c>
      <c r="M2455" s="157" t="s">
        <v>7692</v>
      </c>
      <c r="N2455" s="126" t="s">
        <v>4573</v>
      </c>
      <c r="O2455" s="103"/>
      <c r="P2455" s="115"/>
      <c r="Q2455" s="115"/>
    </row>
    <row r="2456" spans="1:17" s="148" customFormat="1" x14ac:dyDescent="0.35">
      <c r="A2456" s="220">
        <v>2173</v>
      </c>
      <c r="B2456" s="221"/>
      <c r="C2456" s="152"/>
      <c r="D2456" s="153" t="s">
        <v>7693</v>
      </c>
      <c r="E2456" s="154"/>
      <c r="F2456" s="153" t="s">
        <v>7693</v>
      </c>
      <c r="G2456" s="154">
        <v>11061100</v>
      </c>
      <c r="H2456" s="154">
        <v>11061100</v>
      </c>
      <c r="I2456" s="154">
        <v>11061102</v>
      </c>
      <c r="J2456" s="154"/>
      <c r="K2456" s="155"/>
      <c r="L2456" s="156">
        <v>20200001</v>
      </c>
      <c r="M2456" s="157" t="s">
        <v>7693</v>
      </c>
      <c r="N2456" s="126" t="s">
        <v>4573</v>
      </c>
      <c r="O2456" s="103"/>
      <c r="P2456" s="115"/>
      <c r="Q2456" s="115"/>
    </row>
    <row r="2457" spans="1:17" s="290" customFormat="1" x14ac:dyDescent="0.35">
      <c r="A2457" s="294"/>
      <c r="B2457" s="315"/>
      <c r="D2457" s="310" t="s">
        <v>7694</v>
      </c>
      <c r="E2457" s="292">
        <v>11138201</v>
      </c>
      <c r="F2457" s="310" t="s">
        <v>7694</v>
      </c>
      <c r="G2457" s="154">
        <v>11062100</v>
      </c>
      <c r="H2457" s="154">
        <v>11062100</v>
      </c>
      <c r="I2457" s="291">
        <v>11062102</v>
      </c>
      <c r="J2457" s="292">
        <v>11138201</v>
      </c>
      <c r="K2457" s="290" t="s">
        <v>7694</v>
      </c>
      <c r="L2457" s="292"/>
      <c r="O2457" s="103"/>
      <c r="P2457" s="115"/>
      <c r="Q2457" s="115"/>
    </row>
    <row r="2458" spans="1:17" s="284" customFormat="1" x14ac:dyDescent="0.35">
      <c r="A2458" s="279">
        <v>2178</v>
      </c>
      <c r="B2458" s="280"/>
      <c r="C2458" s="276" t="s">
        <v>7695</v>
      </c>
      <c r="D2458" s="281"/>
      <c r="E2458" s="282"/>
      <c r="F2458" s="281"/>
      <c r="G2458" s="282">
        <v>11061200</v>
      </c>
      <c r="H2458" s="282">
        <v>11061200</v>
      </c>
      <c r="I2458" s="282">
        <v>11061200</v>
      </c>
      <c r="J2458" s="282"/>
      <c r="K2458" s="283"/>
      <c r="L2458" s="152"/>
      <c r="O2458" s="103"/>
      <c r="P2458" s="115"/>
      <c r="Q2458" s="115"/>
    </row>
    <row r="2459" spans="1:17" s="148" customFormat="1" x14ac:dyDescent="0.35">
      <c r="A2459" s="220">
        <v>2180</v>
      </c>
      <c r="B2459" s="221"/>
      <c r="C2459" s="152"/>
      <c r="D2459" s="153" t="s">
        <v>7696</v>
      </c>
      <c r="E2459" s="292">
        <v>11138202</v>
      </c>
      <c r="F2459" s="153" t="s">
        <v>7696</v>
      </c>
      <c r="G2459" s="154">
        <v>11061200</v>
      </c>
      <c r="H2459" s="154">
        <v>11061200</v>
      </c>
      <c r="I2459" s="154">
        <v>11061201</v>
      </c>
      <c r="J2459" s="292">
        <v>11138202</v>
      </c>
      <c r="K2459" s="290" t="s">
        <v>7696</v>
      </c>
      <c r="L2459" s="149"/>
      <c r="O2459" s="103"/>
      <c r="P2459" s="115"/>
      <c r="Q2459" s="115"/>
    </row>
    <row r="2460" spans="1:17" s="284" customFormat="1" x14ac:dyDescent="0.35">
      <c r="A2460" s="279">
        <v>2187</v>
      </c>
      <c r="B2460" s="280"/>
      <c r="C2460" s="276" t="s">
        <v>7697</v>
      </c>
      <c r="D2460" s="281"/>
      <c r="E2460" s="282"/>
      <c r="F2460" s="281"/>
      <c r="G2460" s="282">
        <v>11062000</v>
      </c>
      <c r="H2460" s="282">
        <v>11062000</v>
      </c>
      <c r="I2460" s="282">
        <v>11062000</v>
      </c>
      <c r="J2460" s="282"/>
      <c r="K2460" s="283"/>
      <c r="L2460" s="152"/>
      <c r="O2460" s="103"/>
      <c r="P2460" s="115"/>
      <c r="Q2460" s="115"/>
    </row>
    <row r="2461" spans="1:17" s="284" customFormat="1" x14ac:dyDescent="0.35">
      <c r="A2461" s="279">
        <v>2188</v>
      </c>
      <c r="B2461" s="280"/>
      <c r="C2461" s="276" t="s">
        <v>7697</v>
      </c>
      <c r="D2461" s="281"/>
      <c r="E2461" s="282"/>
      <c r="F2461" s="281"/>
      <c r="G2461" s="282">
        <v>11062100</v>
      </c>
      <c r="H2461" s="282">
        <v>11062100</v>
      </c>
      <c r="I2461" s="282">
        <v>11062100</v>
      </c>
      <c r="J2461" s="282"/>
      <c r="K2461" s="283"/>
      <c r="L2461" s="152"/>
      <c r="O2461" s="103"/>
      <c r="P2461" s="115"/>
      <c r="Q2461" s="115"/>
    </row>
    <row r="2462" spans="1:17" s="290" customFormat="1" x14ac:dyDescent="0.35">
      <c r="A2462" s="294"/>
      <c r="B2462" s="315"/>
      <c r="D2462" s="310" t="s">
        <v>7698</v>
      </c>
      <c r="E2462" s="292">
        <v>11135101</v>
      </c>
      <c r="F2462" s="310" t="s">
        <v>7698</v>
      </c>
      <c r="G2462" s="154">
        <v>11062100</v>
      </c>
      <c r="H2462" s="154">
        <v>11062100</v>
      </c>
      <c r="I2462" s="291">
        <v>11062101</v>
      </c>
      <c r="J2462" s="292">
        <v>11135101</v>
      </c>
      <c r="K2462" s="290" t="s">
        <v>7698</v>
      </c>
      <c r="L2462" s="292"/>
      <c r="O2462" s="103"/>
      <c r="P2462" s="115"/>
      <c r="Q2462" s="115"/>
    </row>
    <row r="2463" spans="1:17" s="290" customFormat="1" x14ac:dyDescent="0.35">
      <c r="A2463" s="294"/>
      <c r="B2463" s="315"/>
      <c r="D2463" s="310" t="s">
        <v>7699</v>
      </c>
      <c r="E2463" s="292">
        <v>11138101</v>
      </c>
      <c r="F2463" s="310" t="s">
        <v>7699</v>
      </c>
      <c r="G2463" s="154">
        <v>11062100</v>
      </c>
      <c r="H2463" s="154">
        <v>11062100</v>
      </c>
      <c r="I2463" s="291">
        <v>11062103</v>
      </c>
      <c r="J2463" s="292">
        <v>11138101</v>
      </c>
      <c r="K2463" s="290" t="s">
        <v>7699</v>
      </c>
      <c r="L2463" s="292"/>
      <c r="O2463" s="103"/>
      <c r="P2463" s="115"/>
      <c r="Q2463" s="115"/>
    </row>
    <row r="2464" spans="1:17" s="284" customFormat="1" x14ac:dyDescent="0.35">
      <c r="A2464" s="279">
        <v>2192</v>
      </c>
      <c r="B2464" s="280"/>
      <c r="C2464" s="276" t="s">
        <v>7700</v>
      </c>
      <c r="D2464" s="281"/>
      <c r="E2464" s="282"/>
      <c r="F2464" s="281"/>
      <c r="G2464" s="282">
        <v>11062200</v>
      </c>
      <c r="H2464" s="282">
        <v>11062200</v>
      </c>
      <c r="I2464" s="282">
        <v>11062200</v>
      </c>
      <c r="J2464" s="282"/>
      <c r="K2464" s="283"/>
      <c r="L2464" s="152"/>
      <c r="O2464" s="103"/>
      <c r="P2464" s="115"/>
      <c r="Q2464" s="115"/>
    </row>
    <row r="2465" spans="1:17" s="148" customFormat="1" x14ac:dyDescent="0.35">
      <c r="A2465" s="220">
        <v>2193</v>
      </c>
      <c r="B2465" s="221"/>
      <c r="C2465" s="152"/>
      <c r="D2465" s="153" t="s">
        <v>7701</v>
      </c>
      <c r="E2465" s="292">
        <v>11138102</v>
      </c>
      <c r="F2465" s="153" t="s">
        <v>7701</v>
      </c>
      <c r="G2465" s="154">
        <v>11062200</v>
      </c>
      <c r="H2465" s="154">
        <v>11062200</v>
      </c>
      <c r="I2465" s="154">
        <v>11062201</v>
      </c>
      <c r="J2465" s="292">
        <v>11138102</v>
      </c>
      <c r="K2465" s="290" t="s">
        <v>7701</v>
      </c>
      <c r="L2465" s="149"/>
      <c r="O2465" s="103"/>
      <c r="P2465" s="115"/>
      <c r="Q2465" s="115"/>
    </row>
    <row r="2466" spans="1:17" s="284" customFormat="1" x14ac:dyDescent="0.35">
      <c r="A2466" s="335">
        <v>2197</v>
      </c>
      <c r="B2466" s="336"/>
      <c r="C2466" s="276" t="s">
        <v>7702</v>
      </c>
      <c r="D2466" s="281"/>
      <c r="E2466" s="282"/>
      <c r="F2466" s="281"/>
      <c r="G2466" s="282">
        <v>11062300</v>
      </c>
      <c r="H2466" s="337">
        <v>11062300</v>
      </c>
      <c r="I2466" s="282">
        <v>11062300</v>
      </c>
      <c r="J2466" s="282"/>
      <c r="K2466" s="283"/>
      <c r="L2466" s="152"/>
      <c r="N2466" s="284" t="s">
        <v>7703</v>
      </c>
      <c r="O2466" s="103"/>
      <c r="P2466" s="115"/>
      <c r="Q2466" s="115"/>
    </row>
    <row r="2467" spans="1:17" s="148" customFormat="1" x14ac:dyDescent="0.35">
      <c r="A2467" s="220">
        <v>2198</v>
      </c>
      <c r="B2467" s="221"/>
      <c r="C2467" s="152"/>
      <c r="D2467" s="153" t="s">
        <v>7704</v>
      </c>
      <c r="E2467" s="292">
        <v>11138301</v>
      </c>
      <c r="F2467" s="153" t="s">
        <v>7704</v>
      </c>
      <c r="G2467" s="154">
        <v>11062300</v>
      </c>
      <c r="H2467" s="154">
        <v>11062300</v>
      </c>
      <c r="I2467" s="154">
        <v>11062301</v>
      </c>
      <c r="J2467" s="292">
        <v>11138301</v>
      </c>
      <c r="K2467" s="290" t="s">
        <v>7704</v>
      </c>
      <c r="L2467" s="149"/>
      <c r="O2467" s="103"/>
      <c r="P2467" s="115"/>
      <c r="Q2467" s="115"/>
    </row>
    <row r="2468" spans="1:17" s="148" customFormat="1" x14ac:dyDescent="0.35">
      <c r="A2468" s="338"/>
      <c r="B2468" s="339"/>
      <c r="C2468" s="152"/>
      <c r="D2468" s="153" t="s">
        <v>7705</v>
      </c>
      <c r="E2468" s="341">
        <v>11138401</v>
      </c>
      <c r="F2468" s="153" t="s">
        <v>7705</v>
      </c>
      <c r="G2468" s="154">
        <v>11062300</v>
      </c>
      <c r="H2468" s="340">
        <v>11062300</v>
      </c>
      <c r="I2468" s="154">
        <v>11062302</v>
      </c>
      <c r="J2468" s="341">
        <v>11138401</v>
      </c>
      <c r="K2468" s="290" t="s">
        <v>7705</v>
      </c>
      <c r="L2468" s="149"/>
      <c r="O2468" s="103"/>
      <c r="P2468" s="115"/>
      <c r="Q2468" s="115"/>
    </row>
    <row r="2469" spans="1:17" s="284" customFormat="1" x14ac:dyDescent="0.35">
      <c r="A2469" s="279">
        <v>2199</v>
      </c>
      <c r="B2469" s="280"/>
      <c r="C2469" s="276" t="s">
        <v>7706</v>
      </c>
      <c r="D2469" s="281"/>
      <c r="E2469" s="282"/>
      <c r="F2469" s="281"/>
      <c r="G2469" s="282">
        <v>11063000</v>
      </c>
      <c r="H2469" s="282">
        <v>11063000</v>
      </c>
      <c r="I2469" s="282">
        <v>11063000</v>
      </c>
      <c r="J2469" s="282"/>
      <c r="K2469" s="283"/>
      <c r="L2469" s="152"/>
      <c r="O2469" s="103"/>
      <c r="P2469" s="115"/>
      <c r="Q2469" s="115"/>
    </row>
    <row r="2470" spans="1:17" s="284" customFormat="1" x14ac:dyDescent="0.35">
      <c r="A2470" s="279">
        <v>2200</v>
      </c>
      <c r="B2470" s="280"/>
      <c r="C2470" s="276" t="s">
        <v>7707</v>
      </c>
      <c r="D2470" s="281"/>
      <c r="E2470" s="282"/>
      <c r="F2470" s="281"/>
      <c r="G2470" s="282">
        <v>11063100</v>
      </c>
      <c r="H2470" s="282">
        <v>11063100</v>
      </c>
      <c r="I2470" s="282">
        <v>11063100</v>
      </c>
      <c r="J2470" s="282"/>
      <c r="K2470" s="283"/>
      <c r="L2470" s="152"/>
      <c r="O2470" s="103"/>
      <c r="P2470" s="115"/>
      <c r="Q2470" s="115"/>
    </row>
    <row r="2471" spans="1:17" s="148" customFormat="1" x14ac:dyDescent="0.35">
      <c r="A2471" s="220">
        <v>2201</v>
      </c>
      <c r="B2471" s="221"/>
      <c r="C2471" s="152"/>
      <c r="D2471" s="148" t="s">
        <v>7708</v>
      </c>
      <c r="E2471" s="292">
        <v>11139101</v>
      </c>
      <c r="F2471" s="148" t="s">
        <v>7708</v>
      </c>
      <c r="G2471" s="154">
        <v>11063100</v>
      </c>
      <c r="H2471" s="154">
        <v>11063100</v>
      </c>
      <c r="I2471" s="154">
        <v>11063101</v>
      </c>
      <c r="J2471" s="292">
        <v>11139101</v>
      </c>
      <c r="K2471" s="290" t="s">
        <v>7708</v>
      </c>
      <c r="L2471" s="149"/>
      <c r="O2471" s="103"/>
      <c r="P2471" s="115"/>
      <c r="Q2471" s="115"/>
    </row>
    <row r="2472" spans="1:17" s="148" customFormat="1" x14ac:dyDescent="0.35">
      <c r="A2472" s="220"/>
      <c r="B2472" s="221"/>
      <c r="C2472" s="152"/>
      <c r="D2472" s="148" t="s">
        <v>7709</v>
      </c>
      <c r="E2472" s="292"/>
      <c r="F2472" s="148" t="s">
        <v>7709</v>
      </c>
      <c r="G2472" s="154">
        <v>11063100</v>
      </c>
      <c r="H2472" s="154">
        <v>11063100</v>
      </c>
      <c r="I2472" s="154">
        <v>11063151</v>
      </c>
      <c r="J2472" s="292"/>
      <c r="K2472" s="290"/>
      <c r="L2472" s="149"/>
      <c r="O2472" s="103"/>
      <c r="P2472" s="115"/>
      <c r="Q2472" s="115"/>
    </row>
    <row r="2473" spans="1:17" s="284" customFormat="1" x14ac:dyDescent="0.35">
      <c r="A2473" s="279">
        <v>2202</v>
      </c>
      <c r="B2473" s="280"/>
      <c r="C2473" s="276" t="s">
        <v>7710</v>
      </c>
      <c r="D2473" s="281"/>
      <c r="E2473" s="282"/>
      <c r="F2473" s="281"/>
      <c r="G2473" s="282">
        <v>11063200</v>
      </c>
      <c r="H2473" s="282">
        <v>11063200</v>
      </c>
      <c r="I2473" s="282">
        <v>11063200</v>
      </c>
      <c r="J2473" s="282"/>
      <c r="K2473" s="283"/>
      <c r="L2473" s="152"/>
      <c r="O2473" s="103"/>
      <c r="P2473" s="115"/>
      <c r="Q2473" s="115"/>
    </row>
    <row r="2474" spans="1:17" s="148" customFormat="1" x14ac:dyDescent="0.35">
      <c r="A2474" s="220">
        <v>2203</v>
      </c>
      <c r="B2474" s="221"/>
      <c r="C2474" s="152"/>
      <c r="D2474" s="148" t="s">
        <v>7711</v>
      </c>
      <c r="E2474" s="292">
        <v>11139105</v>
      </c>
      <c r="F2474" s="148" t="s">
        <v>7711</v>
      </c>
      <c r="G2474" s="154">
        <v>11063200</v>
      </c>
      <c r="H2474" s="154">
        <v>11063200</v>
      </c>
      <c r="I2474" s="154">
        <v>11063201</v>
      </c>
      <c r="J2474" s="292">
        <v>11139105</v>
      </c>
      <c r="K2474" s="290" t="s">
        <v>7711</v>
      </c>
      <c r="L2474" s="149"/>
      <c r="O2474" s="103"/>
      <c r="P2474" s="115"/>
      <c r="Q2474" s="115"/>
    </row>
    <row r="2475" spans="1:17" s="284" customFormat="1" x14ac:dyDescent="0.35">
      <c r="A2475" s="279">
        <v>2204</v>
      </c>
      <c r="B2475" s="280"/>
      <c r="C2475" s="276" t="s">
        <v>7712</v>
      </c>
      <c r="D2475" s="281"/>
      <c r="E2475" s="282"/>
      <c r="F2475" s="281"/>
      <c r="G2475" s="282">
        <v>11063300</v>
      </c>
      <c r="H2475" s="282">
        <v>11063300</v>
      </c>
      <c r="I2475" s="282">
        <v>11063300</v>
      </c>
      <c r="J2475" s="282"/>
      <c r="K2475" s="283"/>
      <c r="L2475" s="152"/>
      <c r="O2475" s="103"/>
      <c r="P2475" s="115"/>
      <c r="Q2475" s="115"/>
    </row>
    <row r="2476" spans="1:17" s="148" customFormat="1" x14ac:dyDescent="0.35">
      <c r="A2476" s="220">
        <v>2205</v>
      </c>
      <c r="B2476" s="221"/>
      <c r="C2476" s="152"/>
      <c r="D2476" s="148" t="s">
        <v>7713</v>
      </c>
      <c r="E2476" s="292">
        <v>11139201</v>
      </c>
      <c r="F2476" s="148" t="s">
        <v>7713</v>
      </c>
      <c r="G2476" s="154">
        <v>11063300</v>
      </c>
      <c r="H2476" s="154">
        <v>11063300</v>
      </c>
      <c r="I2476" s="154">
        <v>11063301</v>
      </c>
      <c r="J2476" s="292">
        <v>11139201</v>
      </c>
      <c r="K2476" s="290" t="s">
        <v>7713</v>
      </c>
      <c r="L2476" s="149"/>
      <c r="O2476" s="103"/>
      <c r="P2476" s="115"/>
      <c r="Q2476" s="115"/>
    </row>
    <row r="2477" spans="1:17" s="284" customFormat="1" x14ac:dyDescent="0.35">
      <c r="A2477" s="279">
        <v>2207</v>
      </c>
      <c r="B2477" s="280"/>
      <c r="C2477" s="276" t="s">
        <v>7714</v>
      </c>
      <c r="D2477" s="281"/>
      <c r="E2477" s="282"/>
      <c r="F2477" s="281"/>
      <c r="G2477" s="282">
        <v>11063400</v>
      </c>
      <c r="H2477" s="282">
        <v>11063400</v>
      </c>
      <c r="I2477" s="282">
        <v>11063400</v>
      </c>
      <c r="J2477" s="282"/>
      <c r="K2477" s="283"/>
      <c r="L2477" s="152"/>
      <c r="O2477" s="103"/>
      <c r="P2477" s="115"/>
      <c r="Q2477" s="115"/>
    </row>
    <row r="2478" spans="1:17" s="148" customFormat="1" x14ac:dyDescent="0.35">
      <c r="A2478" s="220">
        <v>2208</v>
      </c>
      <c r="B2478" s="221"/>
      <c r="C2478" s="152"/>
      <c r="D2478" s="148" t="s">
        <v>7715</v>
      </c>
      <c r="E2478" s="292">
        <v>11139301</v>
      </c>
      <c r="F2478" s="148" t="s">
        <v>7715</v>
      </c>
      <c r="G2478" s="154">
        <v>11063400</v>
      </c>
      <c r="H2478" s="154">
        <v>11063400</v>
      </c>
      <c r="I2478" s="154">
        <v>11063401</v>
      </c>
      <c r="J2478" s="292">
        <v>11139301</v>
      </c>
      <c r="K2478" s="290" t="s">
        <v>7715</v>
      </c>
      <c r="L2478" s="149"/>
      <c r="O2478" s="103"/>
      <c r="P2478" s="115"/>
      <c r="Q2478" s="115"/>
    </row>
    <row r="2479" spans="1:17" s="284" customFormat="1" x14ac:dyDescent="0.35">
      <c r="A2479" s="279">
        <v>2217</v>
      </c>
      <c r="B2479" s="280"/>
      <c r="C2479" s="276" t="s">
        <v>7716</v>
      </c>
      <c r="D2479" s="281"/>
      <c r="E2479" s="282"/>
      <c r="F2479" s="281"/>
      <c r="G2479" s="282">
        <v>11064000</v>
      </c>
      <c r="H2479" s="282">
        <v>11064000</v>
      </c>
      <c r="I2479" s="282">
        <v>11064000</v>
      </c>
      <c r="J2479" s="282"/>
      <c r="K2479" s="283"/>
      <c r="L2479" s="152"/>
      <c r="O2479" s="103"/>
      <c r="P2479" s="115"/>
      <c r="Q2479" s="115"/>
    </row>
    <row r="2480" spans="1:17" s="284" customFormat="1" x14ac:dyDescent="0.35">
      <c r="A2480" s="279">
        <v>2218</v>
      </c>
      <c r="B2480" s="280"/>
      <c r="C2480" s="276" t="s">
        <v>7717</v>
      </c>
      <c r="D2480" s="281"/>
      <c r="E2480" s="282"/>
      <c r="F2480" s="281"/>
      <c r="G2480" s="282">
        <v>11064100</v>
      </c>
      <c r="H2480" s="282">
        <v>11064100</v>
      </c>
      <c r="I2480" s="282">
        <v>11064100</v>
      </c>
      <c r="J2480" s="282"/>
      <c r="K2480" s="283"/>
      <c r="L2480" s="152"/>
      <c r="O2480" s="103"/>
      <c r="P2480" s="115"/>
      <c r="Q2480" s="115"/>
    </row>
    <row r="2481" spans="1:17" s="148" customFormat="1" x14ac:dyDescent="0.35">
      <c r="A2481" s="220">
        <v>2241</v>
      </c>
      <c r="B2481" s="221"/>
      <c r="C2481" s="152"/>
      <c r="D2481" s="153" t="s">
        <v>7718</v>
      </c>
      <c r="E2481" s="292">
        <v>11137101</v>
      </c>
      <c r="F2481" s="153" t="s">
        <v>7718</v>
      </c>
      <c r="G2481" s="154">
        <v>11064100</v>
      </c>
      <c r="H2481" s="154">
        <v>11064100</v>
      </c>
      <c r="I2481" s="154">
        <v>11064101</v>
      </c>
      <c r="J2481" s="292">
        <v>11137101</v>
      </c>
      <c r="K2481" s="290" t="s">
        <v>7718</v>
      </c>
      <c r="L2481" s="156">
        <v>18011001</v>
      </c>
      <c r="M2481" s="157" t="s">
        <v>7719</v>
      </c>
      <c r="N2481" s="126" t="s">
        <v>4573</v>
      </c>
      <c r="O2481" s="103"/>
      <c r="P2481" s="115"/>
      <c r="Q2481" s="115"/>
    </row>
    <row r="2482" spans="1:17" s="148" customFormat="1" x14ac:dyDescent="0.35">
      <c r="A2482" s="220">
        <v>2242</v>
      </c>
      <c r="B2482" s="221"/>
      <c r="C2482" s="152"/>
      <c r="D2482" s="153" t="s">
        <v>7718</v>
      </c>
      <c r="E2482" s="154"/>
      <c r="F2482" s="153" t="s">
        <v>7718</v>
      </c>
      <c r="G2482" s="154">
        <v>11064100</v>
      </c>
      <c r="H2482" s="154">
        <v>11064100</v>
      </c>
      <c r="I2482" s="154">
        <v>11064101</v>
      </c>
      <c r="J2482" s="154"/>
      <c r="K2482" s="155"/>
      <c r="L2482" s="156">
        <v>18011002</v>
      </c>
      <c r="M2482" s="157" t="s">
        <v>7720</v>
      </c>
      <c r="N2482" s="126" t="s">
        <v>4573</v>
      </c>
      <c r="O2482" s="103"/>
      <c r="P2482" s="115"/>
      <c r="Q2482" s="115"/>
    </row>
    <row r="2483" spans="1:17" s="148" customFormat="1" x14ac:dyDescent="0.35">
      <c r="A2483" s="220">
        <v>2243</v>
      </c>
      <c r="B2483" s="221"/>
      <c r="C2483" s="152"/>
      <c r="D2483" s="153" t="s">
        <v>7718</v>
      </c>
      <c r="E2483" s="154"/>
      <c r="F2483" s="153" t="s">
        <v>7718</v>
      </c>
      <c r="G2483" s="154">
        <v>11064100</v>
      </c>
      <c r="H2483" s="154">
        <v>11064100</v>
      </c>
      <c r="I2483" s="154">
        <v>11064101</v>
      </c>
      <c r="J2483" s="154"/>
      <c r="K2483" s="155"/>
      <c r="L2483" s="156">
        <v>18011003</v>
      </c>
      <c r="M2483" s="157" t="s">
        <v>7721</v>
      </c>
      <c r="N2483" s="126" t="s">
        <v>4573</v>
      </c>
      <c r="O2483" s="103"/>
      <c r="P2483" s="115"/>
      <c r="Q2483" s="115"/>
    </row>
    <row r="2484" spans="1:17" s="148" customFormat="1" x14ac:dyDescent="0.35">
      <c r="A2484" s="220">
        <v>2244</v>
      </c>
      <c r="B2484" s="221"/>
      <c r="C2484" s="152"/>
      <c r="D2484" s="153" t="s">
        <v>7718</v>
      </c>
      <c r="E2484" s="154"/>
      <c r="F2484" s="153" t="s">
        <v>7718</v>
      </c>
      <c r="G2484" s="154">
        <v>11064100</v>
      </c>
      <c r="H2484" s="154">
        <v>11064100</v>
      </c>
      <c r="I2484" s="154">
        <v>11064101</v>
      </c>
      <c r="J2484" s="154"/>
      <c r="K2484" s="155"/>
      <c r="L2484" s="156">
        <v>18011101</v>
      </c>
      <c r="M2484" s="157" t="s">
        <v>7722</v>
      </c>
      <c r="N2484" s="126" t="s">
        <v>4573</v>
      </c>
      <c r="O2484" s="103"/>
      <c r="P2484" s="115"/>
      <c r="Q2484" s="115"/>
    </row>
    <row r="2485" spans="1:17" s="148" customFormat="1" x14ac:dyDescent="0.35">
      <c r="A2485" s="220">
        <v>2245</v>
      </c>
      <c r="B2485" s="221"/>
      <c r="C2485" s="152"/>
      <c r="D2485" s="153" t="s">
        <v>7718</v>
      </c>
      <c r="E2485" s="154"/>
      <c r="F2485" s="153" t="s">
        <v>7718</v>
      </c>
      <c r="G2485" s="154">
        <v>11064100</v>
      </c>
      <c r="H2485" s="154">
        <v>11064100</v>
      </c>
      <c r="I2485" s="154">
        <v>11064101</v>
      </c>
      <c r="J2485" s="154"/>
      <c r="K2485" s="155"/>
      <c r="L2485" s="156">
        <v>18011102</v>
      </c>
      <c r="M2485" s="157" t="s">
        <v>7723</v>
      </c>
      <c r="N2485" s="126" t="s">
        <v>4573</v>
      </c>
      <c r="O2485" s="103"/>
      <c r="P2485" s="115"/>
      <c r="Q2485" s="115"/>
    </row>
    <row r="2486" spans="1:17" s="148" customFormat="1" x14ac:dyDescent="0.35">
      <c r="A2486" s="220">
        <v>2246</v>
      </c>
      <c r="B2486" s="221"/>
      <c r="C2486" s="152"/>
      <c r="D2486" s="153" t="s">
        <v>7718</v>
      </c>
      <c r="E2486" s="154"/>
      <c r="F2486" s="153" t="s">
        <v>7718</v>
      </c>
      <c r="G2486" s="154">
        <v>11064100</v>
      </c>
      <c r="H2486" s="154">
        <v>11064100</v>
      </c>
      <c r="I2486" s="154">
        <v>11064101</v>
      </c>
      <c r="J2486" s="154"/>
      <c r="K2486" s="155"/>
      <c r="L2486" s="156">
        <v>18011103</v>
      </c>
      <c r="M2486" s="157" t="s">
        <v>7724</v>
      </c>
      <c r="N2486" s="126" t="s">
        <v>4573</v>
      </c>
      <c r="O2486" s="103"/>
      <c r="P2486" s="115"/>
      <c r="Q2486" s="115"/>
    </row>
    <row r="2487" spans="1:17" s="148" customFormat="1" x14ac:dyDescent="0.35">
      <c r="A2487" s="220">
        <v>2247</v>
      </c>
      <c r="B2487" s="221"/>
      <c r="C2487" s="152"/>
      <c r="D2487" s="153" t="s">
        <v>7718</v>
      </c>
      <c r="E2487" s="154"/>
      <c r="F2487" s="153" t="s">
        <v>7718</v>
      </c>
      <c r="G2487" s="154">
        <v>11064100</v>
      </c>
      <c r="H2487" s="154">
        <v>11064100</v>
      </c>
      <c r="I2487" s="154">
        <v>11064101</v>
      </c>
      <c r="J2487" s="154"/>
      <c r="K2487" s="155"/>
      <c r="L2487" s="156">
        <v>18011201</v>
      </c>
      <c r="M2487" s="157" t="s">
        <v>7725</v>
      </c>
      <c r="N2487" s="126" t="s">
        <v>4573</v>
      </c>
      <c r="O2487" s="103"/>
      <c r="P2487" s="115"/>
      <c r="Q2487" s="115"/>
    </row>
    <row r="2488" spans="1:17" s="148" customFormat="1" x14ac:dyDescent="0.35">
      <c r="A2488" s="220">
        <v>2248</v>
      </c>
      <c r="B2488" s="221"/>
      <c r="C2488" s="152"/>
      <c r="D2488" s="153" t="s">
        <v>7718</v>
      </c>
      <c r="E2488" s="154"/>
      <c r="F2488" s="153" t="s">
        <v>7718</v>
      </c>
      <c r="G2488" s="154">
        <v>11064100</v>
      </c>
      <c r="H2488" s="154">
        <v>11064100</v>
      </c>
      <c r="I2488" s="154">
        <v>11064101</v>
      </c>
      <c r="J2488" s="154"/>
      <c r="K2488" s="155"/>
      <c r="L2488" s="156">
        <v>18011202</v>
      </c>
      <c r="M2488" s="157" t="s">
        <v>7726</v>
      </c>
      <c r="N2488" s="126" t="s">
        <v>4573</v>
      </c>
      <c r="O2488" s="103"/>
      <c r="P2488" s="115"/>
      <c r="Q2488" s="115"/>
    </row>
    <row r="2489" spans="1:17" s="148" customFormat="1" x14ac:dyDescent="0.35">
      <c r="A2489" s="220">
        <v>2249</v>
      </c>
      <c r="B2489" s="221"/>
      <c r="C2489" s="152"/>
      <c r="D2489" s="153" t="s">
        <v>7718</v>
      </c>
      <c r="E2489" s="154"/>
      <c r="F2489" s="153" t="s">
        <v>7718</v>
      </c>
      <c r="G2489" s="154">
        <v>11064100</v>
      </c>
      <c r="H2489" s="154">
        <v>11064100</v>
      </c>
      <c r="I2489" s="154">
        <v>11064101</v>
      </c>
      <c r="J2489" s="154"/>
      <c r="K2489" s="155"/>
      <c r="L2489" s="156">
        <v>18011203</v>
      </c>
      <c r="M2489" s="157" t="s">
        <v>7727</v>
      </c>
      <c r="N2489" s="126" t="s">
        <v>4573</v>
      </c>
      <c r="O2489" s="103"/>
      <c r="P2489" s="115"/>
      <c r="Q2489" s="115"/>
    </row>
    <row r="2490" spans="1:17" s="148" customFormat="1" x14ac:dyDescent="0.35">
      <c r="A2490" s="220">
        <v>2250</v>
      </c>
      <c r="B2490" s="221"/>
      <c r="C2490" s="152"/>
      <c r="D2490" s="153" t="s">
        <v>7718</v>
      </c>
      <c r="E2490" s="154"/>
      <c r="F2490" s="153" t="s">
        <v>7718</v>
      </c>
      <c r="G2490" s="154">
        <v>11064100</v>
      </c>
      <c r="H2490" s="154">
        <v>11064100</v>
      </c>
      <c r="I2490" s="154">
        <v>11064101</v>
      </c>
      <c r="J2490" s="154"/>
      <c r="K2490" s="155"/>
      <c r="L2490" s="156">
        <v>18011301</v>
      </c>
      <c r="M2490" s="157" t="s">
        <v>7728</v>
      </c>
      <c r="N2490" s="126" t="s">
        <v>4573</v>
      </c>
      <c r="O2490" s="103"/>
      <c r="P2490" s="115"/>
      <c r="Q2490" s="115"/>
    </row>
    <row r="2491" spans="1:17" s="148" customFormat="1" x14ac:dyDescent="0.35">
      <c r="A2491" s="220">
        <v>2251</v>
      </c>
      <c r="B2491" s="221"/>
      <c r="C2491" s="152"/>
      <c r="D2491" s="153" t="s">
        <v>7718</v>
      </c>
      <c r="E2491" s="154"/>
      <c r="F2491" s="153" t="s">
        <v>7718</v>
      </c>
      <c r="G2491" s="154">
        <v>11064100</v>
      </c>
      <c r="H2491" s="154">
        <v>11064100</v>
      </c>
      <c r="I2491" s="154">
        <v>11064101</v>
      </c>
      <c r="J2491" s="154"/>
      <c r="K2491" s="155"/>
      <c r="L2491" s="156">
        <v>18011302</v>
      </c>
      <c r="M2491" s="157" t="s">
        <v>7729</v>
      </c>
      <c r="N2491" s="126" t="s">
        <v>4573</v>
      </c>
      <c r="O2491" s="103"/>
      <c r="P2491" s="115"/>
      <c r="Q2491" s="115"/>
    </row>
    <row r="2492" spans="1:17" s="148" customFormat="1" x14ac:dyDescent="0.35">
      <c r="A2492" s="220">
        <v>2252</v>
      </c>
      <c r="B2492" s="221"/>
      <c r="C2492" s="152"/>
      <c r="D2492" s="153" t="s">
        <v>7718</v>
      </c>
      <c r="E2492" s="154"/>
      <c r="F2492" s="153" t="s">
        <v>7718</v>
      </c>
      <c r="G2492" s="154">
        <v>11064100</v>
      </c>
      <c r="H2492" s="154">
        <v>11064100</v>
      </c>
      <c r="I2492" s="154">
        <v>11064101</v>
      </c>
      <c r="J2492" s="154"/>
      <c r="K2492" s="155"/>
      <c r="L2492" s="156">
        <v>18011303</v>
      </c>
      <c r="M2492" s="157" t="s">
        <v>7730</v>
      </c>
      <c r="N2492" s="126" t="s">
        <v>4573</v>
      </c>
      <c r="O2492" s="103"/>
      <c r="P2492" s="115"/>
      <c r="Q2492" s="115"/>
    </row>
    <row r="2493" spans="1:17" s="148" customFormat="1" x14ac:dyDescent="0.35">
      <c r="A2493" s="220">
        <v>2253</v>
      </c>
      <c r="B2493" s="221"/>
      <c r="C2493" s="152"/>
      <c r="D2493" s="153" t="s">
        <v>7718</v>
      </c>
      <c r="E2493" s="154"/>
      <c r="F2493" s="153" t="s">
        <v>7718</v>
      </c>
      <c r="G2493" s="154">
        <v>11064100</v>
      </c>
      <c r="H2493" s="154">
        <v>11064100</v>
      </c>
      <c r="I2493" s="154">
        <v>11064101</v>
      </c>
      <c r="J2493" s="154"/>
      <c r="K2493" s="155"/>
      <c r="L2493" s="156">
        <v>18011401</v>
      </c>
      <c r="M2493" s="157" t="s">
        <v>7731</v>
      </c>
      <c r="N2493" s="126" t="s">
        <v>4573</v>
      </c>
      <c r="O2493" s="103"/>
      <c r="P2493" s="115"/>
      <c r="Q2493" s="115"/>
    </row>
    <row r="2494" spans="1:17" s="148" customFormat="1" x14ac:dyDescent="0.35">
      <c r="A2494" s="220">
        <v>2254</v>
      </c>
      <c r="B2494" s="221"/>
      <c r="C2494" s="152"/>
      <c r="D2494" s="153" t="s">
        <v>7718</v>
      </c>
      <c r="E2494" s="154"/>
      <c r="F2494" s="153" t="s">
        <v>7718</v>
      </c>
      <c r="G2494" s="154">
        <v>11064100</v>
      </c>
      <c r="H2494" s="154">
        <v>11064100</v>
      </c>
      <c r="I2494" s="154">
        <v>11064101</v>
      </c>
      <c r="J2494" s="154"/>
      <c r="K2494" s="155"/>
      <c r="L2494" s="156">
        <v>18011402</v>
      </c>
      <c r="M2494" s="157" t="s">
        <v>7732</v>
      </c>
      <c r="N2494" s="126" t="s">
        <v>4573</v>
      </c>
      <c r="O2494" s="103"/>
      <c r="P2494" s="115"/>
      <c r="Q2494" s="115"/>
    </row>
    <row r="2495" spans="1:17" s="148" customFormat="1" x14ac:dyDescent="0.35">
      <c r="A2495" s="220">
        <v>2255</v>
      </c>
      <c r="B2495" s="221"/>
      <c r="C2495" s="152"/>
      <c r="D2495" s="153" t="s">
        <v>7718</v>
      </c>
      <c r="E2495" s="154"/>
      <c r="F2495" s="153" t="s">
        <v>7718</v>
      </c>
      <c r="G2495" s="154">
        <v>11064100</v>
      </c>
      <c r="H2495" s="154">
        <v>11064100</v>
      </c>
      <c r="I2495" s="154">
        <v>11064101</v>
      </c>
      <c r="J2495" s="154"/>
      <c r="K2495" s="155"/>
      <c r="L2495" s="156">
        <v>18011403</v>
      </c>
      <c r="M2495" s="157" t="s">
        <v>7733</v>
      </c>
      <c r="N2495" s="126" t="s">
        <v>4573</v>
      </c>
      <c r="O2495" s="103"/>
      <c r="P2495" s="115"/>
      <c r="Q2495" s="115"/>
    </row>
    <row r="2496" spans="1:17" s="148" customFormat="1" x14ac:dyDescent="0.35">
      <c r="A2496" s="220">
        <v>2256</v>
      </c>
      <c r="B2496" s="221"/>
      <c r="C2496" s="152"/>
      <c r="D2496" s="153" t="s">
        <v>7718</v>
      </c>
      <c r="E2496" s="154"/>
      <c r="F2496" s="153" t="s">
        <v>7718</v>
      </c>
      <c r="G2496" s="154">
        <v>11064100</v>
      </c>
      <c r="H2496" s="154">
        <v>11064100</v>
      </c>
      <c r="I2496" s="154">
        <v>11064101</v>
      </c>
      <c r="J2496" s="154"/>
      <c r="K2496" s="155"/>
      <c r="L2496" s="156">
        <v>18012101</v>
      </c>
      <c r="M2496" s="157" t="s">
        <v>7734</v>
      </c>
      <c r="N2496" s="126" t="s">
        <v>4573</v>
      </c>
      <c r="O2496" s="103"/>
      <c r="P2496" s="115"/>
      <c r="Q2496" s="115"/>
    </row>
    <row r="2497" spans="1:17" s="148" customFormat="1" x14ac:dyDescent="0.35">
      <c r="A2497" s="220">
        <v>2257</v>
      </c>
      <c r="B2497" s="221"/>
      <c r="C2497" s="152"/>
      <c r="D2497" s="153" t="s">
        <v>7718</v>
      </c>
      <c r="E2497" s="154"/>
      <c r="F2497" s="153" t="s">
        <v>7718</v>
      </c>
      <c r="G2497" s="154">
        <v>11064100</v>
      </c>
      <c r="H2497" s="154">
        <v>11064100</v>
      </c>
      <c r="I2497" s="154">
        <v>11064101</v>
      </c>
      <c r="J2497" s="154"/>
      <c r="K2497" s="155"/>
      <c r="L2497" s="156">
        <v>18012102</v>
      </c>
      <c r="M2497" s="157" t="s">
        <v>7735</v>
      </c>
      <c r="N2497" s="126" t="s">
        <v>4573</v>
      </c>
      <c r="O2497" s="103"/>
      <c r="P2497" s="115"/>
      <c r="Q2497" s="115"/>
    </row>
    <row r="2498" spans="1:17" s="148" customFormat="1" x14ac:dyDescent="0.35">
      <c r="A2498" s="220">
        <v>2258</v>
      </c>
      <c r="B2498" s="221"/>
      <c r="C2498" s="152"/>
      <c r="D2498" s="153" t="s">
        <v>7718</v>
      </c>
      <c r="E2498" s="154"/>
      <c r="F2498" s="153" t="s">
        <v>7718</v>
      </c>
      <c r="G2498" s="154">
        <v>11064100</v>
      </c>
      <c r="H2498" s="154">
        <v>11064100</v>
      </c>
      <c r="I2498" s="154">
        <v>11064101</v>
      </c>
      <c r="J2498" s="154"/>
      <c r="K2498" s="155"/>
      <c r="L2498" s="156">
        <v>18012103</v>
      </c>
      <c r="M2498" s="157" t="s">
        <v>7736</v>
      </c>
      <c r="N2498" s="126" t="s">
        <v>4573</v>
      </c>
      <c r="O2498" s="103"/>
      <c r="P2498" s="115"/>
      <c r="Q2498" s="115"/>
    </row>
    <row r="2499" spans="1:17" s="148" customFormat="1" x14ac:dyDescent="0.35">
      <c r="A2499" s="220">
        <v>2259</v>
      </c>
      <c r="B2499" s="221"/>
      <c r="C2499" s="152"/>
      <c r="D2499" s="153" t="s">
        <v>7718</v>
      </c>
      <c r="E2499" s="154"/>
      <c r="F2499" s="153" t="s">
        <v>7718</v>
      </c>
      <c r="G2499" s="154">
        <v>11064100</v>
      </c>
      <c r="H2499" s="154">
        <v>11064100</v>
      </c>
      <c r="I2499" s="154">
        <v>11064101</v>
      </c>
      <c r="J2499" s="154"/>
      <c r="K2499" s="155"/>
      <c r="L2499" s="156">
        <v>18012201</v>
      </c>
      <c r="M2499" s="157" t="s">
        <v>7737</v>
      </c>
      <c r="N2499" s="126" t="s">
        <v>4573</v>
      </c>
      <c r="O2499" s="103"/>
      <c r="P2499" s="115"/>
      <c r="Q2499" s="115"/>
    </row>
    <row r="2500" spans="1:17" s="148" customFormat="1" x14ac:dyDescent="0.35">
      <c r="A2500" s="220">
        <v>2260</v>
      </c>
      <c r="B2500" s="221"/>
      <c r="C2500" s="152"/>
      <c r="D2500" s="153" t="s">
        <v>7718</v>
      </c>
      <c r="E2500" s="154"/>
      <c r="F2500" s="153" t="s">
        <v>7718</v>
      </c>
      <c r="G2500" s="154">
        <v>11064100</v>
      </c>
      <c r="H2500" s="154">
        <v>11064100</v>
      </c>
      <c r="I2500" s="154">
        <v>11064101</v>
      </c>
      <c r="J2500" s="154"/>
      <c r="K2500" s="155"/>
      <c r="L2500" s="156">
        <v>18012202</v>
      </c>
      <c r="M2500" s="157" t="s">
        <v>7738</v>
      </c>
      <c r="N2500" s="126" t="s">
        <v>4573</v>
      </c>
      <c r="O2500" s="103"/>
      <c r="P2500" s="115"/>
      <c r="Q2500" s="115"/>
    </row>
    <row r="2501" spans="1:17" s="148" customFormat="1" x14ac:dyDescent="0.35">
      <c r="A2501" s="220">
        <v>2261</v>
      </c>
      <c r="B2501" s="221"/>
      <c r="C2501" s="152"/>
      <c r="D2501" s="153" t="s">
        <v>7718</v>
      </c>
      <c r="E2501" s="154"/>
      <c r="F2501" s="153" t="s">
        <v>7718</v>
      </c>
      <c r="G2501" s="154">
        <v>11064100</v>
      </c>
      <c r="H2501" s="154">
        <v>11064100</v>
      </c>
      <c r="I2501" s="154">
        <v>11064101</v>
      </c>
      <c r="J2501" s="154"/>
      <c r="K2501" s="155"/>
      <c r="L2501" s="156">
        <v>18012203</v>
      </c>
      <c r="M2501" s="157" t="s">
        <v>7739</v>
      </c>
      <c r="N2501" s="126" t="s">
        <v>4573</v>
      </c>
      <c r="O2501" s="103"/>
      <c r="P2501" s="115"/>
      <c r="Q2501" s="115"/>
    </row>
    <row r="2502" spans="1:17" s="148" customFormat="1" x14ac:dyDescent="0.35">
      <c r="A2502" s="220">
        <v>2262</v>
      </c>
      <c r="B2502" s="221"/>
      <c r="C2502" s="152"/>
      <c r="D2502" s="153" t="s">
        <v>7718</v>
      </c>
      <c r="E2502" s="154"/>
      <c r="F2502" s="153" t="s">
        <v>7718</v>
      </c>
      <c r="G2502" s="154">
        <v>11064100</v>
      </c>
      <c r="H2502" s="154">
        <v>11064100</v>
      </c>
      <c r="I2502" s="154">
        <v>11064101</v>
      </c>
      <c r="J2502" s="154"/>
      <c r="K2502" s="155"/>
      <c r="L2502" s="156">
        <v>18012301</v>
      </c>
      <c r="M2502" s="157" t="s">
        <v>7740</v>
      </c>
      <c r="N2502" s="126" t="s">
        <v>4573</v>
      </c>
      <c r="O2502" s="103"/>
      <c r="P2502" s="115"/>
      <c r="Q2502" s="115"/>
    </row>
    <row r="2503" spans="1:17" s="148" customFormat="1" x14ac:dyDescent="0.35">
      <c r="A2503" s="220">
        <v>2263</v>
      </c>
      <c r="B2503" s="221"/>
      <c r="C2503" s="152"/>
      <c r="D2503" s="153" t="s">
        <v>7718</v>
      </c>
      <c r="E2503" s="154"/>
      <c r="F2503" s="153" t="s">
        <v>7718</v>
      </c>
      <c r="G2503" s="154">
        <v>11064100</v>
      </c>
      <c r="H2503" s="154">
        <v>11064100</v>
      </c>
      <c r="I2503" s="154">
        <v>11064101</v>
      </c>
      <c r="J2503" s="154"/>
      <c r="K2503" s="155"/>
      <c r="L2503" s="156">
        <v>18012302</v>
      </c>
      <c r="M2503" s="157" t="s">
        <v>7741</v>
      </c>
      <c r="N2503" s="126" t="s">
        <v>4573</v>
      </c>
      <c r="O2503" s="103"/>
      <c r="P2503" s="115"/>
      <c r="Q2503" s="115"/>
    </row>
    <row r="2504" spans="1:17" s="148" customFormat="1" x14ac:dyDescent="0.35">
      <c r="A2504" s="220">
        <v>2264</v>
      </c>
      <c r="B2504" s="221"/>
      <c r="C2504" s="152"/>
      <c r="D2504" s="153" t="s">
        <v>7718</v>
      </c>
      <c r="E2504" s="154"/>
      <c r="F2504" s="153" t="s">
        <v>7718</v>
      </c>
      <c r="G2504" s="154">
        <v>11064100</v>
      </c>
      <c r="H2504" s="154">
        <v>11064100</v>
      </c>
      <c r="I2504" s="154">
        <v>11064101</v>
      </c>
      <c r="J2504" s="154"/>
      <c r="K2504" s="155"/>
      <c r="L2504" s="156">
        <v>18012303</v>
      </c>
      <c r="M2504" s="157" t="s">
        <v>7742</v>
      </c>
      <c r="N2504" s="126" t="s">
        <v>4573</v>
      </c>
      <c r="O2504" s="103"/>
      <c r="P2504" s="115"/>
      <c r="Q2504" s="115"/>
    </row>
    <row r="2505" spans="1:17" s="148" customFormat="1" x14ac:dyDescent="0.35">
      <c r="A2505" s="220">
        <v>2265</v>
      </c>
      <c r="B2505" s="221"/>
      <c r="C2505" s="152"/>
      <c r="D2505" s="153" t="s">
        <v>7718</v>
      </c>
      <c r="E2505" s="154"/>
      <c r="F2505" s="153" t="s">
        <v>7718</v>
      </c>
      <c r="G2505" s="154">
        <v>11064100</v>
      </c>
      <c r="H2505" s="154">
        <v>11064100</v>
      </c>
      <c r="I2505" s="154">
        <v>11064101</v>
      </c>
      <c r="J2505" s="154"/>
      <c r="K2505" s="155"/>
      <c r="L2505" s="156">
        <v>18012401</v>
      </c>
      <c r="M2505" s="157" t="s">
        <v>7743</v>
      </c>
      <c r="N2505" s="126" t="s">
        <v>4573</v>
      </c>
      <c r="O2505" s="103"/>
      <c r="P2505" s="115"/>
      <c r="Q2505" s="115"/>
    </row>
    <row r="2506" spans="1:17" s="148" customFormat="1" x14ac:dyDescent="0.35">
      <c r="A2506" s="220">
        <v>2266</v>
      </c>
      <c r="B2506" s="221"/>
      <c r="C2506" s="152"/>
      <c r="D2506" s="153" t="s">
        <v>7718</v>
      </c>
      <c r="E2506" s="154"/>
      <c r="F2506" s="153" t="s">
        <v>7718</v>
      </c>
      <c r="G2506" s="154">
        <v>11064100</v>
      </c>
      <c r="H2506" s="154">
        <v>11064100</v>
      </c>
      <c r="I2506" s="154">
        <v>11064101</v>
      </c>
      <c r="J2506" s="154"/>
      <c r="K2506" s="155"/>
      <c r="L2506" s="156">
        <v>18012402</v>
      </c>
      <c r="M2506" s="157" t="s">
        <v>7744</v>
      </c>
      <c r="N2506" s="126" t="s">
        <v>4573</v>
      </c>
      <c r="O2506" s="103"/>
      <c r="P2506" s="115"/>
      <c r="Q2506" s="115"/>
    </row>
    <row r="2507" spans="1:17" s="148" customFormat="1" x14ac:dyDescent="0.35">
      <c r="A2507" s="220">
        <v>2267</v>
      </c>
      <c r="B2507" s="221"/>
      <c r="C2507" s="152"/>
      <c r="D2507" s="153" t="s">
        <v>7718</v>
      </c>
      <c r="E2507" s="154"/>
      <c r="F2507" s="153" t="s">
        <v>7718</v>
      </c>
      <c r="G2507" s="154">
        <v>11064100</v>
      </c>
      <c r="H2507" s="154">
        <v>11064100</v>
      </c>
      <c r="I2507" s="154">
        <v>11064101</v>
      </c>
      <c r="J2507" s="154"/>
      <c r="K2507" s="155"/>
      <c r="L2507" s="156">
        <v>18012403</v>
      </c>
      <c r="M2507" s="157" t="s">
        <v>7745</v>
      </c>
      <c r="N2507" s="126" t="s">
        <v>4573</v>
      </c>
      <c r="O2507" s="103"/>
      <c r="P2507" s="115"/>
      <c r="Q2507" s="115"/>
    </row>
    <row r="2508" spans="1:17" s="148" customFormat="1" x14ac:dyDescent="0.35">
      <c r="A2508" s="220">
        <v>2268</v>
      </c>
      <c r="B2508" s="221"/>
      <c r="C2508" s="152"/>
      <c r="D2508" s="153" t="s">
        <v>7718</v>
      </c>
      <c r="E2508" s="154"/>
      <c r="F2508" s="153" t="s">
        <v>7718</v>
      </c>
      <c r="G2508" s="154">
        <v>11064100</v>
      </c>
      <c r="H2508" s="154">
        <v>11064100</v>
      </c>
      <c r="I2508" s="154">
        <v>11064101</v>
      </c>
      <c r="J2508" s="154"/>
      <c r="K2508" s="155"/>
      <c r="L2508" s="156">
        <v>20111001</v>
      </c>
      <c r="M2508" s="157" t="s">
        <v>7746</v>
      </c>
      <c r="N2508" s="126" t="s">
        <v>4573</v>
      </c>
      <c r="O2508" s="103"/>
      <c r="P2508" s="115"/>
      <c r="Q2508" s="115"/>
    </row>
    <row r="2509" spans="1:17" s="148" customFormat="1" x14ac:dyDescent="0.35">
      <c r="A2509" s="220">
        <v>2269</v>
      </c>
      <c r="B2509" s="221"/>
      <c r="C2509" s="152"/>
      <c r="D2509" s="153" t="s">
        <v>7718</v>
      </c>
      <c r="E2509" s="154"/>
      <c r="F2509" s="153" t="s">
        <v>7718</v>
      </c>
      <c r="G2509" s="154">
        <v>11064100</v>
      </c>
      <c r="H2509" s="154">
        <v>11064100</v>
      </c>
      <c r="I2509" s="154">
        <v>11064101</v>
      </c>
      <c r="J2509" s="154"/>
      <c r="K2509" s="155"/>
      <c r="L2509" s="156">
        <v>20111002</v>
      </c>
      <c r="M2509" s="157" t="s">
        <v>7747</v>
      </c>
      <c r="N2509" s="126" t="s">
        <v>4573</v>
      </c>
      <c r="O2509" s="103"/>
      <c r="P2509" s="115"/>
      <c r="Q2509" s="115"/>
    </row>
    <row r="2510" spans="1:17" s="148" customFormat="1" x14ac:dyDescent="0.35">
      <c r="A2510" s="220">
        <v>2270</v>
      </c>
      <c r="B2510" s="221"/>
      <c r="C2510" s="152"/>
      <c r="D2510" s="153" t="s">
        <v>7718</v>
      </c>
      <c r="E2510" s="154"/>
      <c r="F2510" s="153" t="s">
        <v>7718</v>
      </c>
      <c r="G2510" s="154">
        <v>11064100</v>
      </c>
      <c r="H2510" s="154">
        <v>11064100</v>
      </c>
      <c r="I2510" s="154">
        <v>11064101</v>
      </c>
      <c r="J2510" s="154"/>
      <c r="K2510" s="155"/>
      <c r="L2510" s="156">
        <v>20111003</v>
      </c>
      <c r="M2510" s="157" t="s">
        <v>7748</v>
      </c>
      <c r="N2510" s="126" t="s">
        <v>4573</v>
      </c>
      <c r="O2510" s="103"/>
      <c r="P2510" s="115"/>
      <c r="Q2510" s="115"/>
    </row>
    <row r="2511" spans="1:17" s="148" customFormat="1" x14ac:dyDescent="0.35">
      <c r="A2511" s="220">
        <v>2271</v>
      </c>
      <c r="B2511" s="221"/>
      <c r="C2511" s="152"/>
      <c r="D2511" s="153" t="s">
        <v>7718</v>
      </c>
      <c r="E2511" s="154"/>
      <c r="F2511" s="153" t="s">
        <v>7718</v>
      </c>
      <c r="G2511" s="154">
        <v>11064100</v>
      </c>
      <c r="H2511" s="154">
        <v>11064100</v>
      </c>
      <c r="I2511" s="154">
        <v>11064101</v>
      </c>
      <c r="J2511" s="154"/>
      <c r="K2511" s="155"/>
      <c r="L2511" s="156">
        <v>20111101</v>
      </c>
      <c r="M2511" s="157" t="s">
        <v>7749</v>
      </c>
      <c r="N2511" s="126" t="s">
        <v>4573</v>
      </c>
      <c r="O2511" s="103"/>
      <c r="P2511" s="115"/>
      <c r="Q2511" s="115"/>
    </row>
    <row r="2512" spans="1:17" s="148" customFormat="1" x14ac:dyDescent="0.35">
      <c r="A2512" s="220">
        <v>2272</v>
      </c>
      <c r="B2512" s="221"/>
      <c r="C2512" s="152"/>
      <c r="D2512" s="153" t="s">
        <v>7718</v>
      </c>
      <c r="E2512" s="154"/>
      <c r="F2512" s="153" t="s">
        <v>7718</v>
      </c>
      <c r="G2512" s="154">
        <v>11064100</v>
      </c>
      <c r="H2512" s="154">
        <v>11064100</v>
      </c>
      <c r="I2512" s="154">
        <v>11064101</v>
      </c>
      <c r="J2512" s="154"/>
      <c r="K2512" s="155"/>
      <c r="L2512" s="156">
        <v>20111102</v>
      </c>
      <c r="M2512" s="157" t="s">
        <v>7750</v>
      </c>
      <c r="N2512" s="126" t="s">
        <v>4573</v>
      </c>
      <c r="O2512" s="103"/>
      <c r="P2512" s="115"/>
      <c r="Q2512" s="115"/>
    </row>
    <row r="2513" spans="1:17" s="148" customFormat="1" x14ac:dyDescent="0.35">
      <c r="A2513" s="220">
        <v>2273</v>
      </c>
      <c r="B2513" s="221"/>
      <c r="C2513" s="152"/>
      <c r="D2513" s="153" t="s">
        <v>7718</v>
      </c>
      <c r="E2513" s="154"/>
      <c r="F2513" s="153" t="s">
        <v>7718</v>
      </c>
      <c r="G2513" s="154">
        <v>11064100</v>
      </c>
      <c r="H2513" s="154">
        <v>11064100</v>
      </c>
      <c r="I2513" s="154">
        <v>11064101</v>
      </c>
      <c r="J2513" s="154"/>
      <c r="K2513" s="155"/>
      <c r="L2513" s="156">
        <v>20111103</v>
      </c>
      <c r="M2513" s="157" t="s">
        <v>7751</v>
      </c>
      <c r="N2513" s="126" t="s">
        <v>4573</v>
      </c>
      <c r="O2513" s="103"/>
      <c r="P2513" s="115"/>
      <c r="Q2513" s="115"/>
    </row>
    <row r="2514" spans="1:17" s="148" customFormat="1" x14ac:dyDescent="0.35">
      <c r="A2514" s="220">
        <v>2274</v>
      </c>
      <c r="B2514" s="221"/>
      <c r="C2514" s="152"/>
      <c r="D2514" s="153" t="s">
        <v>7718</v>
      </c>
      <c r="E2514" s="154"/>
      <c r="F2514" s="153" t="s">
        <v>7718</v>
      </c>
      <c r="G2514" s="154">
        <v>11064100</v>
      </c>
      <c r="H2514" s="154">
        <v>11064100</v>
      </c>
      <c r="I2514" s="154">
        <v>11064101</v>
      </c>
      <c r="J2514" s="154"/>
      <c r="K2514" s="155"/>
      <c r="L2514" s="156">
        <v>20111201</v>
      </c>
      <c r="M2514" s="157" t="s">
        <v>7752</v>
      </c>
      <c r="N2514" s="126" t="s">
        <v>4573</v>
      </c>
      <c r="O2514" s="103"/>
      <c r="P2514" s="115"/>
      <c r="Q2514" s="115"/>
    </row>
    <row r="2515" spans="1:17" s="148" customFormat="1" x14ac:dyDescent="0.35">
      <c r="A2515" s="220">
        <v>2275</v>
      </c>
      <c r="B2515" s="221"/>
      <c r="C2515" s="152"/>
      <c r="D2515" s="153" t="s">
        <v>7718</v>
      </c>
      <c r="E2515" s="154"/>
      <c r="F2515" s="153" t="s">
        <v>7718</v>
      </c>
      <c r="G2515" s="154">
        <v>11064100</v>
      </c>
      <c r="H2515" s="154">
        <v>11064100</v>
      </c>
      <c r="I2515" s="154">
        <v>11064101</v>
      </c>
      <c r="J2515" s="154"/>
      <c r="K2515" s="155"/>
      <c r="L2515" s="156">
        <v>20111202</v>
      </c>
      <c r="M2515" s="157" t="s">
        <v>7753</v>
      </c>
      <c r="N2515" s="126" t="s">
        <v>4573</v>
      </c>
      <c r="O2515" s="103"/>
      <c r="P2515" s="115"/>
      <c r="Q2515" s="115"/>
    </row>
    <row r="2516" spans="1:17" s="148" customFormat="1" x14ac:dyDescent="0.35">
      <c r="A2516" s="220">
        <v>2276</v>
      </c>
      <c r="B2516" s="221"/>
      <c r="C2516" s="152"/>
      <c r="D2516" s="153" t="s">
        <v>7718</v>
      </c>
      <c r="E2516" s="154"/>
      <c r="F2516" s="153" t="s">
        <v>7718</v>
      </c>
      <c r="G2516" s="154">
        <v>11064100</v>
      </c>
      <c r="H2516" s="154">
        <v>11064100</v>
      </c>
      <c r="I2516" s="154">
        <v>11064101</v>
      </c>
      <c r="J2516" s="154"/>
      <c r="K2516" s="155"/>
      <c r="L2516" s="156">
        <v>20111203</v>
      </c>
      <c r="M2516" s="157" t="s">
        <v>7754</v>
      </c>
      <c r="N2516" s="126" t="s">
        <v>4573</v>
      </c>
      <c r="O2516" s="103"/>
      <c r="P2516" s="115"/>
      <c r="Q2516" s="115"/>
    </row>
    <row r="2517" spans="1:17" s="148" customFormat="1" x14ac:dyDescent="0.35">
      <c r="A2517" s="220">
        <v>2277</v>
      </c>
      <c r="B2517" s="221"/>
      <c r="C2517" s="152"/>
      <c r="D2517" s="153" t="s">
        <v>7718</v>
      </c>
      <c r="E2517" s="154"/>
      <c r="F2517" s="153" t="s">
        <v>7718</v>
      </c>
      <c r="G2517" s="154">
        <v>11064100</v>
      </c>
      <c r="H2517" s="154">
        <v>11064100</v>
      </c>
      <c r="I2517" s="154">
        <v>11064101</v>
      </c>
      <c r="J2517" s="154"/>
      <c r="K2517" s="155"/>
      <c r="L2517" s="156">
        <v>20111301</v>
      </c>
      <c r="M2517" s="157" t="s">
        <v>7755</v>
      </c>
      <c r="N2517" s="126" t="s">
        <v>4573</v>
      </c>
      <c r="O2517" s="103"/>
      <c r="P2517" s="115"/>
      <c r="Q2517" s="115"/>
    </row>
    <row r="2518" spans="1:17" s="148" customFormat="1" x14ac:dyDescent="0.35">
      <c r="A2518" s="220">
        <v>2278</v>
      </c>
      <c r="B2518" s="221"/>
      <c r="C2518" s="152"/>
      <c r="D2518" s="153" t="s">
        <v>7718</v>
      </c>
      <c r="E2518" s="154"/>
      <c r="F2518" s="153" t="s">
        <v>7718</v>
      </c>
      <c r="G2518" s="154">
        <v>11064100</v>
      </c>
      <c r="H2518" s="154">
        <v>11064100</v>
      </c>
      <c r="I2518" s="154">
        <v>11064101</v>
      </c>
      <c r="J2518" s="154"/>
      <c r="K2518" s="155"/>
      <c r="L2518" s="156">
        <v>20111302</v>
      </c>
      <c r="M2518" s="157" t="s">
        <v>7756</v>
      </c>
      <c r="N2518" s="126" t="s">
        <v>4573</v>
      </c>
      <c r="O2518" s="103"/>
      <c r="P2518" s="115"/>
      <c r="Q2518" s="115"/>
    </row>
    <row r="2519" spans="1:17" s="148" customFormat="1" x14ac:dyDescent="0.35">
      <c r="A2519" s="220">
        <v>2279</v>
      </c>
      <c r="B2519" s="221"/>
      <c r="C2519" s="152"/>
      <c r="D2519" s="153" t="s">
        <v>7718</v>
      </c>
      <c r="E2519" s="154"/>
      <c r="F2519" s="153" t="s">
        <v>7718</v>
      </c>
      <c r="G2519" s="154">
        <v>11064100</v>
      </c>
      <c r="H2519" s="154">
        <v>11064100</v>
      </c>
      <c r="I2519" s="154">
        <v>11064101</v>
      </c>
      <c r="J2519" s="154"/>
      <c r="K2519" s="155"/>
      <c r="L2519" s="156">
        <v>20111303</v>
      </c>
      <c r="M2519" s="157" t="s">
        <v>7757</v>
      </c>
      <c r="N2519" s="126" t="s">
        <v>4573</v>
      </c>
      <c r="O2519" s="103"/>
      <c r="P2519" s="115"/>
      <c r="Q2519" s="115"/>
    </row>
    <row r="2520" spans="1:17" s="148" customFormat="1" x14ac:dyDescent="0.35">
      <c r="A2520" s="220">
        <v>2280</v>
      </c>
      <c r="B2520" s="221"/>
      <c r="C2520" s="152"/>
      <c r="D2520" s="153" t="s">
        <v>7718</v>
      </c>
      <c r="E2520" s="154"/>
      <c r="F2520" s="153" t="s">
        <v>7718</v>
      </c>
      <c r="G2520" s="154">
        <v>11064100</v>
      </c>
      <c r="H2520" s="154">
        <v>11064100</v>
      </c>
      <c r="I2520" s="154">
        <v>11064101</v>
      </c>
      <c r="J2520" s="154"/>
      <c r="K2520" s="155"/>
      <c r="L2520" s="156">
        <v>20111401</v>
      </c>
      <c r="M2520" s="157" t="s">
        <v>7758</v>
      </c>
      <c r="N2520" s="126" t="s">
        <v>4573</v>
      </c>
      <c r="O2520" s="103"/>
      <c r="P2520" s="115"/>
      <c r="Q2520" s="115"/>
    </row>
    <row r="2521" spans="1:17" s="148" customFormat="1" x14ac:dyDescent="0.35">
      <c r="A2521" s="220">
        <v>2281</v>
      </c>
      <c r="B2521" s="221"/>
      <c r="C2521" s="152"/>
      <c r="D2521" s="153" t="s">
        <v>7718</v>
      </c>
      <c r="E2521" s="154"/>
      <c r="F2521" s="153" t="s">
        <v>7718</v>
      </c>
      <c r="G2521" s="154">
        <v>11064100</v>
      </c>
      <c r="H2521" s="154">
        <v>11064100</v>
      </c>
      <c r="I2521" s="154">
        <v>11064101</v>
      </c>
      <c r="J2521" s="154"/>
      <c r="K2521" s="155"/>
      <c r="L2521" s="156">
        <v>20111402</v>
      </c>
      <c r="M2521" s="157" t="s">
        <v>7759</v>
      </c>
      <c r="N2521" s="126" t="s">
        <v>4573</v>
      </c>
      <c r="O2521" s="103"/>
      <c r="P2521" s="115"/>
      <c r="Q2521" s="115"/>
    </row>
    <row r="2522" spans="1:17" s="148" customFormat="1" x14ac:dyDescent="0.35">
      <c r="A2522" s="220">
        <v>2282</v>
      </c>
      <c r="B2522" s="221"/>
      <c r="C2522" s="152"/>
      <c r="D2522" s="153" t="s">
        <v>7718</v>
      </c>
      <c r="E2522" s="154"/>
      <c r="F2522" s="153" t="s">
        <v>7718</v>
      </c>
      <c r="G2522" s="154">
        <v>11064100</v>
      </c>
      <c r="H2522" s="154">
        <v>11064100</v>
      </c>
      <c r="I2522" s="154">
        <v>11064101</v>
      </c>
      <c r="J2522" s="154"/>
      <c r="K2522" s="155"/>
      <c r="L2522" s="156">
        <v>20111403</v>
      </c>
      <c r="M2522" s="157" t="s">
        <v>7760</v>
      </c>
      <c r="N2522" s="126" t="s">
        <v>4573</v>
      </c>
      <c r="O2522" s="103"/>
      <c r="P2522" s="115"/>
      <c r="Q2522" s="115"/>
    </row>
    <row r="2523" spans="1:17" s="148" customFormat="1" x14ac:dyDescent="0.35">
      <c r="A2523" s="220">
        <v>2283</v>
      </c>
      <c r="B2523" s="221"/>
      <c r="C2523" s="152"/>
      <c r="D2523" s="153" t="s">
        <v>7718</v>
      </c>
      <c r="E2523" s="154"/>
      <c r="F2523" s="153" t="s">
        <v>7718</v>
      </c>
      <c r="G2523" s="154">
        <v>11064100</v>
      </c>
      <c r="H2523" s="154">
        <v>11064100</v>
      </c>
      <c r="I2523" s="154">
        <v>11064101</v>
      </c>
      <c r="J2523" s="154"/>
      <c r="K2523" s="155"/>
      <c r="L2523" s="156">
        <v>20112101</v>
      </c>
      <c r="M2523" s="157" t="s">
        <v>7761</v>
      </c>
      <c r="N2523" s="126" t="s">
        <v>4573</v>
      </c>
      <c r="O2523" s="103"/>
      <c r="P2523" s="115"/>
      <c r="Q2523" s="115"/>
    </row>
    <row r="2524" spans="1:17" s="148" customFormat="1" x14ac:dyDescent="0.35">
      <c r="A2524" s="220">
        <v>2284</v>
      </c>
      <c r="B2524" s="221"/>
      <c r="C2524" s="152"/>
      <c r="D2524" s="153" t="s">
        <v>7718</v>
      </c>
      <c r="E2524" s="154"/>
      <c r="F2524" s="153" t="s">
        <v>7718</v>
      </c>
      <c r="G2524" s="154">
        <v>11064100</v>
      </c>
      <c r="H2524" s="154">
        <v>11064100</v>
      </c>
      <c r="I2524" s="154">
        <v>11064101</v>
      </c>
      <c r="J2524" s="154"/>
      <c r="K2524" s="155"/>
      <c r="L2524" s="156">
        <v>20112102</v>
      </c>
      <c r="M2524" s="157" t="s">
        <v>7762</v>
      </c>
      <c r="N2524" s="126" t="s">
        <v>4573</v>
      </c>
      <c r="O2524" s="103"/>
      <c r="P2524" s="115"/>
      <c r="Q2524" s="115"/>
    </row>
    <row r="2525" spans="1:17" s="148" customFormat="1" x14ac:dyDescent="0.35">
      <c r="A2525" s="220">
        <v>2285</v>
      </c>
      <c r="B2525" s="221"/>
      <c r="C2525" s="152"/>
      <c r="D2525" s="153" t="s">
        <v>7718</v>
      </c>
      <c r="E2525" s="154"/>
      <c r="F2525" s="153" t="s">
        <v>7718</v>
      </c>
      <c r="G2525" s="154">
        <v>11064100</v>
      </c>
      <c r="H2525" s="154">
        <v>11064100</v>
      </c>
      <c r="I2525" s="154">
        <v>11064101</v>
      </c>
      <c r="J2525" s="154"/>
      <c r="K2525" s="155"/>
      <c r="L2525" s="156">
        <v>20112103</v>
      </c>
      <c r="M2525" s="157" t="s">
        <v>7763</v>
      </c>
      <c r="N2525" s="126" t="s">
        <v>4573</v>
      </c>
      <c r="O2525" s="103"/>
      <c r="P2525" s="115"/>
      <c r="Q2525" s="115"/>
    </row>
    <row r="2526" spans="1:17" s="148" customFormat="1" x14ac:dyDescent="0.35">
      <c r="A2526" s="220">
        <v>2286</v>
      </c>
      <c r="B2526" s="221"/>
      <c r="C2526" s="152"/>
      <c r="D2526" s="153" t="s">
        <v>7718</v>
      </c>
      <c r="E2526" s="154"/>
      <c r="F2526" s="153" t="s">
        <v>7718</v>
      </c>
      <c r="G2526" s="154">
        <v>11064100</v>
      </c>
      <c r="H2526" s="154">
        <v>11064100</v>
      </c>
      <c r="I2526" s="154">
        <v>11064101</v>
      </c>
      <c r="J2526" s="154"/>
      <c r="K2526" s="155"/>
      <c r="L2526" s="156">
        <v>20112201</v>
      </c>
      <c r="M2526" s="157" t="s">
        <v>7764</v>
      </c>
      <c r="N2526" s="126" t="s">
        <v>4573</v>
      </c>
      <c r="O2526" s="103"/>
      <c r="P2526" s="115"/>
      <c r="Q2526" s="115"/>
    </row>
    <row r="2527" spans="1:17" s="148" customFormat="1" x14ac:dyDescent="0.35">
      <c r="A2527" s="220">
        <v>2287</v>
      </c>
      <c r="B2527" s="221"/>
      <c r="C2527" s="152"/>
      <c r="D2527" s="153" t="s">
        <v>7718</v>
      </c>
      <c r="E2527" s="154"/>
      <c r="F2527" s="153" t="s">
        <v>7718</v>
      </c>
      <c r="G2527" s="154">
        <v>11064100</v>
      </c>
      <c r="H2527" s="154">
        <v>11064100</v>
      </c>
      <c r="I2527" s="154">
        <v>11064101</v>
      </c>
      <c r="J2527" s="154"/>
      <c r="K2527" s="155"/>
      <c r="L2527" s="156">
        <v>20112202</v>
      </c>
      <c r="M2527" s="157" t="s">
        <v>7765</v>
      </c>
      <c r="N2527" s="126" t="s">
        <v>4573</v>
      </c>
      <c r="O2527" s="103"/>
      <c r="P2527" s="115"/>
      <c r="Q2527" s="115"/>
    </row>
    <row r="2528" spans="1:17" s="148" customFormat="1" x14ac:dyDescent="0.35">
      <c r="A2528" s="220">
        <v>2288</v>
      </c>
      <c r="B2528" s="221"/>
      <c r="C2528" s="152"/>
      <c r="D2528" s="153" t="s">
        <v>7718</v>
      </c>
      <c r="E2528" s="154"/>
      <c r="F2528" s="153" t="s">
        <v>7718</v>
      </c>
      <c r="G2528" s="154">
        <v>11064100</v>
      </c>
      <c r="H2528" s="154">
        <v>11064100</v>
      </c>
      <c r="I2528" s="154">
        <v>11064101</v>
      </c>
      <c r="J2528" s="154"/>
      <c r="K2528" s="155"/>
      <c r="L2528" s="156">
        <v>20112203</v>
      </c>
      <c r="M2528" s="157" t="s">
        <v>7766</v>
      </c>
      <c r="N2528" s="126" t="s">
        <v>4573</v>
      </c>
      <c r="O2528" s="103"/>
      <c r="P2528" s="115"/>
      <c r="Q2528" s="115"/>
    </row>
    <row r="2529" spans="1:17" s="148" customFormat="1" x14ac:dyDescent="0.35">
      <c r="A2529" s="220">
        <v>2289</v>
      </c>
      <c r="B2529" s="221"/>
      <c r="C2529" s="152"/>
      <c r="D2529" s="153" t="s">
        <v>7718</v>
      </c>
      <c r="E2529" s="154"/>
      <c r="F2529" s="153" t="s">
        <v>7718</v>
      </c>
      <c r="G2529" s="154">
        <v>11064100</v>
      </c>
      <c r="H2529" s="154">
        <v>11064100</v>
      </c>
      <c r="I2529" s="154">
        <v>11064101</v>
      </c>
      <c r="J2529" s="154"/>
      <c r="K2529" s="155"/>
      <c r="L2529" s="156">
        <v>20112301</v>
      </c>
      <c r="M2529" s="157" t="s">
        <v>7767</v>
      </c>
      <c r="N2529" s="126" t="s">
        <v>4573</v>
      </c>
      <c r="O2529" s="103"/>
      <c r="P2529" s="115"/>
      <c r="Q2529" s="115"/>
    </row>
    <row r="2530" spans="1:17" s="148" customFormat="1" x14ac:dyDescent="0.35">
      <c r="A2530" s="220">
        <v>2290</v>
      </c>
      <c r="B2530" s="221"/>
      <c r="C2530" s="152"/>
      <c r="D2530" s="153" t="s">
        <v>7718</v>
      </c>
      <c r="E2530" s="154"/>
      <c r="F2530" s="153" t="s">
        <v>7718</v>
      </c>
      <c r="G2530" s="154">
        <v>11064100</v>
      </c>
      <c r="H2530" s="154">
        <v>11064100</v>
      </c>
      <c r="I2530" s="154">
        <v>11064101</v>
      </c>
      <c r="J2530" s="154"/>
      <c r="K2530" s="155"/>
      <c r="L2530" s="156">
        <v>20112302</v>
      </c>
      <c r="M2530" s="157" t="s">
        <v>7768</v>
      </c>
      <c r="N2530" s="126" t="s">
        <v>4573</v>
      </c>
      <c r="O2530" s="103"/>
      <c r="P2530" s="115"/>
      <c r="Q2530" s="115"/>
    </row>
    <row r="2531" spans="1:17" s="148" customFormat="1" x14ac:dyDescent="0.35">
      <c r="A2531" s="220">
        <v>2291</v>
      </c>
      <c r="B2531" s="221"/>
      <c r="C2531" s="152"/>
      <c r="D2531" s="153" t="s">
        <v>7718</v>
      </c>
      <c r="E2531" s="154"/>
      <c r="F2531" s="153" t="s">
        <v>7718</v>
      </c>
      <c r="G2531" s="154">
        <v>11064100</v>
      </c>
      <c r="H2531" s="154">
        <v>11064100</v>
      </c>
      <c r="I2531" s="154">
        <v>11064101</v>
      </c>
      <c r="J2531" s="154"/>
      <c r="K2531" s="155"/>
      <c r="L2531" s="156">
        <v>20112303</v>
      </c>
      <c r="M2531" s="157" t="s">
        <v>7769</v>
      </c>
      <c r="N2531" s="126" t="s">
        <v>4573</v>
      </c>
      <c r="O2531" s="103"/>
      <c r="P2531" s="115"/>
      <c r="Q2531" s="115"/>
    </row>
    <row r="2532" spans="1:17" s="148" customFormat="1" x14ac:dyDescent="0.35">
      <c r="A2532" s="220">
        <v>2292</v>
      </c>
      <c r="B2532" s="221"/>
      <c r="C2532" s="152"/>
      <c r="D2532" s="153" t="s">
        <v>7718</v>
      </c>
      <c r="E2532" s="154"/>
      <c r="F2532" s="153" t="s">
        <v>7718</v>
      </c>
      <c r="G2532" s="154">
        <v>11064100</v>
      </c>
      <c r="H2532" s="154">
        <v>11064100</v>
      </c>
      <c r="I2532" s="154">
        <v>11064101</v>
      </c>
      <c r="J2532" s="154"/>
      <c r="K2532" s="155"/>
      <c r="L2532" s="156">
        <v>20112401</v>
      </c>
      <c r="M2532" s="157" t="s">
        <v>7770</v>
      </c>
      <c r="N2532" s="126" t="s">
        <v>4573</v>
      </c>
      <c r="O2532" s="103"/>
      <c r="P2532" s="115"/>
      <c r="Q2532" s="115"/>
    </row>
    <row r="2533" spans="1:17" s="148" customFormat="1" x14ac:dyDescent="0.35">
      <c r="A2533" s="220">
        <v>2293</v>
      </c>
      <c r="B2533" s="221"/>
      <c r="C2533" s="152"/>
      <c r="D2533" s="153" t="s">
        <v>7718</v>
      </c>
      <c r="E2533" s="154"/>
      <c r="F2533" s="153" t="s">
        <v>7718</v>
      </c>
      <c r="G2533" s="154">
        <v>11064100</v>
      </c>
      <c r="H2533" s="154">
        <v>11064100</v>
      </c>
      <c r="I2533" s="154">
        <v>11064101</v>
      </c>
      <c r="J2533" s="154"/>
      <c r="K2533" s="155"/>
      <c r="L2533" s="156">
        <v>20112402</v>
      </c>
      <c r="M2533" s="157" t="s">
        <v>7771</v>
      </c>
      <c r="N2533" s="126" t="s">
        <v>4573</v>
      </c>
      <c r="O2533" s="103"/>
      <c r="P2533" s="115"/>
      <c r="Q2533" s="115"/>
    </row>
    <row r="2534" spans="1:17" s="148" customFormat="1" x14ac:dyDescent="0.35">
      <c r="A2534" s="220">
        <v>2294</v>
      </c>
      <c r="B2534" s="221"/>
      <c r="C2534" s="152"/>
      <c r="D2534" s="153" t="s">
        <v>7718</v>
      </c>
      <c r="E2534" s="154"/>
      <c r="F2534" s="153" t="s">
        <v>7718</v>
      </c>
      <c r="G2534" s="154">
        <v>11064100</v>
      </c>
      <c r="H2534" s="154">
        <v>11064100</v>
      </c>
      <c r="I2534" s="154">
        <v>11064101</v>
      </c>
      <c r="J2534" s="154"/>
      <c r="K2534" s="155"/>
      <c r="L2534" s="156">
        <v>20112403</v>
      </c>
      <c r="M2534" s="157" t="s">
        <v>7772</v>
      </c>
      <c r="N2534" s="126" t="s">
        <v>4573</v>
      </c>
      <c r="O2534" s="103"/>
      <c r="P2534" s="115"/>
      <c r="Q2534" s="115"/>
    </row>
    <row r="2535" spans="1:17" s="148" customFormat="1" x14ac:dyDescent="0.35">
      <c r="A2535" s="220">
        <v>2295</v>
      </c>
      <c r="B2535" s="221"/>
      <c r="C2535" s="152"/>
      <c r="D2535" s="153" t="s">
        <v>7718</v>
      </c>
      <c r="E2535" s="154"/>
      <c r="F2535" s="153" t="s">
        <v>7718</v>
      </c>
      <c r="G2535" s="154">
        <v>11064100</v>
      </c>
      <c r="H2535" s="154">
        <v>11064100</v>
      </c>
      <c r="I2535" s="154">
        <v>11064101</v>
      </c>
      <c r="J2535" s="154"/>
      <c r="K2535" s="155"/>
      <c r="L2535" s="156">
        <v>20211101</v>
      </c>
      <c r="M2535" s="157" t="s">
        <v>7773</v>
      </c>
      <c r="N2535" s="126" t="s">
        <v>4573</v>
      </c>
      <c r="O2535" s="103"/>
      <c r="P2535" s="115"/>
      <c r="Q2535" s="115"/>
    </row>
    <row r="2536" spans="1:17" s="148" customFormat="1" x14ac:dyDescent="0.35">
      <c r="A2536" s="220">
        <v>2296</v>
      </c>
      <c r="B2536" s="221"/>
      <c r="C2536" s="152"/>
      <c r="D2536" s="153" t="s">
        <v>7718</v>
      </c>
      <c r="E2536" s="154"/>
      <c r="F2536" s="153" t="s">
        <v>7718</v>
      </c>
      <c r="G2536" s="154">
        <v>11064100</v>
      </c>
      <c r="H2536" s="154">
        <v>11064100</v>
      </c>
      <c r="I2536" s="154">
        <v>11064101</v>
      </c>
      <c r="J2536" s="154"/>
      <c r="K2536" s="155"/>
      <c r="L2536" s="156">
        <v>20211102</v>
      </c>
      <c r="M2536" s="157" t="s">
        <v>7774</v>
      </c>
      <c r="N2536" s="126" t="s">
        <v>4573</v>
      </c>
      <c r="O2536" s="103"/>
      <c r="P2536" s="115"/>
      <c r="Q2536" s="115"/>
    </row>
    <row r="2537" spans="1:17" s="148" customFormat="1" x14ac:dyDescent="0.35">
      <c r="A2537" s="220">
        <v>2297</v>
      </c>
      <c r="B2537" s="221"/>
      <c r="C2537" s="152"/>
      <c r="D2537" s="153" t="s">
        <v>7718</v>
      </c>
      <c r="E2537" s="154"/>
      <c r="F2537" s="153" t="s">
        <v>7718</v>
      </c>
      <c r="G2537" s="154">
        <v>11064100</v>
      </c>
      <c r="H2537" s="154">
        <v>11064100</v>
      </c>
      <c r="I2537" s="154">
        <v>11064101</v>
      </c>
      <c r="J2537" s="154"/>
      <c r="K2537" s="155"/>
      <c r="L2537" s="156">
        <v>20211103</v>
      </c>
      <c r="M2537" s="157" t="s">
        <v>7775</v>
      </c>
      <c r="N2537" s="126" t="s">
        <v>4573</v>
      </c>
      <c r="O2537" s="103"/>
      <c r="P2537" s="115"/>
      <c r="Q2537" s="115"/>
    </row>
    <row r="2538" spans="1:17" s="148" customFormat="1" x14ac:dyDescent="0.35">
      <c r="A2538" s="220">
        <v>2298</v>
      </c>
      <c r="B2538" s="221"/>
      <c r="C2538" s="152"/>
      <c r="D2538" s="153" t="s">
        <v>7718</v>
      </c>
      <c r="E2538" s="154"/>
      <c r="F2538" s="153" t="s">
        <v>7718</v>
      </c>
      <c r="G2538" s="154">
        <v>11064100</v>
      </c>
      <c r="H2538" s="154">
        <v>11064100</v>
      </c>
      <c r="I2538" s="154">
        <v>11064101</v>
      </c>
      <c r="J2538" s="154"/>
      <c r="K2538" s="155"/>
      <c r="L2538" s="156">
        <v>20211301</v>
      </c>
      <c r="M2538" s="157" t="s">
        <v>7776</v>
      </c>
      <c r="N2538" s="126" t="s">
        <v>4573</v>
      </c>
      <c r="O2538" s="103"/>
      <c r="P2538" s="115"/>
      <c r="Q2538" s="115"/>
    </row>
    <row r="2539" spans="1:17" s="148" customFormat="1" x14ac:dyDescent="0.35">
      <c r="A2539" s="220">
        <v>2299</v>
      </c>
      <c r="B2539" s="221"/>
      <c r="C2539" s="152"/>
      <c r="D2539" s="153" t="s">
        <v>7718</v>
      </c>
      <c r="E2539" s="154"/>
      <c r="F2539" s="153" t="s">
        <v>7718</v>
      </c>
      <c r="G2539" s="154">
        <v>11064100</v>
      </c>
      <c r="H2539" s="154">
        <v>11064100</v>
      </c>
      <c r="I2539" s="154">
        <v>11064101</v>
      </c>
      <c r="J2539" s="154"/>
      <c r="K2539" s="155"/>
      <c r="L2539" s="156">
        <v>20211302</v>
      </c>
      <c r="M2539" s="157" t="s">
        <v>7777</v>
      </c>
      <c r="N2539" s="126" t="s">
        <v>4573</v>
      </c>
      <c r="O2539" s="103"/>
      <c r="P2539" s="115"/>
      <c r="Q2539" s="115"/>
    </row>
    <row r="2540" spans="1:17" s="148" customFormat="1" x14ac:dyDescent="0.35">
      <c r="A2540" s="220">
        <v>2300</v>
      </c>
      <c r="B2540" s="221"/>
      <c r="C2540" s="152"/>
      <c r="D2540" s="153" t="s">
        <v>7718</v>
      </c>
      <c r="E2540" s="154"/>
      <c r="F2540" s="153" t="s">
        <v>7718</v>
      </c>
      <c r="G2540" s="154">
        <v>11064100</v>
      </c>
      <c r="H2540" s="154">
        <v>11064100</v>
      </c>
      <c r="I2540" s="154">
        <v>11064101</v>
      </c>
      <c r="J2540" s="154"/>
      <c r="K2540" s="155"/>
      <c r="L2540" s="156">
        <v>20211303</v>
      </c>
      <c r="M2540" s="157" t="s">
        <v>7778</v>
      </c>
      <c r="N2540" s="126" t="s">
        <v>4573</v>
      </c>
      <c r="O2540" s="103"/>
      <c r="P2540" s="115"/>
      <c r="Q2540" s="115"/>
    </row>
    <row r="2541" spans="1:17" s="148" customFormat="1" x14ac:dyDescent="0.35">
      <c r="A2541" s="220">
        <v>2301</v>
      </c>
      <c r="B2541" s="221"/>
      <c r="C2541" s="152"/>
      <c r="D2541" s="153" t="s">
        <v>7718</v>
      </c>
      <c r="E2541" s="154"/>
      <c r="F2541" s="153" t="s">
        <v>7718</v>
      </c>
      <c r="G2541" s="154">
        <v>11064100</v>
      </c>
      <c r="H2541" s="154">
        <v>11064100</v>
      </c>
      <c r="I2541" s="154">
        <v>11064101</v>
      </c>
      <c r="J2541" s="154"/>
      <c r="K2541" s="155"/>
      <c r="L2541" s="156">
        <v>20211401</v>
      </c>
      <c r="M2541" s="157" t="s">
        <v>7779</v>
      </c>
      <c r="N2541" s="126" t="s">
        <v>4573</v>
      </c>
      <c r="O2541" s="103"/>
      <c r="P2541" s="115"/>
      <c r="Q2541" s="115"/>
    </row>
    <row r="2542" spans="1:17" s="148" customFormat="1" x14ac:dyDescent="0.35">
      <c r="A2542" s="220">
        <v>2302</v>
      </c>
      <c r="B2542" s="221"/>
      <c r="C2542" s="152"/>
      <c r="D2542" s="153" t="s">
        <v>7718</v>
      </c>
      <c r="E2542" s="154"/>
      <c r="F2542" s="153" t="s">
        <v>7718</v>
      </c>
      <c r="G2542" s="154">
        <v>11064100</v>
      </c>
      <c r="H2542" s="154">
        <v>11064100</v>
      </c>
      <c r="I2542" s="154">
        <v>11064101</v>
      </c>
      <c r="J2542" s="154"/>
      <c r="K2542" s="155"/>
      <c r="L2542" s="156">
        <v>20211402</v>
      </c>
      <c r="M2542" s="157" t="s">
        <v>7780</v>
      </c>
      <c r="N2542" s="126" t="s">
        <v>4573</v>
      </c>
      <c r="O2542" s="103"/>
      <c r="P2542" s="115"/>
      <c r="Q2542" s="115"/>
    </row>
    <row r="2543" spans="1:17" s="148" customFormat="1" x14ac:dyDescent="0.35">
      <c r="A2543" s="220">
        <v>2303</v>
      </c>
      <c r="B2543" s="221"/>
      <c r="C2543" s="152"/>
      <c r="D2543" s="153" t="s">
        <v>7718</v>
      </c>
      <c r="E2543" s="154"/>
      <c r="F2543" s="153" t="s">
        <v>7718</v>
      </c>
      <c r="G2543" s="154">
        <v>11064100</v>
      </c>
      <c r="H2543" s="154">
        <v>11064100</v>
      </c>
      <c r="I2543" s="154">
        <v>11064101</v>
      </c>
      <c r="J2543" s="154"/>
      <c r="K2543" s="155"/>
      <c r="L2543" s="156">
        <v>20211403</v>
      </c>
      <c r="M2543" s="157" t="s">
        <v>7781</v>
      </c>
      <c r="N2543" s="126" t="s">
        <v>4573</v>
      </c>
      <c r="O2543" s="103"/>
      <c r="P2543" s="115"/>
      <c r="Q2543" s="115"/>
    </row>
    <row r="2544" spans="1:17" s="148" customFormat="1" x14ac:dyDescent="0.35">
      <c r="A2544" s="220">
        <v>2304</v>
      </c>
      <c r="B2544" s="221"/>
      <c r="C2544" s="152"/>
      <c r="D2544" s="153" t="s">
        <v>7718</v>
      </c>
      <c r="E2544" s="154"/>
      <c r="F2544" s="153" t="s">
        <v>7718</v>
      </c>
      <c r="G2544" s="154">
        <v>11064100</v>
      </c>
      <c r="H2544" s="154">
        <v>11064100</v>
      </c>
      <c r="I2544" s="154">
        <v>11064101</v>
      </c>
      <c r="J2544" s="154"/>
      <c r="K2544" s="155"/>
      <c r="L2544" s="156">
        <v>20212101</v>
      </c>
      <c r="M2544" s="157" t="s">
        <v>7782</v>
      </c>
      <c r="N2544" s="126" t="s">
        <v>4573</v>
      </c>
      <c r="O2544" s="103"/>
      <c r="P2544" s="115"/>
      <c r="Q2544" s="115"/>
    </row>
    <row r="2545" spans="1:17" s="148" customFormat="1" x14ac:dyDescent="0.35">
      <c r="A2545" s="220">
        <v>2305</v>
      </c>
      <c r="B2545" s="221"/>
      <c r="C2545" s="152"/>
      <c r="D2545" s="153" t="s">
        <v>7718</v>
      </c>
      <c r="E2545" s="154"/>
      <c r="F2545" s="153" t="s">
        <v>7718</v>
      </c>
      <c r="G2545" s="154">
        <v>11064100</v>
      </c>
      <c r="H2545" s="154">
        <v>11064100</v>
      </c>
      <c r="I2545" s="154">
        <v>11064101</v>
      </c>
      <c r="J2545" s="154"/>
      <c r="K2545" s="155"/>
      <c r="L2545" s="156">
        <v>20212102</v>
      </c>
      <c r="M2545" s="157" t="s">
        <v>7783</v>
      </c>
      <c r="N2545" s="126" t="s">
        <v>4573</v>
      </c>
      <c r="O2545" s="103"/>
      <c r="P2545" s="115"/>
      <c r="Q2545" s="115"/>
    </row>
    <row r="2546" spans="1:17" s="148" customFormat="1" x14ac:dyDescent="0.35">
      <c r="A2546" s="220">
        <v>2306</v>
      </c>
      <c r="B2546" s="221"/>
      <c r="C2546" s="152"/>
      <c r="D2546" s="153" t="s">
        <v>7718</v>
      </c>
      <c r="E2546" s="154"/>
      <c r="F2546" s="153" t="s">
        <v>7718</v>
      </c>
      <c r="G2546" s="154">
        <v>11064100</v>
      </c>
      <c r="H2546" s="154">
        <v>11064100</v>
      </c>
      <c r="I2546" s="154">
        <v>11064101</v>
      </c>
      <c r="J2546" s="154"/>
      <c r="K2546" s="155"/>
      <c r="L2546" s="156">
        <v>20212103</v>
      </c>
      <c r="M2546" s="157" t="s">
        <v>7784</v>
      </c>
      <c r="N2546" s="126" t="s">
        <v>4573</v>
      </c>
      <c r="O2546" s="103"/>
      <c r="P2546" s="115"/>
      <c r="Q2546" s="115"/>
    </row>
    <row r="2547" spans="1:17" s="148" customFormat="1" x14ac:dyDescent="0.35">
      <c r="A2547" s="220">
        <v>2307</v>
      </c>
      <c r="B2547" s="221"/>
      <c r="C2547" s="152"/>
      <c r="D2547" s="153" t="s">
        <v>7718</v>
      </c>
      <c r="E2547" s="154"/>
      <c r="F2547" s="153" t="s">
        <v>7718</v>
      </c>
      <c r="G2547" s="154">
        <v>11064100</v>
      </c>
      <c r="H2547" s="154">
        <v>11064100</v>
      </c>
      <c r="I2547" s="154">
        <v>11064101</v>
      </c>
      <c r="J2547" s="154"/>
      <c r="K2547" s="155"/>
      <c r="L2547" s="156">
        <v>20212301</v>
      </c>
      <c r="M2547" s="157" t="s">
        <v>7785</v>
      </c>
      <c r="N2547" s="126" t="s">
        <v>4573</v>
      </c>
      <c r="O2547" s="103"/>
      <c r="P2547" s="115"/>
      <c r="Q2547" s="115"/>
    </row>
    <row r="2548" spans="1:17" s="148" customFormat="1" x14ac:dyDescent="0.35">
      <c r="A2548" s="220">
        <v>2308</v>
      </c>
      <c r="B2548" s="221"/>
      <c r="C2548" s="152"/>
      <c r="D2548" s="153" t="s">
        <v>7718</v>
      </c>
      <c r="E2548" s="154"/>
      <c r="F2548" s="153" t="s">
        <v>7718</v>
      </c>
      <c r="G2548" s="154">
        <v>11064100</v>
      </c>
      <c r="H2548" s="154">
        <v>11064100</v>
      </c>
      <c r="I2548" s="154">
        <v>11064101</v>
      </c>
      <c r="J2548" s="154"/>
      <c r="K2548" s="155"/>
      <c r="L2548" s="156">
        <v>20212302</v>
      </c>
      <c r="M2548" s="157" t="s">
        <v>7786</v>
      </c>
      <c r="N2548" s="126" t="s">
        <v>4573</v>
      </c>
      <c r="O2548" s="103"/>
      <c r="P2548" s="115"/>
      <c r="Q2548" s="115"/>
    </row>
    <row r="2549" spans="1:17" s="148" customFormat="1" x14ac:dyDescent="0.35">
      <c r="A2549" s="220">
        <v>2309</v>
      </c>
      <c r="B2549" s="221"/>
      <c r="C2549" s="152"/>
      <c r="D2549" s="153" t="s">
        <v>7718</v>
      </c>
      <c r="E2549" s="154"/>
      <c r="F2549" s="153" t="s">
        <v>7718</v>
      </c>
      <c r="G2549" s="154">
        <v>11064100</v>
      </c>
      <c r="H2549" s="154">
        <v>11064100</v>
      </c>
      <c r="I2549" s="154">
        <v>11064101</v>
      </c>
      <c r="J2549" s="154"/>
      <c r="K2549" s="155"/>
      <c r="L2549" s="156">
        <v>20212303</v>
      </c>
      <c r="M2549" s="157" t="s">
        <v>7787</v>
      </c>
      <c r="N2549" s="126" t="s">
        <v>4573</v>
      </c>
      <c r="O2549" s="103"/>
      <c r="P2549" s="115"/>
      <c r="Q2549" s="115"/>
    </row>
    <row r="2550" spans="1:17" s="148" customFormat="1" x14ac:dyDescent="0.35">
      <c r="A2550" s="220">
        <v>2310</v>
      </c>
      <c r="B2550" s="221"/>
      <c r="C2550" s="152"/>
      <c r="D2550" s="153" t="s">
        <v>7718</v>
      </c>
      <c r="E2550" s="154"/>
      <c r="F2550" s="153" t="s">
        <v>7718</v>
      </c>
      <c r="G2550" s="154">
        <v>11064100</v>
      </c>
      <c r="H2550" s="154">
        <v>11064100</v>
      </c>
      <c r="I2550" s="154">
        <v>11064101</v>
      </c>
      <c r="J2550" s="154"/>
      <c r="K2550" s="155"/>
      <c r="L2550" s="156">
        <v>20212401</v>
      </c>
      <c r="M2550" s="157" t="s">
        <v>7788</v>
      </c>
      <c r="N2550" s="126" t="s">
        <v>4573</v>
      </c>
      <c r="O2550" s="103"/>
      <c r="P2550" s="115"/>
      <c r="Q2550" s="115"/>
    </row>
    <row r="2551" spans="1:17" s="148" customFormat="1" x14ac:dyDescent="0.35">
      <c r="A2551" s="220">
        <v>2311</v>
      </c>
      <c r="B2551" s="221"/>
      <c r="C2551" s="152"/>
      <c r="D2551" s="153" t="s">
        <v>7718</v>
      </c>
      <c r="E2551" s="154"/>
      <c r="F2551" s="153" t="s">
        <v>7718</v>
      </c>
      <c r="G2551" s="154">
        <v>11064100</v>
      </c>
      <c r="H2551" s="154">
        <v>11064100</v>
      </c>
      <c r="I2551" s="154">
        <v>11064101</v>
      </c>
      <c r="J2551" s="154"/>
      <c r="K2551" s="155"/>
      <c r="L2551" s="156">
        <v>20212402</v>
      </c>
      <c r="M2551" s="157" t="s">
        <v>7789</v>
      </c>
      <c r="N2551" s="126" t="s">
        <v>4573</v>
      </c>
      <c r="O2551" s="103"/>
      <c r="P2551" s="115"/>
      <c r="Q2551" s="115"/>
    </row>
    <row r="2552" spans="1:17" s="148" customFormat="1" x14ac:dyDescent="0.35">
      <c r="A2552" s="220">
        <v>2312</v>
      </c>
      <c r="B2552" s="221"/>
      <c r="C2552" s="152"/>
      <c r="D2552" s="153" t="s">
        <v>7718</v>
      </c>
      <c r="E2552" s="154"/>
      <c r="F2552" s="153" t="s">
        <v>7718</v>
      </c>
      <c r="G2552" s="154">
        <v>11064100</v>
      </c>
      <c r="H2552" s="154">
        <v>11064100</v>
      </c>
      <c r="I2552" s="154">
        <v>11064101</v>
      </c>
      <c r="J2552" s="154"/>
      <c r="K2552" s="155"/>
      <c r="L2552" s="156">
        <v>20212403</v>
      </c>
      <c r="M2552" s="157" t="s">
        <v>7790</v>
      </c>
      <c r="N2552" s="126" t="s">
        <v>4573</v>
      </c>
      <c r="O2552" s="103"/>
      <c r="P2552" s="115"/>
      <c r="Q2552" s="115"/>
    </row>
    <row r="2553" spans="1:17" s="148" customFormat="1" x14ac:dyDescent="0.35">
      <c r="A2553" s="220">
        <v>2313</v>
      </c>
      <c r="B2553" s="221"/>
      <c r="C2553" s="152"/>
      <c r="D2553" s="153" t="s">
        <v>7718</v>
      </c>
      <c r="E2553" s="154"/>
      <c r="F2553" s="153" t="s">
        <v>7718</v>
      </c>
      <c r="G2553" s="154">
        <v>11064100</v>
      </c>
      <c r="H2553" s="154">
        <v>11064100</v>
      </c>
      <c r="I2553" s="154">
        <v>11064101</v>
      </c>
      <c r="J2553" s="154"/>
      <c r="K2553" s="155"/>
      <c r="L2553" s="156">
        <v>20311001</v>
      </c>
      <c r="M2553" s="157" t="s">
        <v>7791</v>
      </c>
      <c r="N2553" s="126" t="s">
        <v>4573</v>
      </c>
      <c r="O2553" s="103"/>
      <c r="P2553" s="115"/>
      <c r="Q2553" s="115"/>
    </row>
    <row r="2554" spans="1:17" s="148" customFormat="1" x14ac:dyDescent="0.35">
      <c r="A2554" s="220">
        <v>2314</v>
      </c>
      <c r="B2554" s="221"/>
      <c r="C2554" s="152"/>
      <c r="D2554" s="153" t="s">
        <v>7718</v>
      </c>
      <c r="E2554" s="154"/>
      <c r="F2554" s="153" t="s">
        <v>7718</v>
      </c>
      <c r="G2554" s="154">
        <v>11064100</v>
      </c>
      <c r="H2554" s="154">
        <v>11064100</v>
      </c>
      <c r="I2554" s="154">
        <v>11064101</v>
      </c>
      <c r="J2554" s="154"/>
      <c r="K2554" s="155"/>
      <c r="L2554" s="156">
        <v>20311002</v>
      </c>
      <c r="M2554" s="157" t="s">
        <v>7792</v>
      </c>
      <c r="N2554" s="126" t="s">
        <v>4573</v>
      </c>
      <c r="O2554" s="103"/>
      <c r="P2554" s="115"/>
      <c r="Q2554" s="115"/>
    </row>
    <row r="2555" spans="1:17" s="148" customFormat="1" x14ac:dyDescent="0.35">
      <c r="A2555" s="220">
        <v>2315</v>
      </c>
      <c r="B2555" s="221"/>
      <c r="C2555" s="152"/>
      <c r="D2555" s="153" t="s">
        <v>7718</v>
      </c>
      <c r="E2555" s="154"/>
      <c r="F2555" s="153" t="s">
        <v>7718</v>
      </c>
      <c r="G2555" s="154">
        <v>11064100</v>
      </c>
      <c r="H2555" s="154">
        <v>11064100</v>
      </c>
      <c r="I2555" s="154">
        <v>11064101</v>
      </c>
      <c r="J2555" s="154"/>
      <c r="K2555" s="155"/>
      <c r="L2555" s="156">
        <v>20311003</v>
      </c>
      <c r="M2555" s="157" t="s">
        <v>7793</v>
      </c>
      <c r="N2555" s="126" t="s">
        <v>4573</v>
      </c>
      <c r="O2555" s="103"/>
      <c r="P2555" s="115"/>
      <c r="Q2555" s="115"/>
    </row>
    <row r="2556" spans="1:17" s="148" customFormat="1" x14ac:dyDescent="0.35">
      <c r="A2556" s="220">
        <v>2340</v>
      </c>
      <c r="B2556" s="221"/>
      <c r="C2556" s="152"/>
      <c r="D2556" s="153" t="s">
        <v>7718</v>
      </c>
      <c r="E2556" s="154"/>
      <c r="F2556" s="153" t="s">
        <v>7718</v>
      </c>
      <c r="G2556" s="154">
        <v>11064100</v>
      </c>
      <c r="H2556" s="154">
        <v>11064100</v>
      </c>
      <c r="I2556" s="154">
        <v>11064101</v>
      </c>
      <c r="J2556" s="154"/>
      <c r="K2556" s="155"/>
      <c r="L2556" s="156">
        <v>20311101</v>
      </c>
      <c r="M2556" s="157" t="s">
        <v>7794</v>
      </c>
      <c r="N2556" s="126" t="s">
        <v>4573</v>
      </c>
      <c r="O2556" s="103"/>
      <c r="P2556" s="115"/>
      <c r="Q2556" s="115"/>
    </row>
    <row r="2557" spans="1:17" s="148" customFormat="1" x14ac:dyDescent="0.35">
      <c r="A2557" s="220">
        <v>2316</v>
      </c>
      <c r="B2557" s="221"/>
      <c r="C2557" s="152"/>
      <c r="D2557" s="153" t="s">
        <v>7718</v>
      </c>
      <c r="E2557" s="154"/>
      <c r="F2557" s="153" t="s">
        <v>7718</v>
      </c>
      <c r="G2557" s="154">
        <v>11064100</v>
      </c>
      <c r="H2557" s="154">
        <v>11064100</v>
      </c>
      <c r="I2557" s="154">
        <v>11064101</v>
      </c>
      <c r="J2557" s="154"/>
      <c r="K2557" s="155"/>
      <c r="L2557" s="156">
        <v>20311102</v>
      </c>
      <c r="M2557" s="157" t="s">
        <v>7795</v>
      </c>
      <c r="N2557" s="126" t="s">
        <v>4573</v>
      </c>
      <c r="O2557" s="103"/>
      <c r="P2557" s="115"/>
      <c r="Q2557" s="115"/>
    </row>
    <row r="2558" spans="1:17" s="148" customFormat="1" x14ac:dyDescent="0.35">
      <c r="A2558" s="220">
        <v>2317</v>
      </c>
      <c r="B2558" s="221"/>
      <c r="C2558" s="152"/>
      <c r="D2558" s="153" t="s">
        <v>7718</v>
      </c>
      <c r="E2558" s="154"/>
      <c r="F2558" s="153" t="s">
        <v>7718</v>
      </c>
      <c r="G2558" s="154">
        <v>11064100</v>
      </c>
      <c r="H2558" s="154">
        <v>11064100</v>
      </c>
      <c r="I2558" s="154">
        <v>11064101</v>
      </c>
      <c r="J2558" s="154"/>
      <c r="K2558" s="155"/>
      <c r="L2558" s="156">
        <v>20311103</v>
      </c>
      <c r="M2558" s="157" t="s">
        <v>7796</v>
      </c>
      <c r="N2558" s="126" t="s">
        <v>4573</v>
      </c>
      <c r="O2558" s="103"/>
      <c r="P2558" s="115"/>
      <c r="Q2558" s="115"/>
    </row>
    <row r="2559" spans="1:17" s="148" customFormat="1" x14ac:dyDescent="0.35">
      <c r="A2559" s="220">
        <v>2318</v>
      </c>
      <c r="B2559" s="221"/>
      <c r="C2559" s="152"/>
      <c r="D2559" s="153" t="s">
        <v>7718</v>
      </c>
      <c r="E2559" s="154"/>
      <c r="F2559" s="153" t="s">
        <v>7718</v>
      </c>
      <c r="G2559" s="154">
        <v>11064100</v>
      </c>
      <c r="H2559" s="154">
        <v>11064100</v>
      </c>
      <c r="I2559" s="154">
        <v>11064101</v>
      </c>
      <c r="J2559" s="154"/>
      <c r="K2559" s="155"/>
      <c r="L2559" s="156">
        <v>20311201</v>
      </c>
      <c r="M2559" s="157" t="s">
        <v>7797</v>
      </c>
      <c r="N2559" s="126" t="s">
        <v>4573</v>
      </c>
      <c r="O2559" s="103"/>
      <c r="P2559" s="115"/>
      <c r="Q2559" s="115"/>
    </row>
    <row r="2560" spans="1:17" s="148" customFormat="1" x14ac:dyDescent="0.35">
      <c r="A2560" s="220">
        <v>2319</v>
      </c>
      <c r="B2560" s="221"/>
      <c r="C2560" s="152"/>
      <c r="D2560" s="153" t="s">
        <v>7718</v>
      </c>
      <c r="E2560" s="154"/>
      <c r="F2560" s="153" t="s">
        <v>7718</v>
      </c>
      <c r="G2560" s="154">
        <v>11064100</v>
      </c>
      <c r="H2560" s="154">
        <v>11064100</v>
      </c>
      <c r="I2560" s="154">
        <v>11064101</v>
      </c>
      <c r="J2560" s="154"/>
      <c r="K2560" s="155"/>
      <c r="L2560" s="156">
        <v>20311202</v>
      </c>
      <c r="M2560" s="157" t="s">
        <v>7798</v>
      </c>
      <c r="N2560" s="126" t="s">
        <v>4573</v>
      </c>
      <c r="O2560" s="103"/>
      <c r="P2560" s="115"/>
      <c r="Q2560" s="115"/>
    </row>
    <row r="2561" spans="1:17" s="148" customFormat="1" x14ac:dyDescent="0.35">
      <c r="A2561" s="220">
        <v>2320</v>
      </c>
      <c r="B2561" s="221"/>
      <c r="C2561" s="152"/>
      <c r="D2561" s="153" t="s">
        <v>7718</v>
      </c>
      <c r="E2561" s="154"/>
      <c r="F2561" s="153" t="s">
        <v>7718</v>
      </c>
      <c r="G2561" s="154">
        <v>11064100</v>
      </c>
      <c r="H2561" s="154">
        <v>11064100</v>
      </c>
      <c r="I2561" s="154">
        <v>11064101</v>
      </c>
      <c r="J2561" s="154"/>
      <c r="K2561" s="155"/>
      <c r="L2561" s="156">
        <v>20311203</v>
      </c>
      <c r="M2561" s="157" t="s">
        <v>7799</v>
      </c>
      <c r="N2561" s="126" t="s">
        <v>4573</v>
      </c>
      <c r="O2561" s="103"/>
      <c r="P2561" s="115"/>
      <c r="Q2561" s="115"/>
    </row>
    <row r="2562" spans="1:17" s="148" customFormat="1" x14ac:dyDescent="0.35">
      <c r="A2562" s="220">
        <v>2321</v>
      </c>
      <c r="B2562" s="221"/>
      <c r="C2562" s="152"/>
      <c r="D2562" s="153" t="s">
        <v>7718</v>
      </c>
      <c r="E2562" s="154"/>
      <c r="F2562" s="153" t="s">
        <v>7718</v>
      </c>
      <c r="G2562" s="154">
        <v>11064100</v>
      </c>
      <c r="H2562" s="154">
        <v>11064100</v>
      </c>
      <c r="I2562" s="154">
        <v>11064101</v>
      </c>
      <c r="J2562" s="154"/>
      <c r="K2562" s="155"/>
      <c r="L2562" s="156">
        <v>20311301</v>
      </c>
      <c r="M2562" s="157" t="s">
        <v>7800</v>
      </c>
      <c r="N2562" s="126" t="s">
        <v>4573</v>
      </c>
      <c r="O2562" s="103"/>
      <c r="P2562" s="115"/>
      <c r="Q2562" s="115"/>
    </row>
    <row r="2563" spans="1:17" s="148" customFormat="1" x14ac:dyDescent="0.35">
      <c r="A2563" s="220">
        <v>2322</v>
      </c>
      <c r="B2563" s="221"/>
      <c r="C2563" s="152"/>
      <c r="D2563" s="153" t="s">
        <v>7718</v>
      </c>
      <c r="E2563" s="154"/>
      <c r="F2563" s="153" t="s">
        <v>7718</v>
      </c>
      <c r="G2563" s="154">
        <v>11064100</v>
      </c>
      <c r="H2563" s="154">
        <v>11064100</v>
      </c>
      <c r="I2563" s="154">
        <v>11064101</v>
      </c>
      <c r="J2563" s="154"/>
      <c r="K2563" s="155"/>
      <c r="L2563" s="156">
        <v>20311302</v>
      </c>
      <c r="M2563" s="157" t="s">
        <v>7801</v>
      </c>
      <c r="N2563" s="126" t="s">
        <v>4573</v>
      </c>
      <c r="O2563" s="103"/>
      <c r="P2563" s="115"/>
      <c r="Q2563" s="115"/>
    </row>
    <row r="2564" spans="1:17" s="148" customFormat="1" x14ac:dyDescent="0.35">
      <c r="A2564" s="220">
        <v>2323</v>
      </c>
      <c r="B2564" s="221"/>
      <c r="C2564" s="152"/>
      <c r="D2564" s="153" t="s">
        <v>7718</v>
      </c>
      <c r="E2564" s="154"/>
      <c r="F2564" s="153" t="s">
        <v>7718</v>
      </c>
      <c r="G2564" s="154">
        <v>11064100</v>
      </c>
      <c r="H2564" s="154">
        <v>11064100</v>
      </c>
      <c r="I2564" s="154">
        <v>11064101</v>
      </c>
      <c r="J2564" s="154"/>
      <c r="K2564" s="155"/>
      <c r="L2564" s="156">
        <v>20311303</v>
      </c>
      <c r="M2564" s="157" t="s">
        <v>7802</v>
      </c>
      <c r="N2564" s="126" t="s">
        <v>4573</v>
      </c>
      <c r="O2564" s="103"/>
      <c r="P2564" s="115"/>
      <c r="Q2564" s="115"/>
    </row>
    <row r="2565" spans="1:17" s="148" customFormat="1" x14ac:dyDescent="0.35">
      <c r="A2565" s="220">
        <v>2324</v>
      </c>
      <c r="B2565" s="221"/>
      <c r="C2565" s="152"/>
      <c r="D2565" s="153" t="s">
        <v>7718</v>
      </c>
      <c r="E2565" s="154"/>
      <c r="F2565" s="153" t="s">
        <v>7718</v>
      </c>
      <c r="G2565" s="154">
        <v>11064100</v>
      </c>
      <c r="H2565" s="154">
        <v>11064100</v>
      </c>
      <c r="I2565" s="154">
        <v>11064101</v>
      </c>
      <c r="J2565" s="154"/>
      <c r="K2565" s="155"/>
      <c r="L2565" s="156">
        <v>20311401</v>
      </c>
      <c r="M2565" s="157" t="s">
        <v>7803</v>
      </c>
      <c r="N2565" s="126" t="s">
        <v>4573</v>
      </c>
      <c r="O2565" s="103"/>
      <c r="P2565" s="115"/>
      <c r="Q2565" s="115"/>
    </row>
    <row r="2566" spans="1:17" s="148" customFormat="1" x14ac:dyDescent="0.35">
      <c r="A2566" s="220">
        <v>2325</v>
      </c>
      <c r="B2566" s="221"/>
      <c r="C2566" s="152"/>
      <c r="D2566" s="153" t="s">
        <v>7718</v>
      </c>
      <c r="E2566" s="154"/>
      <c r="F2566" s="153" t="s">
        <v>7718</v>
      </c>
      <c r="G2566" s="154">
        <v>11064100</v>
      </c>
      <c r="H2566" s="154">
        <v>11064100</v>
      </c>
      <c r="I2566" s="154">
        <v>11064101</v>
      </c>
      <c r="J2566" s="154"/>
      <c r="K2566" s="155"/>
      <c r="L2566" s="156">
        <v>20311402</v>
      </c>
      <c r="M2566" s="157" t="s">
        <v>7804</v>
      </c>
      <c r="N2566" s="126" t="s">
        <v>4573</v>
      </c>
      <c r="O2566" s="103"/>
      <c r="P2566" s="115"/>
      <c r="Q2566" s="115"/>
    </row>
    <row r="2567" spans="1:17" s="148" customFormat="1" x14ac:dyDescent="0.35">
      <c r="A2567" s="220">
        <v>2326</v>
      </c>
      <c r="B2567" s="221"/>
      <c r="C2567" s="152"/>
      <c r="D2567" s="153" t="s">
        <v>7718</v>
      </c>
      <c r="E2567" s="154"/>
      <c r="F2567" s="153" t="s">
        <v>7718</v>
      </c>
      <c r="G2567" s="154">
        <v>11064100</v>
      </c>
      <c r="H2567" s="154">
        <v>11064100</v>
      </c>
      <c r="I2567" s="154">
        <v>11064101</v>
      </c>
      <c r="J2567" s="154"/>
      <c r="K2567" s="155"/>
      <c r="L2567" s="156">
        <v>20311403</v>
      </c>
      <c r="M2567" s="157" t="s">
        <v>7805</v>
      </c>
      <c r="N2567" s="126" t="s">
        <v>4573</v>
      </c>
      <c r="O2567" s="103"/>
      <c r="P2567" s="115"/>
      <c r="Q2567" s="115"/>
    </row>
    <row r="2568" spans="1:17" s="148" customFormat="1" x14ac:dyDescent="0.35">
      <c r="A2568" s="220">
        <v>2327</v>
      </c>
      <c r="B2568" s="221"/>
      <c r="C2568" s="152"/>
      <c r="D2568" s="153" t="s">
        <v>7718</v>
      </c>
      <c r="E2568" s="154"/>
      <c r="F2568" s="153" t="s">
        <v>7718</v>
      </c>
      <c r="G2568" s="154">
        <v>11064100</v>
      </c>
      <c r="H2568" s="154">
        <v>11064100</v>
      </c>
      <c r="I2568" s="154">
        <v>11064101</v>
      </c>
      <c r="J2568" s="154"/>
      <c r="K2568" s="155"/>
      <c r="L2568" s="156">
        <v>20312101</v>
      </c>
      <c r="M2568" s="157" t="s">
        <v>7806</v>
      </c>
      <c r="N2568" s="126" t="s">
        <v>4573</v>
      </c>
      <c r="O2568" s="103"/>
      <c r="P2568" s="115"/>
      <c r="Q2568" s="115"/>
    </row>
    <row r="2569" spans="1:17" s="148" customFormat="1" x14ac:dyDescent="0.35">
      <c r="A2569" s="220">
        <v>2328</v>
      </c>
      <c r="B2569" s="221"/>
      <c r="C2569" s="152"/>
      <c r="D2569" s="153" t="s">
        <v>7718</v>
      </c>
      <c r="E2569" s="154"/>
      <c r="F2569" s="153" t="s">
        <v>7718</v>
      </c>
      <c r="G2569" s="154">
        <v>11064100</v>
      </c>
      <c r="H2569" s="154">
        <v>11064100</v>
      </c>
      <c r="I2569" s="154">
        <v>11064101</v>
      </c>
      <c r="J2569" s="154"/>
      <c r="K2569" s="155"/>
      <c r="L2569" s="156">
        <v>20312102</v>
      </c>
      <c r="M2569" s="157" t="s">
        <v>7807</v>
      </c>
      <c r="N2569" s="126" t="s">
        <v>4573</v>
      </c>
      <c r="O2569" s="103"/>
      <c r="P2569" s="115"/>
      <c r="Q2569" s="115"/>
    </row>
    <row r="2570" spans="1:17" s="148" customFormat="1" x14ac:dyDescent="0.35">
      <c r="A2570" s="220">
        <v>2329</v>
      </c>
      <c r="B2570" s="221"/>
      <c r="C2570" s="152"/>
      <c r="D2570" s="153" t="s">
        <v>7718</v>
      </c>
      <c r="E2570" s="154"/>
      <c r="F2570" s="153" t="s">
        <v>7718</v>
      </c>
      <c r="G2570" s="154">
        <v>11064100</v>
      </c>
      <c r="H2570" s="154">
        <v>11064100</v>
      </c>
      <c r="I2570" s="154">
        <v>11064101</v>
      </c>
      <c r="J2570" s="154"/>
      <c r="K2570" s="155"/>
      <c r="L2570" s="156">
        <v>20312103</v>
      </c>
      <c r="M2570" s="157" t="s">
        <v>7808</v>
      </c>
      <c r="N2570" s="126" t="s">
        <v>4573</v>
      </c>
      <c r="O2570" s="103"/>
      <c r="P2570" s="115"/>
      <c r="Q2570" s="115"/>
    </row>
    <row r="2571" spans="1:17" s="148" customFormat="1" x14ac:dyDescent="0.35">
      <c r="A2571" s="220">
        <v>2330</v>
      </c>
      <c r="B2571" s="221"/>
      <c r="C2571" s="152"/>
      <c r="D2571" s="153" t="s">
        <v>7718</v>
      </c>
      <c r="E2571" s="154"/>
      <c r="F2571" s="153" t="s">
        <v>7718</v>
      </c>
      <c r="G2571" s="154">
        <v>11064100</v>
      </c>
      <c r="H2571" s="154">
        <v>11064100</v>
      </c>
      <c r="I2571" s="154">
        <v>11064101</v>
      </c>
      <c r="J2571" s="154"/>
      <c r="K2571" s="155"/>
      <c r="L2571" s="156">
        <v>20312201</v>
      </c>
      <c r="M2571" s="157" t="s">
        <v>7809</v>
      </c>
      <c r="N2571" s="126" t="s">
        <v>4573</v>
      </c>
      <c r="O2571" s="103"/>
      <c r="P2571" s="115"/>
      <c r="Q2571" s="115"/>
    </row>
    <row r="2572" spans="1:17" s="148" customFormat="1" x14ac:dyDescent="0.35">
      <c r="A2572" s="220">
        <v>2331</v>
      </c>
      <c r="B2572" s="221"/>
      <c r="C2572" s="152"/>
      <c r="D2572" s="153" t="s">
        <v>7718</v>
      </c>
      <c r="E2572" s="154"/>
      <c r="F2572" s="153" t="s">
        <v>7718</v>
      </c>
      <c r="G2572" s="154">
        <v>11064100</v>
      </c>
      <c r="H2572" s="154">
        <v>11064100</v>
      </c>
      <c r="I2572" s="154">
        <v>11064101</v>
      </c>
      <c r="J2572" s="154"/>
      <c r="K2572" s="155"/>
      <c r="L2572" s="156">
        <v>20312202</v>
      </c>
      <c r="M2572" s="157" t="s">
        <v>7810</v>
      </c>
      <c r="N2572" s="126" t="s">
        <v>4573</v>
      </c>
      <c r="O2572" s="103"/>
      <c r="P2572" s="115"/>
      <c r="Q2572" s="115"/>
    </row>
    <row r="2573" spans="1:17" s="148" customFormat="1" x14ac:dyDescent="0.35">
      <c r="A2573" s="220">
        <v>2332</v>
      </c>
      <c r="B2573" s="221"/>
      <c r="C2573" s="152"/>
      <c r="D2573" s="153" t="s">
        <v>7718</v>
      </c>
      <c r="E2573" s="154"/>
      <c r="F2573" s="153" t="s">
        <v>7718</v>
      </c>
      <c r="G2573" s="154">
        <v>11064100</v>
      </c>
      <c r="H2573" s="154">
        <v>11064100</v>
      </c>
      <c r="I2573" s="154">
        <v>11064101</v>
      </c>
      <c r="J2573" s="154"/>
      <c r="K2573" s="155"/>
      <c r="L2573" s="156">
        <v>20312203</v>
      </c>
      <c r="M2573" s="157" t="s">
        <v>7811</v>
      </c>
      <c r="N2573" s="126" t="s">
        <v>4573</v>
      </c>
      <c r="O2573" s="103"/>
      <c r="P2573" s="115"/>
      <c r="Q2573" s="115"/>
    </row>
    <row r="2574" spans="1:17" s="148" customFormat="1" x14ac:dyDescent="0.35">
      <c r="A2574" s="220">
        <v>2333</v>
      </c>
      <c r="B2574" s="221"/>
      <c r="C2574" s="152"/>
      <c r="D2574" s="153" t="s">
        <v>7718</v>
      </c>
      <c r="E2574" s="154"/>
      <c r="F2574" s="153" t="s">
        <v>7718</v>
      </c>
      <c r="G2574" s="154">
        <v>11064100</v>
      </c>
      <c r="H2574" s="154">
        <v>11064100</v>
      </c>
      <c r="I2574" s="154">
        <v>11064101</v>
      </c>
      <c r="J2574" s="154"/>
      <c r="K2574" s="155"/>
      <c r="L2574" s="156">
        <v>20312301</v>
      </c>
      <c r="M2574" s="157" t="s">
        <v>7812</v>
      </c>
      <c r="N2574" s="126" t="s">
        <v>4573</v>
      </c>
      <c r="O2574" s="103"/>
      <c r="P2574" s="115"/>
      <c r="Q2574" s="115"/>
    </row>
    <row r="2575" spans="1:17" s="148" customFormat="1" x14ac:dyDescent="0.35">
      <c r="A2575" s="220">
        <v>2334</v>
      </c>
      <c r="B2575" s="221"/>
      <c r="C2575" s="152"/>
      <c r="D2575" s="153" t="s">
        <v>7718</v>
      </c>
      <c r="E2575" s="154"/>
      <c r="F2575" s="153" t="s">
        <v>7718</v>
      </c>
      <c r="G2575" s="154">
        <v>11064100</v>
      </c>
      <c r="H2575" s="154">
        <v>11064100</v>
      </c>
      <c r="I2575" s="154">
        <v>11064101</v>
      </c>
      <c r="J2575" s="154"/>
      <c r="K2575" s="155"/>
      <c r="L2575" s="156">
        <v>20312302</v>
      </c>
      <c r="M2575" s="157" t="s">
        <v>7813</v>
      </c>
      <c r="N2575" s="126" t="s">
        <v>4573</v>
      </c>
      <c r="O2575" s="103"/>
      <c r="P2575" s="115"/>
      <c r="Q2575" s="115"/>
    </row>
    <row r="2576" spans="1:17" s="148" customFormat="1" x14ac:dyDescent="0.35">
      <c r="A2576" s="220">
        <v>2335</v>
      </c>
      <c r="B2576" s="221"/>
      <c r="C2576" s="152"/>
      <c r="D2576" s="153" t="s">
        <v>7718</v>
      </c>
      <c r="E2576" s="154"/>
      <c r="F2576" s="153" t="s">
        <v>7718</v>
      </c>
      <c r="G2576" s="154">
        <v>11064100</v>
      </c>
      <c r="H2576" s="154">
        <v>11064100</v>
      </c>
      <c r="I2576" s="154">
        <v>11064101</v>
      </c>
      <c r="J2576" s="154"/>
      <c r="K2576" s="155"/>
      <c r="L2576" s="156">
        <v>20312303</v>
      </c>
      <c r="M2576" s="157" t="s">
        <v>7814</v>
      </c>
      <c r="N2576" s="126" t="s">
        <v>4573</v>
      </c>
      <c r="O2576" s="103"/>
      <c r="P2576" s="115"/>
      <c r="Q2576" s="115"/>
    </row>
    <row r="2577" spans="1:17" s="148" customFormat="1" x14ac:dyDescent="0.35">
      <c r="A2577" s="220">
        <v>2336</v>
      </c>
      <c r="B2577" s="221"/>
      <c r="C2577" s="152"/>
      <c r="D2577" s="153" t="s">
        <v>7718</v>
      </c>
      <c r="E2577" s="154"/>
      <c r="F2577" s="153" t="s">
        <v>7718</v>
      </c>
      <c r="G2577" s="154">
        <v>11064100</v>
      </c>
      <c r="H2577" s="154">
        <v>11064100</v>
      </c>
      <c r="I2577" s="154">
        <v>11064101</v>
      </c>
      <c r="J2577" s="154"/>
      <c r="K2577" s="155"/>
      <c r="L2577" s="156">
        <v>20312401</v>
      </c>
      <c r="M2577" s="157" t="s">
        <v>7815</v>
      </c>
      <c r="N2577" s="126" t="s">
        <v>4573</v>
      </c>
      <c r="O2577" s="103"/>
      <c r="P2577" s="115"/>
      <c r="Q2577" s="115"/>
    </row>
    <row r="2578" spans="1:17" s="148" customFormat="1" x14ac:dyDescent="0.35">
      <c r="A2578" s="220">
        <v>2337</v>
      </c>
      <c r="B2578" s="221"/>
      <c r="C2578" s="152"/>
      <c r="D2578" s="153" t="s">
        <v>7718</v>
      </c>
      <c r="E2578" s="154"/>
      <c r="F2578" s="153" t="s">
        <v>7718</v>
      </c>
      <c r="G2578" s="154">
        <v>11064100</v>
      </c>
      <c r="H2578" s="154">
        <v>11064100</v>
      </c>
      <c r="I2578" s="154">
        <v>11064101</v>
      </c>
      <c r="J2578" s="154"/>
      <c r="K2578" s="155"/>
      <c r="L2578" s="156">
        <v>20312402</v>
      </c>
      <c r="M2578" s="157" t="s">
        <v>7816</v>
      </c>
      <c r="N2578" s="126" t="s">
        <v>4573</v>
      </c>
      <c r="O2578" s="103"/>
      <c r="P2578" s="115"/>
      <c r="Q2578" s="115"/>
    </row>
    <row r="2579" spans="1:17" s="148" customFormat="1" x14ac:dyDescent="0.35">
      <c r="A2579" s="220">
        <v>2338</v>
      </c>
      <c r="B2579" s="221"/>
      <c r="C2579" s="152"/>
      <c r="D2579" s="153" t="s">
        <v>7718</v>
      </c>
      <c r="E2579" s="154"/>
      <c r="F2579" s="153" t="s">
        <v>7718</v>
      </c>
      <c r="G2579" s="154">
        <v>11064100</v>
      </c>
      <c r="H2579" s="154">
        <v>11064100</v>
      </c>
      <c r="I2579" s="154">
        <v>11064101</v>
      </c>
      <c r="J2579" s="154"/>
      <c r="K2579" s="155"/>
      <c r="L2579" s="156">
        <v>20312403</v>
      </c>
      <c r="M2579" s="157" t="s">
        <v>7817</v>
      </c>
      <c r="N2579" s="126" t="s">
        <v>4573</v>
      </c>
      <c r="O2579" s="103"/>
      <c r="P2579" s="115"/>
      <c r="Q2579" s="115"/>
    </row>
    <row r="2580" spans="1:17" s="284" customFormat="1" x14ac:dyDescent="0.35">
      <c r="A2580" s="279">
        <v>2339</v>
      </c>
      <c r="B2580" s="280"/>
      <c r="C2580" s="276" t="s">
        <v>7818</v>
      </c>
      <c r="D2580" s="281"/>
      <c r="E2580" s="282"/>
      <c r="F2580" s="281"/>
      <c r="G2580" s="282">
        <v>11064200</v>
      </c>
      <c r="H2580" s="282">
        <v>11064200</v>
      </c>
      <c r="I2580" s="282">
        <v>11064200</v>
      </c>
      <c r="J2580" s="282"/>
      <c r="K2580" s="283"/>
      <c r="L2580" s="152"/>
      <c r="O2580" s="103"/>
      <c r="P2580" s="115"/>
      <c r="Q2580" s="115"/>
    </row>
    <row r="2581" spans="1:17" s="148" customFormat="1" x14ac:dyDescent="0.35">
      <c r="A2581" s="220">
        <v>2341</v>
      </c>
      <c r="B2581" s="221"/>
      <c r="C2581" s="152"/>
      <c r="D2581" s="153" t="s">
        <v>7819</v>
      </c>
      <c r="E2581" s="292">
        <v>11137102</v>
      </c>
      <c r="F2581" s="153" t="s">
        <v>7819</v>
      </c>
      <c r="G2581" s="154">
        <v>11064200</v>
      </c>
      <c r="H2581" s="154">
        <v>11064200</v>
      </c>
      <c r="I2581" s="154">
        <v>11064201</v>
      </c>
      <c r="J2581" s="292">
        <v>11137102</v>
      </c>
      <c r="K2581" s="290" t="s">
        <v>7819</v>
      </c>
      <c r="L2581" s="156">
        <v>20801111</v>
      </c>
      <c r="M2581" s="157" t="s">
        <v>7820</v>
      </c>
      <c r="N2581" s="126" t="s">
        <v>4573</v>
      </c>
      <c r="O2581" s="103"/>
      <c r="P2581" s="115"/>
      <c r="Q2581" s="115"/>
    </row>
    <row r="2582" spans="1:17" s="148" customFormat="1" x14ac:dyDescent="0.35">
      <c r="A2582" s="220">
        <v>2342</v>
      </c>
      <c r="B2582" s="221"/>
      <c r="C2582" s="152"/>
      <c r="D2582" s="153" t="s">
        <v>7819</v>
      </c>
      <c r="E2582" s="154"/>
      <c r="F2582" s="153" t="s">
        <v>7819</v>
      </c>
      <c r="G2582" s="154">
        <v>11064200</v>
      </c>
      <c r="H2582" s="154">
        <v>11064200</v>
      </c>
      <c r="I2582" s="154">
        <v>11064201</v>
      </c>
      <c r="J2582" s="154"/>
      <c r="K2582" s="155"/>
      <c r="L2582" s="156">
        <v>20801112</v>
      </c>
      <c r="M2582" s="157" t="s">
        <v>7821</v>
      </c>
      <c r="N2582" s="126" t="s">
        <v>4573</v>
      </c>
      <c r="O2582" s="103"/>
      <c r="P2582" s="115"/>
      <c r="Q2582" s="115"/>
    </row>
    <row r="2583" spans="1:17" s="148" customFormat="1" x14ac:dyDescent="0.35">
      <c r="A2583" s="220">
        <v>2343</v>
      </c>
      <c r="B2583" s="221"/>
      <c r="C2583" s="152"/>
      <c r="D2583" s="153" t="s">
        <v>7819</v>
      </c>
      <c r="E2583" s="154"/>
      <c r="F2583" s="153" t="s">
        <v>7819</v>
      </c>
      <c r="G2583" s="154">
        <v>11064200</v>
      </c>
      <c r="H2583" s="154">
        <v>11064200</v>
      </c>
      <c r="I2583" s="154">
        <v>11064201</v>
      </c>
      <c r="J2583" s="154"/>
      <c r="K2583" s="155"/>
      <c r="L2583" s="156">
        <v>20801113</v>
      </c>
      <c r="M2583" s="157" t="s">
        <v>7822</v>
      </c>
      <c r="N2583" s="126" t="s">
        <v>4573</v>
      </c>
      <c r="O2583" s="103"/>
      <c r="P2583" s="115"/>
      <c r="Q2583" s="115"/>
    </row>
    <row r="2584" spans="1:17" s="148" customFormat="1" x14ac:dyDescent="0.35">
      <c r="A2584" s="220">
        <v>2344</v>
      </c>
      <c r="B2584" s="221"/>
      <c r="C2584" s="152"/>
      <c r="D2584" s="153" t="s">
        <v>7819</v>
      </c>
      <c r="E2584" s="154"/>
      <c r="F2584" s="153" t="s">
        <v>7819</v>
      </c>
      <c r="G2584" s="154">
        <v>11064200</v>
      </c>
      <c r="H2584" s="154">
        <v>11064200</v>
      </c>
      <c r="I2584" s="154">
        <v>11064201</v>
      </c>
      <c r="J2584" s="154"/>
      <c r="K2584" s="155"/>
      <c r="L2584" s="156">
        <v>20801131</v>
      </c>
      <c r="M2584" s="157" t="s">
        <v>7823</v>
      </c>
      <c r="N2584" s="126" t="s">
        <v>4573</v>
      </c>
      <c r="O2584" s="103"/>
      <c r="P2584" s="115"/>
      <c r="Q2584" s="115"/>
    </row>
    <row r="2585" spans="1:17" s="148" customFormat="1" x14ac:dyDescent="0.35">
      <c r="A2585" s="220">
        <v>2345</v>
      </c>
      <c r="B2585" s="221"/>
      <c r="C2585" s="152"/>
      <c r="D2585" s="153" t="s">
        <v>7819</v>
      </c>
      <c r="E2585" s="154"/>
      <c r="F2585" s="153" t="s">
        <v>7819</v>
      </c>
      <c r="G2585" s="154">
        <v>11064200</v>
      </c>
      <c r="H2585" s="154">
        <v>11064200</v>
      </c>
      <c r="I2585" s="154">
        <v>11064201</v>
      </c>
      <c r="J2585" s="154"/>
      <c r="K2585" s="155"/>
      <c r="L2585" s="156">
        <v>20801132</v>
      </c>
      <c r="M2585" s="157" t="s">
        <v>7824</v>
      </c>
      <c r="N2585" s="126" t="s">
        <v>4573</v>
      </c>
      <c r="O2585" s="103"/>
      <c r="P2585" s="115"/>
      <c r="Q2585" s="115"/>
    </row>
    <row r="2586" spans="1:17" s="148" customFormat="1" x14ac:dyDescent="0.35">
      <c r="A2586" s="220">
        <v>2346</v>
      </c>
      <c r="B2586" s="221"/>
      <c r="C2586" s="152"/>
      <c r="D2586" s="153" t="s">
        <v>7819</v>
      </c>
      <c r="E2586" s="154"/>
      <c r="F2586" s="153" t="s">
        <v>7819</v>
      </c>
      <c r="G2586" s="154">
        <v>11064200</v>
      </c>
      <c r="H2586" s="154">
        <v>11064200</v>
      </c>
      <c r="I2586" s="154">
        <v>11064201</v>
      </c>
      <c r="J2586" s="154"/>
      <c r="K2586" s="155"/>
      <c r="L2586" s="156">
        <v>20801133</v>
      </c>
      <c r="M2586" s="157" t="s">
        <v>7825</v>
      </c>
      <c r="N2586" s="126" t="s">
        <v>4573</v>
      </c>
      <c r="O2586" s="103"/>
      <c r="P2586" s="115"/>
      <c r="Q2586" s="115"/>
    </row>
    <row r="2587" spans="1:17" s="148" customFormat="1" x14ac:dyDescent="0.35">
      <c r="A2587" s="220">
        <v>2347</v>
      </c>
      <c r="B2587" s="221"/>
      <c r="C2587" s="152"/>
      <c r="D2587" s="153" t="s">
        <v>7819</v>
      </c>
      <c r="E2587" s="154"/>
      <c r="F2587" s="153" t="s">
        <v>7819</v>
      </c>
      <c r="G2587" s="154">
        <v>11064200</v>
      </c>
      <c r="H2587" s="154">
        <v>11064200</v>
      </c>
      <c r="I2587" s="154">
        <v>11064201</v>
      </c>
      <c r="J2587" s="154"/>
      <c r="K2587" s="155"/>
      <c r="L2587" s="156">
        <v>20801141</v>
      </c>
      <c r="M2587" s="157" t="s">
        <v>7826</v>
      </c>
      <c r="N2587" s="126" t="s">
        <v>4573</v>
      </c>
      <c r="O2587" s="103"/>
      <c r="P2587" s="115"/>
      <c r="Q2587" s="115"/>
    </row>
    <row r="2588" spans="1:17" s="148" customFormat="1" x14ac:dyDescent="0.35">
      <c r="A2588" s="220">
        <v>2348</v>
      </c>
      <c r="B2588" s="221"/>
      <c r="C2588" s="152"/>
      <c r="D2588" s="153" t="s">
        <v>7819</v>
      </c>
      <c r="E2588" s="154"/>
      <c r="F2588" s="153" t="s">
        <v>7819</v>
      </c>
      <c r="G2588" s="154">
        <v>11064200</v>
      </c>
      <c r="H2588" s="154">
        <v>11064200</v>
      </c>
      <c r="I2588" s="154">
        <v>11064201</v>
      </c>
      <c r="J2588" s="154"/>
      <c r="K2588" s="155"/>
      <c r="L2588" s="156">
        <v>20801142</v>
      </c>
      <c r="M2588" s="157" t="s">
        <v>7827</v>
      </c>
      <c r="N2588" s="126" t="s">
        <v>4573</v>
      </c>
      <c r="O2588" s="103"/>
      <c r="P2588" s="115"/>
      <c r="Q2588" s="115"/>
    </row>
    <row r="2589" spans="1:17" s="148" customFormat="1" x14ac:dyDescent="0.35">
      <c r="A2589" s="220">
        <v>2349</v>
      </c>
      <c r="B2589" s="221"/>
      <c r="C2589" s="152"/>
      <c r="D2589" s="153" t="s">
        <v>7819</v>
      </c>
      <c r="E2589" s="154"/>
      <c r="F2589" s="153" t="s">
        <v>7819</v>
      </c>
      <c r="G2589" s="154">
        <v>11064200</v>
      </c>
      <c r="H2589" s="154">
        <v>11064200</v>
      </c>
      <c r="I2589" s="154">
        <v>11064201</v>
      </c>
      <c r="J2589" s="154"/>
      <c r="K2589" s="155"/>
      <c r="L2589" s="156">
        <v>20801143</v>
      </c>
      <c r="M2589" s="157" t="s">
        <v>7828</v>
      </c>
      <c r="N2589" s="126" t="s">
        <v>4573</v>
      </c>
      <c r="O2589" s="103"/>
      <c r="P2589" s="115"/>
      <c r="Q2589" s="115"/>
    </row>
    <row r="2590" spans="1:17" s="148" customFormat="1" x14ac:dyDescent="0.35">
      <c r="A2590" s="220">
        <v>2350</v>
      </c>
      <c r="B2590" s="221"/>
      <c r="C2590" s="152"/>
      <c r="D2590" s="153" t="s">
        <v>7819</v>
      </c>
      <c r="E2590" s="154"/>
      <c r="F2590" s="153" t="s">
        <v>7819</v>
      </c>
      <c r="G2590" s="154">
        <v>11064200</v>
      </c>
      <c r="H2590" s="154">
        <v>11064200</v>
      </c>
      <c r="I2590" s="154">
        <v>11064201</v>
      </c>
      <c r="J2590" s="154"/>
      <c r="K2590" s="155"/>
      <c r="L2590" s="156">
        <v>20801211</v>
      </c>
      <c r="M2590" s="157" t="s">
        <v>7829</v>
      </c>
      <c r="N2590" s="126" t="s">
        <v>4573</v>
      </c>
      <c r="O2590" s="103"/>
      <c r="P2590" s="115"/>
      <c r="Q2590" s="115"/>
    </row>
    <row r="2591" spans="1:17" s="148" customFormat="1" x14ac:dyDescent="0.35">
      <c r="A2591" s="220">
        <v>2351</v>
      </c>
      <c r="B2591" s="221"/>
      <c r="C2591" s="152"/>
      <c r="D2591" s="153" t="s">
        <v>7819</v>
      </c>
      <c r="E2591" s="154"/>
      <c r="F2591" s="153" t="s">
        <v>7819</v>
      </c>
      <c r="G2591" s="154">
        <v>11064200</v>
      </c>
      <c r="H2591" s="154">
        <v>11064200</v>
      </c>
      <c r="I2591" s="154">
        <v>11064201</v>
      </c>
      <c r="J2591" s="154"/>
      <c r="K2591" s="155"/>
      <c r="L2591" s="156">
        <v>20801212</v>
      </c>
      <c r="M2591" s="157" t="s">
        <v>7830</v>
      </c>
      <c r="N2591" s="126" t="s">
        <v>4573</v>
      </c>
      <c r="O2591" s="103"/>
      <c r="P2591" s="115"/>
      <c r="Q2591" s="115"/>
    </row>
    <row r="2592" spans="1:17" s="148" customFormat="1" x14ac:dyDescent="0.35">
      <c r="A2592" s="220">
        <v>2352</v>
      </c>
      <c r="B2592" s="221"/>
      <c r="C2592" s="152"/>
      <c r="D2592" s="153" t="s">
        <v>7819</v>
      </c>
      <c r="E2592" s="154"/>
      <c r="F2592" s="153" t="s">
        <v>7819</v>
      </c>
      <c r="G2592" s="154">
        <v>11064200</v>
      </c>
      <c r="H2592" s="154">
        <v>11064200</v>
      </c>
      <c r="I2592" s="154">
        <v>11064201</v>
      </c>
      <c r="J2592" s="154"/>
      <c r="K2592" s="155"/>
      <c r="L2592" s="156">
        <v>20801213</v>
      </c>
      <c r="M2592" s="157" t="s">
        <v>7831</v>
      </c>
      <c r="N2592" s="126" t="s">
        <v>4573</v>
      </c>
      <c r="O2592" s="103"/>
      <c r="P2592" s="115"/>
      <c r="Q2592" s="115"/>
    </row>
    <row r="2593" spans="1:17" s="148" customFormat="1" x14ac:dyDescent="0.35">
      <c r="A2593" s="220">
        <v>2353</v>
      </c>
      <c r="B2593" s="221"/>
      <c r="C2593" s="152"/>
      <c r="D2593" s="153" t="s">
        <v>7819</v>
      </c>
      <c r="E2593" s="154"/>
      <c r="F2593" s="153" t="s">
        <v>7819</v>
      </c>
      <c r="G2593" s="154">
        <v>11064200</v>
      </c>
      <c r="H2593" s="154">
        <v>11064200</v>
      </c>
      <c r="I2593" s="154">
        <v>11064201</v>
      </c>
      <c r="J2593" s="154"/>
      <c r="K2593" s="155"/>
      <c r="L2593" s="156">
        <v>20801231</v>
      </c>
      <c r="M2593" s="157" t="s">
        <v>7832</v>
      </c>
      <c r="N2593" s="126" t="s">
        <v>4573</v>
      </c>
      <c r="O2593" s="103"/>
      <c r="P2593" s="115"/>
      <c r="Q2593" s="115"/>
    </row>
    <row r="2594" spans="1:17" s="148" customFormat="1" x14ac:dyDescent="0.35">
      <c r="A2594" s="220">
        <v>2354</v>
      </c>
      <c r="B2594" s="221"/>
      <c r="C2594" s="152"/>
      <c r="D2594" s="153" t="s">
        <v>7819</v>
      </c>
      <c r="E2594" s="154"/>
      <c r="F2594" s="153" t="s">
        <v>7819</v>
      </c>
      <c r="G2594" s="154">
        <v>11064200</v>
      </c>
      <c r="H2594" s="154">
        <v>11064200</v>
      </c>
      <c r="I2594" s="154">
        <v>11064201</v>
      </c>
      <c r="J2594" s="154"/>
      <c r="K2594" s="155"/>
      <c r="L2594" s="156">
        <v>20801232</v>
      </c>
      <c r="M2594" s="157" t="s">
        <v>7833</v>
      </c>
      <c r="N2594" s="126" t="s">
        <v>4573</v>
      </c>
      <c r="O2594" s="103"/>
      <c r="P2594" s="115"/>
      <c r="Q2594" s="115"/>
    </row>
    <row r="2595" spans="1:17" s="148" customFormat="1" x14ac:dyDescent="0.35">
      <c r="A2595" s="220">
        <v>2355</v>
      </c>
      <c r="B2595" s="221"/>
      <c r="C2595" s="152"/>
      <c r="D2595" s="153" t="s">
        <v>7819</v>
      </c>
      <c r="E2595" s="154"/>
      <c r="F2595" s="153" t="s">
        <v>7819</v>
      </c>
      <c r="G2595" s="154">
        <v>11064200</v>
      </c>
      <c r="H2595" s="154">
        <v>11064200</v>
      </c>
      <c r="I2595" s="154">
        <v>11064201</v>
      </c>
      <c r="J2595" s="154"/>
      <c r="K2595" s="155"/>
      <c r="L2595" s="156">
        <v>20801233</v>
      </c>
      <c r="M2595" s="157" t="s">
        <v>7834</v>
      </c>
      <c r="N2595" s="126" t="s">
        <v>4573</v>
      </c>
      <c r="O2595" s="103"/>
      <c r="P2595" s="115"/>
      <c r="Q2595" s="115"/>
    </row>
    <row r="2596" spans="1:17" s="148" customFormat="1" x14ac:dyDescent="0.35">
      <c r="A2596" s="220">
        <v>2356</v>
      </c>
      <c r="B2596" s="221"/>
      <c r="C2596" s="152"/>
      <c r="D2596" s="153" t="s">
        <v>7819</v>
      </c>
      <c r="E2596" s="154"/>
      <c r="F2596" s="153" t="s">
        <v>7819</v>
      </c>
      <c r="G2596" s="154">
        <v>11064200</v>
      </c>
      <c r="H2596" s="154">
        <v>11064200</v>
      </c>
      <c r="I2596" s="154">
        <v>11064201</v>
      </c>
      <c r="J2596" s="154"/>
      <c r="K2596" s="155"/>
      <c r="L2596" s="156">
        <v>20801241</v>
      </c>
      <c r="M2596" s="157" t="s">
        <v>7835</v>
      </c>
      <c r="N2596" s="126" t="s">
        <v>4573</v>
      </c>
      <c r="O2596" s="103"/>
      <c r="P2596" s="115"/>
      <c r="Q2596" s="115"/>
    </row>
    <row r="2597" spans="1:17" s="148" customFormat="1" x14ac:dyDescent="0.35">
      <c r="A2597" s="220">
        <v>2357</v>
      </c>
      <c r="B2597" s="221"/>
      <c r="C2597" s="152"/>
      <c r="D2597" s="153" t="s">
        <v>7819</v>
      </c>
      <c r="E2597" s="154"/>
      <c r="F2597" s="153" t="s">
        <v>7819</v>
      </c>
      <c r="G2597" s="154">
        <v>11064200</v>
      </c>
      <c r="H2597" s="154">
        <v>11064200</v>
      </c>
      <c r="I2597" s="154">
        <v>11064201</v>
      </c>
      <c r="J2597" s="154"/>
      <c r="K2597" s="155"/>
      <c r="L2597" s="156">
        <v>20801242</v>
      </c>
      <c r="M2597" s="157" t="s">
        <v>7836</v>
      </c>
      <c r="N2597" s="126" t="s">
        <v>4573</v>
      </c>
      <c r="O2597" s="103"/>
      <c r="P2597" s="115"/>
      <c r="Q2597" s="115"/>
    </row>
    <row r="2598" spans="1:17" s="148" customFormat="1" x14ac:dyDescent="0.35">
      <c r="A2598" s="220">
        <v>2358</v>
      </c>
      <c r="B2598" s="221"/>
      <c r="C2598" s="152"/>
      <c r="D2598" s="153" t="s">
        <v>7819</v>
      </c>
      <c r="E2598" s="154"/>
      <c r="F2598" s="153" t="s">
        <v>7819</v>
      </c>
      <c r="G2598" s="154">
        <v>11064200</v>
      </c>
      <c r="H2598" s="154">
        <v>11064200</v>
      </c>
      <c r="I2598" s="154">
        <v>11064201</v>
      </c>
      <c r="J2598" s="154"/>
      <c r="K2598" s="155"/>
      <c r="L2598" s="156">
        <v>20801243</v>
      </c>
      <c r="M2598" s="157" t="s">
        <v>7837</v>
      </c>
      <c r="N2598" s="126" t="s">
        <v>4573</v>
      </c>
      <c r="O2598" s="103"/>
      <c r="P2598" s="115"/>
      <c r="Q2598" s="115"/>
    </row>
    <row r="2599" spans="1:17" s="148" customFormat="1" x14ac:dyDescent="0.35">
      <c r="A2599" s="220">
        <v>2359</v>
      </c>
      <c r="B2599" s="221"/>
      <c r="C2599" s="152"/>
      <c r="D2599" s="153" t="s">
        <v>7819</v>
      </c>
      <c r="E2599" s="154"/>
      <c r="F2599" s="153" t="s">
        <v>7819</v>
      </c>
      <c r="G2599" s="154">
        <v>11064200</v>
      </c>
      <c r="H2599" s="154">
        <v>11064200</v>
      </c>
      <c r="I2599" s="154">
        <v>11064201</v>
      </c>
      <c r="J2599" s="154"/>
      <c r="K2599" s="155"/>
      <c r="L2599" s="156">
        <v>20811101</v>
      </c>
      <c r="M2599" s="157" t="s">
        <v>7838</v>
      </c>
      <c r="N2599" s="126" t="s">
        <v>4573</v>
      </c>
      <c r="O2599" s="103"/>
      <c r="P2599" s="115"/>
      <c r="Q2599" s="115"/>
    </row>
    <row r="2600" spans="1:17" s="148" customFormat="1" x14ac:dyDescent="0.35">
      <c r="A2600" s="220">
        <v>2384</v>
      </c>
      <c r="B2600" s="221"/>
      <c r="C2600" s="152"/>
      <c r="D2600" s="153" t="s">
        <v>7819</v>
      </c>
      <c r="E2600" s="154"/>
      <c r="F2600" s="153" t="s">
        <v>7819</v>
      </c>
      <c r="G2600" s="154">
        <v>11064200</v>
      </c>
      <c r="H2600" s="154">
        <v>11064200</v>
      </c>
      <c r="I2600" s="154">
        <v>11064201</v>
      </c>
      <c r="J2600" s="154"/>
      <c r="K2600" s="155"/>
      <c r="L2600" s="156">
        <v>20811102</v>
      </c>
      <c r="M2600" s="157" t="s">
        <v>7839</v>
      </c>
      <c r="N2600" s="126" t="s">
        <v>4573</v>
      </c>
      <c r="O2600" s="103"/>
      <c r="P2600" s="115"/>
      <c r="Q2600" s="115"/>
    </row>
    <row r="2601" spans="1:17" s="148" customFormat="1" x14ac:dyDescent="0.35">
      <c r="A2601" s="220">
        <v>2385</v>
      </c>
      <c r="B2601" s="221"/>
      <c r="C2601" s="152"/>
      <c r="D2601" s="153" t="s">
        <v>7819</v>
      </c>
      <c r="E2601" s="154"/>
      <c r="F2601" s="153" t="s">
        <v>7819</v>
      </c>
      <c r="G2601" s="154">
        <v>11064200</v>
      </c>
      <c r="H2601" s="154">
        <v>11064200</v>
      </c>
      <c r="I2601" s="154">
        <v>11064201</v>
      </c>
      <c r="J2601" s="154"/>
      <c r="K2601" s="155"/>
      <c r="L2601" s="156">
        <v>20811103</v>
      </c>
      <c r="M2601" s="157" t="s">
        <v>7840</v>
      </c>
      <c r="N2601" s="126" t="s">
        <v>4573</v>
      </c>
      <c r="O2601" s="103"/>
      <c r="P2601" s="115"/>
      <c r="Q2601" s="115"/>
    </row>
    <row r="2602" spans="1:17" s="148" customFormat="1" x14ac:dyDescent="0.35">
      <c r="A2602" s="220">
        <v>2386</v>
      </c>
      <c r="B2602" s="221"/>
      <c r="C2602" s="152"/>
      <c r="D2602" s="153" t="s">
        <v>7819</v>
      </c>
      <c r="E2602" s="154"/>
      <c r="F2602" s="153" t="s">
        <v>7819</v>
      </c>
      <c r="G2602" s="154">
        <v>11064200</v>
      </c>
      <c r="H2602" s="154">
        <v>11064200</v>
      </c>
      <c r="I2602" s="154">
        <v>11064201</v>
      </c>
      <c r="J2602" s="154"/>
      <c r="K2602" s="155"/>
      <c r="L2602" s="156">
        <v>20811111</v>
      </c>
      <c r="M2602" s="157" t="s">
        <v>7841</v>
      </c>
      <c r="N2602" s="126" t="s">
        <v>4573</v>
      </c>
      <c r="O2602" s="103"/>
      <c r="P2602" s="115"/>
      <c r="Q2602" s="115"/>
    </row>
    <row r="2603" spans="1:17" s="148" customFormat="1" x14ac:dyDescent="0.35">
      <c r="A2603" s="220">
        <v>2360</v>
      </c>
      <c r="B2603" s="221"/>
      <c r="C2603" s="152"/>
      <c r="D2603" s="153" t="s">
        <v>7819</v>
      </c>
      <c r="E2603" s="154"/>
      <c r="F2603" s="153" t="s">
        <v>7819</v>
      </c>
      <c r="G2603" s="154">
        <v>11064200</v>
      </c>
      <c r="H2603" s="154">
        <v>11064200</v>
      </c>
      <c r="I2603" s="154">
        <v>11064201</v>
      </c>
      <c r="J2603" s="154"/>
      <c r="K2603" s="155"/>
      <c r="L2603" s="156">
        <v>20811112</v>
      </c>
      <c r="M2603" s="157" t="s">
        <v>7842</v>
      </c>
      <c r="N2603" s="126" t="s">
        <v>4573</v>
      </c>
      <c r="O2603" s="103"/>
      <c r="P2603" s="115"/>
      <c r="Q2603" s="115"/>
    </row>
    <row r="2604" spans="1:17" s="148" customFormat="1" x14ac:dyDescent="0.35">
      <c r="A2604" s="220">
        <v>2361</v>
      </c>
      <c r="B2604" s="221"/>
      <c r="C2604" s="152"/>
      <c r="D2604" s="153" t="s">
        <v>7819</v>
      </c>
      <c r="E2604" s="154"/>
      <c r="F2604" s="153" t="s">
        <v>7819</v>
      </c>
      <c r="G2604" s="154">
        <v>11064200</v>
      </c>
      <c r="H2604" s="154">
        <v>11064200</v>
      </c>
      <c r="I2604" s="154">
        <v>11064201</v>
      </c>
      <c r="J2604" s="154"/>
      <c r="K2604" s="155"/>
      <c r="L2604" s="156">
        <v>20811113</v>
      </c>
      <c r="M2604" s="157" t="s">
        <v>7843</v>
      </c>
      <c r="N2604" s="126" t="s">
        <v>4573</v>
      </c>
      <c r="O2604" s="103"/>
      <c r="P2604" s="115"/>
      <c r="Q2604" s="115"/>
    </row>
    <row r="2605" spans="1:17" s="148" customFormat="1" x14ac:dyDescent="0.35">
      <c r="A2605" s="220">
        <v>2362</v>
      </c>
      <c r="B2605" s="221"/>
      <c r="C2605" s="152"/>
      <c r="D2605" s="153" t="s">
        <v>7819</v>
      </c>
      <c r="E2605" s="154"/>
      <c r="F2605" s="153" t="s">
        <v>7819</v>
      </c>
      <c r="G2605" s="154">
        <v>11064200</v>
      </c>
      <c r="H2605" s="154">
        <v>11064200</v>
      </c>
      <c r="I2605" s="154">
        <v>11064201</v>
      </c>
      <c r="J2605" s="154"/>
      <c r="K2605" s="155"/>
      <c r="L2605" s="156">
        <v>20811121</v>
      </c>
      <c r="M2605" s="157" t="s">
        <v>7844</v>
      </c>
      <c r="N2605" s="126" t="s">
        <v>4573</v>
      </c>
      <c r="O2605" s="103"/>
      <c r="P2605" s="115"/>
      <c r="Q2605" s="115"/>
    </row>
    <row r="2606" spans="1:17" s="148" customFormat="1" x14ac:dyDescent="0.35">
      <c r="A2606" s="220">
        <v>2390</v>
      </c>
      <c r="B2606" s="221"/>
      <c r="C2606" s="152"/>
      <c r="D2606" s="153" t="s">
        <v>7819</v>
      </c>
      <c r="E2606" s="154"/>
      <c r="F2606" s="153" t="s">
        <v>7819</v>
      </c>
      <c r="G2606" s="154">
        <v>11064200</v>
      </c>
      <c r="H2606" s="154">
        <v>11064200</v>
      </c>
      <c r="I2606" s="154">
        <v>11064201</v>
      </c>
      <c r="J2606" s="154"/>
      <c r="K2606" s="155"/>
      <c r="L2606" s="156">
        <v>20811122</v>
      </c>
      <c r="M2606" s="157" t="s">
        <v>7845</v>
      </c>
      <c r="N2606" s="126" t="s">
        <v>4573</v>
      </c>
      <c r="O2606" s="103"/>
      <c r="P2606" s="115"/>
      <c r="Q2606" s="115"/>
    </row>
    <row r="2607" spans="1:17" s="148" customFormat="1" x14ac:dyDescent="0.35">
      <c r="A2607" s="220">
        <v>2391</v>
      </c>
      <c r="B2607" s="221"/>
      <c r="C2607" s="152"/>
      <c r="D2607" s="153" t="s">
        <v>7819</v>
      </c>
      <c r="E2607" s="154"/>
      <c r="F2607" s="153" t="s">
        <v>7819</v>
      </c>
      <c r="G2607" s="154">
        <v>11064200</v>
      </c>
      <c r="H2607" s="154">
        <v>11064200</v>
      </c>
      <c r="I2607" s="154">
        <v>11064201</v>
      </c>
      <c r="J2607" s="154"/>
      <c r="K2607" s="155"/>
      <c r="L2607" s="156">
        <v>20811123</v>
      </c>
      <c r="M2607" s="157" t="s">
        <v>7846</v>
      </c>
      <c r="N2607" s="126" t="s">
        <v>4573</v>
      </c>
      <c r="O2607" s="103"/>
      <c r="P2607" s="115"/>
      <c r="Q2607" s="115"/>
    </row>
    <row r="2608" spans="1:17" s="148" customFormat="1" x14ac:dyDescent="0.35">
      <c r="A2608" s="220">
        <v>2392</v>
      </c>
      <c r="B2608" s="221"/>
      <c r="C2608" s="152"/>
      <c r="D2608" s="153" t="s">
        <v>7819</v>
      </c>
      <c r="E2608" s="154"/>
      <c r="F2608" s="153" t="s">
        <v>7819</v>
      </c>
      <c r="G2608" s="154">
        <v>11064200</v>
      </c>
      <c r="H2608" s="154">
        <v>11064200</v>
      </c>
      <c r="I2608" s="154">
        <v>11064201</v>
      </c>
      <c r="J2608" s="154"/>
      <c r="K2608" s="155"/>
      <c r="L2608" s="156">
        <v>20811131</v>
      </c>
      <c r="M2608" s="157" t="s">
        <v>7847</v>
      </c>
      <c r="N2608" s="126" t="s">
        <v>4573</v>
      </c>
      <c r="O2608" s="103"/>
      <c r="P2608" s="115"/>
      <c r="Q2608" s="115"/>
    </row>
    <row r="2609" spans="1:17" s="148" customFormat="1" x14ac:dyDescent="0.35">
      <c r="A2609" s="220">
        <v>2393</v>
      </c>
      <c r="B2609" s="221"/>
      <c r="C2609" s="152"/>
      <c r="D2609" s="153" t="s">
        <v>7819</v>
      </c>
      <c r="E2609" s="154"/>
      <c r="F2609" s="153" t="s">
        <v>7819</v>
      </c>
      <c r="G2609" s="154">
        <v>11064200</v>
      </c>
      <c r="H2609" s="154">
        <v>11064200</v>
      </c>
      <c r="I2609" s="154">
        <v>11064201</v>
      </c>
      <c r="J2609" s="154"/>
      <c r="K2609" s="155"/>
      <c r="L2609" s="156">
        <v>20811132</v>
      </c>
      <c r="M2609" s="157" t="s">
        <v>7848</v>
      </c>
      <c r="N2609" s="126" t="s">
        <v>4573</v>
      </c>
      <c r="O2609" s="103"/>
      <c r="P2609" s="115"/>
      <c r="Q2609" s="115"/>
    </row>
    <row r="2610" spans="1:17" s="148" customFormat="1" x14ac:dyDescent="0.35">
      <c r="A2610" s="220">
        <v>2394</v>
      </c>
      <c r="B2610" s="221"/>
      <c r="C2610" s="152"/>
      <c r="D2610" s="153" t="s">
        <v>7819</v>
      </c>
      <c r="E2610" s="154"/>
      <c r="F2610" s="153" t="s">
        <v>7819</v>
      </c>
      <c r="G2610" s="154">
        <v>11064200</v>
      </c>
      <c r="H2610" s="154">
        <v>11064200</v>
      </c>
      <c r="I2610" s="154">
        <v>11064201</v>
      </c>
      <c r="J2610" s="154"/>
      <c r="K2610" s="155"/>
      <c r="L2610" s="156">
        <v>20811133</v>
      </c>
      <c r="M2610" s="157" t="s">
        <v>7849</v>
      </c>
      <c r="N2610" s="126" t="s">
        <v>4573</v>
      </c>
      <c r="O2610" s="103"/>
      <c r="P2610" s="115"/>
      <c r="Q2610" s="115"/>
    </row>
    <row r="2611" spans="1:17" s="148" customFormat="1" x14ac:dyDescent="0.35">
      <c r="A2611" s="220">
        <v>2363</v>
      </c>
      <c r="B2611" s="221"/>
      <c r="C2611" s="152"/>
      <c r="D2611" s="153" t="s">
        <v>7819</v>
      </c>
      <c r="E2611" s="154"/>
      <c r="F2611" s="153" t="s">
        <v>7819</v>
      </c>
      <c r="G2611" s="154">
        <v>11064200</v>
      </c>
      <c r="H2611" s="154">
        <v>11064200</v>
      </c>
      <c r="I2611" s="154">
        <v>11064201</v>
      </c>
      <c r="J2611" s="154"/>
      <c r="K2611" s="155"/>
      <c r="L2611" s="156">
        <v>20811141</v>
      </c>
      <c r="M2611" s="157" t="s">
        <v>7850</v>
      </c>
      <c r="N2611" s="126" t="s">
        <v>4573</v>
      </c>
      <c r="O2611" s="103"/>
      <c r="P2611" s="115"/>
      <c r="Q2611" s="115"/>
    </row>
    <row r="2612" spans="1:17" s="148" customFormat="1" x14ac:dyDescent="0.35">
      <c r="A2612" s="220">
        <v>2364</v>
      </c>
      <c r="B2612" s="221"/>
      <c r="C2612" s="152"/>
      <c r="D2612" s="153" t="s">
        <v>7819</v>
      </c>
      <c r="E2612" s="154"/>
      <c r="F2612" s="153" t="s">
        <v>7819</v>
      </c>
      <c r="G2612" s="154">
        <v>11064200</v>
      </c>
      <c r="H2612" s="154">
        <v>11064200</v>
      </c>
      <c r="I2612" s="154">
        <v>11064201</v>
      </c>
      <c r="J2612" s="154"/>
      <c r="K2612" s="155"/>
      <c r="L2612" s="156">
        <v>20811142</v>
      </c>
      <c r="M2612" s="157" t="s">
        <v>7851</v>
      </c>
      <c r="N2612" s="126" t="s">
        <v>4573</v>
      </c>
      <c r="O2612" s="103"/>
      <c r="P2612" s="115"/>
      <c r="Q2612" s="115"/>
    </row>
    <row r="2613" spans="1:17" s="148" customFormat="1" x14ac:dyDescent="0.35">
      <c r="A2613" s="220">
        <v>2365</v>
      </c>
      <c r="B2613" s="221"/>
      <c r="C2613" s="152"/>
      <c r="D2613" s="153" t="s">
        <v>7819</v>
      </c>
      <c r="E2613" s="154"/>
      <c r="F2613" s="153" t="s">
        <v>7819</v>
      </c>
      <c r="G2613" s="154">
        <v>11064200</v>
      </c>
      <c r="H2613" s="154">
        <v>11064200</v>
      </c>
      <c r="I2613" s="154">
        <v>11064201</v>
      </c>
      <c r="J2613" s="154"/>
      <c r="K2613" s="155"/>
      <c r="L2613" s="156">
        <v>20811143</v>
      </c>
      <c r="M2613" s="157" t="s">
        <v>7852</v>
      </c>
      <c r="N2613" s="126" t="s">
        <v>4573</v>
      </c>
      <c r="O2613" s="103"/>
      <c r="P2613" s="115"/>
      <c r="Q2613" s="115"/>
    </row>
    <row r="2614" spans="1:17" s="148" customFormat="1" x14ac:dyDescent="0.35">
      <c r="A2614" s="220">
        <v>2366</v>
      </c>
      <c r="B2614" s="221"/>
      <c r="C2614" s="152"/>
      <c r="D2614" s="153" t="s">
        <v>7819</v>
      </c>
      <c r="E2614" s="154"/>
      <c r="F2614" s="153" t="s">
        <v>7819</v>
      </c>
      <c r="G2614" s="154">
        <v>11064200</v>
      </c>
      <c r="H2614" s="154">
        <v>11064200</v>
      </c>
      <c r="I2614" s="154">
        <v>11064201</v>
      </c>
      <c r="J2614" s="154"/>
      <c r="K2614" s="155"/>
      <c r="L2614" s="156">
        <v>20811211</v>
      </c>
      <c r="M2614" s="157" t="s">
        <v>7853</v>
      </c>
      <c r="N2614" s="126" t="s">
        <v>4573</v>
      </c>
      <c r="O2614" s="103"/>
      <c r="P2614" s="115"/>
      <c r="Q2614" s="115"/>
    </row>
    <row r="2615" spans="1:17" s="148" customFormat="1" x14ac:dyDescent="0.35">
      <c r="A2615" s="220">
        <v>2399</v>
      </c>
      <c r="B2615" s="221"/>
      <c r="C2615" s="152"/>
      <c r="D2615" s="153" t="s">
        <v>7819</v>
      </c>
      <c r="E2615" s="154"/>
      <c r="F2615" s="153" t="s">
        <v>7819</v>
      </c>
      <c r="G2615" s="154">
        <v>11064200</v>
      </c>
      <c r="H2615" s="154">
        <v>11064200</v>
      </c>
      <c r="I2615" s="154">
        <v>11064201</v>
      </c>
      <c r="J2615" s="154"/>
      <c r="K2615" s="155"/>
      <c r="L2615" s="156">
        <v>20811212</v>
      </c>
      <c r="M2615" s="157" t="s">
        <v>7854</v>
      </c>
      <c r="N2615" s="126" t="s">
        <v>4573</v>
      </c>
      <c r="O2615" s="103"/>
      <c r="P2615" s="115"/>
      <c r="Q2615" s="115"/>
    </row>
    <row r="2616" spans="1:17" s="148" customFormat="1" x14ac:dyDescent="0.35">
      <c r="A2616" s="220">
        <v>2400</v>
      </c>
      <c r="B2616" s="221"/>
      <c r="C2616" s="152"/>
      <c r="D2616" s="153" t="s">
        <v>7819</v>
      </c>
      <c r="E2616" s="154"/>
      <c r="F2616" s="153" t="s">
        <v>7819</v>
      </c>
      <c r="G2616" s="154">
        <v>11064200</v>
      </c>
      <c r="H2616" s="154">
        <v>11064200</v>
      </c>
      <c r="I2616" s="154">
        <v>11064201</v>
      </c>
      <c r="J2616" s="154"/>
      <c r="K2616" s="155"/>
      <c r="L2616" s="156">
        <v>20811213</v>
      </c>
      <c r="M2616" s="157" t="s">
        <v>7855</v>
      </c>
      <c r="N2616" s="126" t="s">
        <v>4573</v>
      </c>
      <c r="O2616" s="103"/>
      <c r="P2616" s="115"/>
      <c r="Q2616" s="115"/>
    </row>
    <row r="2617" spans="1:17" s="148" customFormat="1" x14ac:dyDescent="0.35">
      <c r="A2617" s="220">
        <v>2367</v>
      </c>
      <c r="B2617" s="221"/>
      <c r="C2617" s="152"/>
      <c r="D2617" s="153" t="s">
        <v>7819</v>
      </c>
      <c r="E2617" s="154"/>
      <c r="F2617" s="153" t="s">
        <v>7819</v>
      </c>
      <c r="G2617" s="154">
        <v>11064200</v>
      </c>
      <c r="H2617" s="154">
        <v>11064200</v>
      </c>
      <c r="I2617" s="154">
        <v>11064201</v>
      </c>
      <c r="J2617" s="154"/>
      <c r="K2617" s="155"/>
      <c r="L2617" s="156">
        <v>20811221</v>
      </c>
      <c r="M2617" s="157" t="s">
        <v>7856</v>
      </c>
      <c r="N2617" s="126" t="s">
        <v>4573</v>
      </c>
      <c r="O2617" s="103"/>
      <c r="P2617" s="115"/>
      <c r="Q2617" s="115"/>
    </row>
    <row r="2618" spans="1:17" s="148" customFormat="1" x14ac:dyDescent="0.35">
      <c r="A2618" s="220">
        <v>2368</v>
      </c>
      <c r="B2618" s="221"/>
      <c r="C2618" s="152"/>
      <c r="D2618" s="153" t="s">
        <v>7819</v>
      </c>
      <c r="E2618" s="154"/>
      <c r="F2618" s="153" t="s">
        <v>7819</v>
      </c>
      <c r="G2618" s="154">
        <v>11064200</v>
      </c>
      <c r="H2618" s="154">
        <v>11064200</v>
      </c>
      <c r="I2618" s="154">
        <v>11064201</v>
      </c>
      <c r="J2618" s="154"/>
      <c r="K2618" s="155"/>
      <c r="L2618" s="156">
        <v>20811222</v>
      </c>
      <c r="M2618" s="157" t="s">
        <v>7857</v>
      </c>
      <c r="N2618" s="126" t="s">
        <v>4573</v>
      </c>
      <c r="O2618" s="103"/>
      <c r="P2618" s="115"/>
      <c r="Q2618" s="115"/>
    </row>
    <row r="2619" spans="1:17" s="148" customFormat="1" x14ac:dyDescent="0.35">
      <c r="A2619" s="220">
        <v>2369</v>
      </c>
      <c r="B2619" s="221"/>
      <c r="C2619" s="152"/>
      <c r="D2619" s="153" t="s">
        <v>7819</v>
      </c>
      <c r="E2619" s="154"/>
      <c r="F2619" s="153" t="s">
        <v>7819</v>
      </c>
      <c r="G2619" s="154">
        <v>11064200</v>
      </c>
      <c r="H2619" s="154">
        <v>11064200</v>
      </c>
      <c r="I2619" s="154">
        <v>11064201</v>
      </c>
      <c r="J2619" s="154"/>
      <c r="K2619" s="155"/>
      <c r="L2619" s="156">
        <v>20811223</v>
      </c>
      <c r="M2619" s="157" t="s">
        <v>7858</v>
      </c>
      <c r="N2619" s="126" t="s">
        <v>4573</v>
      </c>
      <c r="O2619" s="103"/>
      <c r="P2619" s="115"/>
      <c r="Q2619" s="115"/>
    </row>
    <row r="2620" spans="1:17" s="148" customFormat="1" x14ac:dyDescent="0.35">
      <c r="A2620" s="220">
        <v>2370</v>
      </c>
      <c r="B2620" s="221"/>
      <c r="C2620" s="152"/>
      <c r="D2620" s="153" t="s">
        <v>7819</v>
      </c>
      <c r="E2620" s="154"/>
      <c r="F2620" s="153" t="s">
        <v>7819</v>
      </c>
      <c r="G2620" s="154">
        <v>11064200</v>
      </c>
      <c r="H2620" s="154">
        <v>11064200</v>
      </c>
      <c r="I2620" s="154">
        <v>11064201</v>
      </c>
      <c r="J2620" s="154"/>
      <c r="K2620" s="155"/>
      <c r="L2620" s="156">
        <v>20811231</v>
      </c>
      <c r="M2620" s="157" t="s">
        <v>7859</v>
      </c>
      <c r="N2620" s="126" t="s">
        <v>4573</v>
      </c>
      <c r="O2620" s="103"/>
      <c r="P2620" s="115"/>
      <c r="Q2620" s="115"/>
    </row>
    <row r="2621" spans="1:17" s="148" customFormat="1" x14ac:dyDescent="0.35">
      <c r="A2621" s="220">
        <v>2405</v>
      </c>
      <c r="B2621" s="221"/>
      <c r="C2621" s="152"/>
      <c r="D2621" s="153" t="s">
        <v>7819</v>
      </c>
      <c r="E2621" s="154"/>
      <c r="F2621" s="153" t="s">
        <v>7819</v>
      </c>
      <c r="G2621" s="154">
        <v>11064200</v>
      </c>
      <c r="H2621" s="154">
        <v>11064200</v>
      </c>
      <c r="I2621" s="154">
        <v>11064201</v>
      </c>
      <c r="J2621" s="154"/>
      <c r="K2621" s="155"/>
      <c r="L2621" s="156">
        <v>20811232</v>
      </c>
      <c r="M2621" s="157" t="s">
        <v>7860</v>
      </c>
      <c r="N2621" s="126" t="s">
        <v>4573</v>
      </c>
      <c r="O2621" s="103"/>
      <c r="P2621" s="115"/>
      <c r="Q2621" s="115"/>
    </row>
    <row r="2622" spans="1:17" s="148" customFormat="1" x14ac:dyDescent="0.35">
      <c r="A2622" s="220">
        <v>2371</v>
      </c>
      <c r="B2622" s="221"/>
      <c r="C2622" s="152"/>
      <c r="D2622" s="153" t="s">
        <v>7819</v>
      </c>
      <c r="E2622" s="154"/>
      <c r="F2622" s="153" t="s">
        <v>7819</v>
      </c>
      <c r="G2622" s="154">
        <v>11064200</v>
      </c>
      <c r="H2622" s="154">
        <v>11064200</v>
      </c>
      <c r="I2622" s="154">
        <v>11064201</v>
      </c>
      <c r="J2622" s="154"/>
      <c r="K2622" s="155"/>
      <c r="L2622" s="156">
        <v>20811233</v>
      </c>
      <c r="M2622" s="157" t="s">
        <v>7861</v>
      </c>
      <c r="N2622" s="126" t="s">
        <v>4573</v>
      </c>
      <c r="O2622" s="103"/>
      <c r="P2622" s="115"/>
      <c r="Q2622" s="115"/>
    </row>
    <row r="2623" spans="1:17" s="148" customFormat="1" x14ac:dyDescent="0.35">
      <c r="A2623" s="220">
        <v>2372</v>
      </c>
      <c r="B2623" s="221"/>
      <c r="C2623" s="152"/>
      <c r="D2623" s="153" t="s">
        <v>7819</v>
      </c>
      <c r="E2623" s="154"/>
      <c r="F2623" s="153" t="s">
        <v>7819</v>
      </c>
      <c r="G2623" s="154">
        <v>11064200</v>
      </c>
      <c r="H2623" s="154">
        <v>11064200</v>
      </c>
      <c r="I2623" s="154">
        <v>11064201</v>
      </c>
      <c r="J2623" s="154"/>
      <c r="K2623" s="155"/>
      <c r="L2623" s="156">
        <v>20811242</v>
      </c>
      <c r="M2623" s="157" t="s">
        <v>7862</v>
      </c>
      <c r="N2623" s="126" t="s">
        <v>4573</v>
      </c>
      <c r="O2623" s="103"/>
      <c r="P2623" s="115"/>
      <c r="Q2623" s="115"/>
    </row>
    <row r="2624" spans="1:17" s="349" customFormat="1" x14ac:dyDescent="0.35">
      <c r="A2624" s="342">
        <v>2373</v>
      </c>
      <c r="B2624" s="343"/>
      <c r="C2624" s="344" t="s">
        <v>7863</v>
      </c>
      <c r="D2624" s="345"/>
      <c r="E2624" s="346"/>
      <c r="F2624" s="345"/>
      <c r="G2624" s="346">
        <v>11064300</v>
      </c>
      <c r="H2624" s="347">
        <v>11064300</v>
      </c>
      <c r="I2624" s="346">
        <v>11064300</v>
      </c>
      <c r="J2624" s="346"/>
      <c r="K2624" s="348"/>
      <c r="L2624" s="180"/>
      <c r="N2624" s="349" t="s">
        <v>7864</v>
      </c>
      <c r="O2624" s="104"/>
      <c r="P2624" s="115"/>
      <c r="Q2624" s="115"/>
    </row>
    <row r="2625" spans="1:17" s="290" customFormat="1" x14ac:dyDescent="0.35">
      <c r="A2625" s="294"/>
      <c r="B2625" s="315"/>
      <c r="D2625" s="310" t="s">
        <v>7865</v>
      </c>
      <c r="E2625" s="292">
        <v>11131101</v>
      </c>
      <c r="F2625" s="310" t="s">
        <v>7865</v>
      </c>
      <c r="G2625" s="154">
        <v>11064300</v>
      </c>
      <c r="H2625" s="154">
        <v>11064300</v>
      </c>
      <c r="I2625" s="291">
        <v>11064301</v>
      </c>
      <c r="J2625" s="292">
        <v>11131101</v>
      </c>
      <c r="K2625" s="290" t="s">
        <v>7865</v>
      </c>
      <c r="L2625" s="292"/>
      <c r="O2625" s="103"/>
      <c r="P2625" s="115"/>
      <c r="Q2625" s="115"/>
    </row>
    <row r="2626" spans="1:17" s="290" customFormat="1" x14ac:dyDescent="0.35">
      <c r="A2626" s="294"/>
      <c r="B2626" s="315"/>
      <c r="D2626" s="310" t="s">
        <v>7866</v>
      </c>
      <c r="E2626" s="292">
        <v>11132101</v>
      </c>
      <c r="F2626" s="310" t="s">
        <v>7866</v>
      </c>
      <c r="G2626" s="154">
        <v>11064300</v>
      </c>
      <c r="H2626" s="154">
        <v>11064300</v>
      </c>
      <c r="I2626" s="291">
        <v>11064302</v>
      </c>
      <c r="J2626" s="292">
        <v>11132101</v>
      </c>
      <c r="K2626" s="290" t="s">
        <v>7866</v>
      </c>
      <c r="L2626" s="292"/>
      <c r="O2626" s="103"/>
      <c r="P2626" s="115"/>
      <c r="Q2626" s="115"/>
    </row>
    <row r="2627" spans="1:17" s="148" customFormat="1" x14ac:dyDescent="0.35">
      <c r="A2627" s="220">
        <v>2374</v>
      </c>
      <c r="B2627" s="221"/>
      <c r="C2627" s="152"/>
      <c r="D2627" s="153" t="s">
        <v>7867</v>
      </c>
      <c r="E2627" s="154"/>
      <c r="F2627" s="153" t="s">
        <v>7867</v>
      </c>
      <c r="G2627" s="154">
        <v>11064300</v>
      </c>
      <c r="H2627" s="154">
        <v>11064300</v>
      </c>
      <c r="I2627" s="154">
        <v>11064303</v>
      </c>
      <c r="J2627" s="154"/>
      <c r="K2627" s="155"/>
      <c r="L2627" s="149">
        <v>20011001</v>
      </c>
      <c r="M2627" s="148" t="s">
        <v>7867</v>
      </c>
      <c r="O2627" s="103"/>
      <c r="P2627" s="115"/>
      <c r="Q2627" s="115"/>
    </row>
    <row r="2628" spans="1:17" s="148" customFormat="1" x14ac:dyDescent="0.35">
      <c r="A2628" s="220">
        <v>2375</v>
      </c>
      <c r="B2628" s="221"/>
      <c r="C2628" s="152"/>
      <c r="D2628" s="153" t="s">
        <v>7868</v>
      </c>
      <c r="E2628" s="154"/>
      <c r="F2628" s="153" t="s">
        <v>7868</v>
      </c>
      <c r="G2628" s="154">
        <v>11064300</v>
      </c>
      <c r="H2628" s="154">
        <v>11064300</v>
      </c>
      <c r="I2628" s="154">
        <v>11064304</v>
      </c>
      <c r="J2628" s="154"/>
      <c r="K2628" s="155"/>
      <c r="L2628" s="149">
        <v>20012001</v>
      </c>
      <c r="M2628" s="148" t="s">
        <v>7868</v>
      </c>
      <c r="O2628" s="103"/>
      <c r="P2628" s="115"/>
      <c r="Q2628" s="115"/>
    </row>
    <row r="2629" spans="1:17" s="148" customFormat="1" x14ac:dyDescent="0.35">
      <c r="A2629" s="149">
        <v>2376</v>
      </c>
      <c r="B2629" s="126"/>
      <c r="C2629" s="152"/>
      <c r="D2629" s="350" t="s">
        <v>7869</v>
      </c>
      <c r="E2629" s="154"/>
      <c r="F2629" s="350" t="s">
        <v>7869</v>
      </c>
      <c r="G2629" s="351">
        <v>11064300</v>
      </c>
      <c r="H2629" s="351">
        <v>11064300</v>
      </c>
      <c r="I2629" s="351">
        <v>11064305</v>
      </c>
      <c r="J2629" s="154"/>
      <c r="K2629" s="155"/>
      <c r="L2629" s="124">
        <v>20012002</v>
      </c>
      <c r="M2629" s="125" t="s">
        <v>7869</v>
      </c>
      <c r="N2629" s="148" t="s">
        <v>5479</v>
      </c>
      <c r="O2629" s="103"/>
      <c r="P2629" s="115"/>
      <c r="Q2629" s="115"/>
    </row>
    <row r="2630" spans="1:17" s="148" customFormat="1" x14ac:dyDescent="0.35">
      <c r="A2630" s="172"/>
      <c r="B2630" s="173"/>
      <c r="C2630" s="152"/>
      <c r="D2630" s="153" t="s">
        <v>7870</v>
      </c>
      <c r="E2630" s="154">
        <v>11132109</v>
      </c>
      <c r="F2630" s="153" t="s">
        <v>7870</v>
      </c>
      <c r="G2630" s="154">
        <v>11064300</v>
      </c>
      <c r="H2630" s="352">
        <v>11064300</v>
      </c>
      <c r="I2630" s="154">
        <v>11064306</v>
      </c>
      <c r="J2630" s="154">
        <v>11132109</v>
      </c>
      <c r="K2630" s="155" t="s">
        <v>7870</v>
      </c>
      <c r="L2630" s="149"/>
      <c r="O2630" s="103"/>
      <c r="P2630" s="115"/>
      <c r="Q2630" s="115"/>
    </row>
    <row r="2631" spans="1:17" s="115" customFormat="1" x14ac:dyDescent="0.35">
      <c r="A2631" s="353"/>
      <c r="B2631" s="354"/>
      <c r="C2631" s="355"/>
      <c r="D2631" s="181" t="s">
        <v>7871</v>
      </c>
      <c r="E2631" s="178">
        <v>11121121</v>
      </c>
      <c r="F2631" s="181" t="s">
        <v>7871</v>
      </c>
      <c r="G2631" s="182">
        <v>11064300</v>
      </c>
      <c r="H2631" s="356">
        <v>11064300</v>
      </c>
      <c r="I2631" s="182">
        <v>11064307</v>
      </c>
      <c r="J2631" s="178">
        <v>11121121</v>
      </c>
      <c r="K2631" s="181" t="s">
        <v>7871</v>
      </c>
      <c r="L2631" s="178"/>
      <c r="M2631" s="105"/>
      <c r="O2631" s="104"/>
    </row>
    <row r="2632" spans="1:17" s="184" customFormat="1" x14ac:dyDescent="0.35">
      <c r="A2632" s="357"/>
      <c r="B2632" s="358"/>
      <c r="C2632" s="180"/>
      <c r="D2632" s="183" t="s">
        <v>7872</v>
      </c>
      <c r="E2632" s="182">
        <v>11131121</v>
      </c>
      <c r="F2632" s="183" t="s">
        <v>7872</v>
      </c>
      <c r="G2632" s="182">
        <v>11064300</v>
      </c>
      <c r="H2632" s="356">
        <v>11064300</v>
      </c>
      <c r="I2632" s="182">
        <v>11064308</v>
      </c>
      <c r="J2632" s="182">
        <v>11131121</v>
      </c>
      <c r="K2632" s="183" t="s">
        <v>7872</v>
      </c>
      <c r="L2632" s="178"/>
      <c r="O2632" s="104"/>
      <c r="P2632" s="115"/>
      <c r="Q2632" s="115"/>
    </row>
    <row r="2633" spans="1:17" s="184" customFormat="1" x14ac:dyDescent="0.35">
      <c r="A2633" s="357"/>
      <c r="B2633" s="358"/>
      <c r="C2633" s="180"/>
      <c r="D2633" s="183" t="s">
        <v>7873</v>
      </c>
      <c r="E2633" s="182">
        <v>11132121</v>
      </c>
      <c r="F2633" s="183" t="s">
        <v>7873</v>
      </c>
      <c r="G2633" s="182">
        <v>11064300</v>
      </c>
      <c r="H2633" s="356">
        <v>11064300</v>
      </c>
      <c r="I2633" s="182">
        <v>11064309</v>
      </c>
      <c r="J2633" s="182">
        <v>11132121</v>
      </c>
      <c r="K2633" s="183" t="s">
        <v>7873</v>
      </c>
      <c r="L2633" s="178"/>
      <c r="O2633" s="104"/>
      <c r="P2633" s="115"/>
      <c r="Q2633" s="115"/>
    </row>
    <row r="2634" spans="1:17" x14ac:dyDescent="0.35">
      <c r="A2634" s="117">
        <v>1889</v>
      </c>
      <c r="B2634" s="118"/>
      <c r="D2634" s="129" t="s">
        <v>7874</v>
      </c>
      <c r="F2634" s="129" t="s">
        <v>7874</v>
      </c>
      <c r="G2634" s="154">
        <v>11064300</v>
      </c>
      <c r="H2634" s="154">
        <v>11064300</v>
      </c>
      <c r="I2634" s="119">
        <v>11018901</v>
      </c>
      <c r="L2634" s="156">
        <v>20021001</v>
      </c>
      <c r="M2634" s="157" t="s">
        <v>7874</v>
      </c>
      <c r="N2634" s="126" t="s">
        <v>4573</v>
      </c>
      <c r="P2634" s="115"/>
      <c r="Q2634" s="115"/>
    </row>
    <row r="2635" spans="1:17" s="284" customFormat="1" x14ac:dyDescent="0.35">
      <c r="A2635" s="279">
        <v>2377</v>
      </c>
      <c r="B2635" s="280"/>
      <c r="C2635" s="276" t="s">
        <v>7875</v>
      </c>
      <c r="D2635" s="281"/>
      <c r="E2635" s="282"/>
      <c r="F2635" s="281"/>
      <c r="G2635" s="282">
        <v>11064400</v>
      </c>
      <c r="H2635" s="282">
        <v>11064400</v>
      </c>
      <c r="I2635" s="282">
        <v>11064400</v>
      </c>
      <c r="J2635" s="282"/>
      <c r="K2635" s="283"/>
      <c r="L2635" s="152"/>
      <c r="O2635" s="103"/>
      <c r="P2635" s="115"/>
      <c r="Q2635" s="115"/>
    </row>
    <row r="2636" spans="1:17" s="290" customFormat="1" x14ac:dyDescent="0.35">
      <c r="A2636" s="294"/>
      <c r="B2636" s="315"/>
      <c r="D2636" s="310" t="s">
        <v>7876</v>
      </c>
      <c r="E2636" s="292">
        <v>11131211</v>
      </c>
      <c r="F2636" s="310" t="s">
        <v>7876</v>
      </c>
      <c r="G2636" s="154">
        <v>11064400</v>
      </c>
      <c r="H2636" s="154">
        <v>11064400</v>
      </c>
      <c r="I2636" s="291">
        <v>11064401</v>
      </c>
      <c r="J2636" s="292">
        <v>11131211</v>
      </c>
      <c r="K2636" s="290" t="s">
        <v>7876</v>
      </c>
      <c r="L2636" s="292"/>
      <c r="O2636" s="103"/>
      <c r="P2636" s="115"/>
      <c r="Q2636" s="115"/>
    </row>
    <row r="2637" spans="1:17" s="290" customFormat="1" x14ac:dyDescent="0.35">
      <c r="A2637" s="294"/>
      <c r="B2637" s="315"/>
      <c r="D2637" s="310" t="s">
        <v>7877</v>
      </c>
      <c r="E2637" s="292">
        <v>11131301</v>
      </c>
      <c r="F2637" s="310" t="s">
        <v>7877</v>
      </c>
      <c r="G2637" s="154">
        <v>11064400</v>
      </c>
      <c r="H2637" s="154">
        <v>11064400</v>
      </c>
      <c r="I2637" s="291">
        <v>11064402</v>
      </c>
      <c r="J2637" s="292">
        <v>11131301</v>
      </c>
      <c r="K2637" s="290" t="s">
        <v>7877</v>
      </c>
      <c r="L2637" s="292"/>
      <c r="O2637" s="103"/>
      <c r="P2637" s="115"/>
      <c r="Q2637" s="115"/>
    </row>
    <row r="2638" spans="1:17" s="290" customFormat="1" x14ac:dyDescent="0.35">
      <c r="A2638" s="294"/>
      <c r="B2638" s="315"/>
      <c r="D2638" s="310" t="s">
        <v>7878</v>
      </c>
      <c r="E2638" s="292">
        <v>11132211</v>
      </c>
      <c r="F2638" s="310" t="s">
        <v>7878</v>
      </c>
      <c r="G2638" s="154">
        <v>11064400</v>
      </c>
      <c r="H2638" s="154">
        <v>11064400</v>
      </c>
      <c r="I2638" s="291">
        <v>11064403</v>
      </c>
      <c r="J2638" s="292">
        <v>11132211</v>
      </c>
      <c r="K2638" s="290" t="s">
        <v>7878</v>
      </c>
      <c r="L2638" s="292"/>
      <c r="O2638" s="103"/>
      <c r="P2638" s="115"/>
      <c r="Q2638" s="115"/>
    </row>
    <row r="2639" spans="1:17" s="290" customFormat="1" x14ac:dyDescent="0.35">
      <c r="A2639" s="294"/>
      <c r="B2639" s="315"/>
      <c r="D2639" s="310" t="s">
        <v>7879</v>
      </c>
      <c r="E2639" s="292">
        <v>11132221</v>
      </c>
      <c r="F2639" s="310" t="s">
        <v>7879</v>
      </c>
      <c r="G2639" s="154">
        <v>11064400</v>
      </c>
      <c r="H2639" s="154">
        <v>11064400</v>
      </c>
      <c r="I2639" s="291">
        <v>11064404</v>
      </c>
      <c r="J2639" s="292">
        <v>11132221</v>
      </c>
      <c r="K2639" s="290" t="s">
        <v>7879</v>
      </c>
      <c r="L2639" s="292"/>
      <c r="O2639" s="103"/>
      <c r="P2639" s="115"/>
      <c r="Q2639" s="115"/>
    </row>
    <row r="2640" spans="1:17" s="148" customFormat="1" x14ac:dyDescent="0.35">
      <c r="A2640" s="220">
        <v>2419</v>
      </c>
      <c r="B2640" s="221"/>
      <c r="C2640" s="152"/>
      <c r="D2640" s="153" t="s">
        <v>7880</v>
      </c>
      <c r="E2640" s="154"/>
      <c r="F2640" s="153" t="s">
        <v>7880</v>
      </c>
      <c r="G2640" s="154">
        <v>11064400</v>
      </c>
      <c r="H2640" s="154">
        <v>11064400</v>
      </c>
      <c r="I2640" s="154">
        <v>11064405</v>
      </c>
      <c r="J2640" s="154"/>
      <c r="K2640" s="155"/>
      <c r="L2640" s="156">
        <v>20722101</v>
      </c>
      <c r="M2640" s="157" t="s">
        <v>7880</v>
      </c>
      <c r="N2640" s="126" t="s">
        <v>4573</v>
      </c>
      <c r="O2640" s="103"/>
      <c r="P2640" s="115"/>
      <c r="Q2640" s="115"/>
    </row>
    <row r="2641" spans="1:17" s="148" customFormat="1" x14ac:dyDescent="0.35">
      <c r="A2641" s="220">
        <v>2380</v>
      </c>
      <c r="B2641" s="221"/>
      <c r="C2641" s="152"/>
      <c r="D2641" s="153" t="s">
        <v>7881</v>
      </c>
      <c r="E2641" s="154"/>
      <c r="F2641" s="153" t="s">
        <v>7881</v>
      </c>
      <c r="G2641" s="154">
        <v>11064400</v>
      </c>
      <c r="H2641" s="154">
        <v>11064400</v>
      </c>
      <c r="I2641" s="154">
        <v>11064406</v>
      </c>
      <c r="J2641" s="154"/>
      <c r="K2641" s="155"/>
      <c r="L2641" s="156">
        <v>20722201</v>
      </c>
      <c r="M2641" s="157" t="s">
        <v>7881</v>
      </c>
      <c r="N2641" s="126" t="s">
        <v>4573</v>
      </c>
      <c r="O2641" s="103"/>
      <c r="P2641" s="115"/>
      <c r="Q2641" s="115"/>
    </row>
    <row r="2642" spans="1:17" s="148" customFormat="1" x14ac:dyDescent="0.35">
      <c r="A2642" s="220">
        <v>2381</v>
      </c>
      <c r="B2642" s="221"/>
      <c r="C2642" s="152"/>
      <c r="D2642" s="153" t="s">
        <v>7882</v>
      </c>
      <c r="E2642" s="154"/>
      <c r="F2642" s="153" t="s">
        <v>7882</v>
      </c>
      <c r="G2642" s="154">
        <v>11064400</v>
      </c>
      <c r="H2642" s="154">
        <v>11064400</v>
      </c>
      <c r="I2642" s="154">
        <v>11064407</v>
      </c>
      <c r="J2642" s="154"/>
      <c r="K2642" s="155"/>
      <c r="L2642" s="149">
        <v>20000001</v>
      </c>
      <c r="M2642" s="148" t="s">
        <v>7882</v>
      </c>
      <c r="O2642" s="103"/>
      <c r="P2642" s="115"/>
      <c r="Q2642" s="115"/>
    </row>
    <row r="2643" spans="1:17" s="148" customFormat="1" x14ac:dyDescent="0.35">
      <c r="A2643" s="220">
        <v>2382</v>
      </c>
      <c r="B2643" s="221"/>
      <c r="C2643" s="152"/>
      <c r="D2643" s="153" t="s">
        <v>7883</v>
      </c>
      <c r="E2643" s="154"/>
      <c r="F2643" s="153" t="s">
        <v>7883</v>
      </c>
      <c r="G2643" s="154">
        <v>11064400</v>
      </c>
      <c r="H2643" s="154">
        <v>11064400</v>
      </c>
      <c r="I2643" s="154">
        <v>11064408</v>
      </c>
      <c r="J2643" s="154"/>
      <c r="K2643" s="155"/>
      <c r="L2643" s="149">
        <v>20001001</v>
      </c>
      <c r="M2643" s="148" t="s">
        <v>7883</v>
      </c>
      <c r="O2643" s="103"/>
      <c r="P2643" s="115"/>
      <c r="Q2643" s="115"/>
    </row>
    <row r="2644" spans="1:17" s="284" customFormat="1" x14ac:dyDescent="0.35">
      <c r="A2644" s="279">
        <v>2383</v>
      </c>
      <c r="B2644" s="280"/>
      <c r="C2644" s="276" t="s">
        <v>7884</v>
      </c>
      <c r="D2644" s="281"/>
      <c r="E2644" s="282"/>
      <c r="F2644" s="281"/>
      <c r="G2644" s="282">
        <v>11064500</v>
      </c>
      <c r="H2644" s="282">
        <v>11064500</v>
      </c>
      <c r="I2644" s="282">
        <v>11064500</v>
      </c>
      <c r="J2644" s="282"/>
      <c r="K2644" s="283"/>
      <c r="L2644" s="152"/>
      <c r="O2644" s="103"/>
      <c r="P2644" s="115"/>
      <c r="Q2644" s="115"/>
    </row>
    <row r="2645" spans="1:17" s="290" customFormat="1" x14ac:dyDescent="0.35">
      <c r="A2645" s="294"/>
      <c r="B2645" s="315"/>
      <c r="D2645" s="310" t="s">
        <v>7885</v>
      </c>
      <c r="E2645" s="292">
        <v>11137201</v>
      </c>
      <c r="F2645" s="310" t="s">
        <v>7885</v>
      </c>
      <c r="G2645" s="154">
        <v>11064500</v>
      </c>
      <c r="H2645" s="154">
        <v>11064500</v>
      </c>
      <c r="I2645" s="291">
        <v>11064501</v>
      </c>
      <c r="J2645" s="292">
        <v>11137201</v>
      </c>
      <c r="K2645" s="290" t="s">
        <v>7885</v>
      </c>
      <c r="L2645" s="292"/>
      <c r="O2645" s="103"/>
      <c r="P2645" s="115"/>
      <c r="Q2645" s="115"/>
    </row>
    <row r="2646" spans="1:17" s="148" customFormat="1" x14ac:dyDescent="0.35">
      <c r="A2646" s="220">
        <v>2388</v>
      </c>
      <c r="B2646" s="221"/>
      <c r="C2646" s="152"/>
      <c r="D2646" s="153" t="s">
        <v>7886</v>
      </c>
      <c r="E2646" s="154"/>
      <c r="F2646" s="153" t="s">
        <v>7886</v>
      </c>
      <c r="G2646" s="154">
        <v>11064500</v>
      </c>
      <c r="H2646" s="154">
        <v>11064500</v>
      </c>
      <c r="I2646" s="154">
        <v>11064502</v>
      </c>
      <c r="J2646" s="154"/>
      <c r="K2646" s="155"/>
      <c r="L2646" s="156">
        <v>20431002</v>
      </c>
      <c r="M2646" s="157" t="s">
        <v>7886</v>
      </c>
      <c r="N2646" s="126" t="s">
        <v>4573</v>
      </c>
      <c r="O2646" s="103"/>
      <c r="P2646" s="115"/>
      <c r="Q2646" s="115"/>
    </row>
    <row r="2647" spans="1:17" s="148" customFormat="1" x14ac:dyDescent="0.35">
      <c r="A2647" s="220">
        <v>2389</v>
      </c>
      <c r="B2647" s="221"/>
      <c r="C2647" s="152"/>
      <c r="D2647" s="153" t="s">
        <v>7887</v>
      </c>
      <c r="E2647" s="154"/>
      <c r="F2647" s="153" t="s">
        <v>7887</v>
      </c>
      <c r="G2647" s="154">
        <v>11064500</v>
      </c>
      <c r="H2647" s="154">
        <v>11064500</v>
      </c>
      <c r="I2647" s="154">
        <v>11064503</v>
      </c>
      <c r="J2647" s="154"/>
      <c r="K2647" s="155"/>
      <c r="L2647" s="156">
        <v>20431003</v>
      </c>
      <c r="M2647" s="157" t="s">
        <v>7887</v>
      </c>
      <c r="N2647" s="126" t="s">
        <v>4573</v>
      </c>
      <c r="O2647" s="103"/>
      <c r="P2647" s="115"/>
      <c r="Q2647" s="115"/>
    </row>
    <row r="2648" spans="1:17" s="148" customFormat="1" x14ac:dyDescent="0.35">
      <c r="A2648" s="220">
        <v>2395</v>
      </c>
      <c r="B2648" s="221"/>
      <c r="C2648" s="152"/>
      <c r="D2648" s="153" t="s">
        <v>7888</v>
      </c>
      <c r="E2648" s="154"/>
      <c r="F2648" s="153" t="s">
        <v>7888</v>
      </c>
      <c r="G2648" s="154">
        <v>11064500</v>
      </c>
      <c r="H2648" s="154">
        <v>11064500</v>
      </c>
      <c r="I2648" s="154">
        <v>11064504</v>
      </c>
      <c r="J2648" s="154"/>
      <c r="K2648" s="155"/>
      <c r="L2648" s="156">
        <v>20432002</v>
      </c>
      <c r="M2648" s="157" t="s">
        <v>7888</v>
      </c>
      <c r="N2648" s="126" t="s">
        <v>4573</v>
      </c>
      <c r="O2648" s="103"/>
      <c r="P2648" s="115"/>
      <c r="Q2648" s="115"/>
    </row>
    <row r="2649" spans="1:17" s="148" customFormat="1" x14ac:dyDescent="0.35">
      <c r="A2649" s="220">
        <v>2396</v>
      </c>
      <c r="B2649" s="221"/>
      <c r="C2649" s="152"/>
      <c r="D2649" s="153" t="s">
        <v>7889</v>
      </c>
      <c r="E2649" s="154"/>
      <c r="F2649" s="153" t="s">
        <v>7889</v>
      </c>
      <c r="G2649" s="154">
        <v>11064500</v>
      </c>
      <c r="H2649" s="154">
        <v>11064500</v>
      </c>
      <c r="I2649" s="154">
        <v>11064505</v>
      </c>
      <c r="J2649" s="154"/>
      <c r="K2649" s="155"/>
      <c r="L2649" s="156">
        <v>20432003</v>
      </c>
      <c r="M2649" s="157" t="s">
        <v>7889</v>
      </c>
      <c r="N2649" s="126" t="s">
        <v>4573</v>
      </c>
      <c r="O2649" s="103"/>
      <c r="P2649" s="115"/>
      <c r="Q2649" s="115"/>
    </row>
    <row r="2650" spans="1:17" s="290" customFormat="1" x14ac:dyDescent="0.35">
      <c r="A2650" s="294"/>
      <c r="B2650" s="315"/>
      <c r="D2650" s="310" t="s">
        <v>7890</v>
      </c>
      <c r="E2650" s="292">
        <v>11137205</v>
      </c>
      <c r="F2650" s="310" t="s">
        <v>7890</v>
      </c>
      <c r="G2650" s="154">
        <v>12013300</v>
      </c>
      <c r="H2650" s="154">
        <v>12013300</v>
      </c>
      <c r="I2650" s="291">
        <v>12013302</v>
      </c>
      <c r="J2650" s="292">
        <v>11137205</v>
      </c>
      <c r="K2650" s="290" t="s">
        <v>7890</v>
      </c>
      <c r="L2650" s="292"/>
      <c r="O2650" s="103"/>
      <c r="P2650" s="115"/>
      <c r="Q2650" s="115"/>
    </row>
    <row r="2651" spans="1:17" s="284" customFormat="1" x14ac:dyDescent="0.35">
      <c r="A2651" s="279">
        <v>2397</v>
      </c>
      <c r="B2651" s="280"/>
      <c r="C2651" s="276" t="s">
        <v>7891</v>
      </c>
      <c r="D2651" s="281"/>
      <c r="E2651" s="282"/>
      <c r="F2651" s="281"/>
      <c r="G2651" s="282">
        <v>11064600</v>
      </c>
      <c r="H2651" s="282">
        <v>11064600</v>
      </c>
      <c r="I2651" s="282">
        <v>11064600</v>
      </c>
      <c r="J2651" s="282"/>
      <c r="K2651" s="283"/>
      <c r="L2651" s="152"/>
      <c r="O2651" s="103"/>
      <c r="P2651" s="115"/>
      <c r="Q2651" s="115"/>
    </row>
    <row r="2652" spans="1:17" s="148" customFormat="1" x14ac:dyDescent="0.35">
      <c r="A2652" s="220">
        <v>2430</v>
      </c>
      <c r="B2652" s="221"/>
      <c r="C2652" s="152"/>
      <c r="D2652" s="153" t="s">
        <v>7892</v>
      </c>
      <c r="E2652" s="154"/>
      <c r="F2652" s="153" t="s">
        <v>7892</v>
      </c>
      <c r="G2652" s="154">
        <v>11064600</v>
      </c>
      <c r="H2652" s="154">
        <v>11064600</v>
      </c>
      <c r="I2652" s="154">
        <v>11064601</v>
      </c>
      <c r="J2652" s="154"/>
      <c r="K2652" s="155"/>
      <c r="L2652" s="156">
        <v>20911102</v>
      </c>
      <c r="M2652" s="157" t="s">
        <v>7892</v>
      </c>
      <c r="N2652" s="126" t="s">
        <v>4573</v>
      </c>
      <c r="O2652" s="103"/>
      <c r="P2652" s="115"/>
      <c r="Q2652" s="115"/>
    </row>
    <row r="2653" spans="1:17" s="148" customFormat="1" x14ac:dyDescent="0.35">
      <c r="A2653" s="220">
        <v>2398</v>
      </c>
      <c r="B2653" s="221"/>
      <c r="C2653" s="152"/>
      <c r="D2653" s="153" t="s">
        <v>7893</v>
      </c>
      <c r="E2653" s="154"/>
      <c r="F2653" s="153" t="s">
        <v>7893</v>
      </c>
      <c r="G2653" s="154">
        <v>11064600</v>
      </c>
      <c r="H2653" s="154">
        <v>11064600</v>
      </c>
      <c r="I2653" s="154">
        <v>11064602</v>
      </c>
      <c r="J2653" s="154"/>
      <c r="K2653" s="155"/>
      <c r="L2653" s="156">
        <v>20911103</v>
      </c>
      <c r="M2653" s="157" t="s">
        <v>7893</v>
      </c>
      <c r="N2653" s="126" t="s">
        <v>4573</v>
      </c>
      <c r="O2653" s="103"/>
      <c r="P2653" s="115"/>
      <c r="Q2653" s="115"/>
    </row>
    <row r="2654" spans="1:17" s="148" customFormat="1" x14ac:dyDescent="0.35">
      <c r="A2654" s="220">
        <v>2401</v>
      </c>
      <c r="B2654" s="221"/>
      <c r="C2654" s="152"/>
      <c r="D2654" s="153" t="s">
        <v>7894</v>
      </c>
      <c r="E2654" s="154"/>
      <c r="F2654" s="153" t="s">
        <v>7894</v>
      </c>
      <c r="G2654" s="154">
        <v>11064600</v>
      </c>
      <c r="H2654" s="154">
        <v>11064600</v>
      </c>
      <c r="I2654" s="154">
        <v>11064603</v>
      </c>
      <c r="J2654" s="154"/>
      <c r="K2654" s="155"/>
      <c r="L2654" s="156">
        <v>20912202</v>
      </c>
      <c r="M2654" s="157" t="s">
        <v>7894</v>
      </c>
      <c r="N2654" s="126" t="s">
        <v>4573</v>
      </c>
      <c r="O2654" s="103"/>
      <c r="P2654" s="115"/>
      <c r="Q2654" s="115"/>
    </row>
    <row r="2655" spans="1:17" s="284" customFormat="1" x14ac:dyDescent="0.35">
      <c r="A2655" s="279">
        <v>2402</v>
      </c>
      <c r="B2655" s="280"/>
      <c r="C2655" s="276" t="s">
        <v>7895</v>
      </c>
      <c r="D2655" s="281"/>
      <c r="E2655" s="282"/>
      <c r="F2655" s="281"/>
      <c r="G2655" s="282">
        <v>11064700</v>
      </c>
      <c r="H2655" s="282">
        <v>11064700</v>
      </c>
      <c r="I2655" s="282">
        <v>11064700</v>
      </c>
      <c r="J2655" s="282"/>
      <c r="K2655" s="283"/>
      <c r="L2655" s="152"/>
      <c r="O2655" s="103"/>
      <c r="P2655" s="115"/>
      <c r="Q2655" s="115"/>
    </row>
    <row r="2656" spans="1:17" s="290" customFormat="1" x14ac:dyDescent="0.35">
      <c r="A2656" s="294"/>
      <c r="B2656" s="315"/>
      <c r="D2656" s="310" t="s">
        <v>7896</v>
      </c>
      <c r="E2656" s="292">
        <v>11133105</v>
      </c>
      <c r="F2656" s="310" t="s">
        <v>7896</v>
      </c>
      <c r="G2656" s="154">
        <v>11064700</v>
      </c>
      <c r="H2656" s="154">
        <v>11064700</v>
      </c>
      <c r="I2656" s="291">
        <v>11064701</v>
      </c>
      <c r="J2656" s="292">
        <v>11133105</v>
      </c>
      <c r="K2656" s="290" t="s">
        <v>7896</v>
      </c>
      <c r="L2656" s="292"/>
      <c r="O2656" s="103"/>
      <c r="P2656" s="115"/>
      <c r="Q2656" s="115"/>
    </row>
    <row r="2657" spans="1:17" s="148" customFormat="1" x14ac:dyDescent="0.35">
      <c r="A2657" s="220">
        <v>2404</v>
      </c>
      <c r="B2657" s="221"/>
      <c r="C2657" s="152"/>
      <c r="D2657" s="153" t="s">
        <v>7897</v>
      </c>
      <c r="E2657" s="154"/>
      <c r="F2657" s="153" t="s">
        <v>7897</v>
      </c>
      <c r="G2657" s="154">
        <v>11064700</v>
      </c>
      <c r="H2657" s="154">
        <v>11064700</v>
      </c>
      <c r="I2657" s="154">
        <v>11064702</v>
      </c>
      <c r="J2657" s="154"/>
      <c r="K2657" s="155"/>
      <c r="L2657" s="156">
        <v>20411001</v>
      </c>
      <c r="M2657" s="157" t="s">
        <v>7897</v>
      </c>
      <c r="N2657" s="126" t="s">
        <v>4573</v>
      </c>
      <c r="O2657" s="103"/>
      <c r="P2657" s="115"/>
      <c r="Q2657" s="115"/>
    </row>
    <row r="2658" spans="1:17" s="148" customFormat="1" x14ac:dyDescent="0.35">
      <c r="A2658" s="220">
        <v>2436</v>
      </c>
      <c r="B2658" s="221"/>
      <c r="C2658" s="152"/>
      <c r="D2658" s="153" t="s">
        <v>7898</v>
      </c>
      <c r="E2658" s="154"/>
      <c r="F2658" s="153" t="s">
        <v>7898</v>
      </c>
      <c r="G2658" s="154">
        <v>11064700</v>
      </c>
      <c r="H2658" s="154">
        <v>11064700</v>
      </c>
      <c r="I2658" s="154">
        <v>11064703</v>
      </c>
      <c r="J2658" s="154"/>
      <c r="K2658" s="155"/>
      <c r="L2658" s="156">
        <v>20412001</v>
      </c>
      <c r="M2658" s="157" t="s">
        <v>7898</v>
      </c>
      <c r="N2658" s="126" t="s">
        <v>4573</v>
      </c>
      <c r="O2658" s="103"/>
      <c r="P2658" s="115"/>
      <c r="Q2658" s="115"/>
    </row>
    <row r="2659" spans="1:17" s="148" customFormat="1" x14ac:dyDescent="0.35">
      <c r="A2659" s="220">
        <v>2406</v>
      </c>
      <c r="B2659" s="221"/>
      <c r="C2659" s="152"/>
      <c r="D2659" s="153" t="s">
        <v>7899</v>
      </c>
      <c r="E2659" s="154"/>
      <c r="F2659" s="153" t="s">
        <v>7899</v>
      </c>
      <c r="G2659" s="154">
        <v>11064700</v>
      </c>
      <c r="H2659" s="154">
        <v>11064700</v>
      </c>
      <c r="I2659" s="154">
        <v>11064704</v>
      </c>
      <c r="J2659" s="154"/>
      <c r="K2659" s="155"/>
      <c r="L2659" s="156">
        <v>20431001</v>
      </c>
      <c r="M2659" s="157" t="s">
        <v>7899</v>
      </c>
      <c r="N2659" s="126" t="s">
        <v>4573</v>
      </c>
      <c r="O2659" s="103"/>
      <c r="P2659" s="115"/>
      <c r="Q2659" s="115"/>
    </row>
    <row r="2660" spans="1:17" s="148" customFormat="1" x14ac:dyDescent="0.35">
      <c r="A2660" s="220">
        <v>2407</v>
      </c>
      <c r="B2660" s="221"/>
      <c r="C2660" s="152"/>
      <c r="D2660" s="153" t="s">
        <v>7900</v>
      </c>
      <c r="E2660" s="154"/>
      <c r="F2660" s="153" t="s">
        <v>7900</v>
      </c>
      <c r="G2660" s="154">
        <v>11064700</v>
      </c>
      <c r="H2660" s="154">
        <v>11064700</v>
      </c>
      <c r="I2660" s="154">
        <v>11064705</v>
      </c>
      <c r="J2660" s="154"/>
      <c r="K2660" s="155"/>
      <c r="L2660" s="156">
        <v>20432001</v>
      </c>
      <c r="M2660" s="157" t="s">
        <v>7900</v>
      </c>
      <c r="N2660" s="126" t="s">
        <v>4573</v>
      </c>
      <c r="O2660" s="103"/>
      <c r="P2660" s="115"/>
      <c r="Q2660" s="115"/>
    </row>
    <row r="2661" spans="1:17" s="184" customFormat="1" x14ac:dyDescent="0.35">
      <c r="A2661" s="338"/>
      <c r="B2661" s="339"/>
      <c r="C2661" s="180"/>
      <c r="D2661" s="181" t="s">
        <v>7901</v>
      </c>
      <c r="E2661" s="182">
        <v>11133305</v>
      </c>
      <c r="F2661" s="181" t="s">
        <v>7901</v>
      </c>
      <c r="G2661" s="182">
        <v>11064700</v>
      </c>
      <c r="H2661" s="340"/>
      <c r="I2661" s="182">
        <v>11064706</v>
      </c>
      <c r="J2661" s="182">
        <v>11133305</v>
      </c>
      <c r="K2661" s="183" t="s">
        <v>7901</v>
      </c>
      <c r="L2661" s="359"/>
      <c r="M2661" s="360"/>
      <c r="N2661" s="179"/>
      <c r="O2661" s="104"/>
      <c r="P2661" s="115"/>
      <c r="Q2661" s="115"/>
    </row>
    <row r="2662" spans="1:17" s="284" customFormat="1" x14ac:dyDescent="0.35">
      <c r="A2662" s="279">
        <v>2439</v>
      </c>
      <c r="B2662" s="280"/>
      <c r="C2662" s="276" t="s">
        <v>7902</v>
      </c>
      <c r="D2662" s="281"/>
      <c r="E2662" s="282"/>
      <c r="F2662" s="281"/>
      <c r="G2662" s="282">
        <v>11064800</v>
      </c>
      <c r="H2662" s="282">
        <v>11064800</v>
      </c>
      <c r="I2662" s="282">
        <v>11064800</v>
      </c>
      <c r="J2662" s="282"/>
      <c r="K2662" s="283"/>
      <c r="L2662" s="152"/>
      <c r="O2662" s="103"/>
      <c r="P2662" s="115"/>
      <c r="Q2662" s="115"/>
    </row>
    <row r="2663" spans="1:17" s="290" customFormat="1" x14ac:dyDescent="0.35">
      <c r="A2663" s="294"/>
      <c r="B2663" s="315"/>
      <c r="D2663" s="310" t="s">
        <v>7903</v>
      </c>
      <c r="E2663" s="292">
        <v>11133201</v>
      </c>
      <c r="F2663" s="310" t="s">
        <v>7903</v>
      </c>
      <c r="G2663" s="154">
        <v>11064800</v>
      </c>
      <c r="H2663" s="154">
        <v>11064800</v>
      </c>
      <c r="I2663" s="291">
        <v>11064801</v>
      </c>
      <c r="J2663" s="292">
        <v>11133201</v>
      </c>
      <c r="K2663" s="290" t="s">
        <v>7903</v>
      </c>
      <c r="L2663" s="292"/>
      <c r="O2663" s="103"/>
      <c r="P2663" s="115"/>
      <c r="Q2663" s="115"/>
    </row>
    <row r="2664" spans="1:17" s="148" customFormat="1" x14ac:dyDescent="0.35">
      <c r="A2664" s="220">
        <v>2441</v>
      </c>
      <c r="B2664" s="221"/>
      <c r="C2664" s="152"/>
      <c r="D2664" s="153" t="s">
        <v>7904</v>
      </c>
      <c r="E2664" s="154"/>
      <c r="F2664" s="153" t="s">
        <v>7904</v>
      </c>
      <c r="G2664" s="154">
        <v>11064800</v>
      </c>
      <c r="H2664" s="154">
        <v>11064800</v>
      </c>
      <c r="I2664" s="154">
        <v>11064802</v>
      </c>
      <c r="J2664" s="154"/>
      <c r="K2664" s="155"/>
      <c r="L2664" s="156">
        <v>20911001</v>
      </c>
      <c r="M2664" s="157" t="s">
        <v>7904</v>
      </c>
      <c r="N2664" s="126" t="s">
        <v>4573</v>
      </c>
      <c r="O2664" s="103"/>
      <c r="P2664" s="115"/>
      <c r="Q2664" s="115"/>
    </row>
    <row r="2665" spans="1:17" s="148" customFormat="1" x14ac:dyDescent="0.35">
      <c r="A2665" s="220">
        <v>2442</v>
      </c>
      <c r="B2665" s="221"/>
      <c r="C2665" s="152"/>
      <c r="D2665" s="153" t="s">
        <v>7905</v>
      </c>
      <c r="E2665" s="154"/>
      <c r="F2665" s="153" t="s">
        <v>7905</v>
      </c>
      <c r="G2665" s="154">
        <v>11064800</v>
      </c>
      <c r="H2665" s="154">
        <v>11064800</v>
      </c>
      <c r="I2665" s="154">
        <v>11064803</v>
      </c>
      <c r="J2665" s="154"/>
      <c r="K2665" s="155"/>
      <c r="L2665" s="156">
        <v>20912001</v>
      </c>
      <c r="M2665" s="157" t="s">
        <v>7905</v>
      </c>
      <c r="N2665" s="126" t="s">
        <v>4573</v>
      </c>
      <c r="O2665" s="103"/>
      <c r="P2665" s="115"/>
      <c r="Q2665" s="115"/>
    </row>
    <row r="2666" spans="1:17" s="284" customFormat="1" x14ac:dyDescent="0.35">
      <c r="A2666" s="279">
        <v>2443</v>
      </c>
      <c r="B2666" s="280"/>
      <c r="C2666" s="276" t="s">
        <v>7906</v>
      </c>
      <c r="D2666" s="281"/>
      <c r="E2666" s="282"/>
      <c r="F2666" s="281"/>
      <c r="G2666" s="282">
        <v>11064900</v>
      </c>
      <c r="H2666" s="282">
        <v>11064900</v>
      </c>
      <c r="I2666" s="282">
        <v>11064900</v>
      </c>
      <c r="J2666" s="282"/>
      <c r="K2666" s="283"/>
      <c r="L2666" s="152"/>
      <c r="O2666" s="103"/>
      <c r="P2666" s="115"/>
      <c r="Q2666" s="115"/>
    </row>
    <row r="2667" spans="1:17" s="298" customFormat="1" ht="15" customHeight="1" x14ac:dyDescent="0.35">
      <c r="A2667" s="220">
        <v>2444</v>
      </c>
      <c r="B2667" s="221"/>
      <c r="C2667" s="279"/>
      <c r="D2667" s="312" t="s">
        <v>7907</v>
      </c>
      <c r="E2667" s="253"/>
      <c r="F2667" s="312" t="s">
        <v>7907</v>
      </c>
      <c r="G2667" s="253">
        <v>11064900</v>
      </c>
      <c r="H2667" s="253">
        <v>11064900</v>
      </c>
      <c r="I2667" s="253">
        <v>11064901</v>
      </c>
      <c r="J2667" s="253"/>
      <c r="K2667" s="307"/>
      <c r="L2667" s="220"/>
      <c r="N2667" s="298" t="s">
        <v>5479</v>
      </c>
      <c r="O2667" s="133"/>
      <c r="P2667" s="115"/>
      <c r="Q2667" s="115"/>
    </row>
    <row r="2668" spans="1:17" s="298" customFormat="1" x14ac:dyDescent="0.35">
      <c r="A2668" s="220">
        <v>2445</v>
      </c>
      <c r="B2668" s="221"/>
      <c r="C2668" s="279"/>
      <c r="D2668" s="312" t="s">
        <v>7908</v>
      </c>
      <c r="E2668" s="253"/>
      <c r="F2668" s="312" t="s">
        <v>7908</v>
      </c>
      <c r="G2668" s="253">
        <v>11064900</v>
      </c>
      <c r="H2668" s="253">
        <v>11064900</v>
      </c>
      <c r="I2668" s="253">
        <v>11064902</v>
      </c>
      <c r="J2668" s="253"/>
      <c r="K2668" s="307"/>
      <c r="L2668" s="220"/>
      <c r="N2668" s="298" t="s">
        <v>5479</v>
      </c>
      <c r="O2668" s="133"/>
      <c r="P2668" s="115"/>
      <c r="Q2668" s="115"/>
    </row>
    <row r="2669" spans="1:17" s="298" customFormat="1" x14ac:dyDescent="0.35">
      <c r="A2669" s="220">
        <v>2446</v>
      </c>
      <c r="B2669" s="221"/>
      <c r="C2669" s="279"/>
      <c r="D2669" s="312" t="s">
        <v>7909</v>
      </c>
      <c r="E2669" s="253"/>
      <c r="F2669" s="312" t="s">
        <v>7909</v>
      </c>
      <c r="G2669" s="253">
        <v>11064900</v>
      </c>
      <c r="H2669" s="253">
        <v>11064900</v>
      </c>
      <c r="I2669" s="253">
        <v>11064903</v>
      </c>
      <c r="J2669" s="253"/>
      <c r="K2669" s="307"/>
      <c r="L2669" s="220"/>
      <c r="N2669" s="298" t="s">
        <v>5479</v>
      </c>
      <c r="O2669" s="133"/>
      <c r="P2669" s="115"/>
      <c r="Q2669" s="115"/>
    </row>
    <row r="2670" spans="1:17" s="298" customFormat="1" x14ac:dyDescent="0.35">
      <c r="A2670" s="220">
        <v>2408</v>
      </c>
      <c r="B2670" s="221"/>
      <c r="C2670" s="279"/>
      <c r="D2670" s="312" t="s">
        <v>7910</v>
      </c>
      <c r="E2670" s="253"/>
      <c r="F2670" s="312" t="s">
        <v>7910</v>
      </c>
      <c r="G2670" s="253">
        <v>11064900</v>
      </c>
      <c r="H2670" s="253">
        <v>11064900</v>
      </c>
      <c r="I2670" s="253">
        <v>11064904</v>
      </c>
      <c r="J2670" s="253"/>
      <c r="K2670" s="307"/>
      <c r="L2670" s="220"/>
      <c r="N2670" s="298" t="s">
        <v>5479</v>
      </c>
      <c r="O2670" s="133"/>
      <c r="P2670" s="115"/>
      <c r="Q2670" s="115"/>
    </row>
    <row r="2671" spans="1:17" s="298" customFormat="1" x14ac:dyDescent="0.35">
      <c r="A2671" s="220">
        <v>2411</v>
      </c>
      <c r="B2671" s="221"/>
      <c r="C2671" s="279"/>
      <c r="D2671" s="312" t="s">
        <v>7911</v>
      </c>
      <c r="E2671" s="253"/>
      <c r="F2671" s="312" t="s">
        <v>7911</v>
      </c>
      <c r="G2671" s="253">
        <v>11064900</v>
      </c>
      <c r="H2671" s="253">
        <v>11064900</v>
      </c>
      <c r="I2671" s="253">
        <v>11064905</v>
      </c>
      <c r="J2671" s="253"/>
      <c r="K2671" s="307"/>
      <c r="L2671" s="220"/>
      <c r="N2671" s="298" t="s">
        <v>5479</v>
      </c>
      <c r="O2671" s="133"/>
      <c r="P2671" s="115"/>
      <c r="Q2671" s="115"/>
    </row>
    <row r="2672" spans="1:17" s="298" customFormat="1" x14ac:dyDescent="0.35">
      <c r="A2672" s="220">
        <v>2412</v>
      </c>
      <c r="B2672" s="221"/>
      <c r="C2672" s="279"/>
      <c r="D2672" s="312" t="s">
        <v>7912</v>
      </c>
      <c r="E2672" s="253"/>
      <c r="F2672" s="312" t="s">
        <v>7912</v>
      </c>
      <c r="G2672" s="253">
        <v>11064900</v>
      </c>
      <c r="H2672" s="253">
        <v>11064900</v>
      </c>
      <c r="I2672" s="253">
        <v>11064906</v>
      </c>
      <c r="J2672" s="253"/>
      <c r="K2672" s="307"/>
      <c r="L2672" s="220"/>
      <c r="N2672" s="298" t="s">
        <v>5479</v>
      </c>
      <c r="O2672" s="133"/>
      <c r="P2672" s="115"/>
      <c r="Q2672" s="115"/>
    </row>
    <row r="2673" spans="1:17" s="298" customFormat="1" x14ac:dyDescent="0.35">
      <c r="A2673" s="220">
        <v>2413</v>
      </c>
      <c r="B2673" s="221"/>
      <c r="C2673" s="279"/>
      <c r="D2673" s="312" t="s">
        <v>7279</v>
      </c>
      <c r="E2673" s="253"/>
      <c r="F2673" s="312" t="s">
        <v>7279</v>
      </c>
      <c r="G2673" s="253">
        <v>11064900</v>
      </c>
      <c r="H2673" s="253">
        <v>11064900</v>
      </c>
      <c r="I2673" s="253">
        <v>11064907</v>
      </c>
      <c r="J2673" s="253"/>
      <c r="K2673" s="307"/>
      <c r="L2673" s="220"/>
      <c r="N2673" s="298" t="s">
        <v>5479</v>
      </c>
      <c r="O2673" s="133"/>
      <c r="P2673" s="115"/>
      <c r="Q2673" s="115"/>
    </row>
    <row r="2674" spans="1:17" s="298" customFormat="1" x14ac:dyDescent="0.35">
      <c r="A2674" s="220">
        <v>2414</v>
      </c>
      <c r="B2674" s="221"/>
      <c r="C2674" s="279"/>
      <c r="D2674" s="312" t="s">
        <v>7280</v>
      </c>
      <c r="E2674" s="253"/>
      <c r="F2674" s="312" t="s">
        <v>7280</v>
      </c>
      <c r="G2674" s="253">
        <v>11064900</v>
      </c>
      <c r="H2674" s="253">
        <v>11064900</v>
      </c>
      <c r="I2674" s="253">
        <v>11064908</v>
      </c>
      <c r="J2674" s="253"/>
      <c r="K2674" s="307"/>
      <c r="L2674" s="220"/>
      <c r="N2674" s="298" t="s">
        <v>5479</v>
      </c>
      <c r="O2674" s="133"/>
      <c r="P2674" s="115"/>
      <c r="Q2674" s="115"/>
    </row>
    <row r="2675" spans="1:17" s="148" customFormat="1" x14ac:dyDescent="0.35">
      <c r="A2675" s="175">
        <v>2417</v>
      </c>
      <c r="B2675" s="176"/>
      <c r="C2675" s="152"/>
      <c r="D2675" s="153" t="s">
        <v>7913</v>
      </c>
      <c r="E2675" s="154"/>
      <c r="F2675" s="153" t="s">
        <v>7913</v>
      </c>
      <c r="G2675" s="154">
        <v>11064900</v>
      </c>
      <c r="H2675" s="228">
        <v>11064900</v>
      </c>
      <c r="I2675" s="154">
        <v>11064909</v>
      </c>
      <c r="J2675" s="154"/>
      <c r="K2675" s="155"/>
      <c r="L2675" s="149">
        <v>20721101</v>
      </c>
      <c r="M2675" s="148" t="s">
        <v>7913</v>
      </c>
      <c r="O2675" s="103"/>
      <c r="P2675" s="115"/>
      <c r="Q2675" s="115"/>
    </row>
    <row r="2676" spans="1:17" s="148" customFormat="1" x14ac:dyDescent="0.35">
      <c r="A2676" s="175">
        <v>2418</v>
      </c>
      <c r="B2676" s="176"/>
      <c r="C2676" s="152"/>
      <c r="D2676" s="153" t="s">
        <v>7914</v>
      </c>
      <c r="E2676" s="154"/>
      <c r="F2676" s="153" t="s">
        <v>7914</v>
      </c>
      <c r="G2676" s="154">
        <v>11064900</v>
      </c>
      <c r="H2676" s="228">
        <v>11064900</v>
      </c>
      <c r="I2676" s="154">
        <v>11064910</v>
      </c>
      <c r="J2676" s="154"/>
      <c r="K2676" s="155"/>
      <c r="L2676" s="149">
        <v>20721201</v>
      </c>
      <c r="M2676" s="148" t="s">
        <v>7914</v>
      </c>
      <c r="O2676" s="103"/>
      <c r="P2676" s="115"/>
      <c r="Q2676" s="115"/>
    </row>
    <row r="2677" spans="1:17" s="284" customFormat="1" x14ac:dyDescent="0.35">
      <c r="A2677" s="279">
        <v>2420</v>
      </c>
      <c r="B2677" s="280"/>
      <c r="C2677" s="276" t="s">
        <v>7915</v>
      </c>
      <c r="D2677" s="281"/>
      <c r="E2677" s="282"/>
      <c r="F2677" s="281"/>
      <c r="G2677" s="282">
        <v>11065100</v>
      </c>
      <c r="H2677" s="282">
        <v>11065100</v>
      </c>
      <c r="I2677" s="282">
        <v>11065100</v>
      </c>
      <c r="J2677" s="282"/>
      <c r="K2677" s="283"/>
      <c r="L2677" s="152"/>
      <c r="O2677" s="103"/>
      <c r="P2677" s="115"/>
      <c r="Q2677" s="115"/>
    </row>
    <row r="2678" spans="1:17" s="148" customFormat="1" x14ac:dyDescent="0.35">
      <c r="A2678" s="220">
        <v>2421</v>
      </c>
      <c r="B2678" s="221"/>
      <c r="C2678" s="152"/>
      <c r="D2678" s="153" t="s">
        <v>7916</v>
      </c>
      <c r="E2678" s="154"/>
      <c r="F2678" s="153" t="s">
        <v>7916</v>
      </c>
      <c r="G2678" s="154">
        <v>11065100</v>
      </c>
      <c r="H2678" s="154">
        <v>11065100</v>
      </c>
      <c r="I2678" s="154">
        <v>11065101</v>
      </c>
      <c r="J2678" s="154"/>
      <c r="K2678" s="155"/>
      <c r="L2678" s="149">
        <v>20912201</v>
      </c>
      <c r="M2678" s="148" t="s">
        <v>7916</v>
      </c>
      <c r="O2678" s="103"/>
      <c r="P2678" s="115"/>
      <c r="Q2678" s="115"/>
    </row>
    <row r="2679" spans="1:17" s="148" customFormat="1" x14ac:dyDescent="0.35">
      <c r="A2679" s="220">
        <v>2456</v>
      </c>
      <c r="B2679" s="221"/>
      <c r="C2679" s="152"/>
      <c r="D2679" s="153" t="s">
        <v>7917</v>
      </c>
      <c r="E2679" s="154"/>
      <c r="F2679" s="153" t="s">
        <v>7917</v>
      </c>
      <c r="G2679" s="154">
        <v>11065100</v>
      </c>
      <c r="H2679" s="154">
        <v>11065100</v>
      </c>
      <c r="I2679" s="154">
        <v>11065102</v>
      </c>
      <c r="J2679" s="154"/>
      <c r="K2679" s="155"/>
      <c r="L2679" s="156">
        <v>20912203</v>
      </c>
      <c r="M2679" s="157" t="s">
        <v>7917</v>
      </c>
      <c r="N2679" s="126" t="s">
        <v>4573</v>
      </c>
      <c r="O2679" s="103"/>
      <c r="P2679" s="115"/>
      <c r="Q2679" s="115"/>
    </row>
    <row r="2680" spans="1:17" s="148" customFormat="1" x14ac:dyDescent="0.35">
      <c r="A2680" s="220">
        <v>2457</v>
      </c>
      <c r="B2680" s="221"/>
      <c r="C2680" s="152"/>
      <c r="D2680" s="153" t="s">
        <v>7918</v>
      </c>
      <c r="E2680" s="154"/>
      <c r="F2680" s="153" t="s">
        <v>7918</v>
      </c>
      <c r="G2680" s="154">
        <v>11065100</v>
      </c>
      <c r="H2680" s="154">
        <v>11065100</v>
      </c>
      <c r="I2680" s="154">
        <v>11065103</v>
      </c>
      <c r="J2680" s="154"/>
      <c r="K2680" s="155"/>
      <c r="L2680" s="149">
        <v>20911101</v>
      </c>
      <c r="M2680" s="148" t="s">
        <v>7918</v>
      </c>
      <c r="O2680" s="103"/>
      <c r="P2680" s="115"/>
      <c r="Q2680" s="115"/>
    </row>
    <row r="2681" spans="1:17" s="148" customFormat="1" x14ac:dyDescent="0.35">
      <c r="A2681" s="220">
        <v>2458</v>
      </c>
      <c r="B2681" s="221"/>
      <c r="C2681" s="152"/>
      <c r="D2681" s="153" t="s">
        <v>7919</v>
      </c>
      <c r="E2681" s="154"/>
      <c r="F2681" s="153" t="s">
        <v>7919</v>
      </c>
      <c r="G2681" s="154">
        <v>11065100</v>
      </c>
      <c r="H2681" s="154">
        <v>11065100</v>
      </c>
      <c r="I2681" s="154">
        <v>11065104</v>
      </c>
      <c r="J2681" s="154"/>
      <c r="K2681" s="155"/>
      <c r="L2681" s="156">
        <v>20811241</v>
      </c>
      <c r="M2681" s="157" t="s">
        <v>7919</v>
      </c>
      <c r="N2681" s="126" t="s">
        <v>4573</v>
      </c>
      <c r="O2681" s="103"/>
      <c r="P2681" s="115"/>
      <c r="Q2681" s="115"/>
    </row>
    <row r="2682" spans="1:17" s="148" customFormat="1" x14ac:dyDescent="0.35">
      <c r="A2682" s="220">
        <v>2422</v>
      </c>
      <c r="B2682" s="221"/>
      <c r="C2682" s="152"/>
      <c r="D2682" s="153" t="s">
        <v>7920</v>
      </c>
      <c r="E2682" s="154"/>
      <c r="F2682" s="153" t="s">
        <v>7920</v>
      </c>
      <c r="G2682" s="154">
        <v>11065100</v>
      </c>
      <c r="H2682" s="154">
        <v>11065100</v>
      </c>
      <c r="I2682" s="154">
        <v>11065105</v>
      </c>
      <c r="J2682" s="154"/>
      <c r="K2682" s="155"/>
      <c r="L2682" s="156">
        <v>20811243</v>
      </c>
      <c r="M2682" s="157" t="s">
        <v>7920</v>
      </c>
      <c r="N2682" s="126" t="s">
        <v>4573</v>
      </c>
      <c r="O2682" s="103"/>
      <c r="P2682" s="115"/>
      <c r="Q2682" s="115"/>
    </row>
    <row r="2683" spans="1:17" s="284" customFormat="1" x14ac:dyDescent="0.35">
      <c r="A2683" s="279">
        <v>2460</v>
      </c>
      <c r="B2683" s="280"/>
      <c r="C2683" s="276" t="s">
        <v>7921</v>
      </c>
      <c r="D2683" s="281"/>
      <c r="E2683" s="282"/>
      <c r="F2683" s="281"/>
      <c r="G2683" s="282">
        <v>11065200</v>
      </c>
      <c r="H2683" s="282">
        <v>11065200</v>
      </c>
      <c r="I2683" s="282">
        <v>11065200</v>
      </c>
      <c r="J2683" s="282"/>
      <c r="K2683" s="283"/>
      <c r="L2683" s="152"/>
      <c r="O2683" s="103"/>
      <c r="P2683" s="115"/>
      <c r="Q2683" s="115"/>
    </row>
    <row r="2684" spans="1:17" s="148" customFormat="1" x14ac:dyDescent="0.35">
      <c r="A2684" s="220">
        <v>2461</v>
      </c>
      <c r="B2684" s="221"/>
      <c r="C2684" s="152"/>
      <c r="D2684" s="153" t="s">
        <v>7921</v>
      </c>
      <c r="E2684" s="292">
        <v>11137182</v>
      </c>
      <c r="F2684" s="153" t="s">
        <v>7921</v>
      </c>
      <c r="G2684" s="154">
        <v>11065200</v>
      </c>
      <c r="H2684" s="154">
        <v>11065200</v>
      </c>
      <c r="I2684" s="154">
        <v>11065201</v>
      </c>
      <c r="J2684" s="292">
        <v>11137182</v>
      </c>
      <c r="K2684" s="290" t="s">
        <v>7922</v>
      </c>
      <c r="L2684" s="149">
        <v>20600001</v>
      </c>
      <c r="M2684" s="148" t="s">
        <v>7923</v>
      </c>
      <c r="O2684" s="103"/>
      <c r="P2684" s="115"/>
      <c r="Q2684" s="115"/>
    </row>
    <row r="2685" spans="1:17" s="148" customFormat="1" x14ac:dyDescent="0.35">
      <c r="A2685" s="220">
        <v>2462</v>
      </c>
      <c r="B2685" s="221"/>
      <c r="C2685" s="152"/>
      <c r="D2685" s="153" t="s">
        <v>7921</v>
      </c>
      <c r="E2685" s="154"/>
      <c r="F2685" s="153" t="s">
        <v>7921</v>
      </c>
      <c r="G2685" s="154">
        <v>11065200</v>
      </c>
      <c r="H2685" s="154">
        <v>11065200</v>
      </c>
      <c r="I2685" s="154">
        <v>11065201</v>
      </c>
      <c r="J2685" s="154"/>
      <c r="K2685" s="155"/>
      <c r="L2685" s="156">
        <v>20601001</v>
      </c>
      <c r="M2685" s="157" t="s">
        <v>7924</v>
      </c>
      <c r="N2685" s="126" t="s">
        <v>4573</v>
      </c>
      <c r="O2685" s="103"/>
      <c r="P2685" s="115"/>
      <c r="Q2685" s="115"/>
    </row>
    <row r="2686" spans="1:17" s="284" customFormat="1" x14ac:dyDescent="0.35">
      <c r="A2686" s="279">
        <v>2463</v>
      </c>
      <c r="B2686" s="280"/>
      <c r="C2686" s="276" t="s">
        <v>7925</v>
      </c>
      <c r="D2686" s="281"/>
      <c r="E2686" s="282"/>
      <c r="F2686" s="281"/>
      <c r="G2686" s="282">
        <v>11070000</v>
      </c>
      <c r="H2686" s="282">
        <v>11070000</v>
      </c>
      <c r="I2686" s="282">
        <v>11070000</v>
      </c>
      <c r="J2686" s="282"/>
      <c r="K2686" s="283"/>
      <c r="L2686" s="152"/>
      <c r="O2686" s="103"/>
      <c r="P2686" s="115"/>
      <c r="Q2686" s="115"/>
    </row>
    <row r="2687" spans="1:17" s="284" customFormat="1" x14ac:dyDescent="0.35">
      <c r="A2687" s="279">
        <v>2464</v>
      </c>
      <c r="B2687" s="280"/>
      <c r="C2687" s="276" t="s">
        <v>7925</v>
      </c>
      <c r="D2687" s="281"/>
      <c r="E2687" s="282"/>
      <c r="F2687" s="281"/>
      <c r="G2687" s="282">
        <v>11071000</v>
      </c>
      <c r="H2687" s="282">
        <v>11071000</v>
      </c>
      <c r="I2687" s="282">
        <v>11071000</v>
      </c>
      <c r="J2687" s="282"/>
      <c r="K2687" s="283"/>
      <c r="L2687" s="152"/>
      <c r="O2687" s="103"/>
      <c r="P2687" s="115"/>
      <c r="Q2687" s="115"/>
    </row>
    <row r="2688" spans="1:17" s="284" customFormat="1" x14ac:dyDescent="0.35">
      <c r="A2688" s="279">
        <v>2465</v>
      </c>
      <c r="B2688" s="280"/>
      <c r="C2688" s="276" t="s">
        <v>7926</v>
      </c>
      <c r="D2688" s="281"/>
      <c r="E2688" s="282"/>
      <c r="F2688" s="281"/>
      <c r="G2688" s="282">
        <v>11080000</v>
      </c>
      <c r="H2688" s="282">
        <v>11080000</v>
      </c>
      <c r="I2688" s="282">
        <v>11080000</v>
      </c>
      <c r="J2688" s="282"/>
      <c r="K2688" s="283"/>
      <c r="L2688" s="152"/>
      <c r="O2688" s="103"/>
      <c r="P2688" s="115"/>
      <c r="Q2688" s="115"/>
    </row>
    <row r="2689" spans="1:17" s="284" customFormat="1" x14ac:dyDescent="0.35">
      <c r="A2689" s="279">
        <v>2466</v>
      </c>
      <c r="B2689" s="280"/>
      <c r="C2689" s="276" t="s">
        <v>7927</v>
      </c>
      <c r="D2689" s="281"/>
      <c r="E2689" s="282"/>
      <c r="F2689" s="281"/>
      <c r="G2689" s="282">
        <v>11081000</v>
      </c>
      <c r="H2689" s="282">
        <v>11081000</v>
      </c>
      <c r="I2689" s="282">
        <v>11081000</v>
      </c>
      <c r="J2689" s="282"/>
      <c r="K2689" s="283"/>
      <c r="L2689" s="152"/>
      <c r="O2689" s="103"/>
      <c r="P2689" s="115"/>
      <c r="Q2689" s="115"/>
    </row>
    <row r="2690" spans="1:17" s="290" customFormat="1" x14ac:dyDescent="0.35">
      <c r="A2690" s="294"/>
      <c r="B2690" s="315"/>
      <c r="D2690" s="310" t="s">
        <v>7928</v>
      </c>
      <c r="E2690" s="292">
        <v>11970502</v>
      </c>
      <c r="F2690" s="310" t="s">
        <v>7928</v>
      </c>
      <c r="G2690" s="154">
        <v>11081000</v>
      </c>
      <c r="H2690" s="154">
        <v>11081000</v>
      </c>
      <c r="I2690" s="291">
        <v>11081001</v>
      </c>
      <c r="J2690" s="292">
        <v>11970502</v>
      </c>
      <c r="K2690" s="290" t="s">
        <v>7928</v>
      </c>
      <c r="L2690" s="292"/>
      <c r="O2690" s="103"/>
      <c r="P2690" s="115"/>
      <c r="Q2690" s="115"/>
    </row>
    <row r="2691" spans="1:17" s="290" customFormat="1" x14ac:dyDescent="0.35">
      <c r="A2691" s="294"/>
      <c r="B2691" s="315"/>
      <c r="D2691" s="310" t="s">
        <v>7929</v>
      </c>
      <c r="E2691" s="292">
        <v>11970102</v>
      </c>
      <c r="F2691" s="310" t="s">
        <v>7929</v>
      </c>
      <c r="G2691" s="154">
        <v>11081000</v>
      </c>
      <c r="H2691" s="154">
        <v>11081000</v>
      </c>
      <c r="I2691" s="291">
        <v>11081002</v>
      </c>
      <c r="J2691" s="292">
        <v>11970102</v>
      </c>
      <c r="K2691" s="290" t="s">
        <v>7929</v>
      </c>
      <c r="L2691" s="292"/>
      <c r="O2691" s="103"/>
      <c r="P2691" s="115"/>
      <c r="Q2691" s="115"/>
    </row>
    <row r="2692" spans="1:17" s="290" customFormat="1" x14ac:dyDescent="0.35">
      <c r="A2692" s="294"/>
      <c r="B2692" s="315"/>
      <c r="D2692" s="310" t="s">
        <v>7930</v>
      </c>
      <c r="E2692" s="292">
        <v>11970302</v>
      </c>
      <c r="F2692" s="310" t="s">
        <v>7930</v>
      </c>
      <c r="G2692" s="154">
        <v>11081000</v>
      </c>
      <c r="H2692" s="154">
        <v>11081000</v>
      </c>
      <c r="I2692" s="291">
        <v>11081003</v>
      </c>
      <c r="J2692" s="292">
        <v>11970302</v>
      </c>
      <c r="K2692" s="290" t="s">
        <v>7930</v>
      </c>
      <c r="L2692" s="292"/>
      <c r="O2692" s="103"/>
      <c r="P2692" s="115"/>
      <c r="Q2692" s="115"/>
    </row>
    <row r="2693" spans="1:17" s="290" customFormat="1" x14ac:dyDescent="0.35">
      <c r="A2693" s="294"/>
      <c r="B2693" s="315"/>
      <c r="D2693" s="310" t="s">
        <v>7931</v>
      </c>
      <c r="E2693" s="292">
        <v>11970402</v>
      </c>
      <c r="F2693" s="310" t="s">
        <v>7931</v>
      </c>
      <c r="G2693" s="154">
        <v>11081000</v>
      </c>
      <c r="H2693" s="154">
        <v>11081000</v>
      </c>
      <c r="I2693" s="291">
        <v>11081004</v>
      </c>
      <c r="J2693" s="292">
        <v>11970402</v>
      </c>
      <c r="K2693" s="290" t="s">
        <v>7931</v>
      </c>
      <c r="L2693" s="292"/>
      <c r="O2693" s="103"/>
      <c r="P2693" s="115"/>
      <c r="Q2693" s="115"/>
    </row>
    <row r="2694" spans="1:17" s="148" customFormat="1" x14ac:dyDescent="0.35">
      <c r="A2694" s="220">
        <v>2471</v>
      </c>
      <c r="B2694" s="221"/>
      <c r="C2694" s="152"/>
      <c r="D2694" s="153" t="s">
        <v>7932</v>
      </c>
      <c r="E2694" s="292">
        <v>11970903</v>
      </c>
      <c r="F2694" s="153" t="s">
        <v>7932</v>
      </c>
      <c r="G2694" s="154">
        <v>11081000</v>
      </c>
      <c r="H2694" s="154">
        <v>11081000</v>
      </c>
      <c r="I2694" s="154">
        <v>11081005</v>
      </c>
      <c r="J2694" s="292">
        <v>11970903</v>
      </c>
      <c r="K2694" s="290" t="s">
        <v>7932</v>
      </c>
      <c r="L2694" s="149">
        <v>24105000</v>
      </c>
      <c r="M2694" s="148" t="s">
        <v>7933</v>
      </c>
      <c r="O2694" s="103"/>
      <c r="P2694" s="115"/>
      <c r="Q2694" s="115"/>
    </row>
    <row r="2695" spans="1:17" s="148" customFormat="1" x14ac:dyDescent="0.35">
      <c r="A2695" s="220">
        <v>2472</v>
      </c>
      <c r="B2695" s="221"/>
      <c r="C2695" s="152"/>
      <c r="D2695" s="153" t="s">
        <v>7934</v>
      </c>
      <c r="E2695" s="154"/>
      <c r="F2695" s="153" t="s">
        <v>7934</v>
      </c>
      <c r="G2695" s="154">
        <v>11081000</v>
      </c>
      <c r="H2695" s="154">
        <v>11081000</v>
      </c>
      <c r="I2695" s="154">
        <v>11081009</v>
      </c>
      <c r="J2695" s="154"/>
      <c r="K2695" s="155"/>
      <c r="L2695" s="149">
        <v>24100000</v>
      </c>
      <c r="M2695" s="148" t="s">
        <v>7934</v>
      </c>
      <c r="O2695" s="103"/>
      <c r="P2695" s="115"/>
      <c r="Q2695" s="115"/>
    </row>
    <row r="2696" spans="1:17" s="148" customFormat="1" x14ac:dyDescent="0.35">
      <c r="A2696" s="220">
        <v>2473</v>
      </c>
      <c r="B2696" s="221"/>
      <c r="C2696" s="152"/>
      <c r="D2696" s="153" t="s">
        <v>7935</v>
      </c>
      <c r="E2696" s="154"/>
      <c r="F2696" s="153" t="s">
        <v>7935</v>
      </c>
      <c r="G2696" s="154">
        <v>11081000</v>
      </c>
      <c r="H2696" s="154">
        <v>11081000</v>
      </c>
      <c r="I2696" s="154">
        <v>11081010</v>
      </c>
      <c r="J2696" s="154"/>
      <c r="K2696" s="155"/>
      <c r="L2696" s="149">
        <v>24100100</v>
      </c>
      <c r="M2696" s="148" t="s">
        <v>7935</v>
      </c>
      <c r="O2696" s="103"/>
      <c r="P2696" s="115"/>
      <c r="Q2696" s="115"/>
    </row>
    <row r="2697" spans="1:17" s="148" customFormat="1" x14ac:dyDescent="0.35">
      <c r="A2697" s="220">
        <v>2474</v>
      </c>
      <c r="B2697" s="221"/>
      <c r="C2697" s="152"/>
      <c r="D2697" s="153" t="s">
        <v>7936</v>
      </c>
      <c r="E2697" s="154"/>
      <c r="F2697" s="153" t="s">
        <v>7936</v>
      </c>
      <c r="G2697" s="154">
        <v>11081000</v>
      </c>
      <c r="H2697" s="154">
        <v>11081000</v>
      </c>
      <c r="I2697" s="154">
        <v>11081011</v>
      </c>
      <c r="J2697" s="154"/>
      <c r="K2697" s="155"/>
      <c r="L2697" s="149">
        <v>24101000</v>
      </c>
      <c r="M2697" s="148" t="s">
        <v>7936</v>
      </c>
      <c r="O2697" s="103"/>
      <c r="P2697" s="115"/>
      <c r="Q2697" s="115"/>
    </row>
    <row r="2698" spans="1:17" s="148" customFormat="1" x14ac:dyDescent="0.35">
      <c r="A2698" s="220">
        <v>2475</v>
      </c>
      <c r="B2698" s="221"/>
      <c r="C2698" s="152"/>
      <c r="D2698" s="153" t="s">
        <v>7937</v>
      </c>
      <c r="E2698" s="154"/>
      <c r="F2698" s="153" t="s">
        <v>7937</v>
      </c>
      <c r="G2698" s="154">
        <v>11081000</v>
      </c>
      <c r="H2698" s="154">
        <v>11081000</v>
      </c>
      <c r="I2698" s="154">
        <v>11081012</v>
      </c>
      <c r="J2698" s="154"/>
      <c r="K2698" s="155"/>
      <c r="L2698" s="149">
        <v>24102000</v>
      </c>
      <c r="M2698" s="148" t="s">
        <v>7937</v>
      </c>
      <c r="O2698" s="103"/>
      <c r="P2698" s="115"/>
      <c r="Q2698" s="115"/>
    </row>
    <row r="2699" spans="1:17" s="148" customFormat="1" x14ac:dyDescent="0.35">
      <c r="A2699" s="220">
        <v>2423</v>
      </c>
      <c r="B2699" s="221"/>
      <c r="C2699" s="152"/>
      <c r="D2699" s="153" t="s">
        <v>7938</v>
      </c>
      <c r="E2699" s="154"/>
      <c r="F2699" s="153" t="s">
        <v>7938</v>
      </c>
      <c r="G2699" s="154">
        <v>11081000</v>
      </c>
      <c r="H2699" s="154">
        <v>11081000</v>
      </c>
      <c r="I2699" s="154">
        <v>11081013</v>
      </c>
      <c r="J2699" s="154"/>
      <c r="K2699" s="155"/>
      <c r="L2699" s="149">
        <v>24104000</v>
      </c>
      <c r="M2699" s="148" t="s">
        <v>7938</v>
      </c>
      <c r="O2699" s="103"/>
      <c r="P2699" s="115"/>
      <c r="Q2699" s="115"/>
    </row>
    <row r="2700" spans="1:17" s="148" customFormat="1" x14ac:dyDescent="0.35">
      <c r="A2700" s="149">
        <v>2424</v>
      </c>
      <c r="B2700" s="126"/>
      <c r="C2700" s="152"/>
      <c r="D2700" s="140" t="s">
        <v>7939</v>
      </c>
      <c r="E2700" s="141"/>
      <c r="F2700" s="140" t="s">
        <v>7939</v>
      </c>
      <c r="G2700" s="141">
        <v>11081000</v>
      </c>
      <c r="H2700" s="140">
        <v>11081000</v>
      </c>
      <c r="I2700" s="141">
        <v>11081014</v>
      </c>
      <c r="J2700" s="141"/>
      <c r="K2700" s="140"/>
      <c r="L2700" s="124">
        <v>24106000</v>
      </c>
      <c r="M2700" s="125" t="s">
        <v>7939</v>
      </c>
      <c r="N2700" s="142" t="s">
        <v>5446</v>
      </c>
      <c r="O2700" s="103"/>
      <c r="P2700" s="115"/>
      <c r="Q2700" s="115"/>
    </row>
    <row r="2701" spans="1:17" s="148" customFormat="1" x14ac:dyDescent="0.35">
      <c r="A2701" s="220">
        <v>2425</v>
      </c>
      <c r="B2701" s="221"/>
      <c r="C2701" s="152"/>
      <c r="D2701" s="153" t="s">
        <v>7940</v>
      </c>
      <c r="E2701" s="154"/>
      <c r="F2701" s="153" t="s">
        <v>7940</v>
      </c>
      <c r="G2701" s="154">
        <v>11081000</v>
      </c>
      <c r="H2701" s="154">
        <v>11081000</v>
      </c>
      <c r="I2701" s="154">
        <v>11081015</v>
      </c>
      <c r="J2701" s="154"/>
      <c r="K2701" s="155"/>
      <c r="L2701" s="149">
        <v>24400000</v>
      </c>
      <c r="M2701" s="148" t="s">
        <v>7940</v>
      </c>
      <c r="O2701" s="103"/>
      <c r="P2701" s="115"/>
      <c r="Q2701" s="115"/>
    </row>
    <row r="2702" spans="1:17" s="148" customFormat="1" x14ac:dyDescent="0.35">
      <c r="A2702" s="220">
        <v>2426</v>
      </c>
      <c r="B2702" s="221"/>
      <c r="C2702" s="152"/>
      <c r="D2702" s="153" t="s">
        <v>7941</v>
      </c>
      <c r="E2702" s="154"/>
      <c r="F2702" s="153" t="s">
        <v>7941</v>
      </c>
      <c r="G2702" s="154">
        <v>11081000</v>
      </c>
      <c r="H2702" s="154">
        <v>11081000</v>
      </c>
      <c r="I2702" s="154">
        <v>11081016</v>
      </c>
      <c r="J2702" s="154"/>
      <c r="K2702" s="155"/>
      <c r="L2702" s="149">
        <v>24400001</v>
      </c>
      <c r="M2702" s="148" t="s">
        <v>7941</v>
      </c>
      <c r="O2702" s="103"/>
      <c r="P2702" s="115"/>
      <c r="Q2702" s="115"/>
    </row>
    <row r="2703" spans="1:17" s="148" customFormat="1" x14ac:dyDescent="0.35">
      <c r="A2703" s="166"/>
      <c r="B2703" s="167"/>
      <c r="C2703" s="152"/>
      <c r="D2703" s="153" t="s">
        <v>7942</v>
      </c>
      <c r="E2703" s="154"/>
      <c r="F2703" s="153" t="s">
        <v>7942</v>
      </c>
      <c r="G2703" s="154">
        <v>11081000</v>
      </c>
      <c r="H2703" s="361"/>
      <c r="I2703" s="154">
        <v>11081017</v>
      </c>
      <c r="J2703" s="154"/>
      <c r="K2703" s="155"/>
      <c r="L2703" s="149">
        <v>24410000</v>
      </c>
      <c r="M2703" s="148" t="s">
        <v>7942</v>
      </c>
      <c r="O2703" s="103"/>
      <c r="P2703" s="115"/>
      <c r="Q2703" s="115"/>
    </row>
    <row r="2704" spans="1:17" s="290" customFormat="1" x14ac:dyDescent="0.35">
      <c r="A2704" s="294"/>
      <c r="B2704" s="315"/>
      <c r="D2704" s="217" t="s">
        <v>7943</v>
      </c>
      <c r="E2704" s="219">
        <v>11970603</v>
      </c>
      <c r="F2704" s="217" t="s">
        <v>7943</v>
      </c>
      <c r="G2704" s="154">
        <v>11081000</v>
      </c>
      <c r="H2704" s="154">
        <v>11081000</v>
      </c>
      <c r="I2704" s="277">
        <v>11081021</v>
      </c>
      <c r="J2704" s="219">
        <v>11970603</v>
      </c>
      <c r="K2704" s="217" t="s">
        <v>7943</v>
      </c>
      <c r="L2704" s="292"/>
      <c r="O2704" s="103"/>
      <c r="P2704" s="115"/>
      <c r="Q2704" s="115"/>
    </row>
    <row r="2705" spans="1:17" s="290" customFormat="1" x14ac:dyDescent="0.35">
      <c r="A2705" s="294"/>
      <c r="B2705" s="315"/>
      <c r="D2705" s="217" t="s">
        <v>7944</v>
      </c>
      <c r="E2705" s="219">
        <v>11970682</v>
      </c>
      <c r="F2705" s="217" t="s">
        <v>7944</v>
      </c>
      <c r="G2705" s="154">
        <v>11081000</v>
      </c>
      <c r="H2705" s="154">
        <v>11081000</v>
      </c>
      <c r="I2705" s="277">
        <v>11081022</v>
      </c>
      <c r="J2705" s="219">
        <v>11970682</v>
      </c>
      <c r="K2705" s="217" t="s">
        <v>7944</v>
      </c>
      <c r="L2705" s="292"/>
      <c r="O2705" s="103"/>
      <c r="P2705" s="115"/>
      <c r="Q2705" s="115"/>
    </row>
    <row r="2706" spans="1:17" s="290" customFormat="1" x14ac:dyDescent="0.35">
      <c r="A2706" s="362"/>
      <c r="B2706" s="363"/>
      <c r="D2706" s="39" t="s">
        <v>7945</v>
      </c>
      <c r="E2706" s="219">
        <v>11970703</v>
      </c>
      <c r="F2706" s="39" t="s">
        <v>7945</v>
      </c>
      <c r="G2706" s="154">
        <v>11081000</v>
      </c>
      <c r="H2706" s="364">
        <v>11081000</v>
      </c>
      <c r="I2706" s="277">
        <v>11081023</v>
      </c>
      <c r="J2706" s="219">
        <v>11970703</v>
      </c>
      <c r="K2706" s="39" t="s">
        <v>7945</v>
      </c>
      <c r="L2706" s="292"/>
      <c r="O2706" s="103"/>
      <c r="P2706" s="115"/>
      <c r="Q2706" s="115"/>
    </row>
    <row r="2707" spans="1:17" s="284" customFormat="1" x14ac:dyDescent="0.35">
      <c r="A2707" s="279">
        <v>2427</v>
      </c>
      <c r="B2707" s="280"/>
      <c r="C2707" s="276" t="s">
        <v>7946</v>
      </c>
      <c r="D2707" s="281"/>
      <c r="E2707" s="282"/>
      <c r="F2707" s="281"/>
      <c r="G2707" s="282">
        <v>11082000</v>
      </c>
      <c r="H2707" s="282">
        <v>11082000</v>
      </c>
      <c r="I2707" s="282">
        <v>11082000</v>
      </c>
      <c r="J2707" s="282"/>
      <c r="K2707" s="283"/>
      <c r="L2707" s="152"/>
      <c r="O2707" s="103"/>
      <c r="P2707" s="115"/>
      <c r="Q2707" s="115"/>
    </row>
    <row r="2708" spans="1:17" s="290" customFormat="1" x14ac:dyDescent="0.35">
      <c r="A2708" s="294"/>
      <c r="B2708" s="315"/>
      <c r="D2708" s="310" t="s">
        <v>7947</v>
      </c>
      <c r="E2708" s="292">
        <v>11901102</v>
      </c>
      <c r="F2708" s="310" t="s">
        <v>7947</v>
      </c>
      <c r="G2708" s="154">
        <v>11082000</v>
      </c>
      <c r="H2708" s="154">
        <v>11082000</v>
      </c>
      <c r="I2708" s="291">
        <v>11082001</v>
      </c>
      <c r="J2708" s="292">
        <v>11901102</v>
      </c>
      <c r="K2708" s="290" t="s">
        <v>7947</v>
      </c>
      <c r="L2708" s="292"/>
      <c r="O2708" s="103"/>
      <c r="P2708" s="115"/>
      <c r="Q2708" s="115"/>
    </row>
    <row r="2709" spans="1:17" s="290" customFormat="1" x14ac:dyDescent="0.35">
      <c r="A2709" s="294"/>
      <c r="B2709" s="315"/>
      <c r="D2709" s="310" t="s">
        <v>7948</v>
      </c>
      <c r="E2709" s="292">
        <v>11901104</v>
      </c>
      <c r="F2709" s="310" t="s">
        <v>7948</v>
      </c>
      <c r="G2709" s="154">
        <v>11082000</v>
      </c>
      <c r="H2709" s="154">
        <v>11082000</v>
      </c>
      <c r="I2709" s="291">
        <v>11082002</v>
      </c>
      <c r="J2709" s="292">
        <v>11901104</v>
      </c>
      <c r="K2709" s="290" t="s">
        <v>7948</v>
      </c>
      <c r="L2709" s="292"/>
      <c r="O2709" s="103"/>
      <c r="P2709" s="115"/>
      <c r="Q2709" s="115"/>
    </row>
    <row r="2710" spans="1:17" s="148" customFormat="1" x14ac:dyDescent="0.35">
      <c r="A2710" s="220">
        <v>2483</v>
      </c>
      <c r="B2710" s="221"/>
      <c r="C2710" s="152"/>
      <c r="D2710" s="153" t="s">
        <v>7949</v>
      </c>
      <c r="E2710" s="292">
        <v>11902103</v>
      </c>
      <c r="F2710" s="153" t="s">
        <v>7949</v>
      </c>
      <c r="G2710" s="154">
        <v>11082000</v>
      </c>
      <c r="H2710" s="154">
        <v>11082000</v>
      </c>
      <c r="I2710" s="154">
        <v>11082003</v>
      </c>
      <c r="J2710" s="292">
        <v>11902103</v>
      </c>
      <c r="K2710" s="290" t="s">
        <v>7949</v>
      </c>
      <c r="L2710" s="149">
        <v>24301000</v>
      </c>
      <c r="M2710" s="148" t="s">
        <v>7949</v>
      </c>
      <c r="O2710" s="103"/>
      <c r="P2710" s="115"/>
      <c r="Q2710" s="115"/>
    </row>
    <row r="2711" spans="1:17" s="290" customFormat="1" x14ac:dyDescent="0.35">
      <c r="A2711" s="294"/>
      <c r="B2711" s="315"/>
      <c r="D2711" s="310" t="s">
        <v>7950</v>
      </c>
      <c r="E2711" s="292">
        <v>11902203</v>
      </c>
      <c r="F2711" s="310" t="s">
        <v>7950</v>
      </c>
      <c r="G2711" s="154">
        <v>11082000</v>
      </c>
      <c r="H2711" s="154">
        <v>11082000</v>
      </c>
      <c r="I2711" s="291">
        <v>11082004</v>
      </c>
      <c r="J2711" s="292">
        <v>11902203</v>
      </c>
      <c r="K2711" s="290" t="s">
        <v>7950</v>
      </c>
      <c r="L2711" s="292"/>
      <c r="O2711" s="103"/>
      <c r="P2711" s="115"/>
      <c r="Q2711" s="115"/>
    </row>
    <row r="2712" spans="1:17" s="290" customFormat="1" x14ac:dyDescent="0.35">
      <c r="A2712" s="294"/>
      <c r="B2712" s="315"/>
      <c r="C2712" s="365" t="s">
        <v>7951</v>
      </c>
      <c r="D2712" s="310"/>
      <c r="E2712" s="292"/>
      <c r="F2712" s="310"/>
      <c r="G2712" s="282" t="s">
        <v>7952</v>
      </c>
      <c r="H2712" s="282" t="s">
        <v>7952</v>
      </c>
      <c r="I2712" s="282" t="s">
        <v>7953</v>
      </c>
      <c r="J2712" s="292"/>
      <c r="L2712" s="292"/>
      <c r="O2712" s="103"/>
      <c r="P2712" s="115"/>
      <c r="Q2712" s="115"/>
    </row>
    <row r="2713" spans="1:17" s="290" customFormat="1" x14ac:dyDescent="0.35">
      <c r="A2713" s="294"/>
      <c r="B2713" s="315"/>
      <c r="C2713" s="152"/>
      <c r="D2713" s="153" t="s">
        <v>7954</v>
      </c>
      <c r="E2713" s="292">
        <v>11903102</v>
      </c>
      <c r="F2713" s="153" t="s">
        <v>7954</v>
      </c>
      <c r="G2713" s="154">
        <v>11050000</v>
      </c>
      <c r="H2713" s="154">
        <v>11050000</v>
      </c>
      <c r="I2713" s="154">
        <v>11051001</v>
      </c>
      <c r="J2713" s="292">
        <v>11903102</v>
      </c>
      <c r="K2713" s="290" t="s">
        <v>7954</v>
      </c>
      <c r="L2713" s="149">
        <v>24310000</v>
      </c>
      <c r="M2713" s="148" t="s">
        <v>7955</v>
      </c>
      <c r="O2713" s="103"/>
      <c r="P2713" s="115"/>
      <c r="Q2713" s="115"/>
    </row>
    <row r="2714" spans="1:17" s="290" customFormat="1" x14ac:dyDescent="0.35">
      <c r="A2714" s="294"/>
      <c r="B2714" s="315"/>
      <c r="C2714" s="152"/>
      <c r="D2714" s="153" t="s">
        <v>7956</v>
      </c>
      <c r="E2714" s="292">
        <v>11903202</v>
      </c>
      <c r="F2714" s="153" t="s">
        <v>7956</v>
      </c>
      <c r="G2714" s="154">
        <v>11050000</v>
      </c>
      <c r="H2714" s="154">
        <v>11050000</v>
      </c>
      <c r="I2714" s="154">
        <v>11051002</v>
      </c>
      <c r="J2714" s="292">
        <v>11903202</v>
      </c>
      <c r="K2714" s="290" t="s">
        <v>7956</v>
      </c>
      <c r="L2714" s="149">
        <v>24311000</v>
      </c>
      <c r="M2714" s="148" t="s">
        <v>7957</v>
      </c>
      <c r="O2714" s="103"/>
      <c r="P2714" s="115"/>
      <c r="Q2714" s="115"/>
    </row>
    <row r="2715" spans="1:17" s="290" customFormat="1" x14ac:dyDescent="0.35">
      <c r="A2715" s="294"/>
      <c r="B2715" s="315"/>
      <c r="D2715" s="310" t="s">
        <v>7958</v>
      </c>
      <c r="E2715" s="292">
        <v>11903302</v>
      </c>
      <c r="F2715" s="310" t="s">
        <v>7958</v>
      </c>
      <c r="G2715" s="154">
        <v>11050000</v>
      </c>
      <c r="H2715" s="154">
        <v>11050000</v>
      </c>
      <c r="I2715" s="291">
        <v>11051003</v>
      </c>
      <c r="J2715" s="292">
        <v>11903302</v>
      </c>
      <c r="K2715" s="290" t="s">
        <v>7958</v>
      </c>
      <c r="L2715" s="292"/>
      <c r="O2715" s="103"/>
      <c r="P2715" s="115"/>
      <c r="Q2715" s="115"/>
    </row>
    <row r="2716" spans="1:17" s="290" customFormat="1" x14ac:dyDescent="0.35">
      <c r="A2716" s="294"/>
      <c r="B2716" s="315"/>
      <c r="D2716" s="310" t="s">
        <v>7959</v>
      </c>
      <c r="E2716" s="292">
        <v>11903402</v>
      </c>
      <c r="F2716" s="310" t="s">
        <v>7959</v>
      </c>
      <c r="G2716" s="154">
        <v>11050000</v>
      </c>
      <c r="H2716" s="154">
        <v>11050000</v>
      </c>
      <c r="I2716" s="291">
        <v>11051004</v>
      </c>
      <c r="J2716" s="292">
        <v>11903402</v>
      </c>
      <c r="K2716" s="290" t="s">
        <v>7959</v>
      </c>
      <c r="L2716" s="292"/>
      <c r="O2716" s="103"/>
      <c r="P2716" s="115"/>
      <c r="Q2716" s="115"/>
    </row>
    <row r="2717" spans="1:17" s="290" customFormat="1" x14ac:dyDescent="0.35">
      <c r="A2717" s="294"/>
      <c r="B2717" s="315"/>
      <c r="D2717" s="310" t="s">
        <v>7960</v>
      </c>
      <c r="E2717" s="292">
        <v>11903503</v>
      </c>
      <c r="F2717" s="310" t="s">
        <v>7960</v>
      </c>
      <c r="G2717" s="154">
        <v>11050000</v>
      </c>
      <c r="H2717" s="154">
        <v>11050000</v>
      </c>
      <c r="I2717" s="291">
        <v>11051005</v>
      </c>
      <c r="J2717" s="292">
        <v>11903503</v>
      </c>
      <c r="K2717" s="290" t="s">
        <v>7960</v>
      </c>
      <c r="L2717" s="292"/>
      <c r="O2717" s="103"/>
      <c r="P2717" s="115"/>
      <c r="Q2717" s="115"/>
    </row>
    <row r="2718" spans="1:17" s="290" customFormat="1" x14ac:dyDescent="0.35">
      <c r="A2718" s="294"/>
      <c r="B2718" s="315"/>
      <c r="D2718" s="310" t="s">
        <v>7961</v>
      </c>
      <c r="E2718" s="292">
        <v>11903602</v>
      </c>
      <c r="F2718" s="310" t="s">
        <v>7961</v>
      </c>
      <c r="G2718" s="154">
        <v>11050000</v>
      </c>
      <c r="H2718" s="154">
        <v>11050000</v>
      </c>
      <c r="I2718" s="291">
        <v>11051006</v>
      </c>
      <c r="J2718" s="292">
        <v>11903602</v>
      </c>
      <c r="K2718" s="290" t="s">
        <v>7961</v>
      </c>
      <c r="L2718" s="292"/>
      <c r="O2718" s="103"/>
      <c r="P2718" s="115"/>
      <c r="Q2718" s="115"/>
    </row>
    <row r="2719" spans="1:17" s="290" customFormat="1" x14ac:dyDescent="0.35">
      <c r="A2719" s="294"/>
      <c r="B2719" s="315"/>
      <c r="D2719" s="217" t="s">
        <v>7962</v>
      </c>
      <c r="E2719" s="219">
        <v>11904102</v>
      </c>
      <c r="F2719" s="217" t="s">
        <v>7962</v>
      </c>
      <c r="G2719" s="154">
        <v>11050000</v>
      </c>
      <c r="H2719" s="154">
        <v>11050000</v>
      </c>
      <c r="I2719" s="277">
        <v>11052001</v>
      </c>
      <c r="J2719" s="219">
        <v>11904102</v>
      </c>
      <c r="K2719" s="217" t="s">
        <v>7963</v>
      </c>
      <c r="L2719" s="292">
        <v>24310001</v>
      </c>
      <c r="M2719" s="290" t="s">
        <v>7964</v>
      </c>
      <c r="O2719" s="103"/>
      <c r="P2719" s="115"/>
      <c r="Q2719" s="115"/>
    </row>
    <row r="2720" spans="1:17" s="290" customFormat="1" x14ac:dyDescent="0.35">
      <c r="A2720" s="294"/>
      <c r="B2720" s="315"/>
      <c r="D2720" s="217" t="s">
        <v>7965</v>
      </c>
      <c r="E2720" s="219">
        <v>11904202</v>
      </c>
      <c r="F2720" s="217" t="s">
        <v>7965</v>
      </c>
      <c r="G2720" s="154">
        <v>11050000</v>
      </c>
      <c r="H2720" s="154">
        <v>11050000</v>
      </c>
      <c r="I2720" s="277">
        <v>11052002</v>
      </c>
      <c r="J2720" s="219">
        <v>11904202</v>
      </c>
      <c r="K2720" s="217" t="s">
        <v>7966</v>
      </c>
      <c r="L2720" s="292">
        <v>24311001</v>
      </c>
      <c r="M2720" s="290" t="s">
        <v>7967</v>
      </c>
      <c r="O2720" s="103"/>
      <c r="P2720" s="115"/>
      <c r="Q2720" s="115"/>
    </row>
    <row r="2721" spans="1:17" s="284" customFormat="1" x14ac:dyDescent="0.35">
      <c r="A2721" s="279">
        <v>2485</v>
      </c>
      <c r="B2721" s="280"/>
      <c r="C2721" s="276" t="s">
        <v>7926</v>
      </c>
      <c r="D2721" s="281"/>
      <c r="E2721" s="282"/>
      <c r="F2721" s="281"/>
      <c r="G2721" s="282">
        <v>11089000</v>
      </c>
      <c r="H2721" s="282">
        <v>11089000</v>
      </c>
      <c r="I2721" s="282">
        <v>11089000</v>
      </c>
      <c r="J2721" s="282"/>
      <c r="K2721" s="283"/>
      <c r="L2721" s="152"/>
      <c r="O2721" s="103"/>
      <c r="P2721" s="115"/>
      <c r="Q2721" s="115"/>
    </row>
    <row r="2722" spans="1:17" s="290" customFormat="1" x14ac:dyDescent="0.35">
      <c r="A2722" s="294"/>
      <c r="B2722" s="315"/>
      <c r="D2722" s="310" t="s">
        <v>7968</v>
      </c>
      <c r="E2722" s="292">
        <v>11140902</v>
      </c>
      <c r="F2722" s="310" t="s">
        <v>7968</v>
      </c>
      <c r="G2722" s="154">
        <v>11089000</v>
      </c>
      <c r="H2722" s="154">
        <v>11089000</v>
      </c>
      <c r="I2722" s="291">
        <v>11089001</v>
      </c>
      <c r="J2722" s="292">
        <v>11140902</v>
      </c>
      <c r="K2722" s="290" t="s">
        <v>7968</v>
      </c>
      <c r="L2722" s="292"/>
      <c r="O2722" s="103"/>
      <c r="P2722" s="115"/>
      <c r="Q2722" s="115"/>
    </row>
    <row r="2723" spans="1:17" s="290" customFormat="1" x14ac:dyDescent="0.35">
      <c r="A2723" s="294"/>
      <c r="B2723" s="315"/>
      <c r="D2723" s="310" t="s">
        <v>7968</v>
      </c>
      <c r="E2723" s="292">
        <v>11140905</v>
      </c>
      <c r="F2723" s="310" t="s">
        <v>7968</v>
      </c>
      <c r="G2723" s="154">
        <v>11089000</v>
      </c>
      <c r="H2723" s="154">
        <v>11089000</v>
      </c>
      <c r="I2723" s="291">
        <v>11089002</v>
      </c>
      <c r="J2723" s="292">
        <v>11140905</v>
      </c>
      <c r="K2723" s="290" t="s">
        <v>7968</v>
      </c>
      <c r="L2723" s="292"/>
      <c r="O2723" s="103"/>
      <c r="P2723" s="115"/>
      <c r="Q2723" s="115"/>
    </row>
    <row r="2724" spans="1:17" s="290" customFormat="1" x14ac:dyDescent="0.35">
      <c r="A2724" s="294"/>
      <c r="B2724" s="315"/>
      <c r="D2724" s="310" t="s">
        <v>7969</v>
      </c>
      <c r="E2724" s="292">
        <v>11136302</v>
      </c>
      <c r="F2724" s="310" t="s">
        <v>7969</v>
      </c>
      <c r="G2724" s="154">
        <v>11089000</v>
      </c>
      <c r="H2724" s="154">
        <v>11089000</v>
      </c>
      <c r="I2724" s="291">
        <v>11089003</v>
      </c>
      <c r="J2724" s="292">
        <v>11136302</v>
      </c>
      <c r="K2724" s="290" t="s">
        <v>7969</v>
      </c>
      <c r="L2724" s="292"/>
      <c r="O2724" s="103"/>
      <c r="P2724" s="115"/>
      <c r="Q2724" s="115"/>
    </row>
    <row r="2725" spans="1:17" s="290" customFormat="1" x14ac:dyDescent="0.35">
      <c r="A2725" s="294"/>
      <c r="B2725" s="315"/>
      <c r="D2725" s="310" t="s">
        <v>7970</v>
      </c>
      <c r="E2725" s="292">
        <v>11909201</v>
      </c>
      <c r="F2725" s="310" t="s">
        <v>7970</v>
      </c>
      <c r="G2725" s="154">
        <v>11089000</v>
      </c>
      <c r="H2725" s="154">
        <v>11089000</v>
      </c>
      <c r="I2725" s="291">
        <v>11089004</v>
      </c>
      <c r="J2725" s="292">
        <v>11909201</v>
      </c>
      <c r="K2725" s="290" t="s">
        <v>7970</v>
      </c>
      <c r="L2725" s="292"/>
      <c r="O2725" s="103"/>
      <c r="P2725" s="115"/>
      <c r="Q2725" s="115"/>
    </row>
    <row r="2726" spans="1:17" s="290" customFormat="1" x14ac:dyDescent="0.35">
      <c r="A2726" s="294"/>
      <c r="B2726" s="315"/>
      <c r="D2726" s="310" t="s">
        <v>7971</v>
      </c>
      <c r="E2726" s="292">
        <v>11910105</v>
      </c>
      <c r="F2726" s="310" t="s">
        <v>7971</v>
      </c>
      <c r="G2726" s="154">
        <v>11089000</v>
      </c>
      <c r="H2726" s="154">
        <v>11089000</v>
      </c>
      <c r="I2726" s="291">
        <v>11089005</v>
      </c>
      <c r="J2726" s="292">
        <v>11910105</v>
      </c>
      <c r="K2726" s="290" t="s">
        <v>7971</v>
      </c>
      <c r="L2726" s="292"/>
      <c r="O2726" s="103"/>
      <c r="P2726" s="115"/>
      <c r="Q2726" s="115"/>
    </row>
    <row r="2727" spans="1:17" s="294" customFormat="1" x14ac:dyDescent="0.35">
      <c r="A2727" s="366"/>
      <c r="B2727" s="367"/>
      <c r="D2727" s="321" t="s">
        <v>7972</v>
      </c>
      <c r="E2727" s="297">
        <v>11910201</v>
      </c>
      <c r="F2727" s="321" t="s">
        <v>7972</v>
      </c>
      <c r="G2727" s="253">
        <v>11089000</v>
      </c>
      <c r="H2727" s="253">
        <v>11089000</v>
      </c>
      <c r="I2727" s="296">
        <v>11089006</v>
      </c>
      <c r="J2727" s="297">
        <v>11910201</v>
      </c>
      <c r="K2727" s="294" t="s">
        <v>7972</v>
      </c>
      <c r="L2727" s="297"/>
      <c r="O2727" s="103"/>
      <c r="P2727" s="115"/>
      <c r="Q2727" s="115"/>
    </row>
    <row r="2728" spans="1:17" s="290" customFormat="1" x14ac:dyDescent="0.35">
      <c r="A2728" s="368"/>
      <c r="B2728" s="369"/>
      <c r="D2728" s="310" t="s">
        <v>7973</v>
      </c>
      <c r="E2728" s="292">
        <v>11909101</v>
      </c>
      <c r="F2728" s="310" t="s">
        <v>7973</v>
      </c>
      <c r="G2728" s="154">
        <v>11089000</v>
      </c>
      <c r="H2728" s="238">
        <v>11089000</v>
      </c>
      <c r="I2728" s="291">
        <v>11089007</v>
      </c>
      <c r="J2728" s="292">
        <v>11909101</v>
      </c>
      <c r="K2728" s="290" t="s">
        <v>7973</v>
      </c>
      <c r="L2728" s="370">
        <v>24500001</v>
      </c>
      <c r="M2728" s="334" t="s">
        <v>7974</v>
      </c>
      <c r="N2728" s="290" t="s">
        <v>7975</v>
      </c>
      <c r="O2728" s="103"/>
      <c r="P2728" s="115"/>
      <c r="Q2728" s="115"/>
    </row>
    <row r="2729" spans="1:17" s="262" customFormat="1" x14ac:dyDescent="0.35">
      <c r="A2729" s="371"/>
      <c r="B2729" s="372"/>
      <c r="D2729" s="131" t="s">
        <v>7976</v>
      </c>
      <c r="E2729" s="264">
        <v>11910101</v>
      </c>
      <c r="F2729" s="131" t="s">
        <v>7976</v>
      </c>
      <c r="G2729" s="150">
        <v>11089000</v>
      </c>
      <c r="H2729" s="251">
        <v>11089000</v>
      </c>
      <c r="I2729" s="263">
        <v>11089008</v>
      </c>
      <c r="J2729" s="264">
        <v>11910101</v>
      </c>
      <c r="K2729" s="262" t="s">
        <v>7976</v>
      </c>
      <c r="L2729" s="264">
        <v>24700003</v>
      </c>
      <c r="M2729" s="262" t="s">
        <v>7977</v>
      </c>
      <c r="N2729" s="262" t="s">
        <v>7978</v>
      </c>
      <c r="O2729" s="142"/>
      <c r="P2729" s="115"/>
      <c r="Q2729" s="115"/>
    </row>
    <row r="2730" spans="1:17" s="262" customFormat="1" x14ac:dyDescent="0.35">
      <c r="A2730" s="371"/>
      <c r="B2730" s="372"/>
      <c r="D2730" s="131" t="s">
        <v>7976</v>
      </c>
      <c r="E2730" s="264"/>
      <c r="F2730" s="131" t="s">
        <v>7976</v>
      </c>
      <c r="G2730" s="150">
        <v>11089000</v>
      </c>
      <c r="H2730" s="251">
        <v>11089000</v>
      </c>
      <c r="I2730" s="263">
        <v>11089008</v>
      </c>
      <c r="J2730" s="264"/>
      <c r="L2730" s="264">
        <v>24700005</v>
      </c>
      <c r="M2730" s="262" t="s">
        <v>7976</v>
      </c>
      <c r="O2730" s="142"/>
      <c r="P2730" s="115"/>
      <c r="Q2730" s="115"/>
    </row>
    <row r="2731" spans="1:17" s="290" customFormat="1" x14ac:dyDescent="0.35">
      <c r="A2731" s="294"/>
      <c r="B2731" s="315"/>
      <c r="D2731" s="310" t="s">
        <v>7979</v>
      </c>
      <c r="E2731" s="292">
        <v>11910103</v>
      </c>
      <c r="F2731" s="310" t="s">
        <v>7979</v>
      </c>
      <c r="G2731" s="154">
        <v>11089000</v>
      </c>
      <c r="H2731" s="154">
        <v>11089000</v>
      </c>
      <c r="I2731" s="291">
        <v>11089009</v>
      </c>
      <c r="J2731" s="292">
        <v>11910103</v>
      </c>
      <c r="K2731" s="290" t="s">
        <v>7979</v>
      </c>
      <c r="L2731" s="292"/>
      <c r="O2731" s="103"/>
      <c r="P2731" s="115"/>
      <c r="Q2731" s="115"/>
    </row>
    <row r="2732" spans="1:17" s="290" customFormat="1" x14ac:dyDescent="0.35">
      <c r="A2732" s="294"/>
      <c r="B2732" s="315"/>
      <c r="D2732" s="310" t="s">
        <v>7980</v>
      </c>
      <c r="E2732" s="292">
        <v>11910106</v>
      </c>
      <c r="F2732" s="310" t="s">
        <v>7980</v>
      </c>
      <c r="G2732" s="154">
        <v>11089000</v>
      </c>
      <c r="H2732" s="154">
        <v>11089000</v>
      </c>
      <c r="I2732" s="291">
        <v>11089010</v>
      </c>
      <c r="J2732" s="292">
        <v>11910106</v>
      </c>
      <c r="K2732" s="290" t="s">
        <v>7980</v>
      </c>
      <c r="L2732" s="292"/>
      <c r="O2732" s="103"/>
      <c r="P2732" s="115"/>
      <c r="Q2732" s="115"/>
    </row>
    <row r="2733" spans="1:17" s="290" customFormat="1" x14ac:dyDescent="0.35">
      <c r="A2733" s="294"/>
      <c r="B2733" s="315"/>
      <c r="D2733" s="310" t="s">
        <v>7981</v>
      </c>
      <c r="E2733" s="292">
        <v>11910109</v>
      </c>
      <c r="F2733" s="310" t="s">
        <v>7981</v>
      </c>
      <c r="G2733" s="154">
        <v>11089000</v>
      </c>
      <c r="H2733" s="154">
        <v>11089000</v>
      </c>
      <c r="I2733" s="291">
        <v>11089011</v>
      </c>
      <c r="J2733" s="292">
        <v>11910109</v>
      </c>
      <c r="K2733" s="290" t="s">
        <v>7981</v>
      </c>
      <c r="L2733" s="292"/>
      <c r="O2733" s="103"/>
      <c r="P2733" s="115"/>
      <c r="Q2733" s="115"/>
    </row>
    <row r="2734" spans="1:17" s="290" customFormat="1" x14ac:dyDescent="0.35">
      <c r="A2734" s="294"/>
      <c r="B2734" s="315"/>
      <c r="D2734" s="310" t="s">
        <v>7982</v>
      </c>
      <c r="E2734" s="292">
        <v>11919901</v>
      </c>
      <c r="F2734" s="310" t="s">
        <v>7982</v>
      </c>
      <c r="G2734" s="154">
        <v>11089000</v>
      </c>
      <c r="H2734" s="154">
        <v>11089000</v>
      </c>
      <c r="I2734" s="291">
        <v>11089012</v>
      </c>
      <c r="J2734" s="292">
        <v>11919901</v>
      </c>
      <c r="K2734" s="290" t="s">
        <v>7982</v>
      </c>
      <c r="L2734" s="292"/>
      <c r="O2734" s="103"/>
      <c r="P2734" s="115"/>
      <c r="Q2734" s="115"/>
    </row>
    <row r="2735" spans="1:17" s="290" customFormat="1" x14ac:dyDescent="0.35">
      <c r="A2735" s="294"/>
      <c r="B2735" s="315"/>
      <c r="D2735" s="310" t="s">
        <v>7926</v>
      </c>
      <c r="E2735" s="292">
        <v>11999903</v>
      </c>
      <c r="F2735" s="310" t="s">
        <v>7926</v>
      </c>
      <c r="G2735" s="154">
        <v>11089000</v>
      </c>
      <c r="H2735" s="154">
        <v>11089000</v>
      </c>
      <c r="I2735" s="291">
        <v>11089013</v>
      </c>
      <c r="J2735" s="292">
        <v>11999903</v>
      </c>
      <c r="K2735" s="290" t="s">
        <v>7926</v>
      </c>
      <c r="L2735" s="292"/>
      <c r="O2735" s="103"/>
      <c r="P2735" s="115"/>
      <c r="Q2735" s="115"/>
    </row>
    <row r="2736" spans="1:17" s="290" customFormat="1" x14ac:dyDescent="0.35">
      <c r="A2736" s="294"/>
      <c r="B2736" s="315"/>
      <c r="D2736" s="310" t="s">
        <v>7983</v>
      </c>
      <c r="E2736" s="292">
        <v>72010105</v>
      </c>
      <c r="F2736" s="310" t="s">
        <v>7983</v>
      </c>
      <c r="G2736" s="154">
        <v>11089000</v>
      </c>
      <c r="H2736" s="154">
        <v>11089000</v>
      </c>
      <c r="I2736" s="291">
        <v>11089014</v>
      </c>
      <c r="J2736" s="292">
        <v>72010105</v>
      </c>
      <c r="K2736" s="290" t="s">
        <v>7983</v>
      </c>
      <c r="L2736" s="292"/>
      <c r="O2736" s="103"/>
      <c r="P2736" s="115"/>
      <c r="Q2736" s="115"/>
    </row>
    <row r="2737" spans="1:17" s="148" customFormat="1" x14ac:dyDescent="0.35">
      <c r="A2737" s="220">
        <v>2500</v>
      </c>
      <c r="B2737" s="221"/>
      <c r="C2737" s="152"/>
      <c r="D2737" s="153" t="s">
        <v>7984</v>
      </c>
      <c r="E2737" s="154"/>
      <c r="F2737" s="153" t="s">
        <v>7984</v>
      </c>
      <c r="G2737" s="154">
        <v>11089000</v>
      </c>
      <c r="H2737" s="154">
        <v>11089000</v>
      </c>
      <c r="I2737" s="154">
        <v>11089015</v>
      </c>
      <c r="J2737" s="154"/>
      <c r="K2737" s="155"/>
      <c r="L2737" s="149">
        <v>24500000</v>
      </c>
      <c r="M2737" s="148" t="s">
        <v>7984</v>
      </c>
      <c r="O2737" s="103"/>
      <c r="P2737" s="115"/>
      <c r="Q2737" s="115"/>
    </row>
    <row r="2738" spans="1:17" s="148" customFormat="1" x14ac:dyDescent="0.35">
      <c r="A2738" s="149">
        <v>2501</v>
      </c>
      <c r="B2738" s="126"/>
      <c r="C2738" s="152"/>
      <c r="D2738" s="140" t="s">
        <v>7985</v>
      </c>
      <c r="E2738" s="141"/>
      <c r="F2738" s="140" t="s">
        <v>7985</v>
      </c>
      <c r="G2738" s="141">
        <v>11089000</v>
      </c>
      <c r="H2738" s="140">
        <v>11089000</v>
      </c>
      <c r="I2738" s="141">
        <v>11089016</v>
      </c>
      <c r="J2738" s="141"/>
      <c r="K2738" s="140"/>
      <c r="L2738" s="124">
        <v>24302000</v>
      </c>
      <c r="M2738" s="125" t="s">
        <v>7985</v>
      </c>
      <c r="N2738" s="142" t="s">
        <v>5446</v>
      </c>
      <c r="O2738" s="103"/>
      <c r="P2738" s="115"/>
      <c r="Q2738" s="115"/>
    </row>
    <row r="2739" spans="1:17" s="148" customFormat="1" x14ac:dyDescent="0.35">
      <c r="A2739" s="149">
        <v>2502</v>
      </c>
      <c r="B2739" s="126"/>
      <c r="C2739" s="152"/>
      <c r="D2739" s="153" t="s">
        <v>7986</v>
      </c>
      <c r="E2739" s="154"/>
      <c r="F2739" s="153" t="s">
        <v>7986</v>
      </c>
      <c r="G2739" s="154">
        <v>11089000</v>
      </c>
      <c r="H2739" s="154">
        <v>11089000</v>
      </c>
      <c r="I2739" s="154">
        <v>11089017</v>
      </c>
      <c r="J2739" s="154"/>
      <c r="K2739" s="155"/>
      <c r="L2739" s="149">
        <v>24600000</v>
      </c>
      <c r="M2739" s="148" t="s">
        <v>7986</v>
      </c>
      <c r="O2739" s="103"/>
      <c r="P2739" s="115"/>
      <c r="Q2739" s="115"/>
    </row>
    <row r="2740" spans="1:17" s="148" customFormat="1" x14ac:dyDescent="0.35">
      <c r="A2740" s="149">
        <v>2503</v>
      </c>
      <c r="B2740" s="126"/>
      <c r="C2740" s="152"/>
      <c r="D2740" s="153" t="s">
        <v>7987</v>
      </c>
      <c r="E2740" s="154"/>
      <c r="F2740" s="153" t="s">
        <v>7987</v>
      </c>
      <c r="G2740" s="154">
        <v>11089000</v>
      </c>
      <c r="H2740" s="154">
        <v>11089000</v>
      </c>
      <c r="I2740" s="154">
        <v>11089018</v>
      </c>
      <c r="J2740" s="154"/>
      <c r="K2740" s="155"/>
      <c r="L2740" s="149">
        <v>24602000</v>
      </c>
      <c r="M2740" s="148" t="s">
        <v>7987</v>
      </c>
      <c r="O2740" s="103"/>
      <c r="P2740" s="115"/>
      <c r="Q2740" s="115"/>
    </row>
    <row r="2741" spans="1:17" s="148" customFormat="1" x14ac:dyDescent="0.35">
      <c r="A2741" s="149">
        <v>2504</v>
      </c>
      <c r="B2741" s="126"/>
      <c r="C2741" s="152"/>
      <c r="D2741" s="140" t="s">
        <v>7988</v>
      </c>
      <c r="E2741" s="141"/>
      <c r="F2741" s="140" t="s">
        <v>7988</v>
      </c>
      <c r="G2741" s="141">
        <v>11089000</v>
      </c>
      <c r="H2741" s="140">
        <v>11089000</v>
      </c>
      <c r="I2741" s="141">
        <v>11089019</v>
      </c>
      <c r="J2741" s="141"/>
      <c r="K2741" s="140"/>
      <c r="L2741" s="124">
        <v>24604000</v>
      </c>
      <c r="M2741" s="125" t="s">
        <v>7988</v>
      </c>
      <c r="N2741" s="142" t="s">
        <v>5446</v>
      </c>
      <c r="O2741" s="103"/>
      <c r="P2741" s="115"/>
      <c r="Q2741" s="115"/>
    </row>
    <row r="2742" spans="1:17" s="148" customFormat="1" x14ac:dyDescent="0.35">
      <c r="A2742" s="220">
        <v>2505</v>
      </c>
      <c r="B2742" s="221"/>
      <c r="C2742" s="152"/>
      <c r="D2742" s="153" t="s">
        <v>7989</v>
      </c>
      <c r="E2742" s="154"/>
      <c r="F2742" s="153" t="s">
        <v>7989</v>
      </c>
      <c r="G2742" s="154">
        <v>11089000</v>
      </c>
      <c r="H2742" s="154">
        <v>11089000</v>
      </c>
      <c r="I2742" s="154">
        <v>11089020</v>
      </c>
      <c r="J2742" s="154"/>
      <c r="K2742" s="155"/>
      <c r="L2742" s="149">
        <v>29201001</v>
      </c>
      <c r="M2742" s="148" t="s">
        <v>7989</v>
      </c>
      <c r="O2742" s="103"/>
      <c r="P2742" s="115"/>
      <c r="Q2742" s="115"/>
    </row>
    <row r="2743" spans="1:17" s="184" customFormat="1" x14ac:dyDescent="0.35">
      <c r="A2743" s="172"/>
      <c r="B2743" s="173"/>
      <c r="C2743" s="180"/>
      <c r="D2743" s="181" t="s">
        <v>7990</v>
      </c>
      <c r="E2743" s="182">
        <v>11933103</v>
      </c>
      <c r="F2743" s="181" t="s">
        <v>7990</v>
      </c>
      <c r="G2743" s="182">
        <v>11089000</v>
      </c>
      <c r="H2743" s="231">
        <v>11089000</v>
      </c>
      <c r="I2743" s="182">
        <v>11089021</v>
      </c>
      <c r="J2743" s="182">
        <v>11933103</v>
      </c>
      <c r="K2743" s="183" t="s">
        <v>7990</v>
      </c>
      <c r="L2743" s="178">
        <v>24605000</v>
      </c>
      <c r="M2743" s="184" t="s">
        <v>7991</v>
      </c>
      <c r="O2743" s="104"/>
      <c r="P2743" s="115"/>
      <c r="Q2743" s="115"/>
    </row>
    <row r="2744" spans="1:17" s="148" customFormat="1" x14ac:dyDescent="0.35">
      <c r="A2744" s="220"/>
      <c r="B2744" s="221"/>
      <c r="C2744" s="152"/>
      <c r="D2744" s="153" t="s">
        <v>7992</v>
      </c>
      <c r="E2744" s="154">
        <v>11980103</v>
      </c>
      <c r="F2744" s="153" t="s">
        <v>7992</v>
      </c>
      <c r="G2744" s="154">
        <v>11089000</v>
      </c>
      <c r="H2744" s="154">
        <v>11089000</v>
      </c>
      <c r="I2744" s="154">
        <v>11089022</v>
      </c>
      <c r="J2744" s="154">
        <v>11980103</v>
      </c>
      <c r="K2744" s="153" t="s">
        <v>7992</v>
      </c>
      <c r="L2744" s="149"/>
      <c r="O2744" s="103"/>
      <c r="P2744" s="115"/>
      <c r="Q2744" s="115"/>
    </row>
    <row r="2745" spans="1:17" s="148" customFormat="1" x14ac:dyDescent="0.35">
      <c r="A2745" s="373"/>
      <c r="B2745" s="374"/>
      <c r="C2745" s="152"/>
      <c r="D2745" s="375" t="s">
        <v>7566</v>
      </c>
      <c r="E2745" s="154">
        <v>11906401</v>
      </c>
      <c r="F2745" s="375" t="s">
        <v>7566</v>
      </c>
      <c r="G2745" s="154">
        <v>11089000</v>
      </c>
      <c r="H2745" s="376">
        <v>11089000</v>
      </c>
      <c r="I2745" s="154">
        <v>11089023</v>
      </c>
      <c r="J2745" s="154">
        <v>11906401</v>
      </c>
      <c r="K2745" s="375" t="s">
        <v>7566</v>
      </c>
      <c r="L2745" s="149">
        <v>24700004</v>
      </c>
      <c r="M2745" s="148" t="s">
        <v>7566</v>
      </c>
      <c r="N2745" s="377" t="s">
        <v>7993</v>
      </c>
      <c r="O2745" s="103"/>
      <c r="P2745" s="115"/>
      <c r="Q2745" s="115"/>
    </row>
    <row r="2746" spans="1:17" s="148" customFormat="1" x14ac:dyDescent="0.35">
      <c r="A2746" s="164"/>
      <c r="B2746" s="165"/>
      <c r="C2746" s="152"/>
      <c r="D2746" s="375" t="s">
        <v>7994</v>
      </c>
      <c r="E2746" s="154">
        <v>11906201</v>
      </c>
      <c r="F2746" s="375" t="s">
        <v>7994</v>
      </c>
      <c r="G2746" s="154">
        <v>11089000</v>
      </c>
      <c r="H2746" s="253">
        <v>11089000</v>
      </c>
      <c r="I2746" s="154">
        <v>11089024</v>
      </c>
      <c r="J2746" s="154">
        <v>11906201</v>
      </c>
      <c r="K2746" s="375" t="s">
        <v>7994</v>
      </c>
      <c r="L2746" s="149"/>
      <c r="N2746" s="377" t="s">
        <v>7995</v>
      </c>
      <c r="O2746" s="103"/>
      <c r="P2746" s="115"/>
      <c r="Q2746" s="115"/>
    </row>
    <row r="2747" spans="1:17" s="148" customFormat="1" x14ac:dyDescent="0.35">
      <c r="A2747" s="164"/>
      <c r="B2747" s="165"/>
      <c r="C2747" s="152"/>
      <c r="D2747" s="375" t="s">
        <v>7996</v>
      </c>
      <c r="E2747" s="154">
        <v>11906262</v>
      </c>
      <c r="F2747" s="375" t="s">
        <v>7996</v>
      </c>
      <c r="G2747" s="154">
        <v>11089000</v>
      </c>
      <c r="H2747" s="253">
        <v>11089000</v>
      </c>
      <c r="I2747" s="154">
        <v>11089025</v>
      </c>
      <c r="J2747" s="154">
        <v>11906262</v>
      </c>
      <c r="K2747" s="375" t="s">
        <v>7996</v>
      </c>
      <c r="L2747" s="149"/>
      <c r="N2747" s="377" t="s">
        <v>7997</v>
      </c>
      <c r="O2747" s="103"/>
      <c r="P2747" s="115"/>
      <c r="Q2747" s="115"/>
    </row>
    <row r="2748" spans="1:17" s="148" customFormat="1" x14ac:dyDescent="0.35">
      <c r="A2748" s="164"/>
      <c r="B2748" s="165"/>
      <c r="C2748" s="152"/>
      <c r="D2748" s="375" t="s">
        <v>7998</v>
      </c>
      <c r="E2748" s="154">
        <v>11906272</v>
      </c>
      <c r="F2748" s="375" t="s">
        <v>7998</v>
      </c>
      <c r="G2748" s="154">
        <v>11089000</v>
      </c>
      <c r="H2748" s="253">
        <v>11089000</v>
      </c>
      <c r="I2748" s="154">
        <v>11089026</v>
      </c>
      <c r="J2748" s="154">
        <v>11906272</v>
      </c>
      <c r="K2748" s="375" t="s">
        <v>7998</v>
      </c>
      <c r="L2748" s="149"/>
      <c r="N2748" s="377" t="s">
        <v>7999</v>
      </c>
      <c r="O2748" s="103"/>
      <c r="P2748" s="115"/>
      <c r="Q2748" s="115"/>
    </row>
    <row r="2749" spans="1:17" s="298" customFormat="1" x14ac:dyDescent="0.35">
      <c r="A2749" s="220"/>
      <c r="B2749" s="221"/>
      <c r="C2749" s="279"/>
      <c r="D2749" s="378" t="s">
        <v>7655</v>
      </c>
      <c r="E2749" s="253">
        <v>11906301</v>
      </c>
      <c r="F2749" s="378" t="s">
        <v>7655</v>
      </c>
      <c r="G2749" s="253">
        <v>11089000</v>
      </c>
      <c r="H2749" s="253">
        <v>11089000</v>
      </c>
      <c r="I2749" s="253">
        <v>11089027</v>
      </c>
      <c r="J2749" s="253">
        <v>11906301</v>
      </c>
      <c r="K2749" s="378" t="s">
        <v>7655</v>
      </c>
      <c r="L2749" s="220">
        <v>23307000</v>
      </c>
      <c r="M2749" s="298" t="s">
        <v>7656</v>
      </c>
      <c r="N2749" s="379" t="s">
        <v>8000</v>
      </c>
      <c r="O2749" s="103"/>
      <c r="P2749" s="115"/>
      <c r="Q2749" s="115"/>
    </row>
    <row r="2750" spans="1:17" s="298" customFormat="1" x14ac:dyDescent="0.35">
      <c r="A2750" s="220"/>
      <c r="B2750" s="221"/>
      <c r="C2750" s="279"/>
      <c r="D2750" s="378" t="s">
        <v>7657</v>
      </c>
      <c r="E2750" s="253">
        <v>11906372</v>
      </c>
      <c r="F2750" s="378" t="s">
        <v>7657</v>
      </c>
      <c r="G2750" s="253">
        <v>11089000</v>
      </c>
      <c r="H2750" s="253">
        <v>11089000</v>
      </c>
      <c r="I2750" s="253">
        <v>11089028</v>
      </c>
      <c r="J2750" s="253">
        <v>11906372</v>
      </c>
      <c r="K2750" s="378" t="s">
        <v>7657</v>
      </c>
      <c r="L2750" s="220"/>
      <c r="N2750" s="379" t="s">
        <v>8001</v>
      </c>
      <c r="O2750" s="103"/>
      <c r="P2750" s="115"/>
      <c r="Q2750" s="115"/>
    </row>
    <row r="2751" spans="1:17" s="298" customFormat="1" x14ac:dyDescent="0.35">
      <c r="A2751" s="220"/>
      <c r="B2751" s="221"/>
      <c r="C2751" s="279"/>
      <c r="D2751" s="378" t="s">
        <v>7658</v>
      </c>
      <c r="E2751" s="253">
        <v>11906101</v>
      </c>
      <c r="F2751" s="378" t="s">
        <v>7658</v>
      </c>
      <c r="G2751" s="253">
        <v>11089000</v>
      </c>
      <c r="H2751" s="253">
        <v>11089000</v>
      </c>
      <c r="I2751" s="253">
        <v>11089029</v>
      </c>
      <c r="J2751" s="253">
        <v>11906101</v>
      </c>
      <c r="K2751" s="378" t="s">
        <v>7658</v>
      </c>
      <c r="L2751" s="220"/>
      <c r="N2751" s="379" t="s">
        <v>8002</v>
      </c>
      <c r="O2751" s="103"/>
      <c r="P2751" s="115"/>
      <c r="Q2751" s="115"/>
    </row>
    <row r="2752" spans="1:17" s="298" customFormat="1" x14ac:dyDescent="0.35">
      <c r="A2752" s="220"/>
      <c r="B2752" s="221"/>
      <c r="C2752" s="279"/>
      <c r="D2752" s="378" t="s">
        <v>7660</v>
      </c>
      <c r="E2752" s="253">
        <v>11906172</v>
      </c>
      <c r="F2752" s="378" t="s">
        <v>7660</v>
      </c>
      <c r="G2752" s="253">
        <v>11089000</v>
      </c>
      <c r="H2752" s="253">
        <v>11089000</v>
      </c>
      <c r="I2752" s="253">
        <v>11089030</v>
      </c>
      <c r="J2752" s="253">
        <v>11906172</v>
      </c>
      <c r="K2752" s="378" t="s">
        <v>7660</v>
      </c>
      <c r="L2752" s="220"/>
      <c r="N2752" s="379" t="s">
        <v>8003</v>
      </c>
      <c r="O2752" s="103"/>
      <c r="P2752" s="115"/>
      <c r="Q2752" s="115"/>
    </row>
    <row r="2753" spans="1:17" s="298" customFormat="1" x14ac:dyDescent="0.35">
      <c r="A2753" s="220"/>
      <c r="B2753" s="221"/>
      <c r="C2753" s="279"/>
      <c r="D2753" s="378" t="s">
        <v>8004</v>
      </c>
      <c r="E2753" s="253">
        <v>11906502</v>
      </c>
      <c r="F2753" s="378" t="s">
        <v>8004</v>
      </c>
      <c r="G2753" s="253">
        <v>11089000</v>
      </c>
      <c r="H2753" s="253">
        <v>11089000</v>
      </c>
      <c r="I2753" s="253">
        <v>11089031</v>
      </c>
      <c r="J2753" s="253">
        <v>11906502</v>
      </c>
      <c r="K2753" s="378" t="s">
        <v>8004</v>
      </c>
      <c r="L2753" s="220">
        <v>23508001</v>
      </c>
      <c r="M2753" s="298" t="s">
        <v>8005</v>
      </c>
      <c r="N2753" s="379"/>
      <c r="O2753" s="103"/>
      <c r="P2753" s="115"/>
      <c r="Q2753" s="115"/>
    </row>
    <row r="2754" spans="1:17" s="298" customFormat="1" x14ac:dyDescent="0.35">
      <c r="A2754" s="220"/>
      <c r="B2754" s="221"/>
      <c r="C2754" s="279"/>
      <c r="D2754" s="378" t="s">
        <v>8006</v>
      </c>
      <c r="E2754" s="253">
        <v>11906602</v>
      </c>
      <c r="F2754" s="378" t="s">
        <v>8006</v>
      </c>
      <c r="G2754" s="253">
        <v>11089000</v>
      </c>
      <c r="H2754" s="253">
        <v>11089000</v>
      </c>
      <c r="I2754" s="253">
        <v>11089032</v>
      </c>
      <c r="J2754" s="253">
        <v>11906602</v>
      </c>
      <c r="K2754" s="378" t="s">
        <v>8006</v>
      </c>
      <c r="L2754" s="220">
        <v>23509001</v>
      </c>
      <c r="M2754" s="298" t="s">
        <v>8007</v>
      </c>
      <c r="N2754" s="379"/>
      <c r="O2754" s="103"/>
      <c r="P2754" s="115"/>
      <c r="Q2754" s="115"/>
    </row>
    <row r="2755" spans="1:17" s="298" customFormat="1" x14ac:dyDescent="0.35">
      <c r="A2755" s="172"/>
      <c r="B2755" s="173"/>
      <c r="C2755" s="279"/>
      <c r="D2755" s="378" t="s">
        <v>8008</v>
      </c>
      <c r="E2755" s="253">
        <v>11910204</v>
      </c>
      <c r="F2755" s="378" t="s">
        <v>8008</v>
      </c>
      <c r="G2755" s="253">
        <v>11089000</v>
      </c>
      <c r="H2755" s="253">
        <v>11089000</v>
      </c>
      <c r="I2755" s="253">
        <v>11089033</v>
      </c>
      <c r="J2755" s="253">
        <v>11910204</v>
      </c>
      <c r="K2755" s="378" t="s">
        <v>8008</v>
      </c>
      <c r="L2755" s="220"/>
      <c r="N2755" s="379"/>
      <c r="O2755" s="103"/>
      <c r="P2755" s="115"/>
      <c r="Q2755" s="115"/>
    </row>
    <row r="2756" spans="1:17" s="298" customFormat="1" x14ac:dyDescent="0.35">
      <c r="A2756" s="172"/>
      <c r="B2756" s="173"/>
      <c r="C2756" s="279"/>
      <c r="D2756" s="378" t="s">
        <v>8009</v>
      </c>
      <c r="E2756" s="253">
        <v>11934103</v>
      </c>
      <c r="F2756" s="378" t="s">
        <v>8009</v>
      </c>
      <c r="G2756" s="253">
        <v>11089000</v>
      </c>
      <c r="H2756" s="253">
        <v>11089000</v>
      </c>
      <c r="I2756" s="253">
        <v>11089034</v>
      </c>
      <c r="J2756" s="253">
        <v>11934103</v>
      </c>
      <c r="K2756" s="378" t="s">
        <v>8009</v>
      </c>
      <c r="L2756" s="220"/>
      <c r="N2756" s="379"/>
      <c r="O2756" s="103"/>
      <c r="P2756" s="115"/>
      <c r="Q2756" s="115"/>
    </row>
    <row r="2757" spans="1:17" s="148" customFormat="1" x14ac:dyDescent="0.35">
      <c r="A2757" s="380"/>
      <c r="B2757" s="381"/>
      <c r="C2757" s="152"/>
      <c r="D2757" s="375" t="s">
        <v>8010</v>
      </c>
      <c r="E2757" s="154">
        <v>11935102</v>
      </c>
      <c r="F2757" s="375" t="s">
        <v>8010</v>
      </c>
      <c r="G2757" s="154">
        <v>11089000</v>
      </c>
      <c r="H2757" s="364">
        <v>11089000</v>
      </c>
      <c r="I2757" s="154">
        <v>11089035</v>
      </c>
      <c r="J2757" s="154">
        <v>11935102</v>
      </c>
      <c r="K2757" s="375" t="s">
        <v>8010</v>
      </c>
      <c r="L2757" s="149">
        <v>24606000</v>
      </c>
      <c r="M2757" s="148" t="s">
        <v>8011</v>
      </c>
      <c r="N2757" s="377"/>
      <c r="O2757" s="103"/>
      <c r="P2757" s="115"/>
      <c r="Q2757" s="115"/>
    </row>
    <row r="2758" spans="1:17" s="298" customFormat="1" x14ac:dyDescent="0.35">
      <c r="A2758" s="220"/>
      <c r="B2758" s="221"/>
      <c r="C2758" s="279"/>
      <c r="D2758" s="378" t="s">
        <v>8012</v>
      </c>
      <c r="E2758" s="253">
        <v>11913101</v>
      </c>
      <c r="F2758" s="378" t="s">
        <v>8012</v>
      </c>
      <c r="G2758" s="253">
        <v>11089000</v>
      </c>
      <c r="H2758" s="253">
        <v>11089000</v>
      </c>
      <c r="I2758" s="253">
        <v>11089036</v>
      </c>
      <c r="J2758" s="253">
        <v>11913101</v>
      </c>
      <c r="K2758" s="378" t="s">
        <v>8012</v>
      </c>
      <c r="L2758" s="220"/>
      <c r="N2758" s="379"/>
      <c r="O2758" s="103"/>
      <c r="P2758" s="115"/>
      <c r="Q2758" s="115"/>
    </row>
    <row r="2759" spans="1:17" s="250" customFormat="1" x14ac:dyDescent="0.35">
      <c r="A2759" s="220"/>
      <c r="B2759" s="221"/>
      <c r="C2759" s="107"/>
      <c r="D2759" s="382" t="s">
        <v>8013</v>
      </c>
      <c r="E2759" s="252"/>
      <c r="F2759" s="382" t="s">
        <v>8013</v>
      </c>
      <c r="G2759" s="252">
        <v>11089000</v>
      </c>
      <c r="H2759" s="253"/>
      <c r="I2759" s="252">
        <v>11089037</v>
      </c>
      <c r="J2759" s="252"/>
      <c r="K2759" s="382"/>
      <c r="L2759" s="255">
        <v>24700006</v>
      </c>
      <c r="M2759" s="250" t="s">
        <v>8013</v>
      </c>
      <c r="P2759" s="115"/>
      <c r="Q2759" s="115"/>
    </row>
    <row r="2760" spans="1:17" s="142" customFormat="1" x14ac:dyDescent="0.35">
      <c r="A2760" s="149"/>
      <c r="B2760" s="126"/>
      <c r="C2760" s="113"/>
      <c r="D2760" s="383" t="s">
        <v>8014</v>
      </c>
      <c r="E2760" s="150">
        <v>11935202</v>
      </c>
      <c r="F2760" s="383" t="s">
        <v>8014</v>
      </c>
      <c r="G2760" s="150">
        <v>11089000</v>
      </c>
      <c r="H2760" s="154"/>
      <c r="I2760" s="150">
        <v>11089038</v>
      </c>
      <c r="J2760" s="150">
        <v>11935202</v>
      </c>
      <c r="K2760" s="383" t="s">
        <v>8014</v>
      </c>
      <c r="L2760" s="143">
        <v>24607000</v>
      </c>
      <c r="M2760" s="142" t="s">
        <v>8015</v>
      </c>
      <c r="P2760" s="115"/>
      <c r="Q2760" s="115"/>
    </row>
    <row r="2761" spans="1:17" s="148" customFormat="1" x14ac:dyDescent="0.35">
      <c r="A2761" s="149"/>
      <c r="B2761" s="126"/>
      <c r="C2761" s="152"/>
      <c r="D2761" s="39" t="s">
        <v>7237</v>
      </c>
      <c r="E2761" s="384">
        <v>11091301</v>
      </c>
      <c r="F2761" s="39" t="s">
        <v>7237</v>
      </c>
      <c r="G2761" s="154">
        <v>11089100</v>
      </c>
      <c r="H2761" s="154">
        <v>11089100</v>
      </c>
      <c r="I2761" s="150">
        <v>11089101</v>
      </c>
      <c r="J2761" s="384">
        <v>11091301</v>
      </c>
      <c r="K2761" s="39" t="s">
        <v>7237</v>
      </c>
      <c r="L2761" s="149"/>
      <c r="N2761" s="377"/>
      <c r="O2761" s="103"/>
      <c r="P2761" s="115"/>
      <c r="Q2761" s="115"/>
    </row>
    <row r="2762" spans="1:17" s="148" customFormat="1" x14ac:dyDescent="0.35">
      <c r="A2762" s="149"/>
      <c r="B2762" s="126"/>
      <c r="C2762" s="152"/>
      <c r="D2762" s="39" t="s">
        <v>7237</v>
      </c>
      <c r="E2762" s="384">
        <v>11091309</v>
      </c>
      <c r="F2762" s="39" t="s">
        <v>7237</v>
      </c>
      <c r="G2762" s="154">
        <v>11089100</v>
      </c>
      <c r="H2762" s="154">
        <v>11089100</v>
      </c>
      <c r="I2762" s="150">
        <v>11089101</v>
      </c>
      <c r="J2762" s="384">
        <v>11091309</v>
      </c>
      <c r="K2762" s="39" t="s">
        <v>7238</v>
      </c>
      <c r="L2762" s="149"/>
      <c r="N2762" s="377"/>
      <c r="O2762" s="103"/>
      <c r="P2762" s="115"/>
      <c r="Q2762" s="115"/>
    </row>
    <row r="2763" spans="1:17" s="148" customFormat="1" x14ac:dyDescent="0.35">
      <c r="A2763" s="149"/>
      <c r="B2763" s="126"/>
      <c r="C2763" s="152"/>
      <c r="D2763" s="39" t="s">
        <v>7249</v>
      </c>
      <c r="E2763" s="384">
        <v>11091311</v>
      </c>
      <c r="F2763" s="39" t="s">
        <v>7249</v>
      </c>
      <c r="G2763" s="154">
        <v>11089100</v>
      </c>
      <c r="H2763" s="154">
        <v>11089100</v>
      </c>
      <c r="I2763" s="150">
        <v>11089102</v>
      </c>
      <c r="J2763" s="384">
        <v>11091311</v>
      </c>
      <c r="K2763" s="39" t="s">
        <v>7249</v>
      </c>
      <c r="L2763" s="149"/>
      <c r="N2763" s="377"/>
      <c r="O2763" s="103"/>
      <c r="P2763" s="115"/>
      <c r="Q2763" s="115"/>
    </row>
    <row r="2764" spans="1:17" s="148" customFormat="1" x14ac:dyDescent="0.35">
      <c r="A2764" s="149"/>
      <c r="B2764" s="126"/>
      <c r="C2764" s="152"/>
      <c r="D2764" s="39" t="s">
        <v>7249</v>
      </c>
      <c r="E2764" s="384">
        <v>11091319</v>
      </c>
      <c r="F2764" s="39" t="s">
        <v>7249</v>
      </c>
      <c r="G2764" s="154">
        <v>11089100</v>
      </c>
      <c r="H2764" s="154">
        <v>11089100</v>
      </c>
      <c r="I2764" s="150">
        <v>11089102</v>
      </c>
      <c r="J2764" s="384">
        <v>11091319</v>
      </c>
      <c r="K2764" s="39" t="s">
        <v>8016</v>
      </c>
      <c r="L2764" s="149"/>
      <c r="N2764" s="377"/>
      <c r="O2764" s="103"/>
      <c r="P2764" s="115"/>
      <c r="Q2764" s="115"/>
    </row>
    <row r="2765" spans="1:17" s="148" customFormat="1" x14ac:dyDescent="0.35">
      <c r="A2765" s="149"/>
      <c r="B2765" s="126"/>
      <c r="C2765" s="152"/>
      <c r="D2765" s="39" t="s">
        <v>7251</v>
      </c>
      <c r="E2765" s="384">
        <v>11091321</v>
      </c>
      <c r="F2765" s="39" t="s">
        <v>7251</v>
      </c>
      <c r="G2765" s="154">
        <v>11089100</v>
      </c>
      <c r="H2765" s="154">
        <v>11089100</v>
      </c>
      <c r="I2765" s="150">
        <v>11089103</v>
      </c>
      <c r="J2765" s="384">
        <v>11091321</v>
      </c>
      <c r="K2765" s="39" t="s">
        <v>7251</v>
      </c>
      <c r="L2765" s="149"/>
      <c r="N2765" s="377"/>
      <c r="O2765" s="103"/>
      <c r="P2765" s="115"/>
      <c r="Q2765" s="115"/>
    </row>
    <row r="2766" spans="1:17" s="148" customFormat="1" x14ac:dyDescent="0.35">
      <c r="A2766" s="149"/>
      <c r="B2766" s="126"/>
      <c r="C2766" s="152"/>
      <c r="D2766" s="39" t="s">
        <v>7251</v>
      </c>
      <c r="E2766" s="384">
        <v>11091329</v>
      </c>
      <c r="F2766" s="39" t="s">
        <v>7251</v>
      </c>
      <c r="G2766" s="154">
        <v>11089100</v>
      </c>
      <c r="H2766" s="154">
        <v>11089100</v>
      </c>
      <c r="I2766" s="150">
        <v>11089103</v>
      </c>
      <c r="J2766" s="384">
        <v>11091329</v>
      </c>
      <c r="K2766" s="39" t="s">
        <v>7252</v>
      </c>
      <c r="L2766" s="149"/>
      <c r="N2766" s="377"/>
      <c r="O2766" s="103"/>
      <c r="P2766" s="115"/>
      <c r="Q2766" s="115"/>
    </row>
    <row r="2767" spans="1:17" s="148" customFormat="1" x14ac:dyDescent="0.35">
      <c r="A2767" s="149"/>
      <c r="B2767" s="126"/>
      <c r="C2767" s="152"/>
      <c r="D2767" s="39" t="s">
        <v>7265</v>
      </c>
      <c r="E2767" s="154">
        <v>11102011</v>
      </c>
      <c r="F2767" s="39" t="s">
        <v>7265</v>
      </c>
      <c r="G2767" s="154">
        <v>11089100</v>
      </c>
      <c r="H2767" s="154">
        <v>11089100</v>
      </c>
      <c r="I2767" s="150">
        <v>11089104</v>
      </c>
      <c r="J2767" s="154">
        <v>11102011</v>
      </c>
      <c r="K2767" s="39" t="s">
        <v>7265</v>
      </c>
      <c r="L2767" s="149"/>
      <c r="N2767" s="377" t="s">
        <v>7266</v>
      </c>
      <c r="O2767" s="103"/>
      <c r="P2767" s="115"/>
      <c r="Q2767" s="115"/>
    </row>
    <row r="2768" spans="1:17" s="184" customFormat="1" x14ac:dyDescent="0.35">
      <c r="A2768" s="385"/>
      <c r="B2768" s="386"/>
      <c r="C2768" s="180"/>
      <c r="D2768" s="275" t="s">
        <v>7270</v>
      </c>
      <c r="E2768" s="182">
        <v>11123011</v>
      </c>
      <c r="F2768" s="275" t="s">
        <v>7270</v>
      </c>
      <c r="G2768" s="182">
        <v>11089100</v>
      </c>
      <c r="H2768" s="352">
        <v>11089100</v>
      </c>
      <c r="I2768" s="189">
        <v>11089105</v>
      </c>
      <c r="J2768" s="182">
        <v>11123011</v>
      </c>
      <c r="K2768" s="275" t="s">
        <v>7270</v>
      </c>
      <c r="L2768" s="178"/>
      <c r="N2768" s="387" t="s">
        <v>7271</v>
      </c>
      <c r="O2768" s="104"/>
      <c r="P2768" s="115"/>
      <c r="Q2768" s="115"/>
    </row>
    <row r="2769" spans="1:17" s="184" customFormat="1" x14ac:dyDescent="0.35">
      <c r="A2769" s="256"/>
      <c r="B2769" s="293"/>
      <c r="C2769" s="180"/>
      <c r="D2769" s="275" t="s">
        <v>8017</v>
      </c>
      <c r="E2769" s="182">
        <v>11091331</v>
      </c>
      <c r="F2769" s="275" t="s">
        <v>8017</v>
      </c>
      <c r="G2769" s="182">
        <v>11089100</v>
      </c>
      <c r="H2769" s="295">
        <v>11089100</v>
      </c>
      <c r="I2769" s="189">
        <v>11089106</v>
      </c>
      <c r="J2769" s="182">
        <v>11091331</v>
      </c>
      <c r="K2769" s="275" t="s">
        <v>8017</v>
      </c>
      <c r="L2769" s="178"/>
      <c r="N2769" s="387"/>
      <c r="O2769" s="104"/>
      <c r="P2769" s="115"/>
      <c r="Q2769" s="115"/>
    </row>
    <row r="2770" spans="1:17" s="184" customFormat="1" x14ac:dyDescent="0.35">
      <c r="A2770" s="256"/>
      <c r="B2770" s="293"/>
      <c r="C2770" s="180"/>
      <c r="D2770" s="275" t="s">
        <v>8018</v>
      </c>
      <c r="E2770" s="182">
        <v>11091339</v>
      </c>
      <c r="F2770" s="275" t="s">
        <v>8018</v>
      </c>
      <c r="G2770" s="182">
        <v>11089100</v>
      </c>
      <c r="H2770" s="295">
        <v>11089100</v>
      </c>
      <c r="I2770" s="189">
        <v>11089106</v>
      </c>
      <c r="J2770" s="182">
        <v>11091339</v>
      </c>
      <c r="K2770" s="275" t="s">
        <v>8018</v>
      </c>
      <c r="L2770" s="178"/>
      <c r="N2770" s="387"/>
      <c r="O2770" s="104"/>
      <c r="P2770" s="115"/>
      <c r="Q2770" s="115"/>
    </row>
    <row r="2771" spans="1:17" s="284" customFormat="1" x14ac:dyDescent="0.35">
      <c r="A2771" s="279">
        <v>2506</v>
      </c>
      <c r="B2771" s="280"/>
      <c r="C2771" s="276" t="s">
        <v>8019</v>
      </c>
      <c r="D2771" s="281"/>
      <c r="E2771" s="282"/>
      <c r="F2771" s="281"/>
      <c r="G2771" s="282">
        <v>11090000</v>
      </c>
      <c r="H2771" s="282">
        <v>11090000</v>
      </c>
      <c r="I2771" s="282">
        <v>11090000</v>
      </c>
      <c r="J2771" s="282"/>
      <c r="K2771" s="283"/>
      <c r="L2771" s="152"/>
      <c r="O2771" s="103"/>
      <c r="P2771" s="115"/>
      <c r="Q2771" s="115"/>
    </row>
    <row r="2772" spans="1:17" s="290" customFormat="1" x14ac:dyDescent="0.35">
      <c r="A2772" s="294"/>
      <c r="B2772" s="315"/>
      <c r="D2772" s="310" t="s">
        <v>8019</v>
      </c>
      <c r="E2772" s="292">
        <v>11330101</v>
      </c>
      <c r="F2772" s="310" t="s">
        <v>8019</v>
      </c>
      <c r="G2772" s="154">
        <v>11090000</v>
      </c>
      <c r="H2772" s="154">
        <v>11090000</v>
      </c>
      <c r="I2772" s="291">
        <v>11090001</v>
      </c>
      <c r="J2772" s="292">
        <v>11330101</v>
      </c>
      <c r="K2772" s="290" t="s">
        <v>8020</v>
      </c>
      <c r="L2772" s="292"/>
      <c r="O2772" s="103"/>
      <c r="P2772" s="115"/>
      <c r="Q2772" s="115"/>
    </row>
    <row r="2773" spans="1:17" s="284" customFormat="1" x14ac:dyDescent="0.35">
      <c r="A2773" s="279">
        <v>2450</v>
      </c>
      <c r="B2773" s="280"/>
      <c r="C2773" s="276" t="s">
        <v>8021</v>
      </c>
      <c r="D2773" s="281"/>
      <c r="E2773" s="282"/>
      <c r="F2773" s="281"/>
      <c r="G2773" s="282">
        <v>12000000</v>
      </c>
      <c r="H2773" s="282">
        <v>12000000</v>
      </c>
      <c r="I2773" s="282">
        <v>12000000</v>
      </c>
      <c r="J2773" s="282"/>
      <c r="K2773" s="283"/>
      <c r="L2773" s="152"/>
      <c r="O2773" s="103"/>
      <c r="P2773" s="115"/>
      <c r="Q2773" s="115"/>
    </row>
    <row r="2774" spans="1:17" s="284" customFormat="1" x14ac:dyDescent="0.35">
      <c r="A2774" s="279">
        <v>2451</v>
      </c>
      <c r="B2774" s="280"/>
      <c r="C2774" s="276" t="s">
        <v>8022</v>
      </c>
      <c r="D2774" s="281"/>
      <c r="E2774" s="282"/>
      <c r="F2774" s="281"/>
      <c r="G2774" s="282">
        <v>12010000</v>
      </c>
      <c r="H2774" s="282">
        <v>12010000</v>
      </c>
      <c r="I2774" s="282">
        <v>12010000</v>
      </c>
      <c r="J2774" s="282"/>
      <c r="K2774" s="283"/>
      <c r="L2774" s="152"/>
      <c r="O2774" s="103"/>
      <c r="P2774" s="115"/>
      <c r="Q2774" s="115"/>
    </row>
    <row r="2775" spans="1:17" s="284" customFormat="1" x14ac:dyDescent="0.35">
      <c r="A2775" s="279">
        <v>2509</v>
      </c>
      <c r="B2775" s="280"/>
      <c r="C2775" s="276" t="s">
        <v>8023</v>
      </c>
      <c r="D2775" s="281"/>
      <c r="E2775" s="282"/>
      <c r="F2775" s="281"/>
      <c r="G2775" s="282">
        <v>12011000</v>
      </c>
      <c r="H2775" s="282">
        <v>12011000</v>
      </c>
      <c r="I2775" s="282">
        <v>12011000</v>
      </c>
      <c r="J2775" s="282"/>
      <c r="K2775" s="283"/>
      <c r="L2775" s="152"/>
      <c r="O2775" s="103"/>
      <c r="P2775" s="115"/>
      <c r="Q2775" s="115"/>
    </row>
    <row r="2776" spans="1:17" s="284" customFormat="1" x14ac:dyDescent="0.35">
      <c r="A2776" s="279">
        <v>2510</v>
      </c>
      <c r="B2776" s="280"/>
      <c r="C2776" s="276" t="s">
        <v>8024</v>
      </c>
      <c r="D2776" s="281"/>
      <c r="E2776" s="282"/>
      <c r="F2776" s="281"/>
      <c r="G2776" s="282">
        <v>12011100</v>
      </c>
      <c r="H2776" s="282">
        <v>12011100</v>
      </c>
      <c r="I2776" s="282">
        <v>12011100</v>
      </c>
      <c r="J2776" s="282"/>
      <c r="K2776" s="283"/>
      <c r="L2776" s="152"/>
      <c r="O2776" s="103"/>
      <c r="P2776" s="115"/>
      <c r="Q2776" s="115"/>
    </row>
    <row r="2777" spans="1:17" s="148" customFormat="1" x14ac:dyDescent="0.35">
      <c r="A2777" s="220">
        <v>2511</v>
      </c>
      <c r="B2777" s="221"/>
      <c r="C2777" s="152"/>
      <c r="D2777" s="153" t="s">
        <v>8025</v>
      </c>
      <c r="E2777" s="292">
        <v>12141201</v>
      </c>
      <c r="F2777" s="153" t="s">
        <v>8025</v>
      </c>
      <c r="G2777" s="154">
        <v>12011100</v>
      </c>
      <c r="H2777" s="154">
        <v>12011100</v>
      </c>
      <c r="I2777" s="154">
        <v>12011101</v>
      </c>
      <c r="J2777" s="292">
        <v>12141201</v>
      </c>
      <c r="K2777" s="290" t="s">
        <v>8025</v>
      </c>
      <c r="L2777" s="149">
        <v>25170002</v>
      </c>
      <c r="M2777" s="148" t="s">
        <v>8026</v>
      </c>
      <c r="O2777" s="103"/>
      <c r="P2777" s="115"/>
      <c r="Q2777" s="115"/>
    </row>
    <row r="2778" spans="1:17" s="148" customFormat="1" x14ac:dyDescent="0.35">
      <c r="A2778" s="220">
        <v>2512</v>
      </c>
      <c r="B2778" s="221"/>
      <c r="C2778" s="152"/>
      <c r="D2778" s="153" t="s">
        <v>8025</v>
      </c>
      <c r="E2778" s="154"/>
      <c r="F2778" s="153" t="s">
        <v>8025</v>
      </c>
      <c r="G2778" s="154">
        <v>12011100</v>
      </c>
      <c r="H2778" s="154">
        <v>12011100</v>
      </c>
      <c r="I2778" s="154">
        <v>12011101</v>
      </c>
      <c r="J2778" s="154"/>
      <c r="K2778" s="155"/>
      <c r="L2778" s="149">
        <v>25170007</v>
      </c>
      <c r="M2778" s="148" t="s">
        <v>8027</v>
      </c>
      <c r="O2778" s="103"/>
      <c r="P2778" s="115"/>
      <c r="Q2778" s="115"/>
    </row>
    <row r="2779" spans="1:17" s="148" customFormat="1" x14ac:dyDescent="0.35">
      <c r="A2779" s="220"/>
      <c r="B2779" s="221"/>
      <c r="C2779" s="276" t="s">
        <v>8028</v>
      </c>
      <c r="D2779" s="281"/>
      <c r="E2779" s="154"/>
      <c r="F2779" s="281"/>
      <c r="G2779" s="282">
        <v>12011200</v>
      </c>
      <c r="H2779" s="282">
        <v>12011200</v>
      </c>
      <c r="I2779" s="282">
        <v>12011200</v>
      </c>
      <c r="J2779" s="154"/>
      <c r="K2779" s="155"/>
      <c r="L2779" s="149"/>
      <c r="O2779" s="103"/>
      <c r="P2779" s="115"/>
      <c r="Q2779" s="115"/>
    </row>
    <row r="2780" spans="1:17" s="148" customFormat="1" x14ac:dyDescent="0.35">
      <c r="A2780" s="220"/>
      <c r="B2780" s="221"/>
      <c r="C2780" s="152"/>
      <c r="D2780" s="153" t="s">
        <v>8029</v>
      </c>
      <c r="E2780" s="154">
        <v>12141101</v>
      </c>
      <c r="F2780" s="153" t="s">
        <v>8029</v>
      </c>
      <c r="G2780" s="154">
        <v>12011200</v>
      </c>
      <c r="H2780" s="282">
        <v>12011200</v>
      </c>
      <c r="I2780" s="154">
        <v>12011201</v>
      </c>
      <c r="J2780" s="154">
        <v>12141101</v>
      </c>
      <c r="K2780" s="153" t="s">
        <v>8029</v>
      </c>
      <c r="L2780" s="149">
        <v>25180002</v>
      </c>
      <c r="M2780" s="148" t="s">
        <v>8030</v>
      </c>
      <c r="O2780" s="103"/>
      <c r="P2780" s="115"/>
      <c r="Q2780" s="115"/>
    </row>
    <row r="2781" spans="1:17" s="148" customFormat="1" x14ac:dyDescent="0.35">
      <c r="A2781" s="220"/>
      <c r="B2781" s="221"/>
      <c r="C2781" s="152"/>
      <c r="D2781" s="153" t="s">
        <v>8031</v>
      </c>
      <c r="E2781" s="154">
        <v>12141102</v>
      </c>
      <c r="F2781" s="153" t="s">
        <v>8031</v>
      </c>
      <c r="G2781" s="154">
        <v>12011200</v>
      </c>
      <c r="H2781" s="282">
        <v>12011200</v>
      </c>
      <c r="I2781" s="154">
        <v>12011202</v>
      </c>
      <c r="J2781" s="154">
        <v>12141102</v>
      </c>
      <c r="K2781" s="153" t="s">
        <v>8031</v>
      </c>
      <c r="L2781" s="149"/>
      <c r="O2781" s="103"/>
      <c r="P2781" s="115"/>
      <c r="Q2781" s="115"/>
    </row>
    <row r="2782" spans="1:17" s="284" customFormat="1" x14ac:dyDescent="0.35">
      <c r="A2782" s="279">
        <v>2513</v>
      </c>
      <c r="B2782" s="280"/>
      <c r="C2782" s="276" t="s">
        <v>7706</v>
      </c>
      <c r="D2782" s="281"/>
      <c r="E2782" s="282"/>
      <c r="F2782" s="281"/>
      <c r="G2782" s="282">
        <v>12012000</v>
      </c>
      <c r="H2782" s="282">
        <v>12012000</v>
      </c>
      <c r="I2782" s="282">
        <v>12012000</v>
      </c>
      <c r="J2782" s="282"/>
      <c r="K2782" s="283"/>
      <c r="L2782" s="152"/>
      <c r="O2782" s="103"/>
      <c r="P2782" s="115"/>
      <c r="Q2782" s="115"/>
    </row>
    <row r="2783" spans="1:17" s="284" customFormat="1" x14ac:dyDescent="0.35">
      <c r="A2783" s="279">
        <v>2452</v>
      </c>
      <c r="B2783" s="280"/>
      <c r="C2783" s="276" t="s">
        <v>8032</v>
      </c>
      <c r="D2783" s="281"/>
      <c r="E2783" s="282"/>
      <c r="F2783" s="281"/>
      <c r="G2783" s="282">
        <v>12012100</v>
      </c>
      <c r="H2783" s="282">
        <v>12012100</v>
      </c>
      <c r="I2783" s="282">
        <v>12012100</v>
      </c>
      <c r="J2783" s="282"/>
      <c r="K2783" s="283"/>
      <c r="L2783" s="152"/>
      <c r="O2783" s="103"/>
      <c r="P2783" s="115"/>
      <c r="Q2783" s="115"/>
    </row>
    <row r="2784" spans="1:17" s="148" customFormat="1" x14ac:dyDescent="0.35">
      <c r="A2784" s="220">
        <v>2453</v>
      </c>
      <c r="B2784" s="221"/>
      <c r="C2784" s="152"/>
      <c r="D2784" s="153" t="s">
        <v>8033</v>
      </c>
      <c r="E2784" s="292">
        <v>12142201</v>
      </c>
      <c r="F2784" s="153" t="s">
        <v>8033</v>
      </c>
      <c r="G2784" s="154">
        <v>12012100</v>
      </c>
      <c r="H2784" s="154">
        <v>12012100</v>
      </c>
      <c r="I2784" s="154">
        <v>12012101</v>
      </c>
      <c r="J2784" s="292">
        <v>12142201</v>
      </c>
      <c r="K2784" s="290" t="s">
        <v>8033</v>
      </c>
      <c r="L2784" s="149"/>
      <c r="O2784" s="103"/>
      <c r="P2784" s="115"/>
      <c r="Q2784" s="115"/>
    </row>
    <row r="2785" spans="1:17" s="148" customFormat="1" x14ac:dyDescent="0.35">
      <c r="A2785" s="220">
        <v>2455</v>
      </c>
      <c r="B2785" s="221"/>
      <c r="C2785" s="152"/>
      <c r="D2785" s="153" t="s">
        <v>8033</v>
      </c>
      <c r="E2785" s="154"/>
      <c r="F2785" s="153" t="s">
        <v>8033</v>
      </c>
      <c r="G2785" s="154">
        <v>12012100</v>
      </c>
      <c r="H2785" s="154">
        <v>12012100</v>
      </c>
      <c r="I2785" s="154">
        <v>12012101</v>
      </c>
      <c r="J2785" s="154"/>
      <c r="K2785" s="155"/>
      <c r="L2785" s="149">
        <v>25130001</v>
      </c>
      <c r="M2785" s="148" t="s">
        <v>8034</v>
      </c>
      <c r="O2785" s="103"/>
      <c r="P2785" s="115"/>
      <c r="Q2785" s="115"/>
    </row>
    <row r="2786" spans="1:17" s="148" customFormat="1" x14ac:dyDescent="0.35">
      <c r="A2786" s="220">
        <v>2459</v>
      </c>
      <c r="B2786" s="221"/>
      <c r="C2786" s="152"/>
      <c r="D2786" s="153" t="s">
        <v>8033</v>
      </c>
      <c r="E2786" s="154"/>
      <c r="F2786" s="153" t="s">
        <v>8033</v>
      </c>
      <c r="G2786" s="154">
        <v>12012100</v>
      </c>
      <c r="H2786" s="154">
        <v>12012100</v>
      </c>
      <c r="I2786" s="154">
        <v>12012101</v>
      </c>
      <c r="J2786" s="154"/>
      <c r="K2786" s="155"/>
      <c r="L2786" s="124">
        <v>25130002</v>
      </c>
      <c r="M2786" s="125" t="s">
        <v>8035</v>
      </c>
      <c r="N2786" s="142" t="s">
        <v>7346</v>
      </c>
      <c r="O2786" s="103"/>
      <c r="P2786" s="115"/>
      <c r="Q2786" s="115"/>
    </row>
    <row r="2787" spans="1:17" s="148" customFormat="1" x14ac:dyDescent="0.35">
      <c r="A2787" s="220">
        <v>2476</v>
      </c>
      <c r="B2787" s="221"/>
      <c r="C2787" s="152"/>
      <c r="D2787" s="153" t="s">
        <v>8033</v>
      </c>
      <c r="E2787" s="154"/>
      <c r="F2787" s="153" t="s">
        <v>8033</v>
      </c>
      <c r="G2787" s="154">
        <v>12012100</v>
      </c>
      <c r="H2787" s="154">
        <v>12012100</v>
      </c>
      <c r="I2787" s="154">
        <v>12012101</v>
      </c>
      <c r="J2787" s="154"/>
      <c r="K2787" s="155"/>
      <c r="L2787" s="124">
        <v>25170001</v>
      </c>
      <c r="M2787" s="125" t="s">
        <v>8036</v>
      </c>
      <c r="N2787" s="148" t="s">
        <v>8037</v>
      </c>
      <c r="O2787" s="103"/>
      <c r="P2787" s="115"/>
      <c r="Q2787" s="115"/>
    </row>
    <row r="2788" spans="1:17" s="148" customFormat="1" x14ac:dyDescent="0.35">
      <c r="A2788" s="220">
        <v>2477</v>
      </c>
      <c r="B2788" s="221"/>
      <c r="C2788" s="152"/>
      <c r="D2788" s="153" t="s">
        <v>8033</v>
      </c>
      <c r="E2788" s="154"/>
      <c r="F2788" s="153" t="s">
        <v>8033</v>
      </c>
      <c r="G2788" s="154">
        <v>12012100</v>
      </c>
      <c r="H2788" s="154">
        <v>12012100</v>
      </c>
      <c r="I2788" s="154">
        <v>12012101</v>
      </c>
      <c r="J2788" s="154"/>
      <c r="K2788" s="155"/>
      <c r="L2788" s="149">
        <v>25170003</v>
      </c>
      <c r="M2788" s="148" t="s">
        <v>8038</v>
      </c>
      <c r="O2788" s="103"/>
      <c r="P2788" s="115"/>
      <c r="Q2788" s="115"/>
    </row>
    <row r="2789" spans="1:17" s="148" customFormat="1" x14ac:dyDescent="0.35">
      <c r="A2789" s="220">
        <v>2478</v>
      </c>
      <c r="B2789" s="221"/>
      <c r="C2789" s="152"/>
      <c r="D2789" s="153" t="s">
        <v>8033</v>
      </c>
      <c r="E2789" s="154"/>
      <c r="F2789" s="153" t="s">
        <v>8033</v>
      </c>
      <c r="G2789" s="154">
        <v>12012100</v>
      </c>
      <c r="H2789" s="154">
        <v>12012100</v>
      </c>
      <c r="I2789" s="154">
        <v>12012101</v>
      </c>
      <c r="J2789" s="154"/>
      <c r="K2789" s="155"/>
      <c r="L2789" s="149">
        <v>25170008</v>
      </c>
      <c r="M2789" s="148" t="s">
        <v>8039</v>
      </c>
      <c r="O2789" s="103"/>
      <c r="P2789" s="115"/>
      <c r="Q2789" s="115"/>
    </row>
    <row r="2790" spans="1:17" s="148" customFormat="1" x14ac:dyDescent="0.35">
      <c r="A2790" s="220">
        <v>2480</v>
      </c>
      <c r="B2790" s="221"/>
      <c r="C2790" s="152"/>
      <c r="D2790" s="153" t="s">
        <v>8033</v>
      </c>
      <c r="E2790" s="154"/>
      <c r="F2790" s="153" t="s">
        <v>8033</v>
      </c>
      <c r="G2790" s="154">
        <v>12012100</v>
      </c>
      <c r="H2790" s="154">
        <v>12012100</v>
      </c>
      <c r="I2790" s="154">
        <v>12012101</v>
      </c>
      <c r="J2790" s="154"/>
      <c r="K2790" s="155"/>
      <c r="L2790" s="156">
        <v>25181002</v>
      </c>
      <c r="M2790" s="157" t="s">
        <v>8040</v>
      </c>
      <c r="N2790" s="126" t="s">
        <v>4573</v>
      </c>
      <c r="O2790" s="103"/>
      <c r="P2790" s="115"/>
      <c r="Q2790" s="115"/>
    </row>
    <row r="2791" spans="1:17" s="391" customFormat="1" x14ac:dyDescent="0.35">
      <c r="A2791" s="159"/>
      <c r="B2791" s="160"/>
      <c r="C2791" s="388"/>
      <c r="D2791" s="389" t="s">
        <v>8033</v>
      </c>
      <c r="E2791" s="325"/>
      <c r="F2791" s="389" t="s">
        <v>8033</v>
      </c>
      <c r="G2791" s="325">
        <v>12012100</v>
      </c>
      <c r="H2791" s="325">
        <v>12012100</v>
      </c>
      <c r="I2791" s="325">
        <v>12012101</v>
      </c>
      <c r="J2791" s="325"/>
      <c r="K2791" s="390"/>
      <c r="L2791" s="159">
        <v>25170009</v>
      </c>
      <c r="M2791" s="391" t="s">
        <v>8041</v>
      </c>
      <c r="N2791" s="160" t="s">
        <v>8042</v>
      </c>
      <c r="O2791" s="392"/>
      <c r="P2791" s="393"/>
      <c r="Q2791" s="393"/>
    </row>
    <row r="2792" spans="1:17" s="391" customFormat="1" x14ac:dyDescent="0.35">
      <c r="A2792" s="159"/>
      <c r="B2792" s="160"/>
      <c r="C2792" s="388"/>
      <c r="D2792" s="389" t="s">
        <v>8033</v>
      </c>
      <c r="E2792" s="325"/>
      <c r="F2792" s="389" t="s">
        <v>8033</v>
      </c>
      <c r="G2792" s="325">
        <v>12012100</v>
      </c>
      <c r="H2792" s="325">
        <v>12012100</v>
      </c>
      <c r="I2792" s="325">
        <v>12012101</v>
      </c>
      <c r="J2792" s="325"/>
      <c r="K2792" s="390"/>
      <c r="L2792" s="159">
        <v>25170010</v>
      </c>
      <c r="M2792" s="391" t="s">
        <v>8043</v>
      </c>
      <c r="N2792" s="160" t="s">
        <v>8042</v>
      </c>
      <c r="O2792" s="392"/>
      <c r="P2792" s="393"/>
      <c r="Q2792" s="393"/>
    </row>
    <row r="2793" spans="1:17" s="284" customFormat="1" x14ac:dyDescent="0.35">
      <c r="A2793" s="279">
        <v>2481</v>
      </c>
      <c r="B2793" s="280"/>
      <c r="C2793" s="276" t="s">
        <v>8044</v>
      </c>
      <c r="D2793" s="281"/>
      <c r="E2793" s="282"/>
      <c r="F2793" s="281"/>
      <c r="G2793" s="282">
        <v>12012200</v>
      </c>
      <c r="H2793" s="282">
        <v>12012200</v>
      </c>
      <c r="I2793" s="282">
        <v>12012200</v>
      </c>
      <c r="J2793" s="282"/>
      <c r="K2793" s="283"/>
      <c r="L2793" s="152"/>
      <c r="O2793" s="103"/>
      <c r="P2793" s="115"/>
      <c r="Q2793" s="115"/>
    </row>
    <row r="2794" spans="1:17" s="148" customFormat="1" x14ac:dyDescent="0.35">
      <c r="A2794" s="220">
        <v>2487</v>
      </c>
      <c r="B2794" s="221"/>
      <c r="C2794" s="152"/>
      <c r="D2794" s="153" t="s">
        <v>8045</v>
      </c>
      <c r="E2794" s="292">
        <v>12142101</v>
      </c>
      <c r="F2794" s="153" t="s">
        <v>8045</v>
      </c>
      <c r="G2794" s="154">
        <v>12012200</v>
      </c>
      <c r="H2794" s="154">
        <v>12012200</v>
      </c>
      <c r="I2794" s="154">
        <v>12012201</v>
      </c>
      <c r="J2794" s="292">
        <v>12142101</v>
      </c>
      <c r="K2794" s="290" t="s">
        <v>8045</v>
      </c>
      <c r="L2794" s="149"/>
      <c r="O2794" s="103"/>
      <c r="P2794" s="115"/>
      <c r="Q2794" s="115"/>
    </row>
    <row r="2795" spans="1:17" s="148" customFormat="1" x14ac:dyDescent="0.35">
      <c r="A2795" s="220">
        <v>2488</v>
      </c>
      <c r="B2795" s="221"/>
      <c r="C2795" s="152"/>
      <c r="D2795" s="153" t="s">
        <v>8046</v>
      </c>
      <c r="E2795" s="292">
        <v>12142105</v>
      </c>
      <c r="F2795" s="153" t="s">
        <v>8046</v>
      </c>
      <c r="G2795" s="154">
        <v>12012200</v>
      </c>
      <c r="H2795" s="154">
        <v>12012200</v>
      </c>
      <c r="I2795" s="154">
        <v>12012202</v>
      </c>
      <c r="J2795" s="292">
        <v>12142105</v>
      </c>
      <c r="K2795" s="290" t="s">
        <v>8046</v>
      </c>
      <c r="L2795" s="149"/>
      <c r="O2795" s="103"/>
      <c r="P2795" s="115"/>
      <c r="Q2795" s="115"/>
    </row>
    <row r="2796" spans="1:17" s="148" customFormat="1" x14ac:dyDescent="0.35">
      <c r="A2796" s="220"/>
      <c r="B2796" s="221"/>
      <c r="C2796" s="152"/>
      <c r="D2796" s="153" t="s">
        <v>8047</v>
      </c>
      <c r="E2796" s="292"/>
      <c r="F2796" s="153" t="s">
        <v>8047</v>
      </c>
      <c r="G2796" s="154">
        <v>12012200</v>
      </c>
      <c r="H2796" s="154">
        <v>12012200</v>
      </c>
      <c r="I2796" s="154">
        <v>12012251</v>
      </c>
      <c r="J2796" s="292"/>
      <c r="K2796" s="290"/>
      <c r="L2796" s="149"/>
      <c r="O2796" s="103"/>
      <c r="P2796" s="115"/>
      <c r="Q2796" s="115"/>
    </row>
    <row r="2797" spans="1:17" s="284" customFormat="1" x14ac:dyDescent="0.35">
      <c r="A2797" s="279">
        <v>2491</v>
      </c>
      <c r="B2797" s="280"/>
      <c r="C2797" s="276" t="s">
        <v>8048</v>
      </c>
      <c r="D2797" s="281"/>
      <c r="E2797" s="282"/>
      <c r="F2797" s="281"/>
      <c r="G2797" s="282">
        <v>12013000</v>
      </c>
      <c r="H2797" s="282">
        <v>12013000</v>
      </c>
      <c r="I2797" s="282">
        <v>12013000</v>
      </c>
      <c r="J2797" s="282"/>
      <c r="K2797" s="283"/>
      <c r="L2797" s="152"/>
      <c r="O2797" s="103"/>
      <c r="P2797" s="115"/>
      <c r="Q2797" s="115"/>
    </row>
    <row r="2798" spans="1:17" s="284" customFormat="1" x14ac:dyDescent="0.35">
      <c r="A2798" s="279">
        <v>2492</v>
      </c>
      <c r="B2798" s="280"/>
      <c r="C2798" s="276" t="s">
        <v>8049</v>
      </c>
      <c r="D2798" s="281"/>
      <c r="E2798" s="282"/>
      <c r="F2798" s="281"/>
      <c r="G2798" s="282">
        <v>12013100</v>
      </c>
      <c r="H2798" s="282">
        <v>12013100</v>
      </c>
      <c r="I2798" s="282">
        <v>12013100</v>
      </c>
      <c r="J2798" s="282"/>
      <c r="K2798" s="283"/>
      <c r="L2798" s="152"/>
      <c r="O2798" s="103"/>
      <c r="P2798" s="115"/>
      <c r="Q2798" s="115"/>
    </row>
    <row r="2799" spans="1:17" s="290" customFormat="1" x14ac:dyDescent="0.35">
      <c r="A2799" s="294"/>
      <c r="B2799" s="315"/>
      <c r="D2799" s="310" t="s">
        <v>8050</v>
      </c>
      <c r="E2799" s="292">
        <v>12180101</v>
      </c>
      <c r="F2799" s="310" t="s">
        <v>8050</v>
      </c>
      <c r="G2799" s="154">
        <v>12013100</v>
      </c>
      <c r="H2799" s="154">
        <v>12013100</v>
      </c>
      <c r="I2799" s="291">
        <v>12013101</v>
      </c>
      <c r="J2799" s="292">
        <v>12180101</v>
      </c>
      <c r="K2799" s="290" t="s">
        <v>8050</v>
      </c>
      <c r="L2799" s="292"/>
      <c r="O2799" s="103"/>
      <c r="P2799" s="115"/>
      <c r="Q2799" s="115"/>
    </row>
    <row r="2800" spans="1:17" s="290" customFormat="1" x14ac:dyDescent="0.35">
      <c r="A2800" s="294"/>
      <c r="B2800" s="315"/>
      <c r="D2800" s="310" t="s">
        <v>8051</v>
      </c>
      <c r="E2800" s="292">
        <v>12180105</v>
      </c>
      <c r="F2800" s="310" t="s">
        <v>8051</v>
      </c>
      <c r="G2800" s="154">
        <v>12013100</v>
      </c>
      <c r="H2800" s="154">
        <v>12013100</v>
      </c>
      <c r="I2800" s="291">
        <v>12013102</v>
      </c>
      <c r="J2800" s="292">
        <v>12180105</v>
      </c>
      <c r="K2800" s="290" t="s">
        <v>8051</v>
      </c>
      <c r="L2800" s="292"/>
      <c r="O2800" s="103"/>
      <c r="P2800" s="115"/>
      <c r="Q2800" s="115"/>
    </row>
    <row r="2801" spans="1:17" s="148" customFormat="1" x14ac:dyDescent="0.35">
      <c r="A2801" s="220">
        <v>2495</v>
      </c>
      <c r="B2801" s="221"/>
      <c r="C2801" s="152"/>
      <c r="D2801" s="153" t="s">
        <v>8052</v>
      </c>
      <c r="E2801" s="154"/>
      <c r="F2801" s="153" t="s">
        <v>8052</v>
      </c>
      <c r="G2801" s="154">
        <v>12013100</v>
      </c>
      <c r="H2801" s="154">
        <v>12013100</v>
      </c>
      <c r="I2801" s="154">
        <v>12013103</v>
      </c>
      <c r="J2801" s="154"/>
      <c r="K2801" s="155"/>
      <c r="L2801" s="156">
        <v>25112001</v>
      </c>
      <c r="M2801" s="157" t="s">
        <v>8052</v>
      </c>
      <c r="N2801" s="126" t="s">
        <v>4573</v>
      </c>
      <c r="O2801" s="103"/>
      <c r="P2801" s="115"/>
      <c r="Q2801" s="115"/>
    </row>
    <row r="2802" spans="1:17" s="148" customFormat="1" x14ac:dyDescent="0.35">
      <c r="A2802" s="220">
        <v>2496</v>
      </c>
      <c r="B2802" s="221"/>
      <c r="C2802" s="152"/>
      <c r="D2802" s="153" t="s">
        <v>8053</v>
      </c>
      <c r="E2802" s="154"/>
      <c r="F2802" s="153" t="s">
        <v>8053</v>
      </c>
      <c r="G2802" s="154">
        <v>12013100</v>
      </c>
      <c r="H2802" s="154">
        <v>12013100</v>
      </c>
      <c r="I2802" s="154">
        <v>12013104</v>
      </c>
      <c r="J2802" s="154"/>
      <c r="K2802" s="155"/>
      <c r="L2802" s="156">
        <v>25111001</v>
      </c>
      <c r="M2802" s="157" t="s">
        <v>8053</v>
      </c>
      <c r="N2802" s="126" t="s">
        <v>4573</v>
      </c>
      <c r="O2802" s="103"/>
      <c r="P2802" s="115"/>
      <c r="Q2802" s="115"/>
    </row>
    <row r="2803" spans="1:17" s="148" customFormat="1" x14ac:dyDescent="0.35">
      <c r="A2803" s="172"/>
      <c r="B2803" s="173"/>
      <c r="C2803" s="152"/>
      <c r="D2803" s="153" t="s">
        <v>8054</v>
      </c>
      <c r="E2803" s="154">
        <v>12180209</v>
      </c>
      <c r="F2803" s="153" t="s">
        <v>8054</v>
      </c>
      <c r="G2803" s="154">
        <v>12013100</v>
      </c>
      <c r="H2803" s="352">
        <v>12013100</v>
      </c>
      <c r="I2803" s="154">
        <v>12013105</v>
      </c>
      <c r="J2803" s="154">
        <v>12180209</v>
      </c>
      <c r="K2803" s="155" t="s">
        <v>8054</v>
      </c>
      <c r="L2803" s="149"/>
      <c r="O2803" s="103"/>
      <c r="P2803" s="115"/>
      <c r="Q2803" s="115"/>
    </row>
    <row r="2804" spans="1:17" s="184" customFormat="1" x14ac:dyDescent="0.35">
      <c r="A2804" s="357"/>
      <c r="B2804" s="358"/>
      <c r="C2804" s="180"/>
      <c r="D2804" s="181" t="s">
        <v>8055</v>
      </c>
      <c r="E2804" s="181">
        <v>12180121</v>
      </c>
      <c r="F2804" s="181" t="s">
        <v>8055</v>
      </c>
      <c r="G2804" s="182">
        <v>12013100</v>
      </c>
      <c r="H2804" s="356">
        <v>12013100</v>
      </c>
      <c r="I2804" s="182">
        <v>12013106</v>
      </c>
      <c r="J2804" s="181">
        <v>12180121</v>
      </c>
      <c r="K2804" s="181" t="s">
        <v>8055</v>
      </c>
      <c r="L2804" s="178"/>
      <c r="O2804" s="104"/>
      <c r="P2804" s="115"/>
      <c r="Q2804" s="115"/>
    </row>
    <row r="2805" spans="1:17" s="184" customFormat="1" x14ac:dyDescent="0.35">
      <c r="A2805" s="338"/>
      <c r="B2805" s="339"/>
      <c r="C2805" s="180"/>
      <c r="D2805" s="181" t="s">
        <v>8056</v>
      </c>
      <c r="E2805" s="181">
        <v>12180125</v>
      </c>
      <c r="F2805" s="181" t="s">
        <v>8056</v>
      </c>
      <c r="G2805" s="182">
        <v>12013100</v>
      </c>
      <c r="H2805" s="340">
        <v>12013100</v>
      </c>
      <c r="I2805" s="182">
        <v>12013107</v>
      </c>
      <c r="J2805" s="181">
        <v>12180125</v>
      </c>
      <c r="K2805" s="181" t="s">
        <v>8056</v>
      </c>
      <c r="L2805" s="178"/>
      <c r="O2805" s="104"/>
      <c r="P2805" s="115"/>
      <c r="Q2805" s="115"/>
    </row>
    <row r="2806" spans="1:17" s="284" customFormat="1" x14ac:dyDescent="0.35">
      <c r="A2806" s="279">
        <v>2497</v>
      </c>
      <c r="B2806" s="280"/>
      <c r="C2806" s="276" t="s">
        <v>8057</v>
      </c>
      <c r="D2806" s="281"/>
      <c r="E2806" s="282"/>
      <c r="F2806" s="281"/>
      <c r="G2806" s="282">
        <v>12013200</v>
      </c>
      <c r="H2806" s="282">
        <v>12013200</v>
      </c>
      <c r="I2806" s="282">
        <v>12013200</v>
      </c>
      <c r="J2806" s="282"/>
      <c r="K2806" s="283"/>
      <c r="L2806" s="152"/>
      <c r="O2806" s="103"/>
      <c r="P2806" s="115"/>
      <c r="Q2806" s="115"/>
    </row>
    <row r="2807" spans="1:17" s="148" customFormat="1" x14ac:dyDescent="0.35">
      <c r="A2807" s="220">
        <v>2498</v>
      </c>
      <c r="B2807" s="221"/>
      <c r="C2807" s="152"/>
      <c r="D2807" s="153" t="s">
        <v>8058</v>
      </c>
      <c r="E2807" s="292">
        <v>12180201</v>
      </c>
      <c r="F2807" s="153" t="s">
        <v>8058</v>
      </c>
      <c r="G2807" s="154">
        <v>12013200</v>
      </c>
      <c r="H2807" s="154">
        <v>12013200</v>
      </c>
      <c r="I2807" s="154">
        <v>12013201</v>
      </c>
      <c r="J2807" s="292">
        <v>12180201</v>
      </c>
      <c r="K2807" s="290" t="s">
        <v>8058</v>
      </c>
      <c r="L2807" s="149"/>
      <c r="O2807" s="103"/>
      <c r="P2807" s="115"/>
      <c r="Q2807" s="115"/>
    </row>
    <row r="2808" spans="1:17" s="284" customFormat="1" x14ac:dyDescent="0.35">
      <c r="A2808" s="279">
        <v>2499</v>
      </c>
      <c r="B2808" s="280"/>
      <c r="C2808" s="276" t="s">
        <v>8059</v>
      </c>
      <c r="D2808" s="281"/>
      <c r="E2808" s="282"/>
      <c r="F2808" s="281"/>
      <c r="G2808" s="282">
        <v>12013300</v>
      </c>
      <c r="H2808" s="282">
        <v>12013300</v>
      </c>
      <c r="I2808" s="282">
        <v>12013300</v>
      </c>
      <c r="J2808" s="282"/>
      <c r="K2808" s="283"/>
      <c r="L2808" s="152"/>
      <c r="O2808" s="103"/>
      <c r="P2808" s="115"/>
      <c r="Q2808" s="115"/>
    </row>
    <row r="2809" spans="1:17" s="290" customFormat="1" x14ac:dyDescent="0.35">
      <c r="A2809" s="294"/>
      <c r="B2809" s="315"/>
      <c r="D2809" s="310" t="s">
        <v>8060</v>
      </c>
      <c r="E2809" s="292">
        <v>12151101</v>
      </c>
      <c r="F2809" s="310" t="s">
        <v>8060</v>
      </c>
      <c r="G2809" s="154">
        <v>12013300</v>
      </c>
      <c r="H2809" s="154">
        <v>12013300</v>
      </c>
      <c r="I2809" s="291">
        <v>12013301</v>
      </c>
      <c r="J2809" s="292">
        <v>12151101</v>
      </c>
      <c r="K2809" s="290" t="s">
        <v>8060</v>
      </c>
      <c r="L2809" s="292"/>
      <c r="O2809" s="103"/>
      <c r="P2809" s="115"/>
      <c r="Q2809" s="115"/>
    </row>
    <row r="2810" spans="1:17" s="148" customFormat="1" x14ac:dyDescent="0.35">
      <c r="A2810" s="220">
        <v>2514</v>
      </c>
      <c r="B2810" s="221"/>
      <c r="C2810" s="152"/>
      <c r="D2810" s="153" t="s">
        <v>8061</v>
      </c>
      <c r="E2810" s="292">
        <v>12160101</v>
      </c>
      <c r="F2810" s="153" t="s">
        <v>8061</v>
      </c>
      <c r="G2810" s="154">
        <v>12013300</v>
      </c>
      <c r="H2810" s="154">
        <v>12013300</v>
      </c>
      <c r="I2810" s="154">
        <v>12013303</v>
      </c>
      <c r="J2810" s="292">
        <v>12160101</v>
      </c>
      <c r="K2810" s="290" t="s">
        <v>8061</v>
      </c>
      <c r="L2810" s="156">
        <v>25151001</v>
      </c>
      <c r="M2810" s="157" t="s">
        <v>8062</v>
      </c>
      <c r="N2810" s="126" t="s">
        <v>4573</v>
      </c>
      <c r="O2810" s="103"/>
      <c r="P2810" s="115"/>
      <c r="Q2810" s="115"/>
    </row>
    <row r="2811" spans="1:17" s="148" customFormat="1" x14ac:dyDescent="0.35">
      <c r="A2811" s="220">
        <v>2515</v>
      </c>
      <c r="B2811" s="221"/>
      <c r="C2811" s="152"/>
      <c r="D2811" s="153" t="s">
        <v>8061</v>
      </c>
      <c r="E2811" s="154"/>
      <c r="F2811" s="153" t="s">
        <v>8061</v>
      </c>
      <c r="G2811" s="154">
        <v>12013300</v>
      </c>
      <c r="H2811" s="154">
        <v>12013300</v>
      </c>
      <c r="I2811" s="154">
        <v>12013303</v>
      </c>
      <c r="J2811" s="154"/>
      <c r="K2811" s="155"/>
      <c r="L2811" s="156">
        <v>25151002</v>
      </c>
      <c r="M2811" s="157" t="s">
        <v>8063</v>
      </c>
      <c r="N2811" s="126" t="s">
        <v>4573</v>
      </c>
      <c r="O2811" s="103"/>
      <c r="P2811" s="115"/>
      <c r="Q2811" s="115"/>
    </row>
    <row r="2812" spans="1:17" s="148" customFormat="1" x14ac:dyDescent="0.35">
      <c r="A2812" s="220">
        <v>2516</v>
      </c>
      <c r="B2812" s="221"/>
      <c r="C2812" s="152"/>
      <c r="D2812" s="153" t="s">
        <v>8061</v>
      </c>
      <c r="E2812" s="154"/>
      <c r="F2812" s="153" t="s">
        <v>8061</v>
      </c>
      <c r="G2812" s="154">
        <v>12013300</v>
      </c>
      <c r="H2812" s="154">
        <v>12013300</v>
      </c>
      <c r="I2812" s="154">
        <v>12013303</v>
      </c>
      <c r="J2812" s="154"/>
      <c r="K2812" s="155"/>
      <c r="L2812" s="156">
        <v>25151003</v>
      </c>
      <c r="M2812" s="157" t="s">
        <v>8064</v>
      </c>
      <c r="N2812" s="126" t="s">
        <v>4573</v>
      </c>
      <c r="O2812" s="103"/>
      <c r="P2812" s="115"/>
      <c r="Q2812" s="115"/>
    </row>
    <row r="2813" spans="1:17" s="148" customFormat="1" x14ac:dyDescent="0.35">
      <c r="A2813" s="220">
        <v>2541</v>
      </c>
      <c r="B2813" s="221"/>
      <c r="C2813" s="152"/>
      <c r="D2813" s="153" t="s">
        <v>8061</v>
      </c>
      <c r="E2813" s="154"/>
      <c r="F2813" s="153" t="s">
        <v>8061</v>
      </c>
      <c r="G2813" s="154">
        <v>12013300</v>
      </c>
      <c r="H2813" s="154">
        <v>12013300</v>
      </c>
      <c r="I2813" s="154">
        <v>12013303</v>
      </c>
      <c r="J2813" s="154"/>
      <c r="K2813" s="155"/>
      <c r="L2813" s="156">
        <v>25151101</v>
      </c>
      <c r="M2813" s="157" t="s">
        <v>8065</v>
      </c>
      <c r="N2813" s="126" t="s">
        <v>4573</v>
      </c>
      <c r="O2813" s="103"/>
      <c r="P2813" s="115"/>
      <c r="Q2813" s="115"/>
    </row>
    <row r="2814" spans="1:17" s="148" customFormat="1" x14ac:dyDescent="0.35">
      <c r="A2814" s="220">
        <v>2542</v>
      </c>
      <c r="B2814" s="221"/>
      <c r="C2814" s="152"/>
      <c r="D2814" s="153" t="s">
        <v>8061</v>
      </c>
      <c r="E2814" s="154"/>
      <c r="F2814" s="153" t="s">
        <v>8061</v>
      </c>
      <c r="G2814" s="154">
        <v>12013300</v>
      </c>
      <c r="H2814" s="154">
        <v>12013300</v>
      </c>
      <c r="I2814" s="154">
        <v>12013303</v>
      </c>
      <c r="J2814" s="154"/>
      <c r="K2814" s="155"/>
      <c r="L2814" s="156">
        <v>25151102</v>
      </c>
      <c r="M2814" s="157" t="s">
        <v>8066</v>
      </c>
      <c r="N2814" s="126" t="s">
        <v>4573</v>
      </c>
      <c r="O2814" s="103"/>
      <c r="P2814" s="115"/>
      <c r="Q2814" s="115"/>
    </row>
    <row r="2815" spans="1:17" s="148" customFormat="1" x14ac:dyDescent="0.35">
      <c r="A2815" s="220">
        <v>2517</v>
      </c>
      <c r="B2815" s="221"/>
      <c r="C2815" s="152"/>
      <c r="D2815" s="153" t="s">
        <v>8061</v>
      </c>
      <c r="E2815" s="154"/>
      <c r="F2815" s="153" t="s">
        <v>8061</v>
      </c>
      <c r="G2815" s="154">
        <v>12013300</v>
      </c>
      <c r="H2815" s="154">
        <v>12013300</v>
      </c>
      <c r="I2815" s="154">
        <v>12013303</v>
      </c>
      <c r="J2815" s="154"/>
      <c r="K2815" s="155"/>
      <c r="L2815" s="156">
        <v>25151103</v>
      </c>
      <c r="M2815" s="157" t="s">
        <v>8067</v>
      </c>
      <c r="N2815" s="126" t="s">
        <v>4573</v>
      </c>
      <c r="O2815" s="103"/>
      <c r="P2815" s="115"/>
      <c r="Q2815" s="115"/>
    </row>
    <row r="2816" spans="1:17" s="148" customFormat="1" x14ac:dyDescent="0.35">
      <c r="A2816" s="220">
        <v>2518</v>
      </c>
      <c r="B2816" s="221"/>
      <c r="C2816" s="152"/>
      <c r="D2816" s="153" t="s">
        <v>8061</v>
      </c>
      <c r="E2816" s="154"/>
      <c r="F2816" s="153" t="s">
        <v>8061</v>
      </c>
      <c r="G2816" s="154">
        <v>12013300</v>
      </c>
      <c r="H2816" s="154">
        <v>12013300</v>
      </c>
      <c r="I2816" s="154">
        <v>12013303</v>
      </c>
      <c r="J2816" s="154"/>
      <c r="K2816" s="155"/>
      <c r="L2816" s="156">
        <v>25151201</v>
      </c>
      <c r="M2816" s="157" t="s">
        <v>8068</v>
      </c>
      <c r="N2816" s="126" t="s">
        <v>4573</v>
      </c>
      <c r="O2816" s="103"/>
      <c r="P2816" s="115"/>
      <c r="Q2816" s="115"/>
    </row>
    <row r="2817" spans="1:17" s="148" customFormat="1" x14ac:dyDescent="0.35">
      <c r="A2817" s="220">
        <v>2519</v>
      </c>
      <c r="B2817" s="221"/>
      <c r="C2817" s="152"/>
      <c r="D2817" s="153" t="s">
        <v>8061</v>
      </c>
      <c r="E2817" s="154"/>
      <c r="F2817" s="153" t="s">
        <v>8061</v>
      </c>
      <c r="G2817" s="154">
        <v>12013300</v>
      </c>
      <c r="H2817" s="154">
        <v>12013300</v>
      </c>
      <c r="I2817" s="154">
        <v>12013303</v>
      </c>
      <c r="J2817" s="154"/>
      <c r="K2817" s="155"/>
      <c r="L2817" s="156">
        <v>25151202</v>
      </c>
      <c r="M2817" s="157" t="s">
        <v>8069</v>
      </c>
      <c r="N2817" s="126" t="s">
        <v>4573</v>
      </c>
      <c r="O2817" s="103"/>
      <c r="P2817" s="115"/>
      <c r="Q2817" s="115"/>
    </row>
    <row r="2818" spans="1:17" s="148" customFormat="1" x14ac:dyDescent="0.35">
      <c r="A2818" s="220">
        <v>2520</v>
      </c>
      <c r="B2818" s="221"/>
      <c r="C2818" s="152"/>
      <c r="D2818" s="153" t="s">
        <v>8061</v>
      </c>
      <c r="E2818" s="154"/>
      <c r="F2818" s="153" t="s">
        <v>8061</v>
      </c>
      <c r="G2818" s="154">
        <v>12013300</v>
      </c>
      <c r="H2818" s="154">
        <v>12013300</v>
      </c>
      <c r="I2818" s="154">
        <v>12013303</v>
      </c>
      <c r="J2818" s="154"/>
      <c r="K2818" s="155"/>
      <c r="L2818" s="156">
        <v>25151203</v>
      </c>
      <c r="M2818" s="157" t="s">
        <v>8070</v>
      </c>
      <c r="N2818" s="126" t="s">
        <v>4573</v>
      </c>
      <c r="O2818" s="103"/>
      <c r="P2818" s="115"/>
      <c r="Q2818" s="115"/>
    </row>
    <row r="2819" spans="1:17" s="148" customFormat="1" x14ac:dyDescent="0.35">
      <c r="A2819" s="220">
        <v>2521</v>
      </c>
      <c r="B2819" s="221"/>
      <c r="C2819" s="152"/>
      <c r="D2819" s="153" t="s">
        <v>8061</v>
      </c>
      <c r="E2819" s="154"/>
      <c r="F2819" s="153" t="s">
        <v>8061</v>
      </c>
      <c r="G2819" s="154">
        <v>12013300</v>
      </c>
      <c r="H2819" s="154">
        <v>12013300</v>
      </c>
      <c r="I2819" s="154">
        <v>12013303</v>
      </c>
      <c r="J2819" s="154"/>
      <c r="K2819" s="155"/>
      <c r="L2819" s="156">
        <v>25151301</v>
      </c>
      <c r="M2819" s="157" t="s">
        <v>8071</v>
      </c>
      <c r="N2819" s="126" t="s">
        <v>4573</v>
      </c>
      <c r="O2819" s="103"/>
      <c r="P2819" s="115"/>
      <c r="Q2819" s="115"/>
    </row>
    <row r="2820" spans="1:17" s="148" customFormat="1" x14ac:dyDescent="0.35">
      <c r="A2820" s="220">
        <v>2522</v>
      </c>
      <c r="B2820" s="221"/>
      <c r="C2820" s="152"/>
      <c r="D2820" s="153" t="s">
        <v>8061</v>
      </c>
      <c r="E2820" s="154"/>
      <c r="F2820" s="153" t="s">
        <v>8061</v>
      </c>
      <c r="G2820" s="154">
        <v>12013300</v>
      </c>
      <c r="H2820" s="154">
        <v>12013300</v>
      </c>
      <c r="I2820" s="154">
        <v>12013303</v>
      </c>
      <c r="J2820" s="154"/>
      <c r="K2820" s="155"/>
      <c r="L2820" s="156">
        <v>25151302</v>
      </c>
      <c r="M2820" s="157" t="s">
        <v>8072</v>
      </c>
      <c r="N2820" s="126" t="s">
        <v>4573</v>
      </c>
      <c r="O2820" s="103"/>
      <c r="P2820" s="115"/>
      <c r="Q2820" s="115"/>
    </row>
    <row r="2821" spans="1:17" s="148" customFormat="1" x14ac:dyDescent="0.35">
      <c r="A2821" s="220">
        <v>2523</v>
      </c>
      <c r="B2821" s="221"/>
      <c r="C2821" s="152"/>
      <c r="D2821" s="153" t="s">
        <v>8061</v>
      </c>
      <c r="E2821" s="154"/>
      <c r="F2821" s="153" t="s">
        <v>8061</v>
      </c>
      <c r="G2821" s="154">
        <v>12013300</v>
      </c>
      <c r="H2821" s="154">
        <v>12013300</v>
      </c>
      <c r="I2821" s="154">
        <v>12013303</v>
      </c>
      <c r="J2821" s="154"/>
      <c r="K2821" s="155"/>
      <c r="L2821" s="156">
        <v>25151303</v>
      </c>
      <c r="M2821" s="157" t="s">
        <v>8073</v>
      </c>
      <c r="N2821" s="126" t="s">
        <v>4573</v>
      </c>
      <c r="O2821" s="103"/>
      <c r="P2821" s="115"/>
      <c r="Q2821" s="115"/>
    </row>
    <row r="2822" spans="1:17" s="148" customFormat="1" x14ac:dyDescent="0.35">
      <c r="A2822" s="220">
        <v>2524</v>
      </c>
      <c r="B2822" s="221"/>
      <c r="C2822" s="152"/>
      <c r="D2822" s="153" t="s">
        <v>8061</v>
      </c>
      <c r="E2822" s="154"/>
      <c r="F2822" s="153" t="s">
        <v>8061</v>
      </c>
      <c r="G2822" s="154">
        <v>12013300</v>
      </c>
      <c r="H2822" s="154">
        <v>12013300</v>
      </c>
      <c r="I2822" s="154">
        <v>12013303</v>
      </c>
      <c r="J2822" s="154"/>
      <c r="K2822" s="155"/>
      <c r="L2822" s="156">
        <v>25151401</v>
      </c>
      <c r="M2822" s="157" t="s">
        <v>8074</v>
      </c>
      <c r="N2822" s="126" t="s">
        <v>4573</v>
      </c>
      <c r="O2822" s="103"/>
      <c r="P2822" s="115"/>
      <c r="Q2822" s="115"/>
    </row>
    <row r="2823" spans="1:17" s="148" customFormat="1" x14ac:dyDescent="0.35">
      <c r="A2823" s="220">
        <v>2525</v>
      </c>
      <c r="B2823" s="221"/>
      <c r="C2823" s="152"/>
      <c r="D2823" s="153" t="s">
        <v>8061</v>
      </c>
      <c r="E2823" s="154"/>
      <c r="F2823" s="153" t="s">
        <v>8061</v>
      </c>
      <c r="G2823" s="154">
        <v>12013300</v>
      </c>
      <c r="H2823" s="154">
        <v>12013300</v>
      </c>
      <c r="I2823" s="154">
        <v>12013303</v>
      </c>
      <c r="J2823" s="154"/>
      <c r="K2823" s="155"/>
      <c r="L2823" s="156">
        <v>25151402</v>
      </c>
      <c r="M2823" s="157" t="s">
        <v>8075</v>
      </c>
      <c r="N2823" s="126" t="s">
        <v>4573</v>
      </c>
      <c r="O2823" s="103"/>
      <c r="P2823" s="115"/>
      <c r="Q2823" s="115"/>
    </row>
    <row r="2824" spans="1:17" s="148" customFormat="1" x14ac:dyDescent="0.35">
      <c r="A2824" s="220">
        <v>2526</v>
      </c>
      <c r="B2824" s="221"/>
      <c r="C2824" s="152"/>
      <c r="D2824" s="153" t="s">
        <v>8061</v>
      </c>
      <c r="E2824" s="154"/>
      <c r="F2824" s="153" t="s">
        <v>8061</v>
      </c>
      <c r="G2824" s="154">
        <v>12013300</v>
      </c>
      <c r="H2824" s="154">
        <v>12013300</v>
      </c>
      <c r="I2824" s="154">
        <v>12013303</v>
      </c>
      <c r="J2824" s="154"/>
      <c r="K2824" s="155"/>
      <c r="L2824" s="156">
        <v>25151403</v>
      </c>
      <c r="M2824" s="157" t="s">
        <v>8076</v>
      </c>
      <c r="N2824" s="126" t="s">
        <v>4573</v>
      </c>
      <c r="O2824" s="103"/>
      <c r="P2824" s="115"/>
      <c r="Q2824" s="115"/>
    </row>
    <row r="2825" spans="1:17" s="148" customFormat="1" x14ac:dyDescent="0.35">
      <c r="A2825" s="220">
        <v>2527</v>
      </c>
      <c r="B2825" s="221"/>
      <c r="C2825" s="152"/>
      <c r="D2825" s="153" t="s">
        <v>8061</v>
      </c>
      <c r="E2825" s="154"/>
      <c r="F2825" s="153" t="s">
        <v>8061</v>
      </c>
      <c r="G2825" s="154">
        <v>12013300</v>
      </c>
      <c r="H2825" s="154">
        <v>12013300</v>
      </c>
      <c r="I2825" s="154">
        <v>12013303</v>
      </c>
      <c r="J2825" s="154"/>
      <c r="K2825" s="155"/>
      <c r="L2825" s="156">
        <v>25152101</v>
      </c>
      <c r="M2825" s="157" t="s">
        <v>8077</v>
      </c>
      <c r="N2825" s="126" t="s">
        <v>4573</v>
      </c>
      <c r="O2825" s="103"/>
      <c r="P2825" s="115"/>
      <c r="Q2825" s="115"/>
    </row>
    <row r="2826" spans="1:17" s="148" customFormat="1" x14ac:dyDescent="0.35">
      <c r="A2826" s="220">
        <v>2528</v>
      </c>
      <c r="B2826" s="221"/>
      <c r="C2826" s="152"/>
      <c r="D2826" s="153" t="s">
        <v>8061</v>
      </c>
      <c r="E2826" s="154"/>
      <c r="F2826" s="153" t="s">
        <v>8061</v>
      </c>
      <c r="G2826" s="154">
        <v>12013300</v>
      </c>
      <c r="H2826" s="154">
        <v>12013300</v>
      </c>
      <c r="I2826" s="154">
        <v>12013303</v>
      </c>
      <c r="J2826" s="154"/>
      <c r="K2826" s="155"/>
      <c r="L2826" s="156">
        <v>25152102</v>
      </c>
      <c r="M2826" s="157" t="s">
        <v>8078</v>
      </c>
      <c r="N2826" s="126" t="s">
        <v>4573</v>
      </c>
      <c r="O2826" s="103"/>
      <c r="P2826" s="115"/>
      <c r="Q2826" s="115"/>
    </row>
    <row r="2827" spans="1:17" s="148" customFormat="1" x14ac:dyDescent="0.35">
      <c r="A2827" s="220">
        <v>2529</v>
      </c>
      <c r="B2827" s="221"/>
      <c r="C2827" s="152"/>
      <c r="D2827" s="153" t="s">
        <v>8061</v>
      </c>
      <c r="E2827" s="154"/>
      <c r="F2827" s="153" t="s">
        <v>8061</v>
      </c>
      <c r="G2827" s="154">
        <v>12013300</v>
      </c>
      <c r="H2827" s="154">
        <v>12013300</v>
      </c>
      <c r="I2827" s="154">
        <v>12013303</v>
      </c>
      <c r="J2827" s="154"/>
      <c r="K2827" s="155"/>
      <c r="L2827" s="156">
        <v>25152103</v>
      </c>
      <c r="M2827" s="157" t="s">
        <v>8079</v>
      </c>
      <c r="N2827" s="126" t="s">
        <v>4573</v>
      </c>
      <c r="O2827" s="103"/>
      <c r="P2827" s="115"/>
      <c r="Q2827" s="115"/>
    </row>
    <row r="2828" spans="1:17" s="148" customFormat="1" x14ac:dyDescent="0.35">
      <c r="A2828" s="220">
        <v>2530</v>
      </c>
      <c r="B2828" s="221"/>
      <c r="C2828" s="152"/>
      <c r="D2828" s="153" t="s">
        <v>8061</v>
      </c>
      <c r="E2828" s="154"/>
      <c r="F2828" s="153" t="s">
        <v>8061</v>
      </c>
      <c r="G2828" s="154">
        <v>12013300</v>
      </c>
      <c r="H2828" s="154">
        <v>12013300</v>
      </c>
      <c r="I2828" s="154">
        <v>12013303</v>
      </c>
      <c r="J2828" s="154"/>
      <c r="K2828" s="155"/>
      <c r="L2828" s="156">
        <v>25152201</v>
      </c>
      <c r="M2828" s="157" t="s">
        <v>8080</v>
      </c>
      <c r="N2828" s="126" t="s">
        <v>4573</v>
      </c>
      <c r="O2828" s="103"/>
      <c r="P2828" s="115"/>
      <c r="Q2828" s="115"/>
    </row>
    <row r="2829" spans="1:17" s="148" customFormat="1" x14ac:dyDescent="0.35">
      <c r="A2829" s="220">
        <v>2531</v>
      </c>
      <c r="B2829" s="221"/>
      <c r="C2829" s="152"/>
      <c r="D2829" s="153" t="s">
        <v>8061</v>
      </c>
      <c r="E2829" s="154"/>
      <c r="F2829" s="153" t="s">
        <v>8061</v>
      </c>
      <c r="G2829" s="154">
        <v>12013300</v>
      </c>
      <c r="H2829" s="154">
        <v>12013300</v>
      </c>
      <c r="I2829" s="154">
        <v>12013303</v>
      </c>
      <c r="J2829" s="154"/>
      <c r="K2829" s="155"/>
      <c r="L2829" s="156">
        <v>25152202</v>
      </c>
      <c r="M2829" s="157" t="s">
        <v>8081</v>
      </c>
      <c r="N2829" s="126" t="s">
        <v>4573</v>
      </c>
      <c r="O2829" s="103"/>
      <c r="P2829" s="115"/>
      <c r="Q2829" s="115"/>
    </row>
    <row r="2830" spans="1:17" s="148" customFormat="1" x14ac:dyDescent="0.35">
      <c r="A2830" s="220">
        <v>2532</v>
      </c>
      <c r="B2830" s="221"/>
      <c r="C2830" s="152"/>
      <c r="D2830" s="153" t="s">
        <v>8061</v>
      </c>
      <c r="E2830" s="154"/>
      <c r="F2830" s="153" t="s">
        <v>8061</v>
      </c>
      <c r="G2830" s="154">
        <v>12013300</v>
      </c>
      <c r="H2830" s="154">
        <v>12013300</v>
      </c>
      <c r="I2830" s="154">
        <v>12013303</v>
      </c>
      <c r="J2830" s="154"/>
      <c r="K2830" s="155"/>
      <c r="L2830" s="156">
        <v>25152203</v>
      </c>
      <c r="M2830" s="157" t="s">
        <v>8082</v>
      </c>
      <c r="N2830" s="126" t="s">
        <v>4573</v>
      </c>
      <c r="O2830" s="103"/>
      <c r="P2830" s="115"/>
      <c r="Q2830" s="115"/>
    </row>
    <row r="2831" spans="1:17" s="148" customFormat="1" x14ac:dyDescent="0.35">
      <c r="A2831" s="220">
        <v>2533</v>
      </c>
      <c r="B2831" s="221"/>
      <c r="C2831" s="152"/>
      <c r="D2831" s="153" t="s">
        <v>8061</v>
      </c>
      <c r="E2831" s="154"/>
      <c r="F2831" s="153" t="s">
        <v>8061</v>
      </c>
      <c r="G2831" s="154">
        <v>12013300</v>
      </c>
      <c r="H2831" s="154">
        <v>12013300</v>
      </c>
      <c r="I2831" s="154">
        <v>12013303</v>
      </c>
      <c r="J2831" s="154"/>
      <c r="K2831" s="155"/>
      <c r="L2831" s="156">
        <v>25152301</v>
      </c>
      <c r="M2831" s="157" t="s">
        <v>8083</v>
      </c>
      <c r="N2831" s="126" t="s">
        <v>4573</v>
      </c>
      <c r="O2831" s="103"/>
      <c r="P2831" s="115"/>
      <c r="Q2831" s="115"/>
    </row>
    <row r="2832" spans="1:17" s="148" customFormat="1" x14ac:dyDescent="0.35">
      <c r="A2832" s="220">
        <v>2534</v>
      </c>
      <c r="B2832" s="221"/>
      <c r="C2832" s="152"/>
      <c r="D2832" s="153" t="s">
        <v>8061</v>
      </c>
      <c r="E2832" s="154"/>
      <c r="F2832" s="153" t="s">
        <v>8061</v>
      </c>
      <c r="G2832" s="154">
        <v>12013300</v>
      </c>
      <c r="H2832" s="154">
        <v>12013300</v>
      </c>
      <c r="I2832" s="154">
        <v>12013303</v>
      </c>
      <c r="J2832" s="154"/>
      <c r="K2832" s="155"/>
      <c r="L2832" s="156">
        <v>25152302</v>
      </c>
      <c r="M2832" s="157" t="s">
        <v>8084</v>
      </c>
      <c r="N2832" s="126" t="s">
        <v>4573</v>
      </c>
      <c r="O2832" s="103"/>
      <c r="P2832" s="115"/>
      <c r="Q2832" s="115"/>
    </row>
    <row r="2833" spans="1:17" s="148" customFormat="1" x14ac:dyDescent="0.35">
      <c r="A2833" s="220">
        <v>2535</v>
      </c>
      <c r="B2833" s="221"/>
      <c r="C2833" s="152"/>
      <c r="D2833" s="153" t="s">
        <v>8061</v>
      </c>
      <c r="E2833" s="154"/>
      <c r="F2833" s="153" t="s">
        <v>8061</v>
      </c>
      <c r="G2833" s="154">
        <v>12013300</v>
      </c>
      <c r="H2833" s="154">
        <v>12013300</v>
      </c>
      <c r="I2833" s="154">
        <v>12013303</v>
      </c>
      <c r="J2833" s="154"/>
      <c r="K2833" s="155"/>
      <c r="L2833" s="156">
        <v>25152303</v>
      </c>
      <c r="M2833" s="157" t="s">
        <v>8085</v>
      </c>
      <c r="N2833" s="126" t="s">
        <v>4573</v>
      </c>
      <c r="O2833" s="103"/>
      <c r="P2833" s="115"/>
      <c r="Q2833" s="115"/>
    </row>
    <row r="2834" spans="1:17" s="148" customFormat="1" x14ac:dyDescent="0.35">
      <c r="A2834" s="220">
        <v>2536</v>
      </c>
      <c r="B2834" s="221"/>
      <c r="C2834" s="152"/>
      <c r="D2834" s="153" t="s">
        <v>8061</v>
      </c>
      <c r="E2834" s="154"/>
      <c r="F2834" s="153" t="s">
        <v>8061</v>
      </c>
      <c r="G2834" s="154">
        <v>12013300</v>
      </c>
      <c r="H2834" s="154">
        <v>12013300</v>
      </c>
      <c r="I2834" s="154">
        <v>12013303</v>
      </c>
      <c r="J2834" s="154"/>
      <c r="K2834" s="155"/>
      <c r="L2834" s="156">
        <v>25152401</v>
      </c>
      <c r="M2834" s="157" t="s">
        <v>8086</v>
      </c>
      <c r="N2834" s="126" t="s">
        <v>4573</v>
      </c>
      <c r="O2834" s="103"/>
      <c r="P2834" s="115"/>
      <c r="Q2834" s="115"/>
    </row>
    <row r="2835" spans="1:17" s="148" customFormat="1" x14ac:dyDescent="0.35">
      <c r="A2835" s="220">
        <v>2537</v>
      </c>
      <c r="B2835" s="221"/>
      <c r="C2835" s="152"/>
      <c r="D2835" s="153" t="s">
        <v>8061</v>
      </c>
      <c r="E2835" s="154"/>
      <c r="F2835" s="153" t="s">
        <v>8061</v>
      </c>
      <c r="G2835" s="154">
        <v>12013300</v>
      </c>
      <c r="H2835" s="154">
        <v>12013300</v>
      </c>
      <c r="I2835" s="154">
        <v>12013303</v>
      </c>
      <c r="J2835" s="154"/>
      <c r="K2835" s="155"/>
      <c r="L2835" s="156">
        <v>25152402</v>
      </c>
      <c r="M2835" s="157" t="s">
        <v>8087</v>
      </c>
      <c r="N2835" s="126" t="s">
        <v>4573</v>
      </c>
      <c r="O2835" s="103"/>
      <c r="P2835" s="115"/>
      <c r="Q2835" s="115"/>
    </row>
    <row r="2836" spans="1:17" s="148" customFormat="1" x14ac:dyDescent="0.35">
      <c r="A2836" s="220">
        <v>2538</v>
      </c>
      <c r="B2836" s="221"/>
      <c r="C2836" s="152"/>
      <c r="D2836" s="153" t="s">
        <v>8061</v>
      </c>
      <c r="E2836" s="154"/>
      <c r="F2836" s="153" t="s">
        <v>8061</v>
      </c>
      <c r="G2836" s="154">
        <v>12013300</v>
      </c>
      <c r="H2836" s="154">
        <v>12013300</v>
      </c>
      <c r="I2836" s="154">
        <v>12013303</v>
      </c>
      <c r="J2836" s="154"/>
      <c r="K2836" s="155"/>
      <c r="L2836" s="156">
        <v>25152403</v>
      </c>
      <c r="M2836" s="157" t="s">
        <v>8088</v>
      </c>
      <c r="N2836" s="126" t="s">
        <v>4573</v>
      </c>
      <c r="O2836" s="103"/>
      <c r="P2836" s="115"/>
      <c r="Q2836" s="115"/>
    </row>
    <row r="2837" spans="1:17" s="148" customFormat="1" x14ac:dyDescent="0.35">
      <c r="A2837" s="220"/>
      <c r="B2837" s="221"/>
      <c r="C2837" s="152"/>
      <c r="D2837" s="312" t="s">
        <v>8089</v>
      </c>
      <c r="E2837" s="395" t="s">
        <v>8090</v>
      </c>
      <c r="F2837" s="312" t="s">
        <v>8089</v>
      </c>
      <c r="G2837" s="253">
        <v>12013300</v>
      </c>
      <c r="H2837" s="253">
        <v>12013300</v>
      </c>
      <c r="I2837" s="394">
        <v>12013311</v>
      </c>
      <c r="J2837" s="395" t="s">
        <v>8090</v>
      </c>
      <c r="K2837" s="307" t="s">
        <v>8089</v>
      </c>
      <c r="L2837" s="149"/>
      <c r="O2837" s="103"/>
      <c r="P2837" s="115"/>
      <c r="Q2837" s="115"/>
    </row>
    <row r="2838" spans="1:17" s="284" customFormat="1" x14ac:dyDescent="0.35">
      <c r="A2838" s="279">
        <v>2539</v>
      </c>
      <c r="B2838" s="280"/>
      <c r="C2838" s="276" t="s">
        <v>8091</v>
      </c>
      <c r="D2838" s="281"/>
      <c r="E2838" s="282"/>
      <c r="F2838" s="281"/>
      <c r="G2838" s="282">
        <v>12013400</v>
      </c>
      <c r="H2838" s="282">
        <v>12013400</v>
      </c>
      <c r="I2838" s="282">
        <v>12013400</v>
      </c>
      <c r="J2838" s="282"/>
      <c r="K2838" s="283"/>
      <c r="L2838" s="152"/>
      <c r="O2838" s="103"/>
      <c r="P2838" s="115"/>
      <c r="Q2838" s="115"/>
    </row>
    <row r="2839" spans="1:17" s="290" customFormat="1" x14ac:dyDescent="0.35">
      <c r="A2839" s="294"/>
      <c r="B2839" s="315"/>
      <c r="D2839" s="310" t="s">
        <v>8092</v>
      </c>
      <c r="E2839" s="292">
        <v>12160102</v>
      </c>
      <c r="F2839" s="310" t="s">
        <v>8092</v>
      </c>
      <c r="G2839" s="154">
        <v>12013400</v>
      </c>
      <c r="H2839" s="154">
        <v>12013400</v>
      </c>
      <c r="I2839" s="291">
        <v>12013401</v>
      </c>
      <c r="J2839" s="292">
        <v>12160102</v>
      </c>
      <c r="K2839" s="290" t="s">
        <v>8092</v>
      </c>
      <c r="L2839" s="292"/>
      <c r="O2839" s="103"/>
      <c r="P2839" s="115"/>
      <c r="Q2839" s="115"/>
    </row>
    <row r="2840" spans="1:17" s="148" customFormat="1" x14ac:dyDescent="0.35">
      <c r="A2840" s="220">
        <v>2543</v>
      </c>
      <c r="B2840" s="221"/>
      <c r="C2840" s="152"/>
      <c r="D2840" s="153" t="s">
        <v>8091</v>
      </c>
      <c r="E2840" s="154"/>
      <c r="F2840" s="153" t="s">
        <v>8091</v>
      </c>
      <c r="G2840" s="154">
        <v>12013400</v>
      </c>
      <c r="H2840" s="154">
        <v>12013400</v>
      </c>
      <c r="I2840" s="154">
        <v>12013402</v>
      </c>
      <c r="J2840" s="154"/>
      <c r="K2840" s="155"/>
      <c r="L2840" s="156">
        <v>25511101</v>
      </c>
      <c r="M2840" s="157" t="s">
        <v>8093</v>
      </c>
      <c r="N2840" s="126" t="s">
        <v>4573</v>
      </c>
      <c r="O2840" s="103"/>
      <c r="P2840" s="115"/>
      <c r="Q2840" s="115"/>
    </row>
    <row r="2841" spans="1:17" s="148" customFormat="1" x14ac:dyDescent="0.35">
      <c r="A2841" s="220">
        <v>2544</v>
      </c>
      <c r="B2841" s="221"/>
      <c r="C2841" s="152"/>
      <c r="D2841" s="153" t="s">
        <v>8091</v>
      </c>
      <c r="E2841" s="154"/>
      <c r="F2841" s="153" t="s">
        <v>8091</v>
      </c>
      <c r="G2841" s="154">
        <v>12013400</v>
      </c>
      <c r="H2841" s="154">
        <v>12013400</v>
      </c>
      <c r="I2841" s="154">
        <v>12013402</v>
      </c>
      <c r="J2841" s="154"/>
      <c r="K2841" s="155"/>
      <c r="L2841" s="156">
        <v>25511102</v>
      </c>
      <c r="M2841" s="157" t="s">
        <v>8094</v>
      </c>
      <c r="N2841" s="126" t="s">
        <v>4573</v>
      </c>
      <c r="O2841" s="103"/>
      <c r="P2841" s="115"/>
      <c r="Q2841" s="115"/>
    </row>
    <row r="2842" spans="1:17" s="148" customFormat="1" x14ac:dyDescent="0.35">
      <c r="A2842" s="220">
        <v>2545</v>
      </c>
      <c r="B2842" s="221"/>
      <c r="C2842" s="152"/>
      <c r="D2842" s="153" t="s">
        <v>8091</v>
      </c>
      <c r="E2842" s="154"/>
      <c r="F2842" s="153" t="s">
        <v>8091</v>
      </c>
      <c r="G2842" s="154">
        <v>12013400</v>
      </c>
      <c r="H2842" s="154">
        <v>12013400</v>
      </c>
      <c r="I2842" s="154">
        <v>12013402</v>
      </c>
      <c r="J2842" s="154"/>
      <c r="K2842" s="155"/>
      <c r="L2842" s="156">
        <v>25511103</v>
      </c>
      <c r="M2842" s="157" t="s">
        <v>8095</v>
      </c>
      <c r="N2842" s="126" t="s">
        <v>4573</v>
      </c>
      <c r="O2842" s="103"/>
      <c r="P2842" s="115"/>
      <c r="Q2842" s="115"/>
    </row>
    <row r="2843" spans="1:17" s="148" customFormat="1" x14ac:dyDescent="0.35">
      <c r="A2843" s="220">
        <v>2546</v>
      </c>
      <c r="B2843" s="221"/>
      <c r="C2843" s="152"/>
      <c r="D2843" s="153" t="s">
        <v>8091</v>
      </c>
      <c r="E2843" s="154"/>
      <c r="F2843" s="153" t="s">
        <v>8091</v>
      </c>
      <c r="G2843" s="154">
        <v>12013400</v>
      </c>
      <c r="H2843" s="154">
        <v>12013400</v>
      </c>
      <c r="I2843" s="154">
        <v>12013402</v>
      </c>
      <c r="J2843" s="154"/>
      <c r="K2843" s="155"/>
      <c r="L2843" s="156">
        <v>25511301</v>
      </c>
      <c r="M2843" s="157" t="s">
        <v>8096</v>
      </c>
      <c r="N2843" s="126" t="s">
        <v>4573</v>
      </c>
      <c r="O2843" s="103"/>
      <c r="P2843" s="115"/>
      <c r="Q2843" s="115"/>
    </row>
    <row r="2844" spans="1:17" s="148" customFormat="1" x14ac:dyDescent="0.35">
      <c r="A2844" s="220">
        <v>2547</v>
      </c>
      <c r="B2844" s="221"/>
      <c r="C2844" s="152"/>
      <c r="D2844" s="153" t="s">
        <v>8091</v>
      </c>
      <c r="E2844" s="154"/>
      <c r="F2844" s="153" t="s">
        <v>8091</v>
      </c>
      <c r="G2844" s="154">
        <v>12013400</v>
      </c>
      <c r="H2844" s="154">
        <v>12013400</v>
      </c>
      <c r="I2844" s="154">
        <v>12013402</v>
      </c>
      <c r="J2844" s="154"/>
      <c r="K2844" s="155"/>
      <c r="L2844" s="156">
        <v>25511302</v>
      </c>
      <c r="M2844" s="157" t="s">
        <v>8097</v>
      </c>
      <c r="N2844" s="126" t="s">
        <v>4573</v>
      </c>
      <c r="O2844" s="103"/>
      <c r="P2844" s="115"/>
      <c r="Q2844" s="115"/>
    </row>
    <row r="2845" spans="1:17" s="148" customFormat="1" x14ac:dyDescent="0.35">
      <c r="A2845" s="220">
        <v>2548</v>
      </c>
      <c r="B2845" s="221"/>
      <c r="C2845" s="152"/>
      <c r="D2845" s="153" t="s">
        <v>8091</v>
      </c>
      <c r="E2845" s="154"/>
      <c r="F2845" s="153" t="s">
        <v>8091</v>
      </c>
      <c r="G2845" s="154">
        <v>12013400</v>
      </c>
      <c r="H2845" s="154">
        <v>12013400</v>
      </c>
      <c r="I2845" s="154">
        <v>12013402</v>
      </c>
      <c r="J2845" s="154"/>
      <c r="K2845" s="155"/>
      <c r="L2845" s="156">
        <v>25511303</v>
      </c>
      <c r="M2845" s="157" t="s">
        <v>8098</v>
      </c>
      <c r="N2845" s="126" t="s">
        <v>4573</v>
      </c>
      <c r="O2845" s="103"/>
      <c r="P2845" s="115"/>
      <c r="Q2845" s="115"/>
    </row>
    <row r="2846" spans="1:17" s="148" customFormat="1" x14ac:dyDescent="0.35">
      <c r="A2846" s="220">
        <v>2549</v>
      </c>
      <c r="B2846" s="221"/>
      <c r="C2846" s="152"/>
      <c r="D2846" s="153" t="s">
        <v>8091</v>
      </c>
      <c r="E2846" s="154"/>
      <c r="F2846" s="153" t="s">
        <v>8091</v>
      </c>
      <c r="G2846" s="154">
        <v>12013400</v>
      </c>
      <c r="H2846" s="154">
        <v>12013400</v>
      </c>
      <c r="I2846" s="154">
        <v>12013402</v>
      </c>
      <c r="J2846" s="154"/>
      <c r="K2846" s="155"/>
      <c r="L2846" s="156">
        <v>25511401</v>
      </c>
      <c r="M2846" s="157" t="s">
        <v>8099</v>
      </c>
      <c r="N2846" s="126" t="s">
        <v>4573</v>
      </c>
      <c r="O2846" s="103"/>
      <c r="P2846" s="115"/>
      <c r="Q2846" s="115"/>
    </row>
    <row r="2847" spans="1:17" s="148" customFormat="1" x14ac:dyDescent="0.35">
      <c r="A2847" s="220">
        <v>2550</v>
      </c>
      <c r="B2847" s="221"/>
      <c r="C2847" s="152"/>
      <c r="D2847" s="153" t="s">
        <v>8091</v>
      </c>
      <c r="E2847" s="154"/>
      <c r="F2847" s="153" t="s">
        <v>8091</v>
      </c>
      <c r="G2847" s="154">
        <v>12013400</v>
      </c>
      <c r="H2847" s="154">
        <v>12013400</v>
      </c>
      <c r="I2847" s="154">
        <v>12013402</v>
      </c>
      <c r="J2847" s="154"/>
      <c r="K2847" s="155"/>
      <c r="L2847" s="156">
        <v>25511402</v>
      </c>
      <c r="M2847" s="157" t="s">
        <v>8100</v>
      </c>
      <c r="N2847" s="126" t="s">
        <v>4573</v>
      </c>
      <c r="O2847" s="103"/>
      <c r="P2847" s="115"/>
      <c r="Q2847" s="115"/>
    </row>
    <row r="2848" spans="1:17" s="148" customFormat="1" x14ac:dyDescent="0.35">
      <c r="A2848" s="220">
        <v>2551</v>
      </c>
      <c r="B2848" s="221"/>
      <c r="C2848" s="152"/>
      <c r="D2848" s="153" t="s">
        <v>8091</v>
      </c>
      <c r="E2848" s="154"/>
      <c r="F2848" s="153" t="s">
        <v>8091</v>
      </c>
      <c r="G2848" s="154">
        <v>12013400</v>
      </c>
      <c r="H2848" s="154">
        <v>12013400</v>
      </c>
      <c r="I2848" s="154">
        <v>12013402</v>
      </c>
      <c r="J2848" s="154"/>
      <c r="K2848" s="155"/>
      <c r="L2848" s="156">
        <v>25511403</v>
      </c>
      <c r="M2848" s="157" t="s">
        <v>8101</v>
      </c>
      <c r="N2848" s="126" t="s">
        <v>4573</v>
      </c>
      <c r="O2848" s="103"/>
      <c r="P2848" s="115"/>
      <c r="Q2848" s="115"/>
    </row>
    <row r="2849" spans="1:17" s="148" customFormat="1" x14ac:dyDescent="0.35">
      <c r="A2849" s="220">
        <v>2552</v>
      </c>
      <c r="B2849" s="221"/>
      <c r="C2849" s="152"/>
      <c r="D2849" s="153" t="s">
        <v>8091</v>
      </c>
      <c r="E2849" s="154"/>
      <c r="F2849" s="153" t="s">
        <v>8091</v>
      </c>
      <c r="G2849" s="154">
        <v>12013400</v>
      </c>
      <c r="H2849" s="154">
        <v>12013400</v>
      </c>
      <c r="I2849" s="154">
        <v>12013402</v>
      </c>
      <c r="J2849" s="154"/>
      <c r="K2849" s="155"/>
      <c r="L2849" s="156">
        <v>25512101</v>
      </c>
      <c r="M2849" s="157" t="s">
        <v>8102</v>
      </c>
      <c r="N2849" s="126" t="s">
        <v>4573</v>
      </c>
      <c r="O2849" s="103"/>
      <c r="P2849" s="115"/>
      <c r="Q2849" s="115"/>
    </row>
    <row r="2850" spans="1:17" s="148" customFormat="1" x14ac:dyDescent="0.35">
      <c r="A2850" s="220">
        <v>2553</v>
      </c>
      <c r="B2850" s="221"/>
      <c r="C2850" s="152"/>
      <c r="D2850" s="153" t="s">
        <v>8091</v>
      </c>
      <c r="E2850" s="154"/>
      <c r="F2850" s="153" t="s">
        <v>8091</v>
      </c>
      <c r="G2850" s="154">
        <v>12013400</v>
      </c>
      <c r="H2850" s="154">
        <v>12013400</v>
      </c>
      <c r="I2850" s="154">
        <v>12013402</v>
      </c>
      <c r="J2850" s="154"/>
      <c r="K2850" s="155"/>
      <c r="L2850" s="156">
        <v>25512102</v>
      </c>
      <c r="M2850" s="157" t="s">
        <v>8103</v>
      </c>
      <c r="N2850" s="126" t="s">
        <v>4573</v>
      </c>
      <c r="O2850" s="103"/>
      <c r="P2850" s="115"/>
      <c r="Q2850" s="115"/>
    </row>
    <row r="2851" spans="1:17" s="148" customFormat="1" x14ac:dyDescent="0.35">
      <c r="A2851" s="220">
        <v>2554</v>
      </c>
      <c r="B2851" s="221"/>
      <c r="C2851" s="152"/>
      <c r="D2851" s="153" t="s">
        <v>8091</v>
      </c>
      <c r="E2851" s="154"/>
      <c r="F2851" s="153" t="s">
        <v>8091</v>
      </c>
      <c r="G2851" s="154">
        <v>12013400</v>
      </c>
      <c r="H2851" s="154">
        <v>12013400</v>
      </c>
      <c r="I2851" s="154">
        <v>12013402</v>
      </c>
      <c r="J2851" s="154"/>
      <c r="K2851" s="155"/>
      <c r="L2851" s="156">
        <v>25512103</v>
      </c>
      <c r="M2851" s="157" t="s">
        <v>8104</v>
      </c>
      <c r="N2851" s="126" t="s">
        <v>4573</v>
      </c>
      <c r="O2851" s="103"/>
      <c r="P2851" s="115"/>
      <c r="Q2851" s="115"/>
    </row>
    <row r="2852" spans="1:17" s="148" customFormat="1" x14ac:dyDescent="0.35">
      <c r="A2852" s="220">
        <v>2555</v>
      </c>
      <c r="B2852" s="221"/>
      <c r="C2852" s="152"/>
      <c r="D2852" s="153" t="s">
        <v>8091</v>
      </c>
      <c r="E2852" s="154"/>
      <c r="F2852" s="153" t="s">
        <v>8091</v>
      </c>
      <c r="G2852" s="154">
        <v>12013400</v>
      </c>
      <c r="H2852" s="154">
        <v>12013400</v>
      </c>
      <c r="I2852" s="154">
        <v>12013402</v>
      </c>
      <c r="J2852" s="154"/>
      <c r="K2852" s="155"/>
      <c r="L2852" s="156">
        <v>25512301</v>
      </c>
      <c r="M2852" s="157" t="s">
        <v>8105</v>
      </c>
      <c r="N2852" s="126" t="s">
        <v>4573</v>
      </c>
      <c r="O2852" s="103"/>
      <c r="P2852" s="115"/>
      <c r="Q2852" s="115"/>
    </row>
    <row r="2853" spans="1:17" s="148" customFormat="1" x14ac:dyDescent="0.35">
      <c r="A2853" s="220">
        <v>2556</v>
      </c>
      <c r="B2853" s="221"/>
      <c r="C2853" s="152"/>
      <c r="D2853" s="153" t="s">
        <v>8091</v>
      </c>
      <c r="E2853" s="154"/>
      <c r="F2853" s="153" t="s">
        <v>8091</v>
      </c>
      <c r="G2853" s="154">
        <v>12013400</v>
      </c>
      <c r="H2853" s="154">
        <v>12013400</v>
      </c>
      <c r="I2853" s="154">
        <v>12013402</v>
      </c>
      <c r="J2853" s="154"/>
      <c r="K2853" s="155"/>
      <c r="L2853" s="156">
        <v>25512302</v>
      </c>
      <c r="M2853" s="157" t="s">
        <v>8106</v>
      </c>
      <c r="N2853" s="126" t="s">
        <v>4573</v>
      </c>
      <c r="O2853" s="103"/>
      <c r="P2853" s="115"/>
      <c r="Q2853" s="115"/>
    </row>
    <row r="2854" spans="1:17" s="148" customFormat="1" x14ac:dyDescent="0.35">
      <c r="A2854" s="220">
        <v>2557</v>
      </c>
      <c r="B2854" s="221"/>
      <c r="C2854" s="152"/>
      <c r="D2854" s="153" t="s">
        <v>8091</v>
      </c>
      <c r="E2854" s="154"/>
      <c r="F2854" s="153" t="s">
        <v>8091</v>
      </c>
      <c r="G2854" s="154">
        <v>12013400</v>
      </c>
      <c r="H2854" s="154">
        <v>12013400</v>
      </c>
      <c r="I2854" s="154">
        <v>12013402</v>
      </c>
      <c r="J2854" s="154"/>
      <c r="K2854" s="155"/>
      <c r="L2854" s="156">
        <v>25512303</v>
      </c>
      <c r="M2854" s="157" t="s">
        <v>8107</v>
      </c>
      <c r="N2854" s="126" t="s">
        <v>4573</v>
      </c>
      <c r="O2854" s="103"/>
      <c r="P2854" s="115"/>
      <c r="Q2854" s="115"/>
    </row>
    <row r="2855" spans="1:17" s="148" customFormat="1" x14ac:dyDescent="0.35">
      <c r="A2855" s="220">
        <v>2558</v>
      </c>
      <c r="B2855" s="221"/>
      <c r="C2855" s="152"/>
      <c r="D2855" s="153" t="s">
        <v>8091</v>
      </c>
      <c r="E2855" s="154"/>
      <c r="F2855" s="153" t="s">
        <v>8091</v>
      </c>
      <c r="G2855" s="154">
        <v>12013400</v>
      </c>
      <c r="H2855" s="154">
        <v>12013400</v>
      </c>
      <c r="I2855" s="154">
        <v>12013402</v>
      </c>
      <c r="J2855" s="154"/>
      <c r="K2855" s="155"/>
      <c r="L2855" s="156">
        <v>25512401</v>
      </c>
      <c r="M2855" s="157" t="s">
        <v>8108</v>
      </c>
      <c r="N2855" s="126" t="s">
        <v>4573</v>
      </c>
      <c r="O2855" s="103"/>
      <c r="P2855" s="115"/>
      <c r="Q2855" s="115"/>
    </row>
    <row r="2856" spans="1:17" s="148" customFormat="1" x14ac:dyDescent="0.35">
      <c r="A2856" s="220">
        <v>2583</v>
      </c>
      <c r="B2856" s="221"/>
      <c r="C2856" s="152"/>
      <c r="D2856" s="153" t="s">
        <v>8091</v>
      </c>
      <c r="E2856" s="154"/>
      <c r="F2856" s="153" t="s">
        <v>8091</v>
      </c>
      <c r="G2856" s="154">
        <v>12013400</v>
      </c>
      <c r="H2856" s="154">
        <v>12013400</v>
      </c>
      <c r="I2856" s="154">
        <v>12013402</v>
      </c>
      <c r="J2856" s="154"/>
      <c r="K2856" s="155"/>
      <c r="L2856" s="156">
        <v>25512402</v>
      </c>
      <c r="M2856" s="157" t="s">
        <v>8109</v>
      </c>
      <c r="N2856" s="126" t="s">
        <v>4573</v>
      </c>
      <c r="O2856" s="103"/>
      <c r="P2856" s="115"/>
      <c r="Q2856" s="115"/>
    </row>
    <row r="2857" spans="1:17" s="148" customFormat="1" x14ac:dyDescent="0.35">
      <c r="A2857" s="220">
        <v>2559</v>
      </c>
      <c r="B2857" s="221"/>
      <c r="C2857" s="152"/>
      <c r="D2857" s="153" t="s">
        <v>8091</v>
      </c>
      <c r="E2857" s="154"/>
      <c r="F2857" s="153" t="s">
        <v>8091</v>
      </c>
      <c r="G2857" s="154">
        <v>12013400</v>
      </c>
      <c r="H2857" s="154">
        <v>12013400</v>
      </c>
      <c r="I2857" s="154">
        <v>12013402</v>
      </c>
      <c r="J2857" s="154"/>
      <c r="K2857" s="155"/>
      <c r="L2857" s="156">
        <v>25512403</v>
      </c>
      <c r="M2857" s="157" t="s">
        <v>8110</v>
      </c>
      <c r="N2857" s="126" t="s">
        <v>4573</v>
      </c>
      <c r="O2857" s="103"/>
      <c r="P2857" s="115"/>
      <c r="Q2857" s="115"/>
    </row>
    <row r="2858" spans="1:17" s="148" customFormat="1" x14ac:dyDescent="0.35">
      <c r="A2858" s="220">
        <v>2585</v>
      </c>
      <c r="B2858" s="221"/>
      <c r="C2858" s="152"/>
      <c r="D2858" s="153" t="s">
        <v>8091</v>
      </c>
      <c r="E2858" s="154"/>
      <c r="F2858" s="153" t="s">
        <v>8091</v>
      </c>
      <c r="G2858" s="154">
        <v>12013400</v>
      </c>
      <c r="H2858" s="154">
        <v>12013400</v>
      </c>
      <c r="I2858" s="154">
        <v>12013402</v>
      </c>
      <c r="J2858" s="154"/>
      <c r="K2858" s="155"/>
      <c r="L2858" s="156">
        <v>25611001</v>
      </c>
      <c r="M2858" s="157" t="s">
        <v>8111</v>
      </c>
      <c r="N2858" s="126" t="s">
        <v>4573</v>
      </c>
      <c r="O2858" s="103"/>
      <c r="P2858" s="115"/>
      <c r="Q2858" s="115"/>
    </row>
    <row r="2859" spans="1:17" s="148" customFormat="1" x14ac:dyDescent="0.35">
      <c r="A2859" s="220">
        <v>2560</v>
      </c>
      <c r="B2859" s="221"/>
      <c r="C2859" s="152"/>
      <c r="D2859" s="153" t="s">
        <v>8091</v>
      </c>
      <c r="E2859" s="154"/>
      <c r="F2859" s="153" t="s">
        <v>8091</v>
      </c>
      <c r="G2859" s="154">
        <v>12013400</v>
      </c>
      <c r="H2859" s="154">
        <v>12013400</v>
      </c>
      <c r="I2859" s="154">
        <v>12013402</v>
      </c>
      <c r="J2859" s="154"/>
      <c r="K2859" s="155"/>
      <c r="L2859" s="156">
        <v>25611002</v>
      </c>
      <c r="M2859" s="157" t="s">
        <v>8112</v>
      </c>
      <c r="N2859" s="126" t="s">
        <v>4573</v>
      </c>
      <c r="O2859" s="103"/>
      <c r="P2859" s="115"/>
      <c r="Q2859" s="115"/>
    </row>
    <row r="2860" spans="1:17" s="148" customFormat="1" x14ac:dyDescent="0.35">
      <c r="A2860" s="220">
        <v>2561</v>
      </c>
      <c r="B2860" s="221"/>
      <c r="C2860" s="152"/>
      <c r="D2860" s="153" t="s">
        <v>8091</v>
      </c>
      <c r="E2860" s="154"/>
      <c r="F2860" s="153" t="s">
        <v>8091</v>
      </c>
      <c r="G2860" s="154">
        <v>12013400</v>
      </c>
      <c r="H2860" s="154">
        <v>12013400</v>
      </c>
      <c r="I2860" s="154">
        <v>12013402</v>
      </c>
      <c r="J2860" s="154"/>
      <c r="K2860" s="155"/>
      <c r="L2860" s="156">
        <v>25611003</v>
      </c>
      <c r="M2860" s="157" t="s">
        <v>8113</v>
      </c>
      <c r="N2860" s="126" t="s">
        <v>4573</v>
      </c>
      <c r="O2860" s="103"/>
      <c r="P2860" s="115"/>
      <c r="Q2860" s="115"/>
    </row>
    <row r="2861" spans="1:17" s="148" customFormat="1" x14ac:dyDescent="0.35">
      <c r="A2861" s="220">
        <v>2562</v>
      </c>
      <c r="B2861" s="221"/>
      <c r="C2861" s="152"/>
      <c r="D2861" s="153" t="s">
        <v>8091</v>
      </c>
      <c r="E2861" s="154"/>
      <c r="F2861" s="153" t="s">
        <v>8091</v>
      </c>
      <c r="G2861" s="154">
        <v>12013400</v>
      </c>
      <c r="H2861" s="154">
        <v>12013400</v>
      </c>
      <c r="I2861" s="154">
        <v>12013402</v>
      </c>
      <c r="J2861" s="154"/>
      <c r="K2861" s="155"/>
      <c r="L2861" s="156">
        <v>25611101</v>
      </c>
      <c r="M2861" s="157" t="s">
        <v>8114</v>
      </c>
      <c r="N2861" s="126" t="s">
        <v>4573</v>
      </c>
      <c r="O2861" s="103"/>
      <c r="P2861" s="115"/>
      <c r="Q2861" s="115"/>
    </row>
    <row r="2862" spans="1:17" s="148" customFormat="1" x14ac:dyDescent="0.35">
      <c r="A2862" s="220">
        <v>2563</v>
      </c>
      <c r="B2862" s="221"/>
      <c r="C2862" s="152"/>
      <c r="D2862" s="153" t="s">
        <v>8091</v>
      </c>
      <c r="E2862" s="154"/>
      <c r="F2862" s="153" t="s">
        <v>8091</v>
      </c>
      <c r="G2862" s="154">
        <v>12013400</v>
      </c>
      <c r="H2862" s="154">
        <v>12013400</v>
      </c>
      <c r="I2862" s="154">
        <v>12013402</v>
      </c>
      <c r="J2862" s="154"/>
      <c r="K2862" s="155"/>
      <c r="L2862" s="156">
        <v>25611102</v>
      </c>
      <c r="M2862" s="157" t="s">
        <v>8115</v>
      </c>
      <c r="N2862" s="126" t="s">
        <v>4573</v>
      </c>
      <c r="O2862" s="103"/>
      <c r="P2862" s="115"/>
      <c r="Q2862" s="115"/>
    </row>
    <row r="2863" spans="1:17" s="148" customFormat="1" x14ac:dyDescent="0.35">
      <c r="A2863" s="220">
        <v>2564</v>
      </c>
      <c r="B2863" s="221"/>
      <c r="C2863" s="152"/>
      <c r="D2863" s="153" t="s">
        <v>8091</v>
      </c>
      <c r="E2863" s="154"/>
      <c r="F2863" s="153" t="s">
        <v>8091</v>
      </c>
      <c r="G2863" s="154">
        <v>12013400</v>
      </c>
      <c r="H2863" s="154">
        <v>12013400</v>
      </c>
      <c r="I2863" s="154">
        <v>12013402</v>
      </c>
      <c r="J2863" s="154"/>
      <c r="K2863" s="155"/>
      <c r="L2863" s="156">
        <v>25611103</v>
      </c>
      <c r="M2863" s="157" t="s">
        <v>8116</v>
      </c>
      <c r="N2863" s="126" t="s">
        <v>4573</v>
      </c>
      <c r="O2863" s="103"/>
      <c r="P2863" s="115"/>
      <c r="Q2863" s="115"/>
    </row>
    <row r="2864" spans="1:17" s="148" customFormat="1" x14ac:dyDescent="0.35">
      <c r="A2864" s="220">
        <v>2565</v>
      </c>
      <c r="B2864" s="221"/>
      <c r="C2864" s="152"/>
      <c r="D2864" s="153" t="s">
        <v>8091</v>
      </c>
      <c r="E2864" s="154"/>
      <c r="F2864" s="153" t="s">
        <v>8091</v>
      </c>
      <c r="G2864" s="154">
        <v>12013400</v>
      </c>
      <c r="H2864" s="154">
        <v>12013400</v>
      </c>
      <c r="I2864" s="154">
        <v>12013402</v>
      </c>
      <c r="J2864" s="154"/>
      <c r="K2864" s="155"/>
      <c r="L2864" s="156">
        <v>25611201</v>
      </c>
      <c r="M2864" s="157" t="s">
        <v>8117</v>
      </c>
      <c r="N2864" s="126" t="s">
        <v>4573</v>
      </c>
      <c r="O2864" s="103"/>
      <c r="P2864" s="115"/>
      <c r="Q2864" s="115"/>
    </row>
    <row r="2865" spans="1:17" s="148" customFormat="1" x14ac:dyDescent="0.35">
      <c r="A2865" s="220">
        <v>2592</v>
      </c>
      <c r="B2865" s="221"/>
      <c r="C2865" s="152"/>
      <c r="D2865" s="153" t="s">
        <v>8091</v>
      </c>
      <c r="E2865" s="154"/>
      <c r="F2865" s="153" t="s">
        <v>8091</v>
      </c>
      <c r="G2865" s="154">
        <v>12013400</v>
      </c>
      <c r="H2865" s="154">
        <v>12013400</v>
      </c>
      <c r="I2865" s="154">
        <v>12013402</v>
      </c>
      <c r="J2865" s="154"/>
      <c r="K2865" s="155"/>
      <c r="L2865" s="156">
        <v>25611202</v>
      </c>
      <c r="M2865" s="157" t="s">
        <v>8118</v>
      </c>
      <c r="N2865" s="126" t="s">
        <v>4573</v>
      </c>
      <c r="O2865" s="103"/>
      <c r="P2865" s="115"/>
      <c r="Q2865" s="115"/>
    </row>
    <row r="2866" spans="1:17" s="148" customFormat="1" x14ac:dyDescent="0.35">
      <c r="A2866" s="220">
        <v>2566</v>
      </c>
      <c r="B2866" s="221"/>
      <c r="C2866" s="152"/>
      <c r="D2866" s="153" t="s">
        <v>8091</v>
      </c>
      <c r="E2866" s="154"/>
      <c r="F2866" s="153" t="s">
        <v>8091</v>
      </c>
      <c r="G2866" s="154">
        <v>12013400</v>
      </c>
      <c r="H2866" s="154">
        <v>12013400</v>
      </c>
      <c r="I2866" s="154">
        <v>12013402</v>
      </c>
      <c r="J2866" s="154"/>
      <c r="K2866" s="155"/>
      <c r="L2866" s="156">
        <v>25611203</v>
      </c>
      <c r="M2866" s="157" t="s">
        <v>8119</v>
      </c>
      <c r="N2866" s="126" t="s">
        <v>4573</v>
      </c>
      <c r="O2866" s="103"/>
      <c r="P2866" s="115"/>
      <c r="Q2866" s="115"/>
    </row>
    <row r="2867" spans="1:17" s="148" customFormat="1" x14ac:dyDescent="0.35">
      <c r="A2867" s="220">
        <v>2567</v>
      </c>
      <c r="B2867" s="221"/>
      <c r="C2867" s="152"/>
      <c r="D2867" s="153" t="s">
        <v>8091</v>
      </c>
      <c r="E2867" s="154"/>
      <c r="F2867" s="153" t="s">
        <v>8091</v>
      </c>
      <c r="G2867" s="154">
        <v>12013400</v>
      </c>
      <c r="H2867" s="154">
        <v>12013400</v>
      </c>
      <c r="I2867" s="154">
        <v>12013402</v>
      </c>
      <c r="J2867" s="154"/>
      <c r="K2867" s="155"/>
      <c r="L2867" s="156">
        <v>25611302</v>
      </c>
      <c r="M2867" s="157" t="s">
        <v>8120</v>
      </c>
      <c r="N2867" s="126" t="s">
        <v>4573</v>
      </c>
      <c r="O2867" s="103"/>
      <c r="P2867" s="115"/>
      <c r="Q2867" s="115"/>
    </row>
    <row r="2868" spans="1:17" s="148" customFormat="1" x14ac:dyDescent="0.35">
      <c r="A2868" s="220">
        <v>2568</v>
      </c>
      <c r="B2868" s="221"/>
      <c r="C2868" s="152"/>
      <c r="D2868" s="153" t="s">
        <v>8091</v>
      </c>
      <c r="E2868" s="154"/>
      <c r="F2868" s="153" t="s">
        <v>8091</v>
      </c>
      <c r="G2868" s="154">
        <v>12013400</v>
      </c>
      <c r="H2868" s="154">
        <v>12013400</v>
      </c>
      <c r="I2868" s="154">
        <v>12013402</v>
      </c>
      <c r="J2868" s="154"/>
      <c r="K2868" s="155"/>
      <c r="L2868" s="156">
        <v>25611303</v>
      </c>
      <c r="M2868" s="157" t="s">
        <v>8121</v>
      </c>
      <c r="N2868" s="126" t="s">
        <v>4573</v>
      </c>
      <c r="O2868" s="103"/>
      <c r="P2868" s="115"/>
      <c r="Q2868" s="115"/>
    </row>
    <row r="2869" spans="1:17" s="148" customFormat="1" x14ac:dyDescent="0.35">
      <c r="A2869" s="220">
        <v>2596</v>
      </c>
      <c r="B2869" s="221"/>
      <c r="C2869" s="152"/>
      <c r="D2869" s="153" t="s">
        <v>8091</v>
      </c>
      <c r="E2869" s="154"/>
      <c r="F2869" s="153" t="s">
        <v>8091</v>
      </c>
      <c r="G2869" s="154">
        <v>12013400</v>
      </c>
      <c r="H2869" s="154">
        <v>12013400</v>
      </c>
      <c r="I2869" s="154">
        <v>12013402</v>
      </c>
      <c r="J2869" s="154"/>
      <c r="K2869" s="155"/>
      <c r="L2869" s="156">
        <v>25611402</v>
      </c>
      <c r="M2869" s="157" t="s">
        <v>8122</v>
      </c>
      <c r="N2869" s="126" t="s">
        <v>4573</v>
      </c>
      <c r="O2869" s="103"/>
      <c r="P2869" s="115"/>
      <c r="Q2869" s="115"/>
    </row>
    <row r="2870" spans="1:17" s="148" customFormat="1" x14ac:dyDescent="0.35">
      <c r="A2870" s="220">
        <v>2597</v>
      </c>
      <c r="B2870" s="221"/>
      <c r="C2870" s="152"/>
      <c r="D2870" s="153" t="s">
        <v>8091</v>
      </c>
      <c r="E2870" s="154"/>
      <c r="F2870" s="153" t="s">
        <v>8091</v>
      </c>
      <c r="G2870" s="154">
        <v>12013400</v>
      </c>
      <c r="H2870" s="154">
        <v>12013400</v>
      </c>
      <c r="I2870" s="154">
        <v>12013402</v>
      </c>
      <c r="J2870" s="154"/>
      <c r="K2870" s="155"/>
      <c r="L2870" s="156">
        <v>25612101</v>
      </c>
      <c r="M2870" s="157" t="s">
        <v>8123</v>
      </c>
      <c r="N2870" s="126" t="s">
        <v>4573</v>
      </c>
      <c r="O2870" s="103"/>
      <c r="P2870" s="115"/>
      <c r="Q2870" s="115"/>
    </row>
    <row r="2871" spans="1:17" s="148" customFormat="1" x14ac:dyDescent="0.35">
      <c r="A2871" s="220">
        <v>2598</v>
      </c>
      <c r="B2871" s="221"/>
      <c r="C2871" s="152"/>
      <c r="D2871" s="153" t="s">
        <v>8091</v>
      </c>
      <c r="E2871" s="154"/>
      <c r="F2871" s="153" t="s">
        <v>8091</v>
      </c>
      <c r="G2871" s="154">
        <v>12013400</v>
      </c>
      <c r="H2871" s="154">
        <v>12013400</v>
      </c>
      <c r="I2871" s="154">
        <v>12013402</v>
      </c>
      <c r="J2871" s="154"/>
      <c r="K2871" s="155"/>
      <c r="L2871" s="156">
        <v>25612102</v>
      </c>
      <c r="M2871" s="157" t="s">
        <v>8124</v>
      </c>
      <c r="N2871" s="126" t="s">
        <v>4573</v>
      </c>
      <c r="O2871" s="103"/>
      <c r="P2871" s="115"/>
      <c r="Q2871" s="115"/>
    </row>
    <row r="2872" spans="1:17" s="148" customFormat="1" x14ac:dyDescent="0.35">
      <c r="A2872" s="220">
        <v>2599</v>
      </c>
      <c r="B2872" s="221"/>
      <c r="C2872" s="152"/>
      <c r="D2872" s="153" t="s">
        <v>8091</v>
      </c>
      <c r="E2872" s="154"/>
      <c r="F2872" s="153" t="s">
        <v>8091</v>
      </c>
      <c r="G2872" s="154">
        <v>12013400</v>
      </c>
      <c r="H2872" s="154">
        <v>12013400</v>
      </c>
      <c r="I2872" s="154">
        <v>12013402</v>
      </c>
      <c r="J2872" s="154"/>
      <c r="K2872" s="155"/>
      <c r="L2872" s="156">
        <v>25612103</v>
      </c>
      <c r="M2872" s="157" t="s">
        <v>8125</v>
      </c>
      <c r="N2872" s="126" t="s">
        <v>4573</v>
      </c>
      <c r="O2872" s="103"/>
      <c r="P2872" s="115"/>
      <c r="Q2872" s="115"/>
    </row>
    <row r="2873" spans="1:17" s="148" customFormat="1" x14ac:dyDescent="0.35">
      <c r="A2873" s="220">
        <v>2600</v>
      </c>
      <c r="B2873" s="221"/>
      <c r="C2873" s="152"/>
      <c r="D2873" s="153" t="s">
        <v>8091</v>
      </c>
      <c r="E2873" s="154"/>
      <c r="F2873" s="153" t="s">
        <v>8091</v>
      </c>
      <c r="G2873" s="154">
        <v>12013400</v>
      </c>
      <c r="H2873" s="154">
        <v>12013400</v>
      </c>
      <c r="I2873" s="154">
        <v>12013402</v>
      </c>
      <c r="J2873" s="154"/>
      <c r="K2873" s="155"/>
      <c r="L2873" s="156">
        <v>25612201</v>
      </c>
      <c r="M2873" s="157" t="s">
        <v>8126</v>
      </c>
      <c r="N2873" s="126" t="s">
        <v>4573</v>
      </c>
      <c r="O2873" s="103"/>
      <c r="P2873" s="115"/>
      <c r="Q2873" s="115"/>
    </row>
    <row r="2874" spans="1:17" s="148" customFormat="1" x14ac:dyDescent="0.35">
      <c r="A2874" s="220">
        <v>2569</v>
      </c>
      <c r="B2874" s="221"/>
      <c r="C2874" s="152"/>
      <c r="D2874" s="153" t="s">
        <v>8091</v>
      </c>
      <c r="E2874" s="154"/>
      <c r="F2874" s="153" t="s">
        <v>8091</v>
      </c>
      <c r="G2874" s="154">
        <v>12013400</v>
      </c>
      <c r="H2874" s="154">
        <v>12013400</v>
      </c>
      <c r="I2874" s="154">
        <v>12013402</v>
      </c>
      <c r="J2874" s="154"/>
      <c r="K2874" s="155"/>
      <c r="L2874" s="156">
        <v>25612202</v>
      </c>
      <c r="M2874" s="157" t="s">
        <v>8127</v>
      </c>
      <c r="N2874" s="126" t="s">
        <v>4573</v>
      </c>
      <c r="O2874" s="103"/>
      <c r="P2874" s="115"/>
      <c r="Q2874" s="115"/>
    </row>
    <row r="2875" spans="1:17" s="148" customFormat="1" x14ac:dyDescent="0.35">
      <c r="A2875" s="220">
        <v>2570</v>
      </c>
      <c r="B2875" s="221"/>
      <c r="C2875" s="152"/>
      <c r="D2875" s="153" t="s">
        <v>8091</v>
      </c>
      <c r="E2875" s="154"/>
      <c r="F2875" s="153" t="s">
        <v>8091</v>
      </c>
      <c r="G2875" s="154">
        <v>12013400</v>
      </c>
      <c r="H2875" s="154">
        <v>12013400</v>
      </c>
      <c r="I2875" s="154">
        <v>12013402</v>
      </c>
      <c r="J2875" s="154"/>
      <c r="K2875" s="155"/>
      <c r="L2875" s="156">
        <v>25612203</v>
      </c>
      <c r="M2875" s="157" t="s">
        <v>8128</v>
      </c>
      <c r="N2875" s="126" t="s">
        <v>4573</v>
      </c>
      <c r="O2875" s="103"/>
      <c r="P2875" s="115"/>
      <c r="Q2875" s="115"/>
    </row>
    <row r="2876" spans="1:17" s="148" customFormat="1" x14ac:dyDescent="0.35">
      <c r="A2876" s="220">
        <v>2571</v>
      </c>
      <c r="B2876" s="221"/>
      <c r="C2876" s="152"/>
      <c r="D2876" s="153" t="s">
        <v>8091</v>
      </c>
      <c r="E2876" s="154"/>
      <c r="F2876" s="153" t="s">
        <v>8091</v>
      </c>
      <c r="G2876" s="154">
        <v>12013400</v>
      </c>
      <c r="H2876" s="154">
        <v>12013400</v>
      </c>
      <c r="I2876" s="154">
        <v>12013402</v>
      </c>
      <c r="J2876" s="154"/>
      <c r="K2876" s="155"/>
      <c r="L2876" s="156">
        <v>25612301</v>
      </c>
      <c r="M2876" s="157" t="s">
        <v>8129</v>
      </c>
      <c r="N2876" s="126" t="s">
        <v>4573</v>
      </c>
      <c r="O2876" s="103"/>
      <c r="P2876" s="115"/>
      <c r="Q2876" s="115"/>
    </row>
    <row r="2877" spans="1:17" s="148" customFormat="1" x14ac:dyDescent="0.35">
      <c r="A2877" s="220">
        <v>2572</v>
      </c>
      <c r="B2877" s="221"/>
      <c r="C2877" s="152"/>
      <c r="D2877" s="153" t="s">
        <v>8091</v>
      </c>
      <c r="E2877" s="154"/>
      <c r="F2877" s="153" t="s">
        <v>8091</v>
      </c>
      <c r="G2877" s="154">
        <v>12013400</v>
      </c>
      <c r="H2877" s="154">
        <v>12013400</v>
      </c>
      <c r="I2877" s="154">
        <v>12013402</v>
      </c>
      <c r="J2877" s="154"/>
      <c r="K2877" s="155"/>
      <c r="L2877" s="156">
        <v>25612302</v>
      </c>
      <c r="M2877" s="157" t="s">
        <v>8130</v>
      </c>
      <c r="N2877" s="126" t="s">
        <v>4573</v>
      </c>
      <c r="O2877" s="103"/>
      <c r="P2877" s="115"/>
      <c r="Q2877" s="115"/>
    </row>
    <row r="2878" spans="1:17" s="148" customFormat="1" x14ac:dyDescent="0.35">
      <c r="A2878" s="220">
        <v>2605</v>
      </c>
      <c r="B2878" s="221"/>
      <c r="C2878" s="152"/>
      <c r="D2878" s="153" t="s">
        <v>8091</v>
      </c>
      <c r="E2878" s="154"/>
      <c r="F2878" s="153" t="s">
        <v>8091</v>
      </c>
      <c r="G2878" s="154">
        <v>12013400</v>
      </c>
      <c r="H2878" s="154">
        <v>12013400</v>
      </c>
      <c r="I2878" s="154">
        <v>12013402</v>
      </c>
      <c r="J2878" s="154"/>
      <c r="K2878" s="155"/>
      <c r="L2878" s="156">
        <v>25612303</v>
      </c>
      <c r="M2878" s="157" t="s">
        <v>8131</v>
      </c>
      <c r="N2878" s="126" t="s">
        <v>4573</v>
      </c>
      <c r="O2878" s="103"/>
      <c r="P2878" s="115"/>
      <c r="Q2878" s="115"/>
    </row>
    <row r="2879" spans="1:17" s="148" customFormat="1" x14ac:dyDescent="0.35">
      <c r="A2879" s="220">
        <v>2573</v>
      </c>
      <c r="B2879" s="221"/>
      <c r="C2879" s="152"/>
      <c r="D2879" s="153" t="s">
        <v>8091</v>
      </c>
      <c r="E2879" s="154"/>
      <c r="F2879" s="153" t="s">
        <v>8091</v>
      </c>
      <c r="G2879" s="154">
        <v>12013400</v>
      </c>
      <c r="H2879" s="154">
        <v>12013400</v>
      </c>
      <c r="I2879" s="154">
        <v>12013402</v>
      </c>
      <c r="J2879" s="154"/>
      <c r="K2879" s="155"/>
      <c r="L2879" s="156">
        <v>25761401</v>
      </c>
      <c r="M2879" s="157" t="s">
        <v>8132</v>
      </c>
      <c r="N2879" s="148" t="s">
        <v>7434</v>
      </c>
      <c r="O2879" s="103"/>
      <c r="P2879" s="115"/>
      <c r="Q2879" s="115"/>
    </row>
    <row r="2880" spans="1:17" s="284" customFormat="1" x14ac:dyDescent="0.35">
      <c r="A2880" s="279">
        <v>2607</v>
      </c>
      <c r="B2880" s="280"/>
      <c r="C2880" s="276" t="s">
        <v>8133</v>
      </c>
      <c r="D2880" s="281"/>
      <c r="E2880" s="282"/>
      <c r="F2880" s="281"/>
      <c r="G2880" s="282">
        <v>12013500</v>
      </c>
      <c r="H2880" s="282">
        <v>12013500</v>
      </c>
      <c r="I2880" s="282">
        <v>12013500</v>
      </c>
      <c r="J2880" s="282"/>
      <c r="K2880" s="283"/>
      <c r="L2880" s="152"/>
      <c r="O2880" s="103"/>
      <c r="P2880" s="115"/>
      <c r="Q2880" s="115"/>
    </row>
    <row r="2881" spans="1:17" s="148" customFormat="1" x14ac:dyDescent="0.35">
      <c r="A2881" s="220">
        <v>2608</v>
      </c>
      <c r="B2881" s="221"/>
      <c r="C2881" s="152"/>
      <c r="D2881" s="153" t="s">
        <v>8134</v>
      </c>
      <c r="E2881" s="154"/>
      <c r="F2881" s="153" t="s">
        <v>8134</v>
      </c>
      <c r="G2881" s="154">
        <v>12013500</v>
      </c>
      <c r="H2881" s="154">
        <v>12013500</v>
      </c>
      <c r="I2881" s="154">
        <v>12013501</v>
      </c>
      <c r="J2881" s="154"/>
      <c r="K2881" s="155"/>
      <c r="L2881" s="156">
        <v>25411001</v>
      </c>
      <c r="M2881" s="157" t="s">
        <v>8134</v>
      </c>
      <c r="N2881" s="126" t="s">
        <v>4573</v>
      </c>
      <c r="O2881" s="103"/>
      <c r="P2881" s="115"/>
      <c r="Q2881" s="115"/>
    </row>
    <row r="2882" spans="1:17" s="284" customFormat="1" x14ac:dyDescent="0.35">
      <c r="A2882" s="279">
        <v>2574</v>
      </c>
      <c r="B2882" s="280"/>
      <c r="C2882" s="276" t="s">
        <v>8135</v>
      </c>
      <c r="D2882" s="281"/>
      <c r="E2882" s="282"/>
      <c r="F2882" s="281"/>
      <c r="G2882" s="282">
        <v>12013600</v>
      </c>
      <c r="H2882" s="282">
        <v>12013600</v>
      </c>
      <c r="I2882" s="282">
        <v>12013600</v>
      </c>
      <c r="J2882" s="282"/>
      <c r="K2882" s="283"/>
      <c r="L2882" s="152"/>
      <c r="O2882" s="103"/>
      <c r="P2882" s="115"/>
      <c r="Q2882" s="115"/>
    </row>
    <row r="2883" spans="1:17" s="148" customFormat="1" x14ac:dyDescent="0.35">
      <c r="A2883" s="220">
        <v>2575</v>
      </c>
      <c r="B2883" s="221"/>
      <c r="C2883" s="152"/>
      <c r="D2883" s="153" t="s">
        <v>8136</v>
      </c>
      <c r="E2883" s="154"/>
      <c r="F2883" s="153" t="s">
        <v>8136</v>
      </c>
      <c r="G2883" s="154">
        <v>12013600</v>
      </c>
      <c r="H2883" s="154">
        <v>12013600</v>
      </c>
      <c r="I2883" s="154">
        <v>12013601</v>
      </c>
      <c r="J2883" s="154"/>
      <c r="K2883" s="155"/>
      <c r="L2883" s="156">
        <v>25611301</v>
      </c>
      <c r="M2883" s="157" t="s">
        <v>8136</v>
      </c>
      <c r="N2883" s="126" t="s">
        <v>4573</v>
      </c>
      <c r="O2883" s="103"/>
      <c r="P2883" s="115"/>
      <c r="Q2883" s="115"/>
    </row>
    <row r="2884" spans="1:17" s="148" customFormat="1" x14ac:dyDescent="0.35">
      <c r="A2884" s="220">
        <v>2576</v>
      </c>
      <c r="B2884" s="221"/>
      <c r="C2884" s="152"/>
      <c r="D2884" s="153" t="s">
        <v>8137</v>
      </c>
      <c r="E2884" s="154"/>
      <c r="F2884" s="153" t="s">
        <v>8137</v>
      </c>
      <c r="G2884" s="154">
        <v>12013600</v>
      </c>
      <c r="H2884" s="154">
        <v>12013600</v>
      </c>
      <c r="I2884" s="154">
        <v>12013602</v>
      </c>
      <c r="J2884" s="154"/>
      <c r="K2884" s="155"/>
      <c r="L2884" s="149">
        <v>25611401</v>
      </c>
      <c r="M2884" s="148" t="s">
        <v>8137</v>
      </c>
      <c r="O2884" s="103"/>
      <c r="P2884" s="115"/>
      <c r="Q2884" s="115"/>
    </row>
    <row r="2885" spans="1:17" s="148" customFormat="1" x14ac:dyDescent="0.35">
      <c r="A2885" s="220">
        <v>2577</v>
      </c>
      <c r="B2885" s="221"/>
      <c r="C2885" s="152"/>
      <c r="D2885" s="153" t="s">
        <v>8138</v>
      </c>
      <c r="E2885" s="154"/>
      <c r="F2885" s="153" t="s">
        <v>8138</v>
      </c>
      <c r="G2885" s="154">
        <v>12013600</v>
      </c>
      <c r="H2885" s="154">
        <v>12013600</v>
      </c>
      <c r="I2885" s="154">
        <v>12013603</v>
      </c>
      <c r="J2885" s="154"/>
      <c r="K2885" s="155"/>
      <c r="L2885" s="156">
        <v>25611403</v>
      </c>
      <c r="M2885" s="157" t="s">
        <v>8138</v>
      </c>
      <c r="N2885" s="126" t="s">
        <v>4573</v>
      </c>
      <c r="O2885" s="103"/>
      <c r="P2885" s="115"/>
      <c r="Q2885" s="115"/>
    </row>
    <row r="2886" spans="1:17" s="148" customFormat="1" x14ac:dyDescent="0.35">
      <c r="A2886" s="220">
        <v>2578</v>
      </c>
      <c r="B2886" s="221"/>
      <c r="C2886" s="152"/>
      <c r="D2886" s="153" t="s">
        <v>8139</v>
      </c>
      <c r="E2886" s="154"/>
      <c r="F2886" s="153" t="s">
        <v>8139</v>
      </c>
      <c r="G2886" s="154">
        <v>12013600</v>
      </c>
      <c r="H2886" s="154">
        <v>12013600</v>
      </c>
      <c r="I2886" s="154">
        <v>12013604</v>
      </c>
      <c r="J2886" s="154"/>
      <c r="K2886" s="155"/>
      <c r="L2886" s="149">
        <v>25612401</v>
      </c>
      <c r="M2886" s="148" t="s">
        <v>8139</v>
      </c>
      <c r="O2886" s="103"/>
      <c r="P2886" s="115"/>
      <c r="Q2886" s="115"/>
    </row>
    <row r="2887" spans="1:17" s="148" customFormat="1" x14ac:dyDescent="0.35">
      <c r="A2887" s="220">
        <v>2579</v>
      </c>
      <c r="B2887" s="221"/>
      <c r="C2887" s="152"/>
      <c r="D2887" s="153" t="s">
        <v>8140</v>
      </c>
      <c r="E2887" s="154"/>
      <c r="F2887" s="153" t="s">
        <v>8140</v>
      </c>
      <c r="G2887" s="154">
        <v>12013600</v>
      </c>
      <c r="H2887" s="154">
        <v>12013600</v>
      </c>
      <c r="I2887" s="154">
        <v>12013605</v>
      </c>
      <c r="J2887" s="154"/>
      <c r="K2887" s="155"/>
      <c r="L2887" s="156">
        <v>25612403</v>
      </c>
      <c r="M2887" s="157" t="s">
        <v>8140</v>
      </c>
      <c r="N2887" s="126" t="s">
        <v>4573</v>
      </c>
      <c r="O2887" s="103"/>
      <c r="P2887" s="115"/>
      <c r="Q2887" s="115"/>
    </row>
    <row r="2888" spans="1:17" s="148" customFormat="1" x14ac:dyDescent="0.35">
      <c r="A2888" s="220">
        <v>2615</v>
      </c>
      <c r="B2888" s="221"/>
      <c r="C2888" s="152"/>
      <c r="D2888" s="153" t="s">
        <v>8141</v>
      </c>
      <c r="E2888" s="154"/>
      <c r="F2888" s="153" t="s">
        <v>8141</v>
      </c>
      <c r="G2888" s="154">
        <v>12013600</v>
      </c>
      <c r="H2888" s="154">
        <v>12013600</v>
      </c>
      <c r="I2888" s="154">
        <v>12013606</v>
      </c>
      <c r="J2888" s="154"/>
      <c r="K2888" s="155"/>
      <c r="L2888" s="156">
        <v>25612402</v>
      </c>
      <c r="M2888" s="157" t="s">
        <v>8141</v>
      </c>
      <c r="N2888" s="126" t="s">
        <v>4573</v>
      </c>
      <c r="O2888" s="103"/>
      <c r="P2888" s="115"/>
      <c r="Q2888" s="115"/>
    </row>
    <row r="2889" spans="1:17" s="284" customFormat="1" x14ac:dyDescent="0.35">
      <c r="A2889" s="279">
        <v>2580</v>
      </c>
      <c r="B2889" s="280"/>
      <c r="C2889" s="276" t="s">
        <v>8142</v>
      </c>
      <c r="D2889" s="281"/>
      <c r="E2889" s="282"/>
      <c r="F2889" s="281"/>
      <c r="G2889" s="282">
        <v>12013700</v>
      </c>
      <c r="H2889" s="282">
        <v>12013700</v>
      </c>
      <c r="I2889" s="282">
        <v>12013700</v>
      </c>
      <c r="J2889" s="282"/>
      <c r="K2889" s="283"/>
      <c r="L2889" s="152"/>
      <c r="O2889" s="103"/>
      <c r="P2889" s="115"/>
      <c r="Q2889" s="115"/>
    </row>
    <row r="2890" spans="1:17" s="148" customFormat="1" x14ac:dyDescent="0.35">
      <c r="A2890" s="220">
        <v>2617</v>
      </c>
      <c r="B2890" s="221"/>
      <c r="C2890" s="152"/>
      <c r="D2890" s="153" t="s">
        <v>8142</v>
      </c>
      <c r="E2890" s="292">
        <v>12160182</v>
      </c>
      <c r="F2890" s="153" t="s">
        <v>8142</v>
      </c>
      <c r="G2890" s="154">
        <v>12013700</v>
      </c>
      <c r="H2890" s="154">
        <v>12013700</v>
      </c>
      <c r="I2890" s="154">
        <v>12013901</v>
      </c>
      <c r="J2890" s="292">
        <v>12160182</v>
      </c>
      <c r="K2890" s="290" t="s">
        <v>8143</v>
      </c>
      <c r="L2890" s="156">
        <v>25160001</v>
      </c>
      <c r="M2890" s="157" t="s">
        <v>8144</v>
      </c>
      <c r="N2890" s="126" t="s">
        <v>4573</v>
      </c>
      <c r="O2890" s="103"/>
      <c r="P2890" s="115"/>
      <c r="Q2890" s="115"/>
    </row>
    <row r="2891" spans="1:17" s="148" customFormat="1" x14ac:dyDescent="0.35">
      <c r="A2891" s="220">
        <v>2618</v>
      </c>
      <c r="B2891" s="221"/>
      <c r="C2891" s="152"/>
      <c r="D2891" s="153" t="s">
        <v>8142</v>
      </c>
      <c r="E2891" s="154"/>
      <c r="F2891" s="153" t="s">
        <v>8142</v>
      </c>
      <c r="G2891" s="154">
        <v>12013700</v>
      </c>
      <c r="H2891" s="154">
        <v>12013700</v>
      </c>
      <c r="I2891" s="154">
        <v>12013901</v>
      </c>
      <c r="J2891" s="154"/>
      <c r="K2891" s="155"/>
      <c r="L2891" s="156">
        <v>25171002</v>
      </c>
      <c r="M2891" s="157" t="s">
        <v>8145</v>
      </c>
      <c r="N2891" s="126" t="s">
        <v>4573</v>
      </c>
      <c r="O2891" s="103"/>
      <c r="P2891" s="115"/>
      <c r="Q2891" s="115"/>
    </row>
    <row r="2892" spans="1:17" s="148" customFormat="1" x14ac:dyDescent="0.35">
      <c r="A2892" s="220">
        <v>2619</v>
      </c>
      <c r="B2892" s="221"/>
      <c r="C2892" s="152"/>
      <c r="D2892" s="153" t="s">
        <v>8142</v>
      </c>
      <c r="E2892" s="154"/>
      <c r="F2892" s="153" t="s">
        <v>8142</v>
      </c>
      <c r="G2892" s="154">
        <v>12013700</v>
      </c>
      <c r="H2892" s="154">
        <v>12013700</v>
      </c>
      <c r="I2892" s="154">
        <v>12013901</v>
      </c>
      <c r="J2892" s="154"/>
      <c r="K2892" s="155"/>
      <c r="L2892" s="156">
        <v>25181001</v>
      </c>
      <c r="M2892" s="157" t="s">
        <v>8146</v>
      </c>
      <c r="N2892" s="126" t="s">
        <v>4573</v>
      </c>
      <c r="O2892" s="103"/>
      <c r="P2892" s="115"/>
      <c r="Q2892" s="115"/>
    </row>
    <row r="2893" spans="1:17" s="148" customFormat="1" x14ac:dyDescent="0.35">
      <c r="A2893" s="232">
        <v>2619</v>
      </c>
      <c r="B2893" s="233"/>
      <c r="C2893" s="152"/>
      <c r="D2893" s="153" t="s">
        <v>8142</v>
      </c>
      <c r="E2893" s="154"/>
      <c r="F2893" s="153" t="s">
        <v>8142</v>
      </c>
      <c r="G2893" s="154">
        <v>12013700</v>
      </c>
      <c r="H2893" s="154">
        <v>12013700</v>
      </c>
      <c r="I2893" s="154">
        <v>12013901</v>
      </c>
      <c r="J2893" s="154"/>
      <c r="K2893" s="155"/>
      <c r="L2893" s="149">
        <v>25761401</v>
      </c>
      <c r="M2893" s="148" t="s">
        <v>8132</v>
      </c>
      <c r="O2893" s="103"/>
      <c r="P2893" s="115"/>
      <c r="Q2893" s="115"/>
    </row>
    <row r="2894" spans="1:17" s="284" customFormat="1" x14ac:dyDescent="0.35">
      <c r="A2894" s="279">
        <v>2620</v>
      </c>
      <c r="B2894" s="280"/>
      <c r="C2894" s="276" t="s">
        <v>8147</v>
      </c>
      <c r="D2894" s="281"/>
      <c r="E2894" s="282"/>
      <c r="F2894" s="281"/>
      <c r="G2894" s="282">
        <v>12020000</v>
      </c>
      <c r="H2894" s="282">
        <v>12020000</v>
      </c>
      <c r="I2894" s="282">
        <v>12020000</v>
      </c>
      <c r="J2894" s="282"/>
      <c r="K2894" s="283"/>
      <c r="L2894" s="152"/>
      <c r="O2894" s="103"/>
      <c r="P2894" s="115"/>
      <c r="Q2894" s="115"/>
    </row>
    <row r="2895" spans="1:17" s="284" customFormat="1" x14ac:dyDescent="0.35">
      <c r="A2895" s="279">
        <v>2621</v>
      </c>
      <c r="B2895" s="280"/>
      <c r="C2895" s="276" t="s">
        <v>8147</v>
      </c>
      <c r="D2895" s="281"/>
      <c r="E2895" s="282"/>
      <c r="F2895" s="281"/>
      <c r="G2895" s="282">
        <v>12021000</v>
      </c>
      <c r="H2895" s="282">
        <v>12021000</v>
      </c>
      <c r="I2895" s="282">
        <v>12021000</v>
      </c>
      <c r="J2895" s="282"/>
      <c r="K2895" s="283"/>
      <c r="L2895" s="152"/>
      <c r="O2895" s="103"/>
      <c r="P2895" s="115"/>
      <c r="Q2895" s="115"/>
    </row>
    <row r="2896" spans="1:17" s="284" customFormat="1" x14ac:dyDescent="0.35">
      <c r="A2896" s="279">
        <v>2622</v>
      </c>
      <c r="B2896" s="280"/>
      <c r="C2896" s="276" t="s">
        <v>8148</v>
      </c>
      <c r="D2896" s="281"/>
      <c r="E2896" s="282"/>
      <c r="F2896" s="281"/>
      <c r="G2896" s="282">
        <v>12030000</v>
      </c>
      <c r="H2896" s="282">
        <v>12030000</v>
      </c>
      <c r="I2896" s="282">
        <v>12030000</v>
      </c>
      <c r="J2896" s="282"/>
      <c r="K2896" s="283"/>
      <c r="L2896" s="152"/>
      <c r="O2896" s="103"/>
      <c r="P2896" s="115"/>
      <c r="Q2896" s="115"/>
    </row>
    <row r="2897" spans="1:17" s="284" customFormat="1" x14ac:dyDescent="0.35">
      <c r="A2897" s="279">
        <v>2623</v>
      </c>
      <c r="B2897" s="280"/>
      <c r="C2897" s="276" t="s">
        <v>8149</v>
      </c>
      <c r="D2897" s="281"/>
      <c r="E2897" s="282"/>
      <c r="F2897" s="281"/>
      <c r="G2897" s="282">
        <v>12031000</v>
      </c>
      <c r="H2897" s="282">
        <v>12031000</v>
      </c>
      <c r="I2897" s="282">
        <v>12031000</v>
      </c>
      <c r="J2897" s="282"/>
      <c r="K2897" s="283"/>
      <c r="L2897" s="152"/>
      <c r="O2897" s="103"/>
      <c r="P2897" s="115"/>
      <c r="Q2897" s="115"/>
    </row>
    <row r="2898" spans="1:17" s="284" customFormat="1" x14ac:dyDescent="0.35">
      <c r="A2898" s="279">
        <v>2624</v>
      </c>
      <c r="B2898" s="280"/>
      <c r="C2898" s="276" t="s">
        <v>8150</v>
      </c>
      <c r="D2898" s="281"/>
      <c r="E2898" s="282"/>
      <c r="F2898" s="281"/>
      <c r="G2898" s="282">
        <v>12031100</v>
      </c>
      <c r="H2898" s="282">
        <v>12031100</v>
      </c>
      <c r="I2898" s="282">
        <v>12031100</v>
      </c>
      <c r="J2898" s="282"/>
      <c r="K2898" s="283"/>
      <c r="L2898" s="152"/>
      <c r="O2898" s="103"/>
      <c r="P2898" s="115"/>
      <c r="Q2898" s="115"/>
    </row>
    <row r="2899" spans="1:17" s="148" customFormat="1" x14ac:dyDescent="0.35">
      <c r="A2899" s="220">
        <v>2625</v>
      </c>
      <c r="B2899" s="221"/>
      <c r="C2899" s="152"/>
      <c r="D2899" s="148" t="s">
        <v>8151</v>
      </c>
      <c r="E2899" s="292">
        <v>12111102</v>
      </c>
      <c r="F2899" s="148" t="s">
        <v>8151</v>
      </c>
      <c r="G2899" s="154">
        <v>12031100</v>
      </c>
      <c r="H2899" s="154">
        <v>12031100</v>
      </c>
      <c r="I2899" s="154">
        <v>12031101</v>
      </c>
      <c r="J2899" s="292">
        <v>12111102</v>
      </c>
      <c r="K2899" s="290" t="s">
        <v>8151</v>
      </c>
      <c r="L2899" s="149">
        <v>25000000</v>
      </c>
      <c r="M2899" s="148" t="s">
        <v>8152</v>
      </c>
      <c r="O2899" s="103"/>
      <c r="P2899" s="115"/>
      <c r="Q2899" s="115"/>
    </row>
    <row r="2900" spans="1:17" s="148" customFormat="1" x14ac:dyDescent="0.35">
      <c r="A2900" s="220">
        <v>2626</v>
      </c>
      <c r="B2900" s="221"/>
      <c r="C2900" s="152"/>
      <c r="D2900" s="148" t="s">
        <v>8151</v>
      </c>
      <c r="E2900" s="154"/>
      <c r="F2900" s="148" t="s">
        <v>8151</v>
      </c>
      <c r="G2900" s="154">
        <v>12031100</v>
      </c>
      <c r="H2900" s="154">
        <v>12031100</v>
      </c>
      <c r="I2900" s="154">
        <v>12031101</v>
      </c>
      <c r="J2900" s="154"/>
      <c r="K2900" s="155"/>
      <c r="L2900" s="149">
        <v>25000002</v>
      </c>
      <c r="M2900" s="148" t="s">
        <v>8153</v>
      </c>
      <c r="O2900" s="103"/>
      <c r="P2900" s="115"/>
      <c r="Q2900" s="115"/>
    </row>
    <row r="2901" spans="1:17" s="148" customFormat="1" x14ac:dyDescent="0.35">
      <c r="A2901" s="220">
        <v>2627</v>
      </c>
      <c r="B2901" s="221"/>
      <c r="C2901" s="152"/>
      <c r="D2901" s="148" t="s">
        <v>8151</v>
      </c>
      <c r="E2901" s="154"/>
      <c r="F2901" s="148" t="s">
        <v>8151</v>
      </c>
      <c r="G2901" s="154">
        <v>12031100</v>
      </c>
      <c r="H2901" s="154">
        <v>12031100</v>
      </c>
      <c r="I2901" s="154">
        <v>12031101</v>
      </c>
      <c r="J2901" s="154"/>
      <c r="K2901" s="155"/>
      <c r="L2901" s="149">
        <v>25000003</v>
      </c>
      <c r="M2901" s="148" t="s">
        <v>8154</v>
      </c>
      <c r="O2901" s="103"/>
      <c r="P2901" s="115"/>
      <c r="Q2901" s="115"/>
    </row>
    <row r="2902" spans="1:17" s="148" customFormat="1" x14ac:dyDescent="0.35">
      <c r="A2902" s="220">
        <v>2628</v>
      </c>
      <c r="B2902" s="221"/>
      <c r="C2902" s="152"/>
      <c r="D2902" s="148" t="s">
        <v>8151</v>
      </c>
      <c r="E2902" s="154"/>
      <c r="F2902" s="148" t="s">
        <v>8151</v>
      </c>
      <c r="G2902" s="154">
        <v>12031100</v>
      </c>
      <c r="H2902" s="154">
        <v>12031100</v>
      </c>
      <c r="I2902" s="154">
        <v>12031101</v>
      </c>
      <c r="J2902" s="154"/>
      <c r="K2902" s="155"/>
      <c r="L2902" s="149">
        <v>25000004</v>
      </c>
      <c r="M2902" s="148" t="s">
        <v>8155</v>
      </c>
      <c r="O2902" s="103"/>
      <c r="P2902" s="115"/>
      <c r="Q2902" s="115"/>
    </row>
    <row r="2903" spans="1:17" s="148" customFormat="1" x14ac:dyDescent="0.35">
      <c r="A2903" s="220"/>
      <c r="B2903" s="221"/>
      <c r="C2903" s="152"/>
      <c r="D2903" s="148" t="s">
        <v>8151</v>
      </c>
      <c r="E2903" s="154"/>
      <c r="F2903" s="148" t="s">
        <v>8151</v>
      </c>
      <c r="G2903" s="154">
        <v>12031100</v>
      </c>
      <c r="H2903" s="154">
        <v>12031100</v>
      </c>
      <c r="I2903" s="154">
        <v>12031101</v>
      </c>
      <c r="J2903" s="154"/>
      <c r="K2903" s="155"/>
      <c r="L2903" s="124">
        <v>25002003</v>
      </c>
      <c r="M2903" s="125" t="s">
        <v>8156</v>
      </c>
      <c r="N2903" s="142" t="s">
        <v>7346</v>
      </c>
      <c r="O2903" s="103"/>
      <c r="P2903" s="115"/>
      <c r="Q2903" s="115"/>
    </row>
    <row r="2904" spans="1:17" s="284" customFormat="1" x14ac:dyDescent="0.35">
      <c r="A2904" s="279">
        <v>2629</v>
      </c>
      <c r="B2904" s="280"/>
      <c r="C2904" s="276" t="s">
        <v>8157</v>
      </c>
      <c r="D2904" s="281"/>
      <c r="E2904" s="282"/>
      <c r="F2904" s="281"/>
      <c r="G2904" s="282">
        <v>12031200</v>
      </c>
      <c r="H2904" s="282">
        <v>12031200</v>
      </c>
      <c r="I2904" s="282">
        <v>12031200</v>
      </c>
      <c r="J2904" s="282"/>
      <c r="K2904" s="283"/>
      <c r="L2904" s="152"/>
      <c r="O2904" s="103"/>
      <c r="P2904" s="115"/>
      <c r="Q2904" s="115"/>
    </row>
    <row r="2905" spans="1:17" s="148" customFormat="1" x14ac:dyDescent="0.35">
      <c r="A2905" s="220">
        <v>2630</v>
      </c>
      <c r="B2905" s="221"/>
      <c r="C2905" s="152"/>
      <c r="D2905" s="148" t="s">
        <v>8158</v>
      </c>
      <c r="E2905" s="292">
        <v>12111182</v>
      </c>
      <c r="F2905" s="148" t="s">
        <v>8158</v>
      </c>
      <c r="G2905" s="154">
        <v>12031200</v>
      </c>
      <c r="H2905" s="154">
        <v>12031200</v>
      </c>
      <c r="I2905" s="154">
        <v>12031201</v>
      </c>
      <c r="J2905" s="292">
        <v>12111182</v>
      </c>
      <c r="K2905" s="290" t="s">
        <v>8158</v>
      </c>
      <c r="L2905" s="149">
        <v>25000100</v>
      </c>
      <c r="M2905" s="148" t="s">
        <v>8159</v>
      </c>
      <c r="O2905" s="103"/>
      <c r="P2905" s="115"/>
      <c r="Q2905" s="115"/>
    </row>
    <row r="2906" spans="1:17" s="284" customFormat="1" x14ac:dyDescent="0.35">
      <c r="A2906" s="279">
        <v>2631</v>
      </c>
      <c r="B2906" s="280"/>
      <c r="C2906" s="276" t="s">
        <v>8160</v>
      </c>
      <c r="D2906" s="281"/>
      <c r="E2906" s="282"/>
      <c r="F2906" s="281"/>
      <c r="G2906" s="282">
        <v>12032000</v>
      </c>
      <c r="H2906" s="282">
        <v>12032000</v>
      </c>
      <c r="I2906" s="282">
        <v>12032000</v>
      </c>
      <c r="J2906" s="282"/>
      <c r="K2906" s="283"/>
      <c r="L2906" s="152"/>
      <c r="O2906" s="103"/>
      <c r="P2906" s="115"/>
      <c r="Q2906" s="115"/>
    </row>
    <row r="2907" spans="1:17" s="284" customFormat="1" x14ac:dyDescent="0.35">
      <c r="A2907" s="279">
        <v>2632</v>
      </c>
      <c r="B2907" s="280"/>
      <c r="C2907" s="276" t="s">
        <v>8161</v>
      </c>
      <c r="D2907" s="281"/>
      <c r="E2907" s="282"/>
      <c r="F2907" s="281"/>
      <c r="G2907" s="282">
        <v>12032100</v>
      </c>
      <c r="H2907" s="282">
        <v>12032100</v>
      </c>
      <c r="I2907" s="282">
        <v>12032100</v>
      </c>
      <c r="J2907" s="282"/>
      <c r="K2907" s="283"/>
      <c r="L2907" s="152"/>
      <c r="O2907" s="103"/>
      <c r="P2907" s="115"/>
      <c r="Q2907" s="115"/>
    </row>
    <row r="2908" spans="1:17" s="148" customFormat="1" x14ac:dyDescent="0.35">
      <c r="A2908" s="220">
        <v>2633</v>
      </c>
      <c r="B2908" s="221"/>
      <c r="C2908" s="152"/>
      <c r="D2908" s="153" t="s">
        <v>8162</v>
      </c>
      <c r="E2908" s="292">
        <v>12121102</v>
      </c>
      <c r="F2908" s="153" t="s">
        <v>8162</v>
      </c>
      <c r="G2908" s="154">
        <v>12032100</v>
      </c>
      <c r="H2908" s="154">
        <v>12032100</v>
      </c>
      <c r="I2908" s="154">
        <v>12032101</v>
      </c>
      <c r="J2908" s="292">
        <v>12121102</v>
      </c>
      <c r="K2908" s="290" t="s">
        <v>8162</v>
      </c>
      <c r="L2908" s="124">
        <v>25001000</v>
      </c>
      <c r="M2908" s="125" t="s">
        <v>8163</v>
      </c>
      <c r="N2908" s="142" t="s">
        <v>7346</v>
      </c>
      <c r="O2908" s="103"/>
      <c r="P2908" s="115"/>
      <c r="Q2908" s="115"/>
    </row>
    <row r="2909" spans="1:17" s="148" customFormat="1" x14ac:dyDescent="0.35">
      <c r="A2909" s="220">
        <v>2634</v>
      </c>
      <c r="B2909" s="221"/>
      <c r="C2909" s="152"/>
      <c r="D2909" s="153" t="s">
        <v>8162</v>
      </c>
      <c r="E2909" s="154"/>
      <c r="F2909" s="153" t="s">
        <v>8162</v>
      </c>
      <c r="G2909" s="154">
        <v>12032100</v>
      </c>
      <c r="H2909" s="154">
        <v>12032100</v>
      </c>
      <c r="I2909" s="154">
        <v>12032101</v>
      </c>
      <c r="J2909" s="154"/>
      <c r="K2909" s="155"/>
      <c r="L2909" s="124">
        <v>25001002</v>
      </c>
      <c r="M2909" s="125" t="s">
        <v>8164</v>
      </c>
      <c r="N2909" s="148" t="s">
        <v>8037</v>
      </c>
      <c r="O2909" s="103"/>
      <c r="P2909" s="115"/>
      <c r="Q2909" s="115"/>
    </row>
    <row r="2910" spans="1:17" s="148" customFormat="1" x14ac:dyDescent="0.35">
      <c r="A2910" s="220">
        <v>2636</v>
      </c>
      <c r="B2910" s="221"/>
      <c r="C2910" s="152"/>
      <c r="D2910" s="153" t="s">
        <v>8162</v>
      </c>
      <c r="E2910" s="154"/>
      <c r="F2910" s="153" t="s">
        <v>8162</v>
      </c>
      <c r="G2910" s="154">
        <v>12032100</v>
      </c>
      <c r="H2910" s="154">
        <v>12032100</v>
      </c>
      <c r="I2910" s="154">
        <v>12032101</v>
      </c>
      <c r="J2910" s="154"/>
      <c r="K2910" s="155"/>
      <c r="L2910" s="124">
        <v>25170004</v>
      </c>
      <c r="M2910" s="125" t="s">
        <v>8165</v>
      </c>
      <c r="N2910" s="142" t="s">
        <v>7346</v>
      </c>
      <c r="O2910" s="103"/>
      <c r="P2910" s="115"/>
      <c r="Q2910" s="115"/>
    </row>
    <row r="2911" spans="1:17" s="148" customFormat="1" x14ac:dyDescent="0.35">
      <c r="A2911" s="220">
        <v>2637</v>
      </c>
      <c r="B2911" s="221"/>
      <c r="C2911" s="152"/>
      <c r="D2911" s="153" t="s">
        <v>8162</v>
      </c>
      <c r="E2911" s="154"/>
      <c r="F2911" s="153" t="s">
        <v>8162</v>
      </c>
      <c r="G2911" s="154">
        <v>12032100</v>
      </c>
      <c r="H2911" s="154">
        <v>12032100</v>
      </c>
      <c r="I2911" s="154">
        <v>12032101</v>
      </c>
      <c r="J2911" s="154"/>
      <c r="K2911" s="155"/>
      <c r="L2911" s="149">
        <v>25170005</v>
      </c>
      <c r="M2911" s="148" t="s">
        <v>8166</v>
      </c>
      <c r="O2911" s="103"/>
      <c r="P2911" s="115"/>
      <c r="Q2911" s="115"/>
    </row>
    <row r="2912" spans="1:17" s="148" customFormat="1" x14ac:dyDescent="0.35">
      <c r="A2912" s="220">
        <v>2638</v>
      </c>
      <c r="B2912" s="221"/>
      <c r="C2912" s="152"/>
      <c r="D2912" s="153" t="s">
        <v>8162</v>
      </c>
      <c r="E2912" s="154"/>
      <c r="F2912" s="153" t="s">
        <v>8162</v>
      </c>
      <c r="G2912" s="154">
        <v>12032100</v>
      </c>
      <c r="H2912" s="154">
        <v>12032100</v>
      </c>
      <c r="I2912" s="154">
        <v>12032101</v>
      </c>
      <c r="J2912" s="154"/>
      <c r="K2912" s="155"/>
      <c r="L2912" s="149">
        <v>25170006</v>
      </c>
      <c r="M2912" s="148" t="s">
        <v>8167</v>
      </c>
      <c r="O2912" s="103"/>
      <c r="P2912" s="115"/>
      <c r="Q2912" s="115"/>
    </row>
    <row r="2913" spans="1:17" s="148" customFormat="1" x14ac:dyDescent="0.35">
      <c r="A2913" s="220">
        <v>2453</v>
      </c>
      <c r="B2913" s="221"/>
      <c r="C2913" s="152"/>
      <c r="D2913" s="153" t="s">
        <v>8162</v>
      </c>
      <c r="E2913" s="292"/>
      <c r="F2913" s="153" t="s">
        <v>8162</v>
      </c>
      <c r="G2913" s="154">
        <v>12032100</v>
      </c>
      <c r="H2913" s="154">
        <v>12032100</v>
      </c>
      <c r="I2913" s="154">
        <v>12032101</v>
      </c>
      <c r="J2913" s="292"/>
      <c r="K2913" s="290"/>
      <c r="L2913" s="149">
        <v>25001004</v>
      </c>
      <c r="M2913" s="148" t="s">
        <v>8168</v>
      </c>
      <c r="O2913" s="103"/>
      <c r="P2913" s="115"/>
      <c r="Q2913" s="115"/>
    </row>
    <row r="2914" spans="1:17" s="148" customFormat="1" x14ac:dyDescent="0.35">
      <c r="A2914" s="220">
        <v>2454</v>
      </c>
      <c r="B2914" s="221"/>
      <c r="C2914" s="152"/>
      <c r="D2914" s="153" t="s">
        <v>8162</v>
      </c>
      <c r="E2914" s="292"/>
      <c r="F2914" s="153" t="s">
        <v>8162</v>
      </c>
      <c r="G2914" s="154">
        <v>12032100</v>
      </c>
      <c r="H2914" s="154">
        <v>12032100</v>
      </c>
      <c r="I2914" s="154">
        <v>12032101</v>
      </c>
      <c r="J2914" s="292"/>
      <c r="K2914" s="290"/>
      <c r="L2914" s="149">
        <v>25002002</v>
      </c>
      <c r="M2914" s="148" t="s">
        <v>8169</v>
      </c>
      <c r="O2914" s="103"/>
      <c r="P2914" s="115"/>
      <c r="Q2914" s="115"/>
    </row>
    <row r="2915" spans="1:17" s="148" customFormat="1" x14ac:dyDescent="0.35">
      <c r="A2915" s="159">
        <v>2454</v>
      </c>
      <c r="B2915" s="160"/>
      <c r="C2915" s="152"/>
      <c r="D2915" s="153" t="s">
        <v>8162</v>
      </c>
      <c r="E2915" s="292"/>
      <c r="F2915" s="153" t="s">
        <v>8162</v>
      </c>
      <c r="G2915" s="154">
        <v>12032100</v>
      </c>
      <c r="H2915" s="325">
        <v>12032100</v>
      </c>
      <c r="I2915" s="154">
        <v>12032101</v>
      </c>
      <c r="J2915" s="292"/>
      <c r="K2915" s="290"/>
      <c r="L2915" s="149">
        <v>25002004</v>
      </c>
      <c r="M2915" s="148" t="s">
        <v>8170</v>
      </c>
      <c r="O2915" s="103"/>
      <c r="P2915" s="115"/>
      <c r="Q2915" s="115"/>
    </row>
    <row r="2916" spans="1:17" s="284" customFormat="1" x14ac:dyDescent="0.35">
      <c r="A2916" s="279">
        <v>2639</v>
      </c>
      <c r="B2916" s="280"/>
      <c r="C2916" s="276" t="s">
        <v>8171</v>
      </c>
      <c r="D2916" s="281"/>
      <c r="E2916" s="282"/>
      <c r="F2916" s="281"/>
      <c r="G2916" s="282">
        <v>12032200</v>
      </c>
      <c r="H2916" s="282">
        <v>12032200</v>
      </c>
      <c r="I2916" s="282">
        <v>12032200</v>
      </c>
      <c r="J2916" s="282"/>
      <c r="K2916" s="283"/>
      <c r="L2916" s="152"/>
      <c r="O2916" s="103"/>
      <c r="P2916" s="115"/>
      <c r="Q2916" s="115"/>
    </row>
    <row r="2917" spans="1:17" s="148" customFormat="1" x14ac:dyDescent="0.35">
      <c r="A2917" s="220">
        <v>2640</v>
      </c>
      <c r="B2917" s="221"/>
      <c r="C2917" s="152"/>
      <c r="D2917" s="153" t="s">
        <v>8172</v>
      </c>
      <c r="E2917" s="292">
        <v>12121182</v>
      </c>
      <c r="F2917" s="153" t="s">
        <v>8172</v>
      </c>
      <c r="G2917" s="154">
        <v>12032200</v>
      </c>
      <c r="H2917" s="154">
        <v>12032200</v>
      </c>
      <c r="I2917" s="154">
        <v>12032201</v>
      </c>
      <c r="J2917" s="292">
        <v>12121182</v>
      </c>
      <c r="K2917" s="290" t="s">
        <v>8172</v>
      </c>
      <c r="L2917" s="149">
        <v>25003001</v>
      </c>
      <c r="M2917" s="148" t="s">
        <v>8173</v>
      </c>
      <c r="O2917" s="103"/>
      <c r="P2917" s="115"/>
      <c r="Q2917" s="115"/>
    </row>
    <row r="2918" spans="1:17" s="284" customFormat="1" x14ac:dyDescent="0.35">
      <c r="A2918" s="279">
        <v>2641</v>
      </c>
      <c r="B2918" s="280"/>
      <c r="C2918" s="276" t="s">
        <v>8174</v>
      </c>
      <c r="D2918" s="281"/>
      <c r="E2918" s="282"/>
      <c r="F2918" s="281"/>
      <c r="G2918" s="282">
        <v>12033000</v>
      </c>
      <c r="H2918" s="282">
        <v>12033000</v>
      </c>
      <c r="I2918" s="282">
        <v>12033000</v>
      </c>
      <c r="J2918" s="282"/>
      <c r="K2918" s="283"/>
      <c r="L2918" s="152"/>
      <c r="O2918" s="103"/>
      <c r="P2918" s="115"/>
      <c r="Q2918" s="115"/>
    </row>
    <row r="2919" spans="1:17" s="284" customFormat="1" x14ac:dyDescent="0.35">
      <c r="A2919" s="279">
        <v>2642</v>
      </c>
      <c r="B2919" s="280"/>
      <c r="C2919" s="276" t="s">
        <v>8175</v>
      </c>
      <c r="D2919" s="281"/>
      <c r="E2919" s="282"/>
      <c r="F2919" s="281"/>
      <c r="G2919" s="282">
        <v>12033100</v>
      </c>
      <c r="H2919" s="282">
        <v>12033100</v>
      </c>
      <c r="I2919" s="282">
        <v>12033100</v>
      </c>
      <c r="J2919" s="282"/>
      <c r="K2919" s="283"/>
      <c r="L2919" s="152"/>
      <c r="O2919" s="103"/>
      <c r="P2919" s="115"/>
      <c r="Q2919" s="115"/>
    </row>
    <row r="2920" spans="1:17" s="148" customFormat="1" x14ac:dyDescent="0.35">
      <c r="A2920" s="220">
        <v>2643</v>
      </c>
      <c r="B2920" s="221"/>
      <c r="C2920" s="152"/>
      <c r="D2920" s="153" t="s">
        <v>8176</v>
      </c>
      <c r="E2920" s="292">
        <v>12131102</v>
      </c>
      <c r="F2920" s="153" t="s">
        <v>8176</v>
      </c>
      <c r="G2920" s="154">
        <v>12033100</v>
      </c>
      <c r="H2920" s="154">
        <v>12033100</v>
      </c>
      <c r="I2920" s="154">
        <v>12033101</v>
      </c>
      <c r="J2920" s="292">
        <v>12131102</v>
      </c>
      <c r="K2920" s="290" t="s">
        <v>8176</v>
      </c>
      <c r="L2920" s="149"/>
      <c r="O2920" s="103"/>
      <c r="P2920" s="115"/>
      <c r="Q2920" s="115"/>
    </row>
    <row r="2921" spans="1:17" s="284" customFormat="1" x14ac:dyDescent="0.35">
      <c r="A2921" s="279">
        <v>2644</v>
      </c>
      <c r="B2921" s="280"/>
      <c r="C2921" s="276" t="s">
        <v>8177</v>
      </c>
      <c r="D2921" s="281"/>
      <c r="E2921" s="282"/>
      <c r="F2921" s="281"/>
      <c r="G2921" s="282">
        <v>12033200</v>
      </c>
      <c r="H2921" s="282">
        <v>12033200</v>
      </c>
      <c r="I2921" s="282">
        <v>12033200</v>
      </c>
      <c r="J2921" s="282"/>
      <c r="K2921" s="283"/>
      <c r="L2921" s="152"/>
      <c r="O2921" s="103"/>
      <c r="P2921" s="115"/>
      <c r="Q2921" s="115"/>
    </row>
    <row r="2922" spans="1:17" s="148" customFormat="1" x14ac:dyDescent="0.35">
      <c r="A2922" s="220">
        <v>2645</v>
      </c>
      <c r="B2922" s="221"/>
      <c r="C2922" s="152"/>
      <c r="D2922" s="148" t="s">
        <v>8178</v>
      </c>
      <c r="E2922" s="292">
        <v>12131182</v>
      </c>
      <c r="F2922" s="148" t="s">
        <v>8178</v>
      </c>
      <c r="G2922" s="154">
        <v>12033200</v>
      </c>
      <c r="H2922" s="154">
        <v>12033200</v>
      </c>
      <c r="I2922" s="154">
        <v>12033202</v>
      </c>
      <c r="J2922" s="292">
        <v>12131182</v>
      </c>
      <c r="K2922" s="290" t="s">
        <v>8178</v>
      </c>
      <c r="L2922" s="149"/>
      <c r="O2922" s="103"/>
      <c r="P2922" s="115"/>
      <c r="Q2922" s="115"/>
    </row>
    <row r="2923" spans="1:17" s="284" customFormat="1" x14ac:dyDescent="0.35">
      <c r="A2923" s="279">
        <v>2646</v>
      </c>
      <c r="B2923" s="280"/>
      <c r="C2923" s="276" t="s">
        <v>8179</v>
      </c>
      <c r="D2923" s="281"/>
      <c r="E2923" s="282"/>
      <c r="F2923" s="281"/>
      <c r="G2923" s="282">
        <v>12040000</v>
      </c>
      <c r="H2923" s="282">
        <v>12040000</v>
      </c>
      <c r="I2923" s="282">
        <v>12040000</v>
      </c>
      <c r="J2923" s="282"/>
      <c r="K2923" s="283"/>
      <c r="L2923" s="152"/>
      <c r="O2923" s="103"/>
      <c r="P2923" s="115"/>
      <c r="Q2923" s="115"/>
    </row>
    <row r="2924" spans="1:17" s="284" customFormat="1" x14ac:dyDescent="0.35">
      <c r="A2924" s="279">
        <v>2647</v>
      </c>
      <c r="B2924" s="280"/>
      <c r="C2924" s="276" t="s">
        <v>8180</v>
      </c>
      <c r="D2924" s="281"/>
      <c r="E2924" s="282"/>
      <c r="F2924" s="281"/>
      <c r="G2924" s="282">
        <v>12041000</v>
      </c>
      <c r="H2924" s="282">
        <v>12041000</v>
      </c>
      <c r="I2924" s="282">
        <v>12041000</v>
      </c>
      <c r="J2924" s="282"/>
      <c r="K2924" s="283"/>
      <c r="L2924" s="152"/>
      <c r="O2924" s="103"/>
      <c r="P2924" s="115"/>
      <c r="Q2924" s="115"/>
    </row>
    <row r="2925" spans="1:17" s="284" customFormat="1" x14ac:dyDescent="0.35">
      <c r="A2925" s="279">
        <v>2648</v>
      </c>
      <c r="B2925" s="280"/>
      <c r="C2925" s="276" t="s">
        <v>8181</v>
      </c>
      <c r="D2925" s="281"/>
      <c r="E2925" s="282"/>
      <c r="F2925" s="281"/>
      <c r="G2925" s="282">
        <v>12041100</v>
      </c>
      <c r="H2925" s="282">
        <v>12041100</v>
      </c>
      <c r="I2925" s="282">
        <v>12041100</v>
      </c>
      <c r="J2925" s="282"/>
      <c r="K2925" s="283"/>
      <c r="L2925" s="152"/>
      <c r="O2925" s="103"/>
      <c r="P2925" s="115"/>
      <c r="Q2925" s="115"/>
    </row>
    <row r="2926" spans="1:17" s="290" customFormat="1" x14ac:dyDescent="0.35">
      <c r="A2926" s="294"/>
      <c r="B2926" s="315"/>
      <c r="D2926" s="290" t="s">
        <v>8182</v>
      </c>
      <c r="E2926" s="292">
        <v>19090101</v>
      </c>
      <c r="F2926" s="290" t="s">
        <v>8182</v>
      </c>
      <c r="G2926" s="154">
        <v>12041100</v>
      </c>
      <c r="H2926" s="154">
        <v>12041100</v>
      </c>
      <c r="I2926" s="291">
        <v>12041102</v>
      </c>
      <c r="J2926" s="292">
        <v>19090101</v>
      </c>
      <c r="K2926" s="290" t="s">
        <v>8182</v>
      </c>
      <c r="L2926" s="292"/>
      <c r="O2926" s="103"/>
      <c r="P2926" s="115"/>
      <c r="Q2926" s="115"/>
    </row>
    <row r="2927" spans="1:17" s="290" customFormat="1" x14ac:dyDescent="0.35">
      <c r="A2927" s="294"/>
      <c r="B2927" s="315"/>
      <c r="D2927" s="290" t="s">
        <v>8183</v>
      </c>
      <c r="E2927" s="292">
        <v>19100101</v>
      </c>
      <c r="F2927" s="290" t="s">
        <v>8183</v>
      </c>
      <c r="G2927" s="154">
        <v>12041100</v>
      </c>
      <c r="H2927" s="154">
        <v>12041100</v>
      </c>
      <c r="I2927" s="291">
        <v>12041103</v>
      </c>
      <c r="J2927" s="292">
        <v>19100101</v>
      </c>
      <c r="K2927" s="290" t="s">
        <v>8183</v>
      </c>
      <c r="L2927" s="292"/>
      <c r="O2927" s="103"/>
      <c r="P2927" s="115"/>
      <c r="Q2927" s="115"/>
    </row>
    <row r="2928" spans="1:17" s="284" customFormat="1" x14ac:dyDescent="0.35">
      <c r="A2928" s="279">
        <v>2651</v>
      </c>
      <c r="B2928" s="280"/>
      <c r="C2928" s="276" t="s">
        <v>8184</v>
      </c>
      <c r="D2928" s="281"/>
      <c r="E2928" s="282"/>
      <c r="F2928" s="281"/>
      <c r="G2928" s="282">
        <v>12041200</v>
      </c>
      <c r="H2928" s="282">
        <v>12041200</v>
      </c>
      <c r="I2928" s="282">
        <v>12041200</v>
      </c>
      <c r="J2928" s="282"/>
      <c r="K2928" s="283"/>
      <c r="L2928" s="152"/>
      <c r="O2928" s="103"/>
      <c r="P2928" s="115"/>
      <c r="Q2928" s="115"/>
    </row>
    <row r="2929" spans="1:17" s="290" customFormat="1" x14ac:dyDescent="0.35">
      <c r="A2929" s="294"/>
      <c r="B2929" s="315"/>
      <c r="D2929" s="310" t="s">
        <v>8184</v>
      </c>
      <c r="E2929" s="292">
        <v>19080182</v>
      </c>
      <c r="F2929" s="310" t="s">
        <v>8184</v>
      </c>
      <c r="G2929" s="154">
        <v>12041200</v>
      </c>
      <c r="H2929" s="154">
        <v>12041200</v>
      </c>
      <c r="I2929" s="291">
        <v>12041201</v>
      </c>
      <c r="J2929" s="292">
        <v>19080182</v>
      </c>
      <c r="K2929" s="290" t="s">
        <v>8185</v>
      </c>
      <c r="L2929" s="292"/>
      <c r="O2929" s="103"/>
      <c r="P2929" s="115"/>
      <c r="Q2929" s="115"/>
    </row>
    <row r="2930" spans="1:17" s="284" customFormat="1" x14ac:dyDescent="0.35">
      <c r="A2930" s="279">
        <v>2581</v>
      </c>
      <c r="B2930" s="280"/>
      <c r="C2930" s="276" t="s">
        <v>8186</v>
      </c>
      <c r="D2930" s="281"/>
      <c r="E2930" s="282"/>
      <c r="F2930" s="281"/>
      <c r="G2930" s="282">
        <v>12042000</v>
      </c>
      <c r="H2930" s="282">
        <v>12042000</v>
      </c>
      <c r="I2930" s="282">
        <v>12042000</v>
      </c>
      <c r="J2930" s="282"/>
      <c r="K2930" s="283"/>
      <c r="L2930" s="152"/>
      <c r="O2930" s="103"/>
      <c r="P2930" s="115"/>
      <c r="Q2930" s="115"/>
    </row>
    <row r="2931" spans="1:17" s="284" customFormat="1" x14ac:dyDescent="0.35">
      <c r="A2931" s="279">
        <v>2582</v>
      </c>
      <c r="B2931" s="280"/>
      <c r="C2931" s="276" t="s">
        <v>8187</v>
      </c>
      <c r="D2931" s="281"/>
      <c r="E2931" s="282"/>
      <c r="F2931" s="281"/>
      <c r="G2931" s="282">
        <v>12042100</v>
      </c>
      <c r="H2931" s="282">
        <v>12042100</v>
      </c>
      <c r="I2931" s="282">
        <v>12042100</v>
      </c>
      <c r="J2931" s="282"/>
      <c r="K2931" s="283"/>
      <c r="L2931" s="152"/>
      <c r="O2931" s="103"/>
      <c r="P2931" s="115"/>
      <c r="Q2931" s="115"/>
    </row>
    <row r="2932" spans="1:17" s="290" customFormat="1" x14ac:dyDescent="0.35">
      <c r="A2932" s="294"/>
      <c r="B2932" s="315"/>
      <c r="D2932" s="310" t="s">
        <v>8188</v>
      </c>
      <c r="E2932" s="292">
        <v>19040101</v>
      </c>
      <c r="F2932" s="310" t="s">
        <v>8188</v>
      </c>
      <c r="G2932" s="154">
        <v>12042100</v>
      </c>
      <c r="H2932" s="154">
        <v>12042100</v>
      </c>
      <c r="I2932" s="291">
        <v>12042101</v>
      </c>
      <c r="J2932" s="292">
        <v>19040101</v>
      </c>
      <c r="K2932" s="290" t="s">
        <v>8188</v>
      </c>
      <c r="L2932" s="292"/>
      <c r="O2932" s="103"/>
      <c r="P2932" s="115"/>
      <c r="Q2932" s="115"/>
    </row>
    <row r="2933" spans="1:17" s="290" customFormat="1" x14ac:dyDescent="0.35">
      <c r="A2933" s="294"/>
      <c r="B2933" s="315"/>
      <c r="D2933" s="310" t="s">
        <v>8189</v>
      </c>
      <c r="E2933" s="292">
        <v>19040105</v>
      </c>
      <c r="F2933" s="310" t="s">
        <v>8189</v>
      </c>
      <c r="G2933" s="154">
        <v>12042100</v>
      </c>
      <c r="H2933" s="154">
        <v>12042100</v>
      </c>
      <c r="I2933" s="291">
        <v>12042102</v>
      </c>
      <c r="J2933" s="292">
        <v>19040105</v>
      </c>
      <c r="K2933" s="290" t="s">
        <v>8189</v>
      </c>
      <c r="L2933" s="292"/>
      <c r="O2933" s="103"/>
      <c r="P2933" s="115"/>
      <c r="Q2933" s="115"/>
    </row>
    <row r="2934" spans="1:17" s="152" customFormat="1" x14ac:dyDescent="0.35">
      <c r="A2934" s="279">
        <v>2657</v>
      </c>
      <c r="B2934" s="280"/>
      <c r="C2934" s="276" t="s">
        <v>8190</v>
      </c>
      <c r="D2934" s="281"/>
      <c r="E2934" s="282"/>
      <c r="F2934" s="281"/>
      <c r="G2934" s="282">
        <v>12042200</v>
      </c>
      <c r="H2934" s="282">
        <v>12042200</v>
      </c>
      <c r="I2934" s="282">
        <v>12042200</v>
      </c>
      <c r="J2934" s="282"/>
      <c r="K2934" s="283"/>
      <c r="M2934" s="284"/>
      <c r="O2934" s="103"/>
      <c r="P2934" s="115"/>
      <c r="Q2934" s="115"/>
    </row>
    <row r="2935" spans="1:17" s="149" customFormat="1" x14ac:dyDescent="0.35">
      <c r="A2935" s="220"/>
      <c r="B2935" s="221"/>
      <c r="C2935" s="276"/>
      <c r="D2935" s="153" t="s">
        <v>8190</v>
      </c>
      <c r="E2935" s="154"/>
      <c r="F2935" s="153" t="s">
        <v>8190</v>
      </c>
      <c r="G2935" s="154">
        <v>12042200</v>
      </c>
      <c r="H2935" s="154">
        <v>12042200</v>
      </c>
      <c r="I2935" s="154">
        <v>12042201</v>
      </c>
      <c r="J2935" s="154"/>
      <c r="K2935" s="155"/>
      <c r="M2935" s="148"/>
      <c r="O2935" s="103"/>
      <c r="P2935" s="115"/>
      <c r="Q2935" s="115"/>
    </row>
    <row r="2936" spans="1:17" s="152" customFormat="1" x14ac:dyDescent="0.35">
      <c r="A2936" s="279">
        <v>2659</v>
      </c>
      <c r="B2936" s="280"/>
      <c r="C2936" s="276" t="s">
        <v>8191</v>
      </c>
      <c r="D2936" s="281"/>
      <c r="E2936" s="282"/>
      <c r="F2936" s="281"/>
      <c r="G2936" s="282">
        <v>12043000</v>
      </c>
      <c r="H2936" s="282">
        <v>12043000</v>
      </c>
      <c r="I2936" s="282">
        <v>12043000</v>
      </c>
      <c r="J2936" s="282"/>
      <c r="K2936" s="283"/>
      <c r="M2936" s="284"/>
      <c r="O2936" s="103"/>
      <c r="P2936" s="115"/>
      <c r="Q2936" s="115"/>
    </row>
    <row r="2937" spans="1:17" s="152" customFormat="1" x14ac:dyDescent="0.35">
      <c r="A2937" s="279">
        <v>2660</v>
      </c>
      <c r="B2937" s="280"/>
      <c r="C2937" s="276" t="s">
        <v>8192</v>
      </c>
      <c r="D2937" s="281"/>
      <c r="E2937" s="282"/>
      <c r="F2937" s="281"/>
      <c r="G2937" s="282">
        <v>12043100</v>
      </c>
      <c r="H2937" s="282">
        <v>12043100</v>
      </c>
      <c r="I2937" s="282">
        <v>12043100</v>
      </c>
      <c r="J2937" s="282"/>
      <c r="K2937" s="283"/>
      <c r="M2937" s="284"/>
      <c r="O2937" s="103"/>
      <c r="P2937" s="115"/>
      <c r="Q2937" s="115"/>
    </row>
    <row r="2938" spans="1:17" s="290" customFormat="1" x14ac:dyDescent="0.35">
      <c r="A2938" s="294"/>
      <c r="B2938" s="315"/>
      <c r="D2938" s="310" t="s">
        <v>8193</v>
      </c>
      <c r="E2938" s="291">
        <v>19060101</v>
      </c>
      <c r="F2938" s="310" t="s">
        <v>8193</v>
      </c>
      <c r="G2938" s="154">
        <v>12043100</v>
      </c>
      <c r="H2938" s="154">
        <v>12043100</v>
      </c>
      <c r="I2938" s="291">
        <v>12043101</v>
      </c>
      <c r="J2938" s="291">
        <v>19060101</v>
      </c>
      <c r="K2938" s="290" t="s">
        <v>8193</v>
      </c>
      <c r="L2938" s="292"/>
      <c r="O2938" s="103"/>
      <c r="P2938" s="115"/>
      <c r="Q2938" s="115"/>
    </row>
    <row r="2939" spans="1:17" s="290" customFormat="1" x14ac:dyDescent="0.35">
      <c r="A2939" s="294"/>
      <c r="B2939" s="315"/>
      <c r="D2939" s="310" t="s">
        <v>8194</v>
      </c>
      <c r="E2939" s="291">
        <v>19060105</v>
      </c>
      <c r="F2939" s="310" t="s">
        <v>8194</v>
      </c>
      <c r="G2939" s="154">
        <v>12043100</v>
      </c>
      <c r="H2939" s="154">
        <v>12043100</v>
      </c>
      <c r="I2939" s="291">
        <v>12043102</v>
      </c>
      <c r="J2939" s="291">
        <v>19060105</v>
      </c>
      <c r="K2939" s="290" t="s">
        <v>8194</v>
      </c>
      <c r="L2939" s="292"/>
      <c r="O2939" s="103"/>
      <c r="P2939" s="115"/>
      <c r="Q2939" s="115"/>
    </row>
    <row r="2940" spans="1:17" s="290" customFormat="1" x14ac:dyDescent="0.35">
      <c r="A2940" s="366"/>
      <c r="B2940" s="367"/>
      <c r="D2940" s="290" t="s">
        <v>8195</v>
      </c>
      <c r="E2940" s="291">
        <v>19060106</v>
      </c>
      <c r="F2940" s="290" t="s">
        <v>8195</v>
      </c>
      <c r="G2940" s="154">
        <v>12043100</v>
      </c>
      <c r="H2940" s="154">
        <v>12043100</v>
      </c>
      <c r="I2940" s="291">
        <v>12043103</v>
      </c>
      <c r="J2940" s="291">
        <v>19060106</v>
      </c>
      <c r="K2940" s="290" t="s">
        <v>8195</v>
      </c>
      <c r="L2940" s="292"/>
      <c r="O2940" s="103"/>
      <c r="P2940" s="115"/>
      <c r="Q2940" s="115"/>
    </row>
    <row r="2941" spans="1:17" s="290" customFormat="1" x14ac:dyDescent="0.35">
      <c r="A2941" s="366"/>
      <c r="B2941" s="367"/>
      <c r="D2941" s="290" t="s">
        <v>8196</v>
      </c>
      <c r="E2941" s="291">
        <v>19060109</v>
      </c>
      <c r="F2941" s="290" t="s">
        <v>8196</v>
      </c>
      <c r="G2941" s="154">
        <v>12043100</v>
      </c>
      <c r="H2941" s="154">
        <v>12043100</v>
      </c>
      <c r="I2941" s="291">
        <v>12043104</v>
      </c>
      <c r="J2941" s="291">
        <v>19060109</v>
      </c>
      <c r="K2941" s="290" t="s">
        <v>8196</v>
      </c>
      <c r="L2941" s="292"/>
      <c r="O2941" s="103"/>
      <c r="P2941" s="115"/>
      <c r="Q2941" s="115"/>
    </row>
    <row r="2942" spans="1:17" s="152" customFormat="1" x14ac:dyDescent="0.35">
      <c r="A2942" s="279">
        <v>2663</v>
      </c>
      <c r="B2942" s="280"/>
      <c r="C2942" s="276" t="s">
        <v>8197</v>
      </c>
      <c r="D2942" s="281"/>
      <c r="E2942" s="282"/>
      <c r="F2942" s="281"/>
      <c r="G2942" s="282">
        <v>12043200</v>
      </c>
      <c r="H2942" s="282">
        <v>12043200</v>
      </c>
      <c r="I2942" s="282">
        <v>12043200</v>
      </c>
      <c r="J2942" s="282"/>
      <c r="K2942" s="283"/>
      <c r="M2942" s="284"/>
      <c r="O2942" s="103"/>
      <c r="P2942" s="115"/>
      <c r="Q2942" s="115"/>
    </row>
    <row r="2943" spans="1:17" s="290" customFormat="1" x14ac:dyDescent="0.35">
      <c r="A2943" s="294"/>
      <c r="B2943" s="315"/>
      <c r="D2943" s="310" t="s">
        <v>8198</v>
      </c>
      <c r="E2943" s="292">
        <v>19070103</v>
      </c>
      <c r="F2943" s="310" t="s">
        <v>8198</v>
      </c>
      <c r="G2943" s="154">
        <v>12043200</v>
      </c>
      <c r="H2943" s="154">
        <v>12043200</v>
      </c>
      <c r="I2943" s="291">
        <v>12043201</v>
      </c>
      <c r="J2943" s="292">
        <v>19070103</v>
      </c>
      <c r="K2943" s="290" t="s">
        <v>8198</v>
      </c>
      <c r="L2943" s="292"/>
      <c r="O2943" s="103"/>
      <c r="P2943" s="115"/>
      <c r="Q2943" s="115"/>
    </row>
    <row r="2944" spans="1:17" s="294" customFormat="1" x14ac:dyDescent="0.35">
      <c r="A2944" s="396"/>
      <c r="B2944" s="397"/>
      <c r="D2944" s="321" t="s">
        <v>8198</v>
      </c>
      <c r="E2944" s="399">
        <v>19070101</v>
      </c>
      <c r="F2944" s="321" t="s">
        <v>8198</v>
      </c>
      <c r="G2944" s="253">
        <v>12043200</v>
      </c>
      <c r="H2944" s="398">
        <v>12043200</v>
      </c>
      <c r="I2944" s="296">
        <v>12043201</v>
      </c>
      <c r="J2944" s="399">
        <v>19070101</v>
      </c>
      <c r="K2944" s="396" t="s">
        <v>8198</v>
      </c>
      <c r="L2944" s="297"/>
      <c r="N2944" s="294" t="s">
        <v>8199</v>
      </c>
      <c r="P2944" s="400"/>
      <c r="Q2944" s="400"/>
    </row>
    <row r="2945" spans="1:17" s="290" customFormat="1" x14ac:dyDescent="0.35">
      <c r="A2945" s="294"/>
      <c r="B2945" s="315"/>
      <c r="D2945" s="310" t="s">
        <v>8200</v>
      </c>
      <c r="E2945" s="292">
        <v>19070105</v>
      </c>
      <c r="F2945" s="310" t="s">
        <v>8200</v>
      </c>
      <c r="G2945" s="154">
        <v>12043200</v>
      </c>
      <c r="H2945" s="154">
        <v>12043200</v>
      </c>
      <c r="I2945" s="291">
        <v>12043203</v>
      </c>
      <c r="J2945" s="292">
        <v>19070105</v>
      </c>
      <c r="K2945" s="290" t="s">
        <v>8200</v>
      </c>
      <c r="L2945" s="292"/>
      <c r="O2945" s="103"/>
      <c r="P2945" s="115"/>
      <c r="Q2945" s="115"/>
    </row>
    <row r="2946" spans="1:17" s="152" customFormat="1" x14ac:dyDescent="0.35">
      <c r="A2946" s="279">
        <v>2667</v>
      </c>
      <c r="B2946" s="280"/>
      <c r="C2946" s="276" t="s">
        <v>8201</v>
      </c>
      <c r="D2946" s="281"/>
      <c r="E2946" s="282"/>
      <c r="F2946" s="281"/>
      <c r="G2946" s="282">
        <v>12050000</v>
      </c>
      <c r="H2946" s="282">
        <v>12050000</v>
      </c>
      <c r="I2946" s="282">
        <v>12050000</v>
      </c>
      <c r="J2946" s="282"/>
      <c r="K2946" s="283"/>
      <c r="M2946" s="284"/>
      <c r="O2946" s="103"/>
      <c r="P2946" s="115"/>
      <c r="Q2946" s="115"/>
    </row>
    <row r="2947" spans="1:17" s="152" customFormat="1" x14ac:dyDescent="0.35">
      <c r="A2947" s="279">
        <v>2668</v>
      </c>
      <c r="B2947" s="280"/>
      <c r="C2947" s="276" t="s">
        <v>8202</v>
      </c>
      <c r="D2947" s="281"/>
      <c r="E2947" s="282"/>
      <c r="F2947" s="281"/>
      <c r="G2947" s="282">
        <v>12051000</v>
      </c>
      <c r="H2947" s="282">
        <v>12051000</v>
      </c>
      <c r="I2947" s="282">
        <v>12051000</v>
      </c>
      <c r="J2947" s="282"/>
      <c r="K2947" s="283"/>
      <c r="M2947" s="284"/>
      <c r="O2947" s="103"/>
      <c r="P2947" s="115"/>
      <c r="Q2947" s="115"/>
    </row>
    <row r="2948" spans="1:17" s="152" customFormat="1" x14ac:dyDescent="0.35">
      <c r="A2948" s="279">
        <v>2669</v>
      </c>
      <c r="B2948" s="280"/>
      <c r="C2948" s="276" t="s">
        <v>8203</v>
      </c>
      <c r="D2948" s="281"/>
      <c r="E2948" s="282"/>
      <c r="F2948" s="281"/>
      <c r="G2948" s="282">
        <v>12051100</v>
      </c>
      <c r="H2948" s="282">
        <v>12051100</v>
      </c>
      <c r="I2948" s="282">
        <v>12051100</v>
      </c>
      <c r="J2948" s="282"/>
      <c r="K2948" s="283"/>
      <c r="M2948" s="284"/>
      <c r="O2948" s="103"/>
      <c r="P2948" s="115"/>
      <c r="Q2948" s="115"/>
    </row>
    <row r="2949" spans="1:17" s="290" customFormat="1" x14ac:dyDescent="0.35">
      <c r="A2949" s="294"/>
      <c r="B2949" s="315"/>
      <c r="D2949" s="310" t="s">
        <v>8204</v>
      </c>
      <c r="E2949" s="292">
        <v>12211001</v>
      </c>
      <c r="F2949" s="310" t="s">
        <v>8204</v>
      </c>
      <c r="G2949" s="154">
        <v>12051100</v>
      </c>
      <c r="H2949" s="154">
        <v>12051100</v>
      </c>
      <c r="I2949" s="291">
        <v>12051102</v>
      </c>
      <c r="J2949" s="292">
        <v>12211001</v>
      </c>
      <c r="K2949" s="290" t="s">
        <v>8204</v>
      </c>
      <c r="L2949" s="292"/>
      <c r="O2949" s="103"/>
      <c r="P2949" s="115"/>
      <c r="Q2949" s="115"/>
    </row>
    <row r="2950" spans="1:17" s="290" customFormat="1" x14ac:dyDescent="0.35">
      <c r="A2950" s="294"/>
      <c r="B2950" s="315"/>
      <c r="D2950" s="310" t="s">
        <v>8205</v>
      </c>
      <c r="E2950" s="292">
        <v>12211005</v>
      </c>
      <c r="F2950" s="310" t="s">
        <v>8205</v>
      </c>
      <c r="G2950" s="154">
        <v>12051100</v>
      </c>
      <c r="H2950" s="154">
        <v>12051100</v>
      </c>
      <c r="I2950" s="291">
        <v>12051103</v>
      </c>
      <c r="J2950" s="292">
        <v>12211005</v>
      </c>
      <c r="K2950" s="290" t="s">
        <v>8205</v>
      </c>
      <c r="L2950" s="292"/>
      <c r="O2950" s="103"/>
      <c r="P2950" s="115"/>
      <c r="Q2950" s="115"/>
    </row>
    <row r="2951" spans="1:17" s="290" customFormat="1" x14ac:dyDescent="0.35">
      <c r="A2951" s="294"/>
      <c r="B2951" s="315"/>
      <c r="D2951" s="310" t="s">
        <v>8206</v>
      </c>
      <c r="E2951" s="292">
        <v>12211101</v>
      </c>
      <c r="F2951" s="310" t="s">
        <v>8206</v>
      </c>
      <c r="G2951" s="154">
        <v>12051100</v>
      </c>
      <c r="H2951" s="154">
        <v>12051100</v>
      </c>
      <c r="I2951" s="291">
        <v>12051104</v>
      </c>
      <c r="J2951" s="292">
        <v>12211101</v>
      </c>
      <c r="K2951" s="290" t="s">
        <v>8206</v>
      </c>
      <c r="L2951" s="292"/>
      <c r="O2951" s="103"/>
      <c r="P2951" s="115"/>
      <c r="Q2951" s="115"/>
    </row>
    <row r="2952" spans="1:17" s="290" customFormat="1" x14ac:dyDescent="0.35">
      <c r="A2952" s="294"/>
      <c r="B2952" s="315"/>
      <c r="D2952" s="310" t="s">
        <v>8207</v>
      </c>
      <c r="E2952" s="292">
        <v>12211105</v>
      </c>
      <c r="F2952" s="310" t="s">
        <v>8207</v>
      </c>
      <c r="G2952" s="154">
        <v>12051100</v>
      </c>
      <c r="H2952" s="154">
        <v>12051100</v>
      </c>
      <c r="I2952" s="291">
        <v>12051105</v>
      </c>
      <c r="J2952" s="292">
        <v>12211105</v>
      </c>
      <c r="K2952" s="290" t="s">
        <v>8207</v>
      </c>
      <c r="L2952" s="292"/>
      <c r="O2952" s="103"/>
      <c r="P2952" s="115"/>
      <c r="Q2952" s="115"/>
    </row>
    <row r="2953" spans="1:17" s="290" customFormat="1" x14ac:dyDescent="0.35">
      <c r="A2953" s="294"/>
      <c r="B2953" s="315"/>
      <c r="D2953" s="310" t="s">
        <v>8208</v>
      </c>
      <c r="E2953" s="292">
        <v>12211201</v>
      </c>
      <c r="F2953" s="310" t="s">
        <v>8208</v>
      </c>
      <c r="G2953" s="154">
        <v>12051100</v>
      </c>
      <c r="H2953" s="154">
        <v>12051100</v>
      </c>
      <c r="I2953" s="291">
        <v>12051106</v>
      </c>
      <c r="J2953" s="292">
        <v>12211201</v>
      </c>
      <c r="K2953" s="290" t="s">
        <v>8208</v>
      </c>
      <c r="L2953" s="292"/>
      <c r="O2953" s="103"/>
      <c r="P2953" s="115"/>
      <c r="Q2953" s="115"/>
    </row>
    <row r="2954" spans="1:17" s="290" customFormat="1" x14ac:dyDescent="0.35">
      <c r="A2954" s="294"/>
      <c r="B2954" s="315"/>
      <c r="D2954" s="310" t="s">
        <v>8209</v>
      </c>
      <c r="E2954" s="292">
        <v>12211205</v>
      </c>
      <c r="F2954" s="310" t="s">
        <v>8209</v>
      </c>
      <c r="G2954" s="154">
        <v>12051100</v>
      </c>
      <c r="H2954" s="154">
        <v>12051100</v>
      </c>
      <c r="I2954" s="291">
        <v>12051107</v>
      </c>
      <c r="J2954" s="292">
        <v>12211205</v>
      </c>
      <c r="K2954" s="290" t="s">
        <v>8209</v>
      </c>
      <c r="L2954" s="292"/>
      <c r="O2954" s="103"/>
      <c r="P2954" s="115"/>
      <c r="Q2954" s="115"/>
    </row>
    <row r="2955" spans="1:17" s="148" customFormat="1" x14ac:dyDescent="0.35">
      <c r="A2955" s="220">
        <v>2677</v>
      </c>
      <c r="B2955" s="221"/>
      <c r="C2955" s="152"/>
      <c r="D2955" s="153" t="s">
        <v>8210</v>
      </c>
      <c r="E2955" s="154"/>
      <c r="F2955" s="153" t="s">
        <v>8210</v>
      </c>
      <c r="G2955" s="154">
        <v>12051100</v>
      </c>
      <c r="H2955" s="154">
        <v>12051100</v>
      </c>
      <c r="I2955" s="154">
        <v>12051108</v>
      </c>
      <c r="J2955" s="154"/>
      <c r="K2955" s="155"/>
      <c r="L2955" s="149">
        <v>25300002</v>
      </c>
      <c r="M2955" s="148" t="s">
        <v>8210</v>
      </c>
      <c r="O2955" s="103"/>
      <c r="P2955" s="115"/>
      <c r="Q2955" s="115"/>
    </row>
    <row r="2956" spans="1:17" s="142" customFormat="1" x14ac:dyDescent="0.35">
      <c r="A2956" s="255">
        <v>2678</v>
      </c>
      <c r="B2956" s="401"/>
      <c r="C2956" s="113"/>
      <c r="D2956" s="147" t="s">
        <v>8202</v>
      </c>
      <c r="E2956" s="150"/>
      <c r="F2956" s="147" t="s">
        <v>8202</v>
      </c>
      <c r="G2956" s="150">
        <v>12051100</v>
      </c>
      <c r="H2956" s="150">
        <v>12051100</v>
      </c>
      <c r="I2956" s="150">
        <v>12051109</v>
      </c>
      <c r="J2956" s="150"/>
      <c r="K2956" s="151"/>
      <c r="L2956" s="143">
        <v>25300003</v>
      </c>
      <c r="M2956" s="142" t="s">
        <v>8202</v>
      </c>
      <c r="O2956" s="103"/>
      <c r="P2956" s="115"/>
      <c r="Q2956" s="115"/>
    </row>
    <row r="2957" spans="1:17" s="284" customFormat="1" x14ac:dyDescent="0.35">
      <c r="A2957" s="279">
        <v>2679</v>
      </c>
      <c r="B2957" s="280"/>
      <c r="C2957" s="276" t="s">
        <v>8211</v>
      </c>
      <c r="D2957" s="281"/>
      <c r="E2957" s="282"/>
      <c r="F2957" s="281"/>
      <c r="G2957" s="282">
        <v>12051200</v>
      </c>
      <c r="H2957" s="282">
        <v>12051200</v>
      </c>
      <c r="I2957" s="282">
        <v>12051200</v>
      </c>
      <c r="J2957" s="282"/>
      <c r="K2957" s="283"/>
      <c r="L2957" s="152"/>
      <c r="O2957" s="103"/>
      <c r="P2957" s="115"/>
      <c r="Q2957" s="115"/>
    </row>
    <row r="2958" spans="1:17" s="148" customFormat="1" x14ac:dyDescent="0.35">
      <c r="A2958" s="220">
        <v>2680</v>
      </c>
      <c r="B2958" s="221"/>
      <c r="C2958" s="152"/>
      <c r="D2958" s="153" t="s">
        <v>8212</v>
      </c>
      <c r="E2958" s="154"/>
      <c r="F2958" s="153" t="s">
        <v>8212</v>
      </c>
      <c r="G2958" s="154">
        <v>12051200</v>
      </c>
      <c r="H2958" s="154">
        <v>12051200</v>
      </c>
      <c r="I2958" s="154">
        <v>12051201</v>
      </c>
      <c r="J2958" s="154"/>
      <c r="K2958" s="155"/>
      <c r="L2958" s="149">
        <v>25301002</v>
      </c>
      <c r="M2958" s="148" t="s">
        <v>8213</v>
      </c>
      <c r="O2958" s="103"/>
      <c r="P2958" s="115"/>
      <c r="Q2958" s="115"/>
    </row>
    <row r="2959" spans="1:17" s="284" customFormat="1" x14ac:dyDescent="0.35">
      <c r="A2959" s="279">
        <v>2681</v>
      </c>
      <c r="B2959" s="280"/>
      <c r="C2959" s="276" t="s">
        <v>8214</v>
      </c>
      <c r="D2959" s="281"/>
      <c r="E2959" s="282"/>
      <c r="F2959" s="281"/>
      <c r="G2959" s="282">
        <v>12052000</v>
      </c>
      <c r="H2959" s="282">
        <v>12052000</v>
      </c>
      <c r="I2959" s="282">
        <v>12052000</v>
      </c>
      <c r="J2959" s="282"/>
      <c r="K2959" s="283"/>
      <c r="L2959" s="152"/>
      <c r="O2959" s="103"/>
      <c r="P2959" s="115"/>
      <c r="Q2959" s="115"/>
    </row>
    <row r="2960" spans="1:17" s="290" customFormat="1" x14ac:dyDescent="0.35">
      <c r="A2960" s="294"/>
      <c r="B2960" s="315"/>
      <c r="D2960" s="290" t="s">
        <v>8215</v>
      </c>
      <c r="E2960" s="292">
        <v>12299901</v>
      </c>
      <c r="F2960" s="290" t="s">
        <v>8215</v>
      </c>
      <c r="G2960" s="154">
        <v>12052000</v>
      </c>
      <c r="H2960" s="154">
        <v>12052000</v>
      </c>
      <c r="I2960" s="291">
        <v>12052101</v>
      </c>
      <c r="J2960" s="292">
        <v>12299901</v>
      </c>
      <c r="K2960" s="290" t="s">
        <v>8215</v>
      </c>
      <c r="L2960" s="292"/>
      <c r="O2960" s="103"/>
      <c r="P2960" s="115"/>
      <c r="Q2960" s="115"/>
    </row>
    <row r="2961" spans="1:17" s="284" customFormat="1" x14ac:dyDescent="0.35">
      <c r="A2961" s="279">
        <v>2588</v>
      </c>
      <c r="B2961" s="280"/>
      <c r="C2961" s="276" t="s">
        <v>8216</v>
      </c>
      <c r="D2961" s="281"/>
      <c r="E2961" s="282"/>
      <c r="F2961" s="281"/>
      <c r="G2961" s="282">
        <v>12052100</v>
      </c>
      <c r="H2961" s="282">
        <v>12052100</v>
      </c>
      <c r="I2961" s="282">
        <v>12052100</v>
      </c>
      <c r="J2961" s="282"/>
      <c r="K2961" s="283"/>
      <c r="L2961" s="152"/>
      <c r="O2961" s="103"/>
      <c r="P2961" s="115"/>
      <c r="Q2961" s="115"/>
    </row>
    <row r="2962" spans="1:17" s="148" customFormat="1" x14ac:dyDescent="0.35">
      <c r="A2962" s="220">
        <v>2683</v>
      </c>
      <c r="B2962" s="221"/>
      <c r="C2962" s="152"/>
      <c r="D2962" s="148" t="s">
        <v>8215</v>
      </c>
      <c r="E2962" s="154"/>
      <c r="F2962" s="148" t="s">
        <v>8215</v>
      </c>
      <c r="G2962" s="154">
        <v>12052100</v>
      </c>
      <c r="H2962" s="154">
        <v>12052100</v>
      </c>
      <c r="I2962" s="154">
        <v>12052101</v>
      </c>
      <c r="J2962" s="154"/>
      <c r="K2962" s="155"/>
      <c r="L2962" s="149"/>
      <c r="O2962" s="103"/>
      <c r="P2962" s="115"/>
      <c r="Q2962" s="115"/>
    </row>
    <row r="2963" spans="1:17" s="284" customFormat="1" x14ac:dyDescent="0.35">
      <c r="A2963" s="279">
        <v>2589</v>
      </c>
      <c r="B2963" s="280"/>
      <c r="C2963" s="276" t="s">
        <v>7539</v>
      </c>
      <c r="D2963" s="281"/>
      <c r="E2963" s="282"/>
      <c r="F2963" s="281"/>
      <c r="G2963" s="282">
        <v>12052200</v>
      </c>
      <c r="H2963" s="282">
        <v>12052200</v>
      </c>
      <c r="I2963" s="282">
        <v>12052200</v>
      </c>
      <c r="J2963" s="282"/>
      <c r="K2963" s="283"/>
      <c r="L2963" s="152"/>
      <c r="O2963" s="103"/>
      <c r="P2963" s="115"/>
      <c r="Q2963" s="115"/>
    </row>
    <row r="2964" spans="1:17" s="148" customFormat="1" x14ac:dyDescent="0.35">
      <c r="A2964" s="149">
        <v>2685</v>
      </c>
      <c r="B2964" s="126"/>
      <c r="C2964" s="152"/>
      <c r="D2964" s="140" t="s">
        <v>8217</v>
      </c>
      <c r="E2964" s="141"/>
      <c r="F2964" s="140" t="s">
        <v>8217</v>
      </c>
      <c r="G2964" s="141">
        <v>12052200</v>
      </c>
      <c r="H2964" s="140">
        <v>12052200</v>
      </c>
      <c r="I2964" s="141">
        <v>12052201</v>
      </c>
      <c r="J2964" s="141"/>
      <c r="K2964" s="140"/>
      <c r="L2964" s="124">
        <v>25201001</v>
      </c>
      <c r="M2964" s="125" t="s">
        <v>8217</v>
      </c>
      <c r="N2964" s="142" t="s">
        <v>5446</v>
      </c>
      <c r="O2964" s="103"/>
      <c r="P2964" s="115"/>
      <c r="Q2964" s="115"/>
    </row>
    <row r="2965" spans="1:17" s="284" customFormat="1" x14ac:dyDescent="0.35">
      <c r="A2965" s="279">
        <v>2686</v>
      </c>
      <c r="B2965" s="280"/>
      <c r="C2965" s="276" t="s">
        <v>8218</v>
      </c>
      <c r="D2965" s="281"/>
      <c r="E2965" s="282"/>
      <c r="F2965" s="281"/>
      <c r="G2965" s="282">
        <v>12053000</v>
      </c>
      <c r="H2965" s="282">
        <v>12053000</v>
      </c>
      <c r="I2965" s="282">
        <v>12053000</v>
      </c>
      <c r="J2965" s="282"/>
      <c r="K2965" s="283"/>
      <c r="L2965" s="152"/>
      <c r="O2965" s="103"/>
      <c r="P2965" s="115"/>
      <c r="Q2965" s="115"/>
    </row>
    <row r="2966" spans="1:17" s="284" customFormat="1" x14ac:dyDescent="0.35">
      <c r="A2966" s="279">
        <v>2687</v>
      </c>
      <c r="B2966" s="280"/>
      <c r="C2966" s="276" t="s">
        <v>8219</v>
      </c>
      <c r="D2966" s="281"/>
      <c r="E2966" s="282"/>
      <c r="F2966" s="281"/>
      <c r="G2966" s="282">
        <v>12053100</v>
      </c>
      <c r="H2966" s="282">
        <v>12053100</v>
      </c>
      <c r="I2966" s="282">
        <v>12053100</v>
      </c>
      <c r="J2966" s="282"/>
      <c r="K2966" s="283"/>
      <c r="L2966" s="152"/>
      <c r="O2966" s="103"/>
      <c r="P2966" s="115"/>
      <c r="Q2966" s="115"/>
    </row>
    <row r="2967" spans="1:17" s="290" customFormat="1" x14ac:dyDescent="0.35">
      <c r="A2967" s="294"/>
      <c r="B2967" s="315"/>
      <c r="D2967" s="310" t="s">
        <v>8220</v>
      </c>
      <c r="E2967" s="292">
        <v>12210105</v>
      </c>
      <c r="F2967" s="310" t="s">
        <v>8220</v>
      </c>
      <c r="G2967" s="154">
        <v>12053100</v>
      </c>
      <c r="H2967" s="154">
        <v>12053100</v>
      </c>
      <c r="I2967" s="291">
        <v>12053105</v>
      </c>
      <c r="J2967" s="292">
        <v>12210105</v>
      </c>
      <c r="K2967" s="290" t="s">
        <v>8220</v>
      </c>
      <c r="L2967" s="292"/>
      <c r="O2967" s="103"/>
      <c r="P2967" s="115"/>
      <c r="Q2967" s="115"/>
    </row>
    <row r="2968" spans="1:17" s="290" customFormat="1" x14ac:dyDescent="0.35">
      <c r="A2968" s="294"/>
      <c r="B2968" s="315"/>
      <c r="D2968" s="310" t="s">
        <v>8221</v>
      </c>
      <c r="E2968" s="292">
        <v>12210205</v>
      </c>
      <c r="F2968" s="310" t="s">
        <v>8221</v>
      </c>
      <c r="G2968" s="154">
        <v>12053100</v>
      </c>
      <c r="H2968" s="154">
        <v>12053100</v>
      </c>
      <c r="I2968" s="291">
        <v>12053106</v>
      </c>
      <c r="J2968" s="292">
        <v>12210205</v>
      </c>
      <c r="K2968" s="290" t="s">
        <v>8221</v>
      </c>
      <c r="L2968" s="292"/>
      <c r="O2968" s="103"/>
      <c r="P2968" s="115"/>
      <c r="Q2968" s="115"/>
    </row>
    <row r="2969" spans="1:17" s="290" customFormat="1" x14ac:dyDescent="0.35">
      <c r="A2969" s="294"/>
      <c r="B2969" s="315"/>
      <c r="D2969" s="310" t="s">
        <v>8222</v>
      </c>
      <c r="E2969" s="292">
        <v>12210302</v>
      </c>
      <c r="F2969" s="310" t="s">
        <v>8222</v>
      </c>
      <c r="G2969" s="154">
        <v>12053100</v>
      </c>
      <c r="H2969" s="154">
        <v>12053100</v>
      </c>
      <c r="I2969" s="291">
        <v>12053107</v>
      </c>
      <c r="J2969" s="292">
        <v>12210302</v>
      </c>
      <c r="K2969" s="290" t="s">
        <v>8222</v>
      </c>
      <c r="L2969" s="292"/>
      <c r="O2969" s="103"/>
      <c r="P2969" s="115"/>
      <c r="Q2969" s="115"/>
    </row>
    <row r="2970" spans="1:17" s="290" customFormat="1" x14ac:dyDescent="0.35">
      <c r="A2970" s="294"/>
      <c r="B2970" s="315"/>
      <c r="D2970" s="310" t="s">
        <v>8223</v>
      </c>
      <c r="E2970" s="292">
        <v>12210305</v>
      </c>
      <c r="F2970" s="310" t="s">
        <v>8223</v>
      </c>
      <c r="G2970" s="154">
        <v>12053100</v>
      </c>
      <c r="H2970" s="154">
        <v>12053100</v>
      </c>
      <c r="I2970" s="291">
        <v>12053108</v>
      </c>
      <c r="J2970" s="292">
        <v>12210305</v>
      </c>
      <c r="K2970" s="290" t="s">
        <v>8223</v>
      </c>
      <c r="L2970" s="292"/>
      <c r="O2970" s="103"/>
      <c r="P2970" s="115"/>
      <c r="Q2970" s="115"/>
    </row>
    <row r="2971" spans="1:17" s="290" customFormat="1" x14ac:dyDescent="0.35">
      <c r="A2971" s="294"/>
      <c r="B2971" s="315"/>
      <c r="D2971" s="310" t="s">
        <v>8224</v>
      </c>
      <c r="E2971" s="292">
        <v>12210405</v>
      </c>
      <c r="F2971" s="310" t="s">
        <v>8224</v>
      </c>
      <c r="G2971" s="154">
        <v>12053100</v>
      </c>
      <c r="H2971" s="154">
        <v>12053100</v>
      </c>
      <c r="I2971" s="291">
        <v>12053109</v>
      </c>
      <c r="J2971" s="292">
        <v>12210405</v>
      </c>
      <c r="K2971" s="290" t="s">
        <v>8224</v>
      </c>
      <c r="L2971" s="292"/>
      <c r="O2971" s="103"/>
      <c r="P2971" s="115"/>
      <c r="Q2971" s="115"/>
    </row>
    <row r="2972" spans="1:17" s="290" customFormat="1" x14ac:dyDescent="0.35">
      <c r="A2972" s="294"/>
      <c r="B2972" s="315"/>
      <c r="D2972" s="310" t="s">
        <v>8225</v>
      </c>
      <c r="E2972" s="292">
        <v>12210101</v>
      </c>
      <c r="F2972" s="310" t="s">
        <v>8225</v>
      </c>
      <c r="G2972" s="154">
        <v>12053100</v>
      </c>
      <c r="H2972" s="154">
        <v>12053100</v>
      </c>
      <c r="I2972" s="291">
        <v>12053110</v>
      </c>
      <c r="J2972" s="292">
        <v>12210101</v>
      </c>
      <c r="K2972" s="290" t="s">
        <v>8225</v>
      </c>
      <c r="L2972" s="292"/>
      <c r="O2972" s="103"/>
      <c r="P2972" s="115"/>
      <c r="Q2972" s="115"/>
    </row>
    <row r="2973" spans="1:17" s="148" customFormat="1" x14ac:dyDescent="0.35">
      <c r="A2973" s="220">
        <v>2698</v>
      </c>
      <c r="B2973" s="221"/>
      <c r="C2973" s="152"/>
      <c r="D2973" s="153" t="s">
        <v>8226</v>
      </c>
      <c r="E2973" s="292">
        <v>12210102</v>
      </c>
      <c r="F2973" s="153" t="s">
        <v>8226</v>
      </c>
      <c r="G2973" s="154">
        <v>12053100</v>
      </c>
      <c r="H2973" s="154">
        <v>12053100</v>
      </c>
      <c r="I2973" s="154">
        <v>12053111</v>
      </c>
      <c r="J2973" s="292">
        <v>12210102</v>
      </c>
      <c r="K2973" s="290" t="s">
        <v>8226</v>
      </c>
      <c r="L2973" s="149">
        <v>25200001</v>
      </c>
      <c r="M2973" s="148" t="s">
        <v>8226</v>
      </c>
      <c r="O2973" s="103"/>
      <c r="P2973" s="115"/>
      <c r="Q2973" s="115"/>
    </row>
    <row r="2974" spans="1:17" s="290" customFormat="1" x14ac:dyDescent="0.35">
      <c r="A2974" s="294"/>
      <c r="B2974" s="315"/>
      <c r="D2974" s="310" t="s">
        <v>8227</v>
      </c>
      <c r="E2974" s="292">
        <v>12210202</v>
      </c>
      <c r="F2974" s="310" t="s">
        <v>8227</v>
      </c>
      <c r="G2974" s="154">
        <v>12053100</v>
      </c>
      <c r="H2974" s="154">
        <v>12053100</v>
      </c>
      <c r="I2974" s="291">
        <v>12053112</v>
      </c>
      <c r="J2974" s="292">
        <v>12210202</v>
      </c>
      <c r="K2974" s="290" t="s">
        <v>8227</v>
      </c>
      <c r="L2974" s="292"/>
      <c r="O2974" s="103"/>
      <c r="P2974" s="115"/>
      <c r="Q2974" s="115"/>
    </row>
    <row r="2975" spans="1:17" s="290" customFormat="1" x14ac:dyDescent="0.35">
      <c r="A2975" s="294"/>
      <c r="B2975" s="315"/>
      <c r="D2975" s="310" t="s">
        <v>8228</v>
      </c>
      <c r="E2975" s="292">
        <v>12210402</v>
      </c>
      <c r="F2975" s="310" t="s">
        <v>8228</v>
      </c>
      <c r="G2975" s="154">
        <v>12053100</v>
      </c>
      <c r="H2975" s="154">
        <v>12053100</v>
      </c>
      <c r="I2975" s="291">
        <v>12053113</v>
      </c>
      <c r="J2975" s="292">
        <v>12210402</v>
      </c>
      <c r="K2975" s="290" t="s">
        <v>8228</v>
      </c>
      <c r="L2975" s="292"/>
      <c r="O2975" s="103"/>
      <c r="P2975" s="115"/>
      <c r="Q2975" s="115"/>
    </row>
    <row r="2976" spans="1:17" s="284" customFormat="1" x14ac:dyDescent="0.35">
      <c r="A2976" s="279">
        <v>2591</v>
      </c>
      <c r="B2976" s="280"/>
      <c r="C2976" s="276" t="s">
        <v>8229</v>
      </c>
      <c r="D2976" s="281"/>
      <c r="E2976" s="282"/>
      <c r="F2976" s="281"/>
      <c r="G2976" s="282">
        <v>12053200</v>
      </c>
      <c r="H2976" s="282">
        <v>12053200</v>
      </c>
      <c r="I2976" s="282">
        <v>12053200</v>
      </c>
      <c r="J2976" s="282"/>
      <c r="K2976" s="283"/>
      <c r="L2976" s="152"/>
      <c r="O2976" s="103"/>
      <c r="P2976" s="115"/>
      <c r="Q2976" s="115"/>
    </row>
    <row r="2977" spans="1:17" s="148" customFormat="1" x14ac:dyDescent="0.35">
      <c r="A2977" s="220">
        <v>2593</v>
      </c>
      <c r="B2977" s="221"/>
      <c r="C2977" s="152"/>
      <c r="D2977" s="153" t="s">
        <v>8230</v>
      </c>
      <c r="E2977" s="292">
        <v>12210182</v>
      </c>
      <c r="F2977" s="153" t="s">
        <v>8230</v>
      </c>
      <c r="G2977" s="154">
        <v>12053200</v>
      </c>
      <c r="H2977" s="154">
        <v>12053200</v>
      </c>
      <c r="I2977" s="154">
        <v>12053201</v>
      </c>
      <c r="J2977" s="292">
        <v>12210182</v>
      </c>
      <c r="K2977" s="290" t="s">
        <v>8230</v>
      </c>
      <c r="L2977" s="149"/>
      <c r="O2977" s="103"/>
      <c r="P2977" s="115"/>
      <c r="Q2977" s="115"/>
    </row>
    <row r="2978" spans="1:17" s="284" customFormat="1" x14ac:dyDescent="0.35">
      <c r="A2978" s="279">
        <v>2594</v>
      </c>
      <c r="B2978" s="280"/>
      <c r="C2978" s="276" t="s">
        <v>8231</v>
      </c>
      <c r="D2978" s="281"/>
      <c r="E2978" s="282"/>
      <c r="F2978" s="281"/>
      <c r="G2978" s="282">
        <v>12060000</v>
      </c>
      <c r="H2978" s="282">
        <v>12060000</v>
      </c>
      <c r="I2978" s="282">
        <v>12060000</v>
      </c>
      <c r="J2978" s="282"/>
      <c r="K2978" s="283"/>
      <c r="L2978" s="152"/>
      <c r="O2978" s="103"/>
      <c r="P2978" s="115"/>
      <c r="Q2978" s="115"/>
    </row>
    <row r="2979" spans="1:17" s="284" customFormat="1" x14ac:dyDescent="0.35">
      <c r="A2979" s="279">
        <v>2704</v>
      </c>
      <c r="B2979" s="280"/>
      <c r="C2979" s="276" t="s">
        <v>8232</v>
      </c>
      <c r="D2979" s="281"/>
      <c r="E2979" s="282"/>
      <c r="F2979" s="281"/>
      <c r="G2979" s="282">
        <v>12061000</v>
      </c>
      <c r="H2979" s="282">
        <v>12061000</v>
      </c>
      <c r="I2979" s="282">
        <v>12061000</v>
      </c>
      <c r="J2979" s="282"/>
      <c r="K2979" s="283"/>
      <c r="L2979" s="152"/>
      <c r="O2979" s="103"/>
      <c r="P2979" s="115"/>
      <c r="Q2979" s="115"/>
    </row>
    <row r="2980" spans="1:17" s="284" customFormat="1" x14ac:dyDescent="0.35">
      <c r="A2980" s="279">
        <v>2595</v>
      </c>
      <c r="B2980" s="280"/>
      <c r="C2980" s="276" t="s">
        <v>8233</v>
      </c>
      <c r="D2980" s="281"/>
      <c r="E2980" s="282"/>
      <c r="F2980" s="281"/>
      <c r="G2980" s="282">
        <v>12061100</v>
      </c>
      <c r="H2980" s="282">
        <v>12061100</v>
      </c>
      <c r="I2980" s="282">
        <v>12061100</v>
      </c>
      <c r="J2980" s="282"/>
      <c r="K2980" s="283"/>
      <c r="L2980" s="152"/>
      <c r="O2980" s="103"/>
      <c r="P2980" s="115"/>
      <c r="Q2980" s="115"/>
    </row>
    <row r="2981" spans="1:17" s="148" customFormat="1" x14ac:dyDescent="0.35">
      <c r="A2981" s="220">
        <v>2601</v>
      </c>
      <c r="B2981" s="221"/>
      <c r="C2981" s="152"/>
      <c r="D2981" s="153" t="s">
        <v>8233</v>
      </c>
      <c r="E2981" s="292">
        <v>15010111</v>
      </c>
      <c r="F2981" s="153" t="s">
        <v>8233</v>
      </c>
      <c r="G2981" s="154">
        <v>12061100</v>
      </c>
      <c r="H2981" s="154">
        <v>12061100</v>
      </c>
      <c r="I2981" s="154">
        <v>12061101</v>
      </c>
      <c r="J2981" s="292">
        <v>15010111</v>
      </c>
      <c r="K2981" s="290" t="s">
        <v>8233</v>
      </c>
      <c r="L2981" s="149">
        <v>25800000</v>
      </c>
      <c r="M2981" s="148" t="s">
        <v>8233</v>
      </c>
      <c r="O2981" s="103"/>
      <c r="P2981" s="115"/>
      <c r="Q2981" s="115"/>
    </row>
    <row r="2982" spans="1:17" s="148" customFormat="1" x14ac:dyDescent="0.35">
      <c r="A2982" s="164"/>
      <c r="B2982" s="165"/>
      <c r="C2982" s="152"/>
      <c r="D2982" s="153" t="s">
        <v>8233</v>
      </c>
      <c r="E2982" s="292"/>
      <c r="F2982" s="153" t="s">
        <v>8233</v>
      </c>
      <c r="G2982" s="154">
        <v>12061100</v>
      </c>
      <c r="H2982" s="238">
        <v>12061100</v>
      </c>
      <c r="I2982" s="154">
        <v>12061101</v>
      </c>
      <c r="J2982" s="292"/>
      <c r="K2982" s="290"/>
      <c r="L2982" s="149">
        <v>25830000</v>
      </c>
      <c r="M2982" s="148" t="s">
        <v>8234</v>
      </c>
      <c r="O2982" s="103"/>
      <c r="P2982" s="115"/>
      <c r="Q2982" s="115"/>
    </row>
    <row r="2983" spans="1:17" s="148" customFormat="1" x14ac:dyDescent="0.35">
      <c r="A2983" s="402"/>
      <c r="B2983" s="403"/>
      <c r="C2983" s="152"/>
      <c r="D2983" s="153" t="s">
        <v>8235</v>
      </c>
      <c r="E2983" s="292">
        <v>15510111</v>
      </c>
      <c r="F2983" s="153" t="s">
        <v>8235</v>
      </c>
      <c r="G2983" s="154">
        <v>12061100</v>
      </c>
      <c r="H2983" s="404">
        <v>12061100</v>
      </c>
      <c r="I2983" s="154">
        <v>12061102</v>
      </c>
      <c r="J2983" s="292">
        <v>15510111</v>
      </c>
      <c r="K2983" s="153" t="s">
        <v>8235</v>
      </c>
      <c r="L2983" s="149"/>
      <c r="O2983" s="103"/>
      <c r="P2983" s="115"/>
      <c r="Q2983" s="115"/>
    </row>
    <row r="2984" spans="1:17" s="284" customFormat="1" x14ac:dyDescent="0.35">
      <c r="A2984" s="279">
        <v>2602</v>
      </c>
      <c r="B2984" s="280"/>
      <c r="C2984" s="276" t="s">
        <v>8236</v>
      </c>
      <c r="D2984" s="281"/>
      <c r="E2984" s="282"/>
      <c r="F2984" s="281"/>
      <c r="G2984" s="282">
        <v>12061200</v>
      </c>
      <c r="H2984" s="282">
        <v>12061200</v>
      </c>
      <c r="I2984" s="282">
        <v>12061200</v>
      </c>
      <c r="J2984" s="282"/>
      <c r="K2984" s="283"/>
      <c r="L2984" s="152"/>
      <c r="O2984" s="103"/>
      <c r="P2984" s="115"/>
      <c r="Q2984" s="115"/>
    </row>
    <row r="2985" spans="1:17" s="148" customFormat="1" x14ac:dyDescent="0.35">
      <c r="A2985" s="220">
        <v>2708</v>
      </c>
      <c r="B2985" s="221"/>
      <c r="C2985" s="152"/>
      <c r="D2985" s="153" t="s">
        <v>8237</v>
      </c>
      <c r="E2985" s="292">
        <v>15010181</v>
      </c>
      <c r="F2985" s="153" t="s">
        <v>8237</v>
      </c>
      <c r="G2985" s="154">
        <v>12061200</v>
      </c>
      <c r="H2985" s="154">
        <v>12061200</v>
      </c>
      <c r="I2985" s="154">
        <v>12061201</v>
      </c>
      <c r="J2985" s="292">
        <v>15010181</v>
      </c>
      <c r="K2985" s="290" t="s">
        <v>8237</v>
      </c>
      <c r="L2985" s="149">
        <v>25810001</v>
      </c>
      <c r="M2985" s="148" t="s">
        <v>8238</v>
      </c>
      <c r="O2985" s="103"/>
      <c r="P2985" s="115"/>
      <c r="Q2985" s="115"/>
    </row>
    <row r="2986" spans="1:17" s="148" customFormat="1" x14ac:dyDescent="0.35">
      <c r="A2986" s="229">
        <v>2708</v>
      </c>
      <c r="B2986" s="230"/>
      <c r="C2986" s="152"/>
      <c r="D2986" s="153" t="s">
        <v>8237</v>
      </c>
      <c r="E2986" s="292"/>
      <c r="F2986" s="153" t="s">
        <v>8237</v>
      </c>
      <c r="G2986" s="154">
        <v>12061200</v>
      </c>
      <c r="H2986" s="405">
        <v>12061200</v>
      </c>
      <c r="I2986" s="154">
        <v>12061201</v>
      </c>
      <c r="J2986" s="292"/>
      <c r="K2986" s="290"/>
      <c r="L2986" s="149">
        <v>25810000</v>
      </c>
      <c r="M2986" s="148" t="s">
        <v>8239</v>
      </c>
      <c r="O2986" s="103"/>
      <c r="P2986" s="115"/>
      <c r="Q2986" s="115"/>
    </row>
    <row r="2987" spans="1:17" s="284" customFormat="1" x14ac:dyDescent="0.35">
      <c r="A2987" s="279">
        <v>2603</v>
      </c>
      <c r="B2987" s="280"/>
      <c r="C2987" s="276" t="s">
        <v>8240</v>
      </c>
      <c r="D2987" s="281"/>
      <c r="E2987" s="282"/>
      <c r="F2987" s="281"/>
      <c r="G2987" s="282">
        <v>12062000</v>
      </c>
      <c r="H2987" s="282">
        <v>12062000</v>
      </c>
      <c r="I2987" s="282">
        <v>12062000</v>
      </c>
      <c r="J2987" s="282"/>
      <c r="K2987" s="283"/>
      <c r="L2987" s="152"/>
      <c r="O2987" s="103"/>
      <c r="P2987" s="115"/>
      <c r="Q2987" s="115"/>
    </row>
    <row r="2988" spans="1:17" s="284" customFormat="1" x14ac:dyDescent="0.35">
      <c r="A2988" s="279">
        <v>2604</v>
      </c>
      <c r="B2988" s="280"/>
      <c r="C2988" s="276" t="s">
        <v>8241</v>
      </c>
      <c r="D2988" s="281"/>
      <c r="E2988" s="282"/>
      <c r="F2988" s="281"/>
      <c r="G2988" s="282">
        <v>12062100</v>
      </c>
      <c r="H2988" s="282">
        <v>12062100</v>
      </c>
      <c r="I2988" s="282">
        <v>12062100</v>
      </c>
      <c r="J2988" s="282"/>
      <c r="K2988" s="283"/>
      <c r="L2988" s="152"/>
      <c r="O2988" s="103"/>
      <c r="P2988" s="115"/>
      <c r="Q2988" s="115"/>
    </row>
    <row r="2989" spans="1:17" s="148" customFormat="1" x14ac:dyDescent="0.35">
      <c r="A2989" s="220">
        <v>2711</v>
      </c>
      <c r="B2989" s="221"/>
      <c r="C2989" s="152"/>
      <c r="D2989" s="153" t="s">
        <v>8241</v>
      </c>
      <c r="E2989" s="292">
        <v>15010211</v>
      </c>
      <c r="F2989" s="153" t="s">
        <v>8241</v>
      </c>
      <c r="G2989" s="154">
        <v>12062100</v>
      </c>
      <c r="H2989" s="154">
        <v>12062100</v>
      </c>
      <c r="I2989" s="154">
        <v>12062101</v>
      </c>
      <c r="J2989" s="292">
        <v>15010211</v>
      </c>
      <c r="K2989" s="290" t="s">
        <v>8241</v>
      </c>
      <c r="L2989" s="149"/>
      <c r="O2989" s="103"/>
      <c r="P2989" s="115"/>
      <c r="Q2989" s="115"/>
    </row>
    <row r="2990" spans="1:17" s="148" customFormat="1" x14ac:dyDescent="0.35">
      <c r="A2990" s="402"/>
      <c r="B2990" s="403"/>
      <c r="C2990" s="152"/>
      <c r="D2990" s="153" t="s">
        <v>8242</v>
      </c>
      <c r="E2990" s="292">
        <v>15510211</v>
      </c>
      <c r="F2990" s="153" t="s">
        <v>8242</v>
      </c>
      <c r="G2990" s="154">
        <v>12062100</v>
      </c>
      <c r="H2990" s="404">
        <v>12062100</v>
      </c>
      <c r="I2990" s="154">
        <v>12062102</v>
      </c>
      <c r="J2990" s="292">
        <v>15510211</v>
      </c>
      <c r="K2990" s="290" t="s">
        <v>8242</v>
      </c>
      <c r="L2990" s="149"/>
      <c r="O2990" s="103"/>
      <c r="P2990" s="115"/>
      <c r="Q2990" s="115"/>
    </row>
    <row r="2991" spans="1:17" s="284" customFormat="1" x14ac:dyDescent="0.35">
      <c r="A2991" s="279">
        <v>2712</v>
      </c>
      <c r="B2991" s="280"/>
      <c r="C2991" s="276" t="s">
        <v>8243</v>
      </c>
      <c r="D2991" s="281"/>
      <c r="E2991" s="282"/>
      <c r="F2991" s="281"/>
      <c r="G2991" s="282">
        <v>12062200</v>
      </c>
      <c r="H2991" s="282">
        <v>12062200</v>
      </c>
      <c r="I2991" s="282">
        <v>12062200</v>
      </c>
      <c r="J2991" s="282"/>
      <c r="K2991" s="283"/>
      <c r="L2991" s="152"/>
      <c r="O2991" s="103"/>
      <c r="P2991" s="115"/>
      <c r="Q2991" s="115"/>
    </row>
    <row r="2992" spans="1:17" s="148" customFormat="1" x14ac:dyDescent="0.35">
      <c r="A2992" s="220">
        <v>2606</v>
      </c>
      <c r="B2992" s="221"/>
      <c r="C2992" s="152"/>
      <c r="D2992" s="153" t="s">
        <v>8243</v>
      </c>
      <c r="E2992" s="292">
        <v>15020211</v>
      </c>
      <c r="F2992" s="153" t="s">
        <v>8243</v>
      </c>
      <c r="G2992" s="154">
        <v>12062200</v>
      </c>
      <c r="H2992" s="154">
        <v>12062200</v>
      </c>
      <c r="I2992" s="154">
        <v>12062201</v>
      </c>
      <c r="J2992" s="292">
        <v>15020211</v>
      </c>
      <c r="K2992" s="290" t="s">
        <v>8243</v>
      </c>
      <c r="L2992" s="149"/>
      <c r="O2992" s="103"/>
      <c r="P2992" s="115"/>
      <c r="Q2992" s="115"/>
    </row>
    <row r="2993" spans="1:18" s="290" customFormat="1" x14ac:dyDescent="0.35">
      <c r="A2993" s="294"/>
      <c r="B2993" s="315"/>
      <c r="D2993" s="217" t="s">
        <v>8244</v>
      </c>
      <c r="E2993" s="219">
        <v>15520211</v>
      </c>
      <c r="F2993" s="217" t="s">
        <v>8244</v>
      </c>
      <c r="G2993" s="154">
        <v>12062200</v>
      </c>
      <c r="H2993" s="219">
        <v>12062200</v>
      </c>
      <c r="I2993" s="277">
        <v>12062301</v>
      </c>
      <c r="J2993" s="219">
        <v>15520211</v>
      </c>
      <c r="K2993" s="217" t="s">
        <v>8244</v>
      </c>
      <c r="L2993" s="292"/>
      <c r="O2993" s="103"/>
      <c r="P2993" s="115"/>
      <c r="Q2993" s="115"/>
    </row>
    <row r="2994" spans="1:18" s="284" customFormat="1" x14ac:dyDescent="0.35">
      <c r="A2994" s="279">
        <v>2609</v>
      </c>
      <c r="B2994" s="280"/>
      <c r="C2994" s="276" t="s">
        <v>8245</v>
      </c>
      <c r="D2994" s="281"/>
      <c r="E2994" s="282"/>
      <c r="F2994" s="281"/>
      <c r="G2994" s="282">
        <v>12062300</v>
      </c>
      <c r="H2994" s="282">
        <v>12062300</v>
      </c>
      <c r="I2994" s="282">
        <v>12062300</v>
      </c>
      <c r="J2994" s="282"/>
      <c r="K2994" s="283"/>
      <c r="L2994" s="152"/>
      <c r="O2994" s="103"/>
      <c r="P2994" s="115"/>
      <c r="Q2994" s="115"/>
    </row>
    <row r="2995" spans="1:18" s="284" customFormat="1" x14ac:dyDescent="0.35">
      <c r="A2995" s="279">
        <v>2610</v>
      </c>
      <c r="B2995" s="280"/>
      <c r="C2995" s="276" t="s">
        <v>8246</v>
      </c>
      <c r="D2995" s="281"/>
      <c r="E2995" s="282"/>
      <c r="F2995" s="281"/>
      <c r="G2995" s="282">
        <v>12063000</v>
      </c>
      <c r="H2995" s="282">
        <v>12063000</v>
      </c>
      <c r="I2995" s="282">
        <v>12063000</v>
      </c>
      <c r="J2995" s="282"/>
      <c r="K2995" s="283"/>
      <c r="L2995" s="152"/>
      <c r="O2995" s="103"/>
      <c r="P2995" s="115"/>
      <c r="Q2995" s="115"/>
    </row>
    <row r="2996" spans="1:18" s="284" customFormat="1" x14ac:dyDescent="0.35">
      <c r="A2996" s="279">
        <v>2611</v>
      </c>
      <c r="B2996" s="280"/>
      <c r="C2996" s="276" t="s">
        <v>8247</v>
      </c>
      <c r="D2996" s="281"/>
      <c r="E2996" s="282"/>
      <c r="F2996" s="281"/>
      <c r="G2996" s="282">
        <v>12063100</v>
      </c>
      <c r="H2996" s="282">
        <v>12063100</v>
      </c>
      <c r="I2996" s="282">
        <v>12063100</v>
      </c>
      <c r="J2996" s="282"/>
      <c r="K2996" s="283"/>
      <c r="L2996" s="152"/>
      <c r="O2996" s="103"/>
      <c r="P2996" s="115"/>
      <c r="Q2996" s="115"/>
    </row>
    <row r="2997" spans="1:18" s="148" customFormat="1" x14ac:dyDescent="0.35">
      <c r="A2997" s="220">
        <v>2612</v>
      </c>
      <c r="B2997" s="221"/>
      <c r="C2997" s="152"/>
      <c r="D2997" s="153" t="s">
        <v>8247</v>
      </c>
      <c r="E2997" s="292">
        <v>15010311</v>
      </c>
      <c r="F2997" s="153" t="s">
        <v>8247</v>
      </c>
      <c r="G2997" s="154">
        <v>12063100</v>
      </c>
      <c r="H2997" s="154">
        <v>12063100</v>
      </c>
      <c r="I2997" s="154">
        <v>12063101</v>
      </c>
      <c r="J2997" s="292">
        <v>15010311</v>
      </c>
      <c r="K2997" s="290" t="s">
        <v>8247</v>
      </c>
      <c r="L2997" s="149"/>
      <c r="O2997" s="103"/>
      <c r="P2997" s="115"/>
      <c r="Q2997" s="115"/>
    </row>
    <row r="2998" spans="1:18" s="148" customFormat="1" x14ac:dyDescent="0.35">
      <c r="A2998" s="402"/>
      <c r="B2998" s="403"/>
      <c r="C2998" s="152"/>
      <c r="D2998" s="153" t="s">
        <v>8248</v>
      </c>
      <c r="E2998" s="292">
        <v>15510311</v>
      </c>
      <c r="F2998" s="153" t="s">
        <v>8248</v>
      </c>
      <c r="G2998" s="154">
        <v>12063100</v>
      </c>
      <c r="H2998" s="404">
        <v>12063100</v>
      </c>
      <c r="I2998" s="154">
        <v>12063102</v>
      </c>
      <c r="J2998" s="292">
        <v>15510311</v>
      </c>
      <c r="K2998" s="153" t="s">
        <v>8248</v>
      </c>
      <c r="L2998" s="149"/>
      <c r="O2998" s="103"/>
      <c r="P2998" s="115"/>
      <c r="Q2998" s="115"/>
    </row>
    <row r="2999" spans="1:18" s="284" customFormat="1" x14ac:dyDescent="0.35">
      <c r="A2999" s="279">
        <v>2613</v>
      </c>
      <c r="B2999" s="280"/>
      <c r="C2999" s="276" t="s">
        <v>8249</v>
      </c>
      <c r="D2999" s="281"/>
      <c r="E2999" s="282"/>
      <c r="F2999" s="281"/>
      <c r="G2999" s="282">
        <v>12063200</v>
      </c>
      <c r="H2999" s="282">
        <v>12063200</v>
      </c>
      <c r="I2999" s="282">
        <v>12063200</v>
      </c>
      <c r="J2999" s="282"/>
      <c r="K2999" s="283"/>
      <c r="L2999" s="152"/>
      <c r="O2999" s="103"/>
      <c r="P2999" s="115"/>
      <c r="Q2999" s="115"/>
    </row>
    <row r="3000" spans="1:18" s="148" customFormat="1" x14ac:dyDescent="0.35">
      <c r="A3000" s="220">
        <v>2719</v>
      </c>
      <c r="B3000" s="221"/>
      <c r="C3000" s="152"/>
      <c r="D3000" s="153" t="s">
        <v>8249</v>
      </c>
      <c r="E3000" s="292">
        <v>15020311</v>
      </c>
      <c r="F3000" s="153" t="s">
        <v>8249</v>
      </c>
      <c r="G3000" s="154">
        <v>12063200</v>
      </c>
      <c r="H3000" s="154">
        <v>12063200</v>
      </c>
      <c r="I3000" s="154">
        <v>12063201</v>
      </c>
      <c r="J3000" s="292">
        <v>15020311</v>
      </c>
      <c r="K3000" s="290" t="s">
        <v>8249</v>
      </c>
      <c r="L3000" s="149"/>
      <c r="O3000" s="103"/>
      <c r="P3000" s="115"/>
      <c r="Q3000" s="115"/>
    </row>
    <row r="3001" spans="1:18" s="290" customFormat="1" x14ac:dyDescent="0.35">
      <c r="A3001" s="294"/>
      <c r="B3001" s="315"/>
      <c r="D3001" s="217" t="s">
        <v>8250</v>
      </c>
      <c r="E3001" s="219">
        <v>15520311</v>
      </c>
      <c r="F3001" s="217" t="s">
        <v>8250</v>
      </c>
      <c r="G3001" s="154">
        <v>12063200</v>
      </c>
      <c r="H3001" s="154">
        <v>12063200</v>
      </c>
      <c r="I3001" s="277">
        <v>12063202</v>
      </c>
      <c r="J3001" s="219">
        <v>15520311</v>
      </c>
      <c r="K3001" s="217" t="s">
        <v>8250</v>
      </c>
      <c r="L3001" s="292"/>
      <c r="O3001" s="103"/>
      <c r="P3001" s="115"/>
      <c r="Q3001" s="115"/>
    </row>
    <row r="3002" spans="1:18" s="284" customFormat="1" x14ac:dyDescent="0.35">
      <c r="A3002" s="279">
        <v>2614</v>
      </c>
      <c r="B3002" s="280"/>
      <c r="C3002" s="276" t="s">
        <v>8251</v>
      </c>
      <c r="D3002" s="281"/>
      <c r="E3002" s="282"/>
      <c r="F3002" s="281"/>
      <c r="G3002" s="282">
        <v>12063300</v>
      </c>
      <c r="H3002" s="282">
        <v>12063300</v>
      </c>
      <c r="I3002" s="282">
        <v>12063300</v>
      </c>
      <c r="J3002" s="282"/>
      <c r="K3002" s="283"/>
      <c r="L3002" s="152"/>
      <c r="O3002" s="103"/>
      <c r="P3002" s="115"/>
      <c r="Q3002" s="115"/>
    </row>
    <row r="3003" spans="1:18" s="290" customFormat="1" x14ac:dyDescent="0.35">
      <c r="A3003" s="294"/>
      <c r="B3003" s="315"/>
      <c r="D3003" s="217" t="s">
        <v>8252</v>
      </c>
      <c r="E3003" s="219">
        <v>15010281</v>
      </c>
      <c r="F3003" s="217" t="s">
        <v>8252</v>
      </c>
      <c r="G3003" s="154">
        <v>12063300</v>
      </c>
      <c r="H3003" s="154">
        <v>12063300</v>
      </c>
      <c r="I3003" s="277">
        <v>12063301</v>
      </c>
      <c r="J3003" s="219">
        <v>15010281</v>
      </c>
      <c r="K3003" s="217" t="s">
        <v>8252</v>
      </c>
      <c r="L3003" s="292"/>
      <c r="O3003" s="103"/>
      <c r="P3003" s="115"/>
      <c r="Q3003" s="115"/>
    </row>
    <row r="3004" spans="1:18" s="284" customFormat="1" x14ac:dyDescent="0.35">
      <c r="A3004" s="279">
        <v>2616</v>
      </c>
      <c r="B3004" s="280"/>
      <c r="C3004" s="276" t="s">
        <v>8253</v>
      </c>
      <c r="D3004" s="281"/>
      <c r="E3004" s="282"/>
      <c r="F3004" s="281"/>
      <c r="G3004" s="282">
        <v>12070000</v>
      </c>
      <c r="H3004" s="282">
        <v>12070000</v>
      </c>
      <c r="I3004" s="282">
        <v>12070000</v>
      </c>
      <c r="J3004" s="282"/>
      <c r="K3004" s="283"/>
      <c r="L3004" s="152"/>
      <c r="O3004" s="103"/>
      <c r="P3004" s="115"/>
      <c r="Q3004" s="115"/>
    </row>
    <row r="3005" spans="1:18" s="284" customFormat="1" x14ac:dyDescent="0.35">
      <c r="A3005" s="279">
        <v>2653</v>
      </c>
      <c r="B3005" s="280"/>
      <c r="C3005" s="276" t="s">
        <v>8254</v>
      </c>
      <c r="D3005" s="281"/>
      <c r="E3005" s="282"/>
      <c r="F3005" s="281"/>
      <c r="G3005" s="282">
        <v>12071000</v>
      </c>
      <c r="H3005" s="282">
        <v>12071000</v>
      </c>
      <c r="I3005" s="282">
        <v>12071000</v>
      </c>
      <c r="J3005" s="282"/>
      <c r="K3005" s="283"/>
      <c r="L3005" s="152"/>
      <c r="O3005" s="103"/>
      <c r="P3005" s="115"/>
      <c r="Q3005" s="115"/>
    </row>
    <row r="3006" spans="1:18" s="284" customFormat="1" x14ac:dyDescent="0.35">
      <c r="A3006" s="279">
        <v>2654</v>
      </c>
      <c r="B3006" s="280"/>
      <c r="C3006" s="276" t="s">
        <v>8255</v>
      </c>
      <c r="D3006" s="281"/>
      <c r="E3006" s="282"/>
      <c r="F3006" s="281"/>
      <c r="G3006" s="282">
        <v>12071100</v>
      </c>
      <c r="H3006" s="282">
        <v>12071100</v>
      </c>
      <c r="I3006" s="282">
        <v>12071100</v>
      </c>
      <c r="J3006" s="282"/>
      <c r="K3006" s="283"/>
      <c r="L3006" s="152"/>
      <c r="O3006" s="103"/>
      <c r="P3006" s="115"/>
      <c r="Q3006" s="115"/>
    </row>
    <row r="3007" spans="1:18" s="148" customFormat="1" x14ac:dyDescent="0.35">
      <c r="A3007" s="220">
        <v>2656</v>
      </c>
      <c r="B3007" s="221"/>
      <c r="C3007" s="152"/>
      <c r="D3007" s="153" t="s">
        <v>8256</v>
      </c>
      <c r="E3007" s="292">
        <v>13010111</v>
      </c>
      <c r="F3007" s="153" t="s">
        <v>8256</v>
      </c>
      <c r="G3007" s="154">
        <v>12071100</v>
      </c>
      <c r="H3007" s="154">
        <v>12071100</v>
      </c>
      <c r="I3007" s="154">
        <v>12071101</v>
      </c>
      <c r="J3007" s="292">
        <v>13010111</v>
      </c>
      <c r="K3007" s="290" t="s">
        <v>8256</v>
      </c>
      <c r="L3007" s="149">
        <v>26000000</v>
      </c>
      <c r="M3007" s="148" t="s">
        <v>8256</v>
      </c>
      <c r="O3007" s="103"/>
      <c r="P3007" s="115"/>
      <c r="Q3007" s="115"/>
    </row>
    <row r="3008" spans="1:18" s="148" customFormat="1" x14ac:dyDescent="0.35">
      <c r="A3008" s="149">
        <v>2661</v>
      </c>
      <c r="B3008" s="126"/>
      <c r="C3008" s="152"/>
      <c r="D3008" s="126" t="s">
        <v>8256</v>
      </c>
      <c r="E3008" s="149"/>
      <c r="F3008" s="126" t="s">
        <v>8256</v>
      </c>
      <c r="G3008" s="154">
        <v>12071100</v>
      </c>
      <c r="H3008" s="154">
        <v>12071100</v>
      </c>
      <c r="I3008" s="149">
        <v>12071101</v>
      </c>
      <c r="J3008" s="149"/>
      <c r="K3008" s="126"/>
      <c r="L3008" s="124">
        <v>26200008</v>
      </c>
      <c r="M3008" s="125" t="s">
        <v>8257</v>
      </c>
      <c r="N3008" s="148" t="s">
        <v>8258</v>
      </c>
      <c r="O3008" s="103"/>
      <c r="P3008" s="115"/>
      <c r="Q3008" s="115"/>
      <c r="R3008" s="106"/>
    </row>
    <row r="3009" spans="1:18" s="148" customFormat="1" x14ac:dyDescent="0.35">
      <c r="A3009" s="149">
        <v>2674</v>
      </c>
      <c r="B3009" s="126"/>
      <c r="C3009" s="152"/>
      <c r="D3009" s="153" t="s">
        <v>8259</v>
      </c>
      <c r="E3009" s="292">
        <v>13010121</v>
      </c>
      <c r="F3009" s="153" t="s">
        <v>8259</v>
      </c>
      <c r="G3009" s="154">
        <v>12071100</v>
      </c>
      <c r="H3009" s="154">
        <v>12071100</v>
      </c>
      <c r="I3009" s="154">
        <v>12071102</v>
      </c>
      <c r="J3009" s="292">
        <v>13010121</v>
      </c>
      <c r="K3009" s="290" t="s">
        <v>8259</v>
      </c>
      <c r="L3009" s="149">
        <v>26001000</v>
      </c>
      <c r="M3009" s="148" t="s">
        <v>8259</v>
      </c>
      <c r="O3009" s="103"/>
      <c r="P3009" s="115"/>
      <c r="Q3009" s="115"/>
    </row>
    <row r="3010" spans="1:18" s="148" customFormat="1" x14ac:dyDescent="0.35">
      <c r="A3010" s="149">
        <v>2674</v>
      </c>
      <c r="B3010" s="126"/>
      <c r="C3010" s="152"/>
      <c r="D3010" s="153" t="s">
        <v>8259</v>
      </c>
      <c r="E3010" s="292"/>
      <c r="F3010" s="153" t="s">
        <v>8259</v>
      </c>
      <c r="G3010" s="154">
        <v>12071100</v>
      </c>
      <c r="H3010" s="154">
        <v>12071100</v>
      </c>
      <c r="I3010" s="154">
        <v>12071102</v>
      </c>
      <c r="J3010" s="292"/>
      <c r="K3010" s="290"/>
      <c r="L3010" s="149">
        <v>26400001</v>
      </c>
      <c r="M3010" s="148" t="s">
        <v>8260</v>
      </c>
      <c r="O3010" s="103"/>
      <c r="P3010" s="115"/>
      <c r="Q3010" s="115"/>
    </row>
    <row r="3011" spans="1:18" s="148" customFormat="1" x14ac:dyDescent="0.35">
      <c r="A3011" s="149">
        <v>2727</v>
      </c>
      <c r="B3011" s="126"/>
      <c r="C3011" s="152"/>
      <c r="D3011" s="153" t="s">
        <v>8261</v>
      </c>
      <c r="E3011" s="154"/>
      <c r="F3011" s="153" t="s">
        <v>8261</v>
      </c>
      <c r="G3011" s="154">
        <v>12071100</v>
      </c>
      <c r="H3011" s="154">
        <v>12071100</v>
      </c>
      <c r="I3011" s="154">
        <v>12071103</v>
      </c>
      <c r="J3011" s="154"/>
      <c r="K3011" s="155"/>
      <c r="L3011" s="149">
        <v>26002000</v>
      </c>
      <c r="M3011" s="148" t="s">
        <v>8261</v>
      </c>
      <c r="O3011" s="103"/>
      <c r="P3011" s="115"/>
      <c r="Q3011" s="115"/>
    </row>
    <row r="3012" spans="1:18" s="284" customFormat="1" x14ac:dyDescent="0.35">
      <c r="A3012" s="152">
        <v>2728</v>
      </c>
      <c r="B3012" s="276"/>
      <c r="C3012" s="276" t="s">
        <v>8262</v>
      </c>
      <c r="D3012" s="281"/>
      <c r="E3012" s="282"/>
      <c r="F3012" s="281"/>
      <c r="G3012" s="282">
        <v>12071200</v>
      </c>
      <c r="H3012" s="282">
        <v>12071200</v>
      </c>
      <c r="I3012" s="282">
        <v>12071200</v>
      </c>
      <c r="J3012" s="282"/>
      <c r="K3012" s="283"/>
      <c r="L3012" s="152"/>
      <c r="O3012" s="103"/>
      <c r="P3012" s="115"/>
      <c r="Q3012" s="115"/>
    </row>
    <row r="3013" spans="1:18" s="148" customFormat="1" x14ac:dyDescent="0.35">
      <c r="A3013" s="149">
        <v>2682</v>
      </c>
      <c r="B3013" s="126"/>
      <c r="C3013" s="152"/>
      <c r="D3013" s="153" t="s">
        <v>8263</v>
      </c>
      <c r="E3013" s="292">
        <v>13020121</v>
      </c>
      <c r="F3013" s="153" t="s">
        <v>8263</v>
      </c>
      <c r="G3013" s="154">
        <v>12071200</v>
      </c>
      <c r="H3013" s="154">
        <v>12071200</v>
      </c>
      <c r="I3013" s="154">
        <v>12071202</v>
      </c>
      <c r="J3013" s="292">
        <v>13020121</v>
      </c>
      <c r="K3013" s="290" t="s">
        <v>8263</v>
      </c>
      <c r="L3013" s="149">
        <v>26101000</v>
      </c>
      <c r="M3013" s="148" t="s">
        <v>8263</v>
      </c>
      <c r="O3013" s="103"/>
      <c r="P3013" s="115"/>
      <c r="Q3013" s="115"/>
    </row>
    <row r="3014" spans="1:18" s="148" customFormat="1" x14ac:dyDescent="0.35">
      <c r="A3014" s="149">
        <v>2684</v>
      </c>
      <c r="B3014" s="126"/>
      <c r="C3014" s="152"/>
      <c r="D3014" s="126" t="s">
        <v>8263</v>
      </c>
      <c r="E3014" s="149"/>
      <c r="F3014" s="126" t="s">
        <v>8263</v>
      </c>
      <c r="G3014" s="154">
        <v>12071200</v>
      </c>
      <c r="H3014" s="154">
        <v>12071200</v>
      </c>
      <c r="I3014" s="149">
        <v>12071202</v>
      </c>
      <c r="J3014" s="149"/>
      <c r="K3014" s="126"/>
      <c r="L3014" s="149">
        <v>26401001</v>
      </c>
      <c r="M3014" s="148" t="s">
        <v>8264</v>
      </c>
      <c r="O3014" s="103"/>
      <c r="P3014" s="115"/>
      <c r="Q3014" s="115"/>
    </row>
    <row r="3015" spans="1:18" s="148" customFormat="1" x14ac:dyDescent="0.35">
      <c r="A3015" s="149">
        <v>2700</v>
      </c>
      <c r="B3015" s="126"/>
      <c r="C3015" s="152"/>
      <c r="D3015" s="153" t="s">
        <v>8265</v>
      </c>
      <c r="E3015" s="154"/>
      <c r="F3015" s="153" t="s">
        <v>8265</v>
      </c>
      <c r="G3015" s="154">
        <v>12071200</v>
      </c>
      <c r="H3015" s="154">
        <v>12071200</v>
      </c>
      <c r="I3015" s="154">
        <v>12071203</v>
      </c>
      <c r="J3015" s="154"/>
      <c r="K3015" s="155"/>
      <c r="L3015" s="149">
        <v>26102000</v>
      </c>
      <c r="M3015" s="148" t="s">
        <v>8265</v>
      </c>
      <c r="O3015" s="103"/>
      <c r="P3015" s="115"/>
      <c r="Q3015" s="115"/>
    </row>
    <row r="3016" spans="1:18" s="284" customFormat="1" x14ac:dyDescent="0.35">
      <c r="A3016" s="152">
        <v>2701</v>
      </c>
      <c r="B3016" s="276"/>
      <c r="C3016" s="276" t="s">
        <v>8266</v>
      </c>
      <c r="D3016" s="281"/>
      <c r="E3016" s="282"/>
      <c r="F3016" s="281"/>
      <c r="G3016" s="282">
        <v>12071300</v>
      </c>
      <c r="H3016" s="282">
        <v>12071300</v>
      </c>
      <c r="I3016" s="282">
        <v>12071300</v>
      </c>
      <c r="J3016" s="282"/>
      <c r="K3016" s="283"/>
      <c r="L3016" s="152"/>
      <c r="O3016" s="103"/>
      <c r="P3016" s="115"/>
      <c r="Q3016" s="115"/>
    </row>
    <row r="3017" spans="1:18" s="148" customFormat="1" x14ac:dyDescent="0.35">
      <c r="A3017" s="149">
        <v>2702</v>
      </c>
      <c r="B3017" s="126"/>
      <c r="C3017" s="152"/>
      <c r="D3017" s="148" t="s">
        <v>8267</v>
      </c>
      <c r="E3017" s="154"/>
      <c r="F3017" s="148" t="s">
        <v>8267</v>
      </c>
      <c r="G3017" s="154">
        <v>12071300</v>
      </c>
      <c r="H3017" s="154">
        <v>12071300</v>
      </c>
      <c r="I3017" s="154">
        <v>12071301</v>
      </c>
      <c r="J3017" s="154"/>
      <c r="K3017" s="155"/>
      <c r="L3017" s="149">
        <v>26501000</v>
      </c>
      <c r="M3017" s="148" t="s">
        <v>8267</v>
      </c>
      <c r="O3017" s="103"/>
      <c r="P3017" s="115"/>
      <c r="Q3017" s="115"/>
    </row>
    <row r="3018" spans="1:18" s="148" customFormat="1" x14ac:dyDescent="0.35">
      <c r="A3018" s="149">
        <v>2702</v>
      </c>
      <c r="B3018" s="126"/>
      <c r="C3018" s="152"/>
      <c r="D3018" s="148" t="s">
        <v>8267</v>
      </c>
      <c r="E3018" s="154"/>
      <c r="F3018" s="148" t="s">
        <v>8267</v>
      </c>
      <c r="G3018" s="154">
        <v>12071300</v>
      </c>
      <c r="H3018" s="154">
        <v>12071300</v>
      </c>
      <c r="I3018" s="154">
        <v>12071301</v>
      </c>
      <c r="J3018" s="154"/>
      <c r="K3018" s="155"/>
      <c r="L3018" s="149">
        <v>26600001</v>
      </c>
      <c r="M3018" s="148" t="s">
        <v>8268</v>
      </c>
      <c r="O3018" s="103"/>
      <c r="P3018" s="115"/>
      <c r="Q3018" s="115"/>
    </row>
    <row r="3019" spans="1:18" s="148" customFormat="1" x14ac:dyDescent="0.35">
      <c r="A3019" s="149">
        <v>2734</v>
      </c>
      <c r="B3019" s="126"/>
      <c r="C3019" s="152"/>
      <c r="D3019" s="148" t="s">
        <v>8269</v>
      </c>
      <c r="E3019" s="154"/>
      <c r="F3019" s="148" t="s">
        <v>8269</v>
      </c>
      <c r="G3019" s="154">
        <v>12071300</v>
      </c>
      <c r="H3019" s="154">
        <v>12071300</v>
      </c>
      <c r="I3019" s="154">
        <v>12071302</v>
      </c>
      <c r="J3019" s="154"/>
      <c r="K3019" s="155"/>
      <c r="L3019" s="149">
        <v>26502000</v>
      </c>
      <c r="M3019" s="148" t="s">
        <v>8269</v>
      </c>
      <c r="O3019" s="103"/>
      <c r="P3019" s="115"/>
      <c r="Q3019" s="115"/>
    </row>
    <row r="3020" spans="1:18" s="284" customFormat="1" x14ac:dyDescent="0.35">
      <c r="A3020" s="152">
        <v>2735</v>
      </c>
      <c r="B3020" s="276"/>
      <c r="C3020" s="276" t="s">
        <v>8270</v>
      </c>
      <c r="D3020" s="281"/>
      <c r="E3020" s="282"/>
      <c r="F3020" s="281"/>
      <c r="G3020" s="282">
        <v>12072000</v>
      </c>
      <c r="H3020" s="282">
        <v>12072000</v>
      </c>
      <c r="I3020" s="282">
        <v>12072000</v>
      </c>
      <c r="J3020" s="282"/>
      <c r="K3020" s="283"/>
      <c r="L3020" s="152"/>
      <c r="O3020" s="103"/>
      <c r="P3020" s="115"/>
      <c r="Q3020" s="115"/>
    </row>
    <row r="3021" spans="1:18" s="284" customFormat="1" x14ac:dyDescent="0.35">
      <c r="A3021" s="152">
        <v>2736</v>
      </c>
      <c r="B3021" s="276"/>
      <c r="C3021" s="276" t="s">
        <v>8271</v>
      </c>
      <c r="D3021" s="281"/>
      <c r="E3021" s="282"/>
      <c r="F3021" s="281"/>
      <c r="G3021" s="282">
        <v>12072100</v>
      </c>
      <c r="H3021" s="282">
        <v>12072100</v>
      </c>
      <c r="I3021" s="282">
        <v>12072100</v>
      </c>
      <c r="J3021" s="282"/>
      <c r="K3021" s="283"/>
      <c r="L3021" s="152"/>
      <c r="O3021" s="103"/>
      <c r="P3021" s="115"/>
      <c r="Q3021" s="115"/>
    </row>
    <row r="3022" spans="1:18" s="148" customFormat="1" x14ac:dyDescent="0.35">
      <c r="A3022" s="149">
        <v>2737</v>
      </c>
      <c r="B3022" s="126"/>
      <c r="C3022" s="152"/>
      <c r="D3022" s="153" t="s">
        <v>8272</v>
      </c>
      <c r="E3022" s="292">
        <v>13010211</v>
      </c>
      <c r="F3022" s="153" t="s">
        <v>8272</v>
      </c>
      <c r="G3022" s="154">
        <v>12072100</v>
      </c>
      <c r="H3022" s="154">
        <v>12072100</v>
      </c>
      <c r="I3022" s="154">
        <v>12072101</v>
      </c>
      <c r="J3022" s="292">
        <v>13010211</v>
      </c>
      <c r="K3022" s="290" t="s">
        <v>8273</v>
      </c>
      <c r="L3022" s="149">
        <v>26003000</v>
      </c>
      <c r="M3022" s="148" t="s">
        <v>8272</v>
      </c>
      <c r="O3022" s="103"/>
      <c r="P3022" s="115"/>
      <c r="Q3022" s="115"/>
    </row>
    <row r="3023" spans="1:18" s="148" customFormat="1" x14ac:dyDescent="0.35">
      <c r="A3023" s="149">
        <v>2738</v>
      </c>
      <c r="B3023" s="126"/>
      <c r="C3023" s="152"/>
      <c r="D3023" s="126" t="s">
        <v>8272</v>
      </c>
      <c r="E3023" s="149"/>
      <c r="F3023" s="126" t="s">
        <v>8272</v>
      </c>
      <c r="G3023" s="154">
        <v>12072100</v>
      </c>
      <c r="H3023" s="154">
        <v>12072100</v>
      </c>
      <c r="I3023" s="149">
        <v>12072101</v>
      </c>
      <c r="J3023" s="149"/>
      <c r="K3023" s="126"/>
      <c r="L3023" s="124">
        <v>26203008</v>
      </c>
      <c r="M3023" s="125" t="s">
        <v>8274</v>
      </c>
      <c r="N3023" s="148" t="s">
        <v>8258</v>
      </c>
      <c r="O3023" s="103"/>
      <c r="P3023" s="115"/>
      <c r="Q3023" s="115"/>
      <c r="R3023" s="106"/>
    </row>
    <row r="3024" spans="1:18" s="148" customFormat="1" x14ac:dyDescent="0.35">
      <c r="A3024" s="149">
        <v>2738</v>
      </c>
      <c r="B3024" s="126"/>
      <c r="C3024" s="152"/>
      <c r="D3024" s="126" t="s">
        <v>8272</v>
      </c>
      <c r="E3024" s="149"/>
      <c r="F3024" s="126" t="s">
        <v>8272</v>
      </c>
      <c r="G3024" s="154">
        <v>12072100</v>
      </c>
      <c r="H3024" s="154">
        <v>12072100</v>
      </c>
      <c r="I3024" s="149">
        <v>12072101</v>
      </c>
      <c r="J3024" s="149"/>
      <c r="K3024" s="126"/>
      <c r="L3024" s="149">
        <v>26400002</v>
      </c>
      <c r="M3024" s="148" t="s">
        <v>8275</v>
      </c>
      <c r="O3024" s="103"/>
      <c r="P3024" s="115"/>
      <c r="Q3024" s="115"/>
    </row>
    <row r="3025" spans="1:18" s="148" customFormat="1" x14ac:dyDescent="0.35">
      <c r="A3025" s="149">
        <v>2739</v>
      </c>
      <c r="B3025" s="126"/>
      <c r="C3025" s="152"/>
      <c r="D3025" s="153" t="s">
        <v>8276</v>
      </c>
      <c r="E3025" s="292">
        <v>13010221</v>
      </c>
      <c r="F3025" s="153" t="s">
        <v>8276</v>
      </c>
      <c r="G3025" s="154">
        <v>12072100</v>
      </c>
      <c r="H3025" s="154">
        <v>12072100</v>
      </c>
      <c r="I3025" s="154">
        <v>12072102</v>
      </c>
      <c r="J3025" s="292">
        <v>13010221</v>
      </c>
      <c r="K3025" s="290" t="s">
        <v>8277</v>
      </c>
      <c r="L3025" s="149">
        <v>26004000</v>
      </c>
      <c r="M3025" s="148" t="s">
        <v>8276</v>
      </c>
      <c r="O3025" s="103"/>
      <c r="P3025" s="115"/>
      <c r="Q3025" s="115"/>
    </row>
    <row r="3026" spans="1:18" s="148" customFormat="1" x14ac:dyDescent="0.35">
      <c r="A3026" s="149">
        <v>2703</v>
      </c>
      <c r="B3026" s="126"/>
      <c r="C3026" s="152"/>
      <c r="D3026" s="153" t="s">
        <v>8278</v>
      </c>
      <c r="E3026" s="154"/>
      <c r="F3026" s="153" t="s">
        <v>8278</v>
      </c>
      <c r="G3026" s="154">
        <v>12072100</v>
      </c>
      <c r="H3026" s="154">
        <v>12072100</v>
      </c>
      <c r="I3026" s="154">
        <v>12072103</v>
      </c>
      <c r="J3026" s="154"/>
      <c r="K3026" s="155"/>
      <c r="L3026" s="149">
        <v>26005000</v>
      </c>
      <c r="M3026" s="148" t="s">
        <v>8278</v>
      </c>
      <c r="O3026" s="103"/>
      <c r="P3026" s="115"/>
      <c r="Q3026" s="115"/>
    </row>
    <row r="3027" spans="1:18" s="148" customFormat="1" x14ac:dyDescent="0.35">
      <c r="A3027" s="149">
        <v>2705</v>
      </c>
      <c r="B3027" s="126"/>
      <c r="C3027" s="152"/>
      <c r="D3027" s="153" t="s">
        <v>8279</v>
      </c>
      <c r="E3027" s="154"/>
      <c r="F3027" s="153" t="s">
        <v>8279</v>
      </c>
      <c r="G3027" s="154">
        <v>12072100</v>
      </c>
      <c r="H3027" s="154">
        <v>12072100</v>
      </c>
      <c r="I3027" s="154">
        <v>12072104</v>
      </c>
      <c r="J3027" s="154"/>
      <c r="K3027" s="155"/>
      <c r="L3027" s="149">
        <v>26006000</v>
      </c>
      <c r="M3027" s="148" t="s">
        <v>8279</v>
      </c>
      <c r="O3027" s="103"/>
      <c r="P3027" s="115"/>
      <c r="Q3027" s="115"/>
    </row>
    <row r="3028" spans="1:18" s="148" customFormat="1" x14ac:dyDescent="0.35">
      <c r="A3028" s="149">
        <v>2706</v>
      </c>
      <c r="B3028" s="126"/>
      <c r="C3028" s="152"/>
      <c r="D3028" s="126" t="s">
        <v>8279</v>
      </c>
      <c r="E3028" s="149"/>
      <c r="F3028" s="126" t="s">
        <v>8279</v>
      </c>
      <c r="G3028" s="154">
        <v>12072100</v>
      </c>
      <c r="H3028" s="154">
        <v>12072100</v>
      </c>
      <c r="I3028" s="149">
        <v>12072104</v>
      </c>
      <c r="J3028" s="149"/>
      <c r="K3028" s="126"/>
      <c r="L3028" s="124">
        <v>26206008</v>
      </c>
      <c r="M3028" s="125" t="s">
        <v>8280</v>
      </c>
      <c r="N3028" s="148" t="s">
        <v>8258</v>
      </c>
      <c r="O3028" s="103"/>
      <c r="P3028" s="115"/>
      <c r="Q3028" s="115"/>
      <c r="R3028" s="106"/>
    </row>
    <row r="3029" spans="1:18" s="148" customFormat="1" x14ac:dyDescent="0.35">
      <c r="A3029" s="149"/>
      <c r="B3029" s="126"/>
      <c r="C3029" s="152"/>
      <c r="D3029" s="126" t="s">
        <v>8281</v>
      </c>
      <c r="E3029" s="149">
        <v>13510211</v>
      </c>
      <c r="F3029" s="126" t="s">
        <v>8281</v>
      </c>
      <c r="G3029" s="154">
        <v>12072100</v>
      </c>
      <c r="H3029" s="154">
        <v>12072100</v>
      </c>
      <c r="I3029" s="149">
        <v>12072105</v>
      </c>
      <c r="J3029" s="149">
        <v>13510211</v>
      </c>
      <c r="K3029" s="126" t="s">
        <v>8281</v>
      </c>
      <c r="L3029" s="149"/>
      <c r="O3029" s="103"/>
      <c r="P3029" s="115"/>
      <c r="Q3029" s="115"/>
    </row>
    <row r="3030" spans="1:18" s="284" customFormat="1" x14ac:dyDescent="0.35">
      <c r="A3030" s="152">
        <v>2707</v>
      </c>
      <c r="B3030" s="276"/>
      <c r="C3030" s="276" t="s">
        <v>8282</v>
      </c>
      <c r="D3030" s="281"/>
      <c r="E3030" s="282"/>
      <c r="F3030" s="281"/>
      <c r="G3030" s="282">
        <v>12072200</v>
      </c>
      <c r="H3030" s="282">
        <v>12072200</v>
      </c>
      <c r="I3030" s="282">
        <v>12072200</v>
      </c>
      <c r="J3030" s="282"/>
      <c r="K3030" s="283"/>
      <c r="L3030" s="152"/>
      <c r="O3030" s="103"/>
      <c r="P3030" s="115"/>
      <c r="Q3030" s="115"/>
    </row>
    <row r="3031" spans="1:18" s="148" customFormat="1" x14ac:dyDescent="0.35">
      <c r="A3031" s="149">
        <v>2709</v>
      </c>
      <c r="B3031" s="126"/>
      <c r="C3031" s="152"/>
      <c r="D3031" s="153" t="s">
        <v>8283</v>
      </c>
      <c r="E3031" s="292">
        <v>13020211</v>
      </c>
      <c r="F3031" s="153" t="s">
        <v>8283</v>
      </c>
      <c r="G3031" s="154">
        <v>12072200</v>
      </c>
      <c r="H3031" s="154">
        <v>12072200</v>
      </c>
      <c r="I3031" s="154">
        <v>12072201</v>
      </c>
      <c r="J3031" s="292">
        <v>13020211</v>
      </c>
      <c r="K3031" s="290" t="s">
        <v>8284</v>
      </c>
      <c r="L3031" s="149">
        <v>26103000</v>
      </c>
      <c r="M3031" s="148" t="s">
        <v>8283</v>
      </c>
      <c r="O3031" s="103"/>
      <c r="P3031" s="115"/>
      <c r="Q3031" s="115"/>
    </row>
    <row r="3032" spans="1:18" s="148" customFormat="1" x14ac:dyDescent="0.35">
      <c r="A3032" s="149">
        <v>2710</v>
      </c>
      <c r="B3032" s="126"/>
      <c r="C3032" s="152"/>
      <c r="D3032" s="126" t="s">
        <v>8283</v>
      </c>
      <c r="E3032" s="149"/>
      <c r="F3032" s="126" t="s">
        <v>8283</v>
      </c>
      <c r="G3032" s="154">
        <v>12072200</v>
      </c>
      <c r="H3032" s="154">
        <v>12072200</v>
      </c>
      <c r="I3032" s="149">
        <v>12072201</v>
      </c>
      <c r="J3032" s="149"/>
      <c r="K3032" s="126"/>
      <c r="L3032" s="124">
        <v>26303008</v>
      </c>
      <c r="M3032" s="125" t="s">
        <v>8285</v>
      </c>
      <c r="N3032" s="148" t="s">
        <v>8258</v>
      </c>
      <c r="O3032" s="103"/>
      <c r="P3032" s="115"/>
      <c r="Q3032" s="115"/>
      <c r="R3032" s="106"/>
    </row>
    <row r="3033" spans="1:18" s="148" customFormat="1" x14ac:dyDescent="0.35">
      <c r="A3033" s="149">
        <v>2713</v>
      </c>
      <c r="B3033" s="126"/>
      <c r="C3033" s="152"/>
      <c r="D3033" s="126" t="s">
        <v>8283</v>
      </c>
      <c r="E3033" s="149"/>
      <c r="F3033" s="126" t="s">
        <v>8283</v>
      </c>
      <c r="G3033" s="154">
        <v>12072200</v>
      </c>
      <c r="H3033" s="154">
        <v>12072200</v>
      </c>
      <c r="I3033" s="149">
        <v>12072201</v>
      </c>
      <c r="J3033" s="149"/>
      <c r="K3033" s="126"/>
      <c r="L3033" s="149">
        <v>26401002</v>
      </c>
      <c r="M3033" s="148" t="s">
        <v>8286</v>
      </c>
      <c r="O3033" s="103"/>
      <c r="P3033" s="115"/>
      <c r="Q3033" s="115"/>
    </row>
    <row r="3034" spans="1:18" s="148" customFormat="1" x14ac:dyDescent="0.35">
      <c r="A3034" s="149">
        <v>2714</v>
      </c>
      <c r="B3034" s="126"/>
      <c r="C3034" s="152"/>
      <c r="D3034" s="153" t="s">
        <v>8287</v>
      </c>
      <c r="E3034" s="292">
        <v>13020221</v>
      </c>
      <c r="F3034" s="153" t="s">
        <v>8287</v>
      </c>
      <c r="G3034" s="154">
        <v>12072200</v>
      </c>
      <c r="H3034" s="154">
        <v>12072200</v>
      </c>
      <c r="I3034" s="154">
        <v>12072202</v>
      </c>
      <c r="J3034" s="292">
        <v>13020221</v>
      </c>
      <c r="K3034" s="290" t="s">
        <v>8288</v>
      </c>
      <c r="L3034" s="149">
        <v>26104000</v>
      </c>
      <c r="M3034" s="148" t="s">
        <v>8287</v>
      </c>
      <c r="O3034" s="103"/>
      <c r="P3034" s="115"/>
      <c r="Q3034" s="115"/>
    </row>
    <row r="3035" spans="1:18" s="148" customFormat="1" x14ac:dyDescent="0.35">
      <c r="A3035" s="149">
        <v>2715</v>
      </c>
      <c r="B3035" s="126"/>
      <c r="C3035" s="152"/>
      <c r="D3035" s="153" t="s">
        <v>8289</v>
      </c>
      <c r="E3035" s="154"/>
      <c r="F3035" s="153" t="s">
        <v>8289</v>
      </c>
      <c r="G3035" s="154">
        <v>12072200</v>
      </c>
      <c r="H3035" s="154">
        <v>12072200</v>
      </c>
      <c r="I3035" s="154">
        <v>12072203</v>
      </c>
      <c r="J3035" s="154"/>
      <c r="K3035" s="155"/>
      <c r="L3035" s="149">
        <v>26105000</v>
      </c>
      <c r="M3035" s="148" t="s">
        <v>8289</v>
      </c>
      <c r="O3035" s="103"/>
      <c r="P3035" s="115"/>
      <c r="Q3035" s="115"/>
    </row>
    <row r="3036" spans="1:18" s="148" customFormat="1" x14ac:dyDescent="0.35">
      <c r="A3036" s="149">
        <v>2716</v>
      </c>
      <c r="B3036" s="126"/>
      <c r="C3036" s="152"/>
      <c r="D3036" s="153" t="s">
        <v>8290</v>
      </c>
      <c r="E3036" s="154"/>
      <c r="F3036" s="153" t="s">
        <v>8290</v>
      </c>
      <c r="G3036" s="154">
        <v>12072200</v>
      </c>
      <c r="H3036" s="154">
        <v>12072200</v>
      </c>
      <c r="I3036" s="154">
        <v>12072204</v>
      </c>
      <c r="J3036" s="154"/>
      <c r="K3036" s="155"/>
      <c r="L3036" s="149">
        <v>26106000</v>
      </c>
      <c r="M3036" s="148" t="s">
        <v>8290</v>
      </c>
      <c r="O3036" s="103"/>
      <c r="P3036" s="115"/>
      <c r="Q3036" s="115"/>
    </row>
    <row r="3037" spans="1:18" s="148" customFormat="1" x14ac:dyDescent="0.35">
      <c r="A3037" s="149">
        <v>2717</v>
      </c>
      <c r="B3037" s="126"/>
      <c r="C3037" s="152"/>
      <c r="D3037" s="126" t="s">
        <v>8290</v>
      </c>
      <c r="E3037" s="149"/>
      <c r="F3037" s="126" t="s">
        <v>8290</v>
      </c>
      <c r="G3037" s="154">
        <v>12072200</v>
      </c>
      <c r="H3037" s="154">
        <v>12072200</v>
      </c>
      <c r="I3037" s="149">
        <v>12072204</v>
      </c>
      <c r="J3037" s="149"/>
      <c r="K3037" s="126"/>
      <c r="L3037" s="124">
        <v>26306008</v>
      </c>
      <c r="M3037" s="125" t="s">
        <v>8291</v>
      </c>
      <c r="N3037" s="148" t="s">
        <v>8258</v>
      </c>
      <c r="O3037" s="103"/>
      <c r="P3037" s="115"/>
      <c r="Q3037" s="115"/>
      <c r="R3037" s="106"/>
    </row>
    <row r="3038" spans="1:18" s="290" customFormat="1" x14ac:dyDescent="0.35">
      <c r="A3038" s="294"/>
      <c r="B3038" s="315"/>
      <c r="D3038" s="217" t="s">
        <v>8292</v>
      </c>
      <c r="E3038" s="219">
        <v>13520211</v>
      </c>
      <c r="F3038" s="217" t="s">
        <v>8292</v>
      </c>
      <c r="G3038" s="154">
        <v>12072200</v>
      </c>
      <c r="H3038" s="219">
        <v>12072200</v>
      </c>
      <c r="I3038" s="277">
        <v>12073230</v>
      </c>
      <c r="J3038" s="219">
        <v>13520211</v>
      </c>
      <c r="K3038" s="217" t="s">
        <v>8292</v>
      </c>
      <c r="L3038" s="292"/>
      <c r="O3038" s="103"/>
      <c r="P3038" s="115"/>
      <c r="Q3038" s="115"/>
    </row>
    <row r="3039" spans="1:18" s="290" customFormat="1" x14ac:dyDescent="0.35">
      <c r="A3039" s="294"/>
      <c r="B3039" s="315"/>
      <c r="D3039" s="217" t="s">
        <v>8293</v>
      </c>
      <c r="E3039" s="219">
        <v>13520221</v>
      </c>
      <c r="F3039" s="217" t="s">
        <v>8293</v>
      </c>
      <c r="G3039" s="154">
        <v>12072200</v>
      </c>
      <c r="H3039" s="219">
        <v>12072200</v>
      </c>
      <c r="I3039" s="277">
        <v>12073231</v>
      </c>
      <c r="J3039" s="219">
        <v>13520221</v>
      </c>
      <c r="K3039" s="217" t="s">
        <v>8293</v>
      </c>
      <c r="L3039" s="292"/>
      <c r="O3039" s="103"/>
      <c r="P3039" s="115"/>
      <c r="Q3039" s="115"/>
    </row>
    <row r="3040" spans="1:18" s="284" customFormat="1" x14ac:dyDescent="0.35">
      <c r="A3040" s="279">
        <v>2718</v>
      </c>
      <c r="B3040" s="280"/>
      <c r="C3040" s="276" t="s">
        <v>8294</v>
      </c>
      <c r="D3040" s="281"/>
      <c r="E3040" s="282"/>
      <c r="F3040" s="281"/>
      <c r="G3040" s="282">
        <v>12072300</v>
      </c>
      <c r="H3040" s="282">
        <v>12072300</v>
      </c>
      <c r="I3040" s="282">
        <v>12072300</v>
      </c>
      <c r="J3040" s="282"/>
      <c r="K3040" s="283"/>
      <c r="L3040" s="152"/>
      <c r="O3040" s="103"/>
      <c r="P3040" s="115"/>
      <c r="Q3040" s="115"/>
    </row>
    <row r="3041" spans="1:17" s="148" customFormat="1" x14ac:dyDescent="0.35">
      <c r="A3041" s="220">
        <v>2721</v>
      </c>
      <c r="B3041" s="221"/>
      <c r="C3041" s="152"/>
      <c r="D3041" s="148" t="s">
        <v>8295</v>
      </c>
      <c r="E3041" s="292">
        <v>13010281</v>
      </c>
      <c r="F3041" s="148" t="s">
        <v>8295</v>
      </c>
      <c r="G3041" s="154">
        <v>12072300</v>
      </c>
      <c r="H3041" s="154">
        <v>12072300</v>
      </c>
      <c r="I3041" s="154">
        <v>12072302</v>
      </c>
      <c r="J3041" s="292">
        <v>13010281</v>
      </c>
      <c r="K3041" s="290" t="s">
        <v>8296</v>
      </c>
      <c r="L3041" s="149">
        <v>26503100</v>
      </c>
      <c r="M3041" s="148" t="s">
        <v>8295</v>
      </c>
      <c r="O3041" s="103"/>
      <c r="P3041" s="115"/>
      <c r="Q3041" s="115"/>
    </row>
    <row r="3042" spans="1:17" s="148" customFormat="1" x14ac:dyDescent="0.35">
      <c r="A3042" s="220">
        <v>2721</v>
      </c>
      <c r="B3042" s="221"/>
      <c r="C3042" s="152"/>
      <c r="D3042" s="148" t="s">
        <v>8295</v>
      </c>
      <c r="E3042" s="292"/>
      <c r="F3042" s="148" t="s">
        <v>8295</v>
      </c>
      <c r="G3042" s="154">
        <v>12072300</v>
      </c>
      <c r="H3042" s="154">
        <v>12072300</v>
      </c>
      <c r="I3042" s="154">
        <v>12072302</v>
      </c>
      <c r="J3042" s="292"/>
      <c r="K3042" s="290"/>
      <c r="L3042" s="149">
        <v>26600002</v>
      </c>
      <c r="M3042" s="148" t="s">
        <v>8297</v>
      </c>
      <c r="O3042" s="103"/>
      <c r="P3042" s="115"/>
      <c r="Q3042" s="115"/>
    </row>
    <row r="3043" spans="1:17" s="148" customFormat="1" x14ac:dyDescent="0.35">
      <c r="A3043" s="220">
        <v>2722</v>
      </c>
      <c r="B3043" s="221"/>
      <c r="C3043" s="152"/>
      <c r="D3043" s="148" t="s">
        <v>8298</v>
      </c>
      <c r="E3043" s="154"/>
      <c r="F3043" s="148" t="s">
        <v>8298</v>
      </c>
      <c r="G3043" s="154">
        <v>12072300</v>
      </c>
      <c r="H3043" s="154">
        <v>12072300</v>
      </c>
      <c r="I3043" s="154">
        <v>12072303</v>
      </c>
      <c r="J3043" s="154"/>
      <c r="K3043" s="155"/>
      <c r="L3043" s="149">
        <v>26503200</v>
      </c>
      <c r="M3043" s="148" t="s">
        <v>8298</v>
      </c>
      <c r="O3043" s="103"/>
      <c r="P3043" s="115"/>
      <c r="Q3043" s="115"/>
    </row>
    <row r="3044" spans="1:17" s="148" customFormat="1" x14ac:dyDescent="0.35">
      <c r="A3044" s="220">
        <v>2723</v>
      </c>
      <c r="B3044" s="221"/>
      <c r="C3044" s="152"/>
      <c r="D3044" s="148" t="s">
        <v>8299</v>
      </c>
      <c r="E3044" s="154"/>
      <c r="F3044" s="148" t="s">
        <v>8299</v>
      </c>
      <c r="G3044" s="154">
        <v>12072300</v>
      </c>
      <c r="H3044" s="154">
        <v>12072300</v>
      </c>
      <c r="I3044" s="154">
        <v>12072304</v>
      </c>
      <c r="J3044" s="154"/>
      <c r="K3044" s="155"/>
      <c r="L3044" s="149">
        <v>26504000</v>
      </c>
      <c r="M3044" s="148" t="s">
        <v>8299</v>
      </c>
      <c r="O3044" s="103"/>
      <c r="P3044" s="115"/>
      <c r="Q3044" s="115"/>
    </row>
    <row r="3045" spans="1:17" s="148" customFormat="1" x14ac:dyDescent="0.35">
      <c r="A3045" s="220">
        <v>2724</v>
      </c>
      <c r="B3045" s="221"/>
      <c r="C3045" s="152"/>
      <c r="D3045" s="148" t="s">
        <v>8300</v>
      </c>
      <c r="E3045" s="154"/>
      <c r="F3045" s="148" t="s">
        <v>8300</v>
      </c>
      <c r="G3045" s="154">
        <v>12072300</v>
      </c>
      <c r="H3045" s="154">
        <v>12072300</v>
      </c>
      <c r="I3045" s="154">
        <v>12072305</v>
      </c>
      <c r="J3045" s="154"/>
      <c r="K3045" s="155"/>
      <c r="L3045" s="149">
        <v>26505000</v>
      </c>
      <c r="M3045" s="148" t="s">
        <v>8300</v>
      </c>
      <c r="O3045" s="103"/>
      <c r="P3045" s="115"/>
      <c r="Q3045" s="115"/>
    </row>
    <row r="3046" spans="1:17" s="148" customFormat="1" x14ac:dyDescent="0.35">
      <c r="A3046" s="220">
        <v>2725</v>
      </c>
      <c r="B3046" s="221"/>
      <c r="C3046" s="152"/>
      <c r="D3046" s="148" t="s">
        <v>8301</v>
      </c>
      <c r="E3046" s="154"/>
      <c r="F3046" s="148" t="s">
        <v>8301</v>
      </c>
      <c r="G3046" s="154">
        <v>12072300</v>
      </c>
      <c r="H3046" s="154">
        <v>12072300</v>
      </c>
      <c r="I3046" s="154">
        <v>12072306</v>
      </c>
      <c r="J3046" s="154"/>
      <c r="K3046" s="155"/>
      <c r="L3046" s="149">
        <v>26506000</v>
      </c>
      <c r="M3046" s="148" t="s">
        <v>8301</v>
      </c>
      <c r="O3046" s="103"/>
      <c r="P3046" s="115"/>
      <c r="Q3046" s="115"/>
    </row>
    <row r="3047" spans="1:17" s="284" customFormat="1" x14ac:dyDescent="0.35">
      <c r="A3047" s="279">
        <v>2726</v>
      </c>
      <c r="B3047" s="280"/>
      <c r="C3047" s="276" t="s">
        <v>8302</v>
      </c>
      <c r="D3047" s="281"/>
      <c r="E3047" s="282"/>
      <c r="F3047" s="281"/>
      <c r="G3047" s="282">
        <v>12073000</v>
      </c>
      <c r="H3047" s="282">
        <v>12073000</v>
      </c>
      <c r="I3047" s="282">
        <v>12073000</v>
      </c>
      <c r="J3047" s="282"/>
      <c r="K3047" s="283"/>
      <c r="L3047" s="152"/>
      <c r="O3047" s="103"/>
      <c r="P3047" s="115"/>
      <c r="Q3047" s="115"/>
    </row>
    <row r="3048" spans="1:17" s="284" customFormat="1" x14ac:dyDescent="0.35">
      <c r="A3048" s="279">
        <v>2729</v>
      </c>
      <c r="B3048" s="280"/>
      <c r="C3048" s="276" t="s">
        <v>8303</v>
      </c>
      <c r="D3048" s="281"/>
      <c r="E3048" s="282"/>
      <c r="F3048" s="281"/>
      <c r="G3048" s="282">
        <v>12073100</v>
      </c>
      <c r="H3048" s="282">
        <v>12073100</v>
      </c>
      <c r="I3048" s="282">
        <v>12073100</v>
      </c>
      <c r="J3048" s="282"/>
      <c r="K3048" s="283"/>
      <c r="L3048" s="152"/>
      <c r="O3048" s="103"/>
      <c r="P3048" s="115"/>
      <c r="Q3048" s="115"/>
    </row>
    <row r="3049" spans="1:17" s="290" customFormat="1" x14ac:dyDescent="0.35">
      <c r="A3049" s="294"/>
      <c r="B3049" s="315"/>
      <c r="D3049" s="310" t="s">
        <v>8304</v>
      </c>
      <c r="E3049" s="292">
        <v>13011111</v>
      </c>
      <c r="F3049" s="310" t="s">
        <v>8304</v>
      </c>
      <c r="G3049" s="154">
        <v>12073100</v>
      </c>
      <c r="H3049" s="154">
        <v>12073100</v>
      </c>
      <c r="I3049" s="291">
        <v>12073101</v>
      </c>
      <c r="J3049" s="292">
        <v>13011111</v>
      </c>
      <c r="K3049" s="290" t="s">
        <v>8304</v>
      </c>
      <c r="L3049" s="292"/>
      <c r="O3049" s="103"/>
      <c r="P3049" s="115"/>
      <c r="Q3049" s="115"/>
    </row>
    <row r="3050" spans="1:17" s="290" customFormat="1" x14ac:dyDescent="0.35">
      <c r="A3050" s="294"/>
      <c r="B3050" s="315"/>
      <c r="D3050" s="310" t="s">
        <v>8305</v>
      </c>
      <c r="E3050" s="292">
        <v>13012111</v>
      </c>
      <c r="F3050" s="310" t="s">
        <v>8305</v>
      </c>
      <c r="G3050" s="154">
        <v>12073100</v>
      </c>
      <c r="H3050" s="154">
        <v>12073100</v>
      </c>
      <c r="I3050" s="291">
        <v>12073102</v>
      </c>
      <c r="J3050" s="292">
        <v>13012111</v>
      </c>
      <c r="K3050" s="290" t="s">
        <v>8305</v>
      </c>
      <c r="L3050" s="292"/>
      <c r="O3050" s="103"/>
      <c r="P3050" s="115"/>
      <c r="Q3050" s="115"/>
    </row>
    <row r="3051" spans="1:17" s="290" customFormat="1" x14ac:dyDescent="0.35">
      <c r="A3051" s="294"/>
      <c r="B3051" s="315"/>
      <c r="D3051" s="310" t="s">
        <v>8306</v>
      </c>
      <c r="E3051" s="292">
        <v>13014111</v>
      </c>
      <c r="F3051" s="310" t="s">
        <v>8306</v>
      </c>
      <c r="G3051" s="154">
        <v>12073100</v>
      </c>
      <c r="H3051" s="154">
        <v>12073100</v>
      </c>
      <c r="I3051" s="291">
        <v>12073103</v>
      </c>
      <c r="J3051" s="292">
        <v>13014111</v>
      </c>
      <c r="K3051" s="290" t="s">
        <v>8306</v>
      </c>
      <c r="L3051" s="292"/>
      <c r="O3051" s="103"/>
      <c r="P3051" s="115"/>
      <c r="Q3051" s="115"/>
    </row>
    <row r="3052" spans="1:17" s="290" customFormat="1" x14ac:dyDescent="0.35">
      <c r="A3052" s="294"/>
      <c r="B3052" s="315"/>
      <c r="D3052" s="310" t="s">
        <v>8307</v>
      </c>
      <c r="E3052" s="292">
        <v>13013111</v>
      </c>
      <c r="F3052" s="310" t="s">
        <v>8307</v>
      </c>
      <c r="G3052" s="154">
        <v>12073100</v>
      </c>
      <c r="H3052" s="154">
        <v>12073100</v>
      </c>
      <c r="I3052" s="291">
        <v>12073104</v>
      </c>
      <c r="J3052" s="292">
        <v>13013111</v>
      </c>
      <c r="K3052" s="290" t="s">
        <v>8307</v>
      </c>
      <c r="L3052" s="292"/>
      <c r="O3052" s="103"/>
      <c r="P3052" s="115"/>
      <c r="Q3052" s="115"/>
    </row>
    <row r="3053" spans="1:17" s="148" customFormat="1" x14ac:dyDescent="0.35">
      <c r="A3053" s="220">
        <v>2740</v>
      </c>
      <c r="B3053" s="221"/>
      <c r="C3053" s="152"/>
      <c r="D3053" s="153" t="s">
        <v>8308</v>
      </c>
      <c r="E3053" s="154"/>
      <c r="F3053" s="153" t="s">
        <v>8308</v>
      </c>
      <c r="G3053" s="154">
        <v>12073100</v>
      </c>
      <c r="H3053" s="154">
        <v>12073100</v>
      </c>
      <c r="I3053" s="154">
        <v>12073105</v>
      </c>
      <c r="J3053" s="154"/>
      <c r="K3053" s="155"/>
      <c r="L3053" s="149">
        <v>23304001</v>
      </c>
      <c r="M3053" s="148" t="s">
        <v>8308</v>
      </c>
      <c r="O3053" s="103"/>
      <c r="P3053" s="115"/>
      <c r="Q3053" s="115"/>
    </row>
    <row r="3054" spans="1:17" s="148" customFormat="1" x14ac:dyDescent="0.35">
      <c r="A3054" s="220">
        <v>2741</v>
      </c>
      <c r="B3054" s="221"/>
      <c r="C3054" s="152"/>
      <c r="D3054" s="153" t="s">
        <v>8309</v>
      </c>
      <c r="E3054" s="154"/>
      <c r="F3054" s="153" t="s">
        <v>8309</v>
      </c>
      <c r="G3054" s="154">
        <v>12073100</v>
      </c>
      <c r="H3054" s="154">
        <v>12073100</v>
      </c>
      <c r="I3054" s="154">
        <v>12073106</v>
      </c>
      <c r="J3054" s="154"/>
      <c r="K3054" s="155"/>
      <c r="L3054" s="156">
        <v>23399002</v>
      </c>
      <c r="M3054" s="157" t="s">
        <v>8309</v>
      </c>
      <c r="N3054" s="126" t="s">
        <v>4573</v>
      </c>
      <c r="O3054" s="103"/>
      <c r="P3054" s="115"/>
      <c r="Q3054" s="115"/>
    </row>
    <row r="3055" spans="1:17" s="148" customFormat="1" x14ac:dyDescent="0.35">
      <c r="A3055" s="220">
        <v>2742</v>
      </c>
      <c r="B3055" s="221"/>
      <c r="C3055" s="152"/>
      <c r="D3055" s="153" t="s">
        <v>8310</v>
      </c>
      <c r="E3055" s="154"/>
      <c r="F3055" s="153" t="s">
        <v>8310</v>
      </c>
      <c r="G3055" s="154">
        <v>12073100</v>
      </c>
      <c r="H3055" s="154">
        <v>12073100</v>
      </c>
      <c r="I3055" s="154">
        <v>12073107</v>
      </c>
      <c r="J3055" s="154"/>
      <c r="K3055" s="155"/>
      <c r="L3055" s="149">
        <v>23303001</v>
      </c>
      <c r="M3055" s="148" t="s">
        <v>8310</v>
      </c>
      <c r="O3055" s="103"/>
      <c r="P3055" s="115"/>
      <c r="Q3055" s="115"/>
    </row>
    <row r="3056" spans="1:17" s="148" customFormat="1" x14ac:dyDescent="0.35">
      <c r="A3056" s="220">
        <v>2743</v>
      </c>
      <c r="B3056" s="221"/>
      <c r="C3056" s="152"/>
      <c r="D3056" s="153" t="s">
        <v>8311</v>
      </c>
      <c r="E3056" s="154"/>
      <c r="F3056" s="153" t="s">
        <v>8311</v>
      </c>
      <c r="G3056" s="154">
        <v>12073100</v>
      </c>
      <c r="H3056" s="154">
        <v>12073100</v>
      </c>
      <c r="I3056" s="154">
        <v>12073108</v>
      </c>
      <c r="J3056" s="154"/>
      <c r="K3056" s="155"/>
      <c r="L3056" s="149">
        <v>23305001</v>
      </c>
      <c r="M3056" s="148" t="s">
        <v>8311</v>
      </c>
      <c r="O3056" s="103"/>
      <c r="P3056" s="115"/>
      <c r="Q3056" s="115"/>
    </row>
    <row r="3057" spans="1:18" s="148" customFormat="1" x14ac:dyDescent="0.35">
      <c r="A3057" s="220">
        <v>2768</v>
      </c>
      <c r="B3057" s="221"/>
      <c r="C3057" s="152"/>
      <c r="D3057" s="153" t="s">
        <v>8312</v>
      </c>
      <c r="E3057" s="154"/>
      <c r="F3057" s="153" t="s">
        <v>8312</v>
      </c>
      <c r="G3057" s="154">
        <v>12073100</v>
      </c>
      <c r="H3057" s="154">
        <v>12073100</v>
      </c>
      <c r="I3057" s="154">
        <v>12073109</v>
      </c>
      <c r="J3057" s="154"/>
      <c r="K3057" s="155"/>
      <c r="L3057" s="149">
        <v>23306001</v>
      </c>
      <c r="M3057" s="148" t="s">
        <v>8312</v>
      </c>
      <c r="O3057" s="103"/>
      <c r="P3057" s="115"/>
      <c r="Q3057" s="115"/>
    </row>
    <row r="3058" spans="1:18" s="148" customFormat="1" x14ac:dyDescent="0.35">
      <c r="A3058" s="220">
        <v>2769</v>
      </c>
      <c r="B3058" s="221"/>
      <c r="C3058" s="152"/>
      <c r="D3058" s="153" t="s">
        <v>8313</v>
      </c>
      <c r="E3058" s="154"/>
      <c r="F3058" s="153" t="s">
        <v>8313</v>
      </c>
      <c r="G3058" s="154">
        <v>12073100</v>
      </c>
      <c r="H3058" s="154">
        <v>12073100</v>
      </c>
      <c r="I3058" s="154">
        <v>12073110</v>
      </c>
      <c r="J3058" s="154"/>
      <c r="K3058" s="155"/>
      <c r="L3058" s="149">
        <v>26007000</v>
      </c>
      <c r="M3058" s="148" t="s">
        <v>8313</v>
      </c>
      <c r="O3058" s="103"/>
      <c r="P3058" s="115"/>
      <c r="Q3058" s="115"/>
    </row>
    <row r="3059" spans="1:18" s="148" customFormat="1" x14ac:dyDescent="0.35">
      <c r="A3059" s="149">
        <v>2770</v>
      </c>
      <c r="B3059" s="126"/>
      <c r="C3059" s="152"/>
      <c r="D3059" s="126" t="s">
        <v>8313</v>
      </c>
      <c r="E3059" s="149"/>
      <c r="F3059" s="126" t="s">
        <v>8313</v>
      </c>
      <c r="G3059" s="154">
        <v>12073100</v>
      </c>
      <c r="H3059" s="154">
        <v>12073100</v>
      </c>
      <c r="I3059" s="149">
        <v>12073110</v>
      </c>
      <c r="J3059" s="149"/>
      <c r="K3059" s="126"/>
      <c r="L3059" s="124">
        <v>26207008</v>
      </c>
      <c r="M3059" s="125" t="s">
        <v>8314</v>
      </c>
      <c r="N3059" s="148" t="s">
        <v>8258</v>
      </c>
      <c r="O3059" s="103"/>
      <c r="P3059" s="115"/>
      <c r="Q3059" s="115"/>
      <c r="R3059" s="106"/>
    </row>
    <row r="3060" spans="1:18" s="148" customFormat="1" x14ac:dyDescent="0.35">
      <c r="A3060" s="149">
        <v>2771</v>
      </c>
      <c r="B3060" s="126"/>
      <c r="C3060" s="152"/>
      <c r="D3060" s="153" t="s">
        <v>8315</v>
      </c>
      <c r="E3060" s="154"/>
      <c r="F3060" s="153" t="s">
        <v>8315</v>
      </c>
      <c r="G3060" s="154">
        <v>12073100</v>
      </c>
      <c r="H3060" s="154">
        <v>12073100</v>
      </c>
      <c r="I3060" s="154">
        <v>12073111</v>
      </c>
      <c r="J3060" s="154"/>
      <c r="K3060" s="155"/>
      <c r="L3060" s="149">
        <v>26008000</v>
      </c>
      <c r="M3060" s="148" t="s">
        <v>8315</v>
      </c>
      <c r="O3060" s="103"/>
      <c r="P3060" s="115"/>
      <c r="Q3060" s="115"/>
    </row>
    <row r="3061" spans="1:18" s="148" customFormat="1" x14ac:dyDescent="0.35">
      <c r="A3061" s="149">
        <v>2772</v>
      </c>
      <c r="B3061" s="126"/>
      <c r="C3061" s="152"/>
      <c r="D3061" s="126" t="s">
        <v>8315</v>
      </c>
      <c r="E3061" s="149"/>
      <c r="F3061" s="126" t="s">
        <v>8315</v>
      </c>
      <c r="G3061" s="154">
        <v>12073100</v>
      </c>
      <c r="H3061" s="154">
        <v>12073100</v>
      </c>
      <c r="I3061" s="149">
        <v>12073111</v>
      </c>
      <c r="J3061" s="149"/>
      <c r="K3061" s="126"/>
      <c r="L3061" s="124">
        <v>26208008</v>
      </c>
      <c r="M3061" s="125" t="s">
        <v>8316</v>
      </c>
      <c r="N3061" s="148" t="s">
        <v>8258</v>
      </c>
      <c r="O3061" s="103"/>
      <c r="P3061" s="115"/>
      <c r="Q3061" s="115"/>
      <c r="R3061" s="106"/>
    </row>
    <row r="3062" spans="1:18" s="148" customFormat="1" x14ac:dyDescent="0.35">
      <c r="A3062" s="149">
        <v>2773</v>
      </c>
      <c r="B3062" s="126"/>
      <c r="C3062" s="152"/>
      <c r="D3062" s="153" t="s">
        <v>8317</v>
      </c>
      <c r="E3062" s="154"/>
      <c r="F3062" s="153" t="s">
        <v>8317</v>
      </c>
      <c r="G3062" s="154">
        <v>12073100</v>
      </c>
      <c r="H3062" s="154">
        <v>12073100</v>
      </c>
      <c r="I3062" s="154">
        <v>12073112</v>
      </c>
      <c r="J3062" s="154"/>
      <c r="K3062" s="155"/>
      <c r="L3062" s="149">
        <v>26009000</v>
      </c>
      <c r="M3062" s="148" t="s">
        <v>8317</v>
      </c>
      <c r="O3062" s="103"/>
      <c r="P3062" s="115"/>
      <c r="Q3062" s="115"/>
    </row>
    <row r="3063" spans="1:18" s="148" customFormat="1" x14ac:dyDescent="0.35">
      <c r="A3063" s="149">
        <v>2774</v>
      </c>
      <c r="B3063" s="126"/>
      <c r="C3063" s="152"/>
      <c r="D3063" s="126" t="s">
        <v>8317</v>
      </c>
      <c r="E3063" s="149"/>
      <c r="F3063" s="126" t="s">
        <v>8317</v>
      </c>
      <c r="G3063" s="154">
        <v>12073100</v>
      </c>
      <c r="H3063" s="154">
        <v>12073100</v>
      </c>
      <c r="I3063" s="149">
        <v>12073112</v>
      </c>
      <c r="J3063" s="149"/>
      <c r="K3063" s="126"/>
      <c r="L3063" s="124">
        <v>26209008</v>
      </c>
      <c r="M3063" s="125" t="s">
        <v>8318</v>
      </c>
      <c r="N3063" s="148" t="s">
        <v>8258</v>
      </c>
      <c r="O3063" s="103"/>
      <c r="P3063" s="115"/>
      <c r="Q3063" s="115"/>
      <c r="R3063" s="106"/>
    </row>
    <row r="3064" spans="1:18" s="148" customFormat="1" x14ac:dyDescent="0.35">
      <c r="A3064" s="149">
        <v>2775</v>
      </c>
      <c r="B3064" s="126"/>
      <c r="C3064" s="152"/>
      <c r="D3064" s="153" t="s">
        <v>8319</v>
      </c>
      <c r="E3064" s="154"/>
      <c r="F3064" s="153" t="s">
        <v>8319</v>
      </c>
      <c r="G3064" s="154">
        <v>12073100</v>
      </c>
      <c r="H3064" s="154">
        <v>12073100</v>
      </c>
      <c r="I3064" s="154">
        <v>12073113</v>
      </c>
      <c r="J3064" s="154"/>
      <c r="K3064" s="155"/>
      <c r="L3064" s="149">
        <v>26010000</v>
      </c>
      <c r="M3064" s="148" t="s">
        <v>8319</v>
      </c>
      <c r="O3064" s="103"/>
      <c r="P3064" s="115"/>
      <c r="Q3064" s="115"/>
    </row>
    <row r="3065" spans="1:18" s="148" customFormat="1" x14ac:dyDescent="0.35">
      <c r="A3065" s="149">
        <v>2776</v>
      </c>
      <c r="B3065" s="126"/>
      <c r="C3065" s="152"/>
      <c r="D3065" s="126" t="s">
        <v>8319</v>
      </c>
      <c r="E3065" s="149"/>
      <c r="F3065" s="126" t="s">
        <v>8319</v>
      </c>
      <c r="G3065" s="154">
        <v>12073100</v>
      </c>
      <c r="H3065" s="154">
        <v>12073100</v>
      </c>
      <c r="I3065" s="149">
        <v>12073113</v>
      </c>
      <c r="J3065" s="149"/>
      <c r="K3065" s="126"/>
      <c r="L3065" s="124">
        <v>26210008</v>
      </c>
      <c r="M3065" s="125" t="s">
        <v>8320</v>
      </c>
      <c r="N3065" s="148" t="s">
        <v>8258</v>
      </c>
      <c r="O3065" s="103"/>
      <c r="P3065" s="115"/>
      <c r="Q3065" s="115"/>
      <c r="R3065" s="106"/>
    </row>
    <row r="3066" spans="1:18" s="148" customFormat="1" x14ac:dyDescent="0.35">
      <c r="A3066" s="149">
        <v>2744</v>
      </c>
      <c r="B3066" s="126"/>
      <c r="C3066" s="152"/>
      <c r="D3066" s="153" t="s">
        <v>8321</v>
      </c>
      <c r="E3066" s="154"/>
      <c r="F3066" s="153" t="s">
        <v>8321</v>
      </c>
      <c r="G3066" s="154">
        <v>12073100</v>
      </c>
      <c r="H3066" s="154">
        <v>12073100</v>
      </c>
      <c r="I3066" s="154">
        <v>12073114</v>
      </c>
      <c r="J3066" s="154"/>
      <c r="K3066" s="155"/>
      <c r="L3066" s="149">
        <v>26011000</v>
      </c>
      <c r="M3066" s="148" t="s">
        <v>8321</v>
      </c>
      <c r="O3066" s="103"/>
      <c r="P3066" s="115"/>
      <c r="Q3066" s="115"/>
    </row>
    <row r="3067" spans="1:18" s="148" customFormat="1" x14ac:dyDescent="0.35">
      <c r="A3067" s="149">
        <v>2745</v>
      </c>
      <c r="B3067" s="126"/>
      <c r="C3067" s="152"/>
      <c r="D3067" s="126" t="s">
        <v>8321</v>
      </c>
      <c r="E3067" s="149"/>
      <c r="F3067" s="126" t="s">
        <v>8321</v>
      </c>
      <c r="G3067" s="154">
        <v>12073100</v>
      </c>
      <c r="H3067" s="154">
        <v>12073100</v>
      </c>
      <c r="I3067" s="149">
        <v>12073114</v>
      </c>
      <c r="J3067" s="149"/>
      <c r="K3067" s="126"/>
      <c r="L3067" s="124">
        <v>26211008</v>
      </c>
      <c r="M3067" s="125" t="s">
        <v>8322</v>
      </c>
      <c r="N3067" s="148" t="s">
        <v>8258</v>
      </c>
      <c r="O3067" s="103"/>
      <c r="P3067" s="115"/>
      <c r="Q3067" s="115"/>
      <c r="R3067" s="106"/>
    </row>
    <row r="3068" spans="1:18" s="148" customFormat="1" x14ac:dyDescent="0.35">
      <c r="A3068" s="149">
        <v>2746</v>
      </c>
      <c r="B3068" s="126"/>
      <c r="C3068" s="152"/>
      <c r="D3068" s="153" t="s">
        <v>8323</v>
      </c>
      <c r="E3068" s="154"/>
      <c r="F3068" s="153" t="s">
        <v>8323</v>
      </c>
      <c r="G3068" s="154">
        <v>12073100</v>
      </c>
      <c r="H3068" s="154">
        <v>12073100</v>
      </c>
      <c r="I3068" s="154">
        <v>12073115</v>
      </c>
      <c r="J3068" s="154"/>
      <c r="K3068" s="155"/>
      <c r="L3068" s="149">
        <v>26016001</v>
      </c>
      <c r="M3068" s="148" t="s">
        <v>8323</v>
      </c>
      <c r="O3068" s="103"/>
      <c r="P3068" s="115"/>
      <c r="Q3068" s="115"/>
    </row>
    <row r="3069" spans="1:18" s="148" customFormat="1" x14ac:dyDescent="0.35">
      <c r="A3069" s="149">
        <v>2747</v>
      </c>
      <c r="B3069" s="126"/>
      <c r="C3069" s="152"/>
      <c r="D3069" s="153" t="s">
        <v>8324</v>
      </c>
      <c r="E3069" s="154"/>
      <c r="F3069" s="153" t="s">
        <v>8324</v>
      </c>
      <c r="G3069" s="154">
        <v>12073100</v>
      </c>
      <c r="H3069" s="154">
        <v>12073100</v>
      </c>
      <c r="I3069" s="154">
        <v>12073116</v>
      </c>
      <c r="J3069" s="154"/>
      <c r="K3069" s="155"/>
      <c r="L3069" s="149">
        <v>26016002</v>
      </c>
      <c r="M3069" s="148" t="s">
        <v>8324</v>
      </c>
      <c r="O3069" s="103"/>
      <c r="P3069" s="115"/>
      <c r="Q3069" s="115"/>
    </row>
    <row r="3070" spans="1:18" s="148" customFormat="1" x14ac:dyDescent="0.35">
      <c r="A3070" s="149">
        <v>2748</v>
      </c>
      <c r="B3070" s="126"/>
      <c r="C3070" s="152"/>
      <c r="D3070" s="153" t="s">
        <v>8325</v>
      </c>
      <c r="E3070" s="154"/>
      <c r="F3070" s="153" t="s">
        <v>8325</v>
      </c>
      <c r="G3070" s="154">
        <v>12073100</v>
      </c>
      <c r="H3070" s="154">
        <v>12073100</v>
      </c>
      <c r="I3070" s="154">
        <v>12073117</v>
      </c>
      <c r="J3070" s="154"/>
      <c r="K3070" s="155"/>
      <c r="L3070" s="149">
        <v>26016003</v>
      </c>
      <c r="M3070" s="148" t="s">
        <v>8325</v>
      </c>
      <c r="O3070" s="103"/>
      <c r="P3070" s="115"/>
      <c r="Q3070" s="115"/>
    </row>
    <row r="3071" spans="1:18" s="148" customFormat="1" x14ac:dyDescent="0.35">
      <c r="A3071" s="149">
        <v>2749</v>
      </c>
      <c r="B3071" s="126"/>
      <c r="C3071" s="152"/>
      <c r="D3071" s="153" t="s">
        <v>8326</v>
      </c>
      <c r="E3071" s="154"/>
      <c r="F3071" s="153" t="s">
        <v>8326</v>
      </c>
      <c r="G3071" s="154">
        <v>12073100</v>
      </c>
      <c r="H3071" s="154">
        <v>12073100</v>
      </c>
      <c r="I3071" s="154">
        <v>12073118</v>
      </c>
      <c r="J3071" s="154"/>
      <c r="K3071" s="155"/>
      <c r="L3071" s="149">
        <v>26016004</v>
      </c>
      <c r="M3071" s="148" t="s">
        <v>8326</v>
      </c>
      <c r="O3071" s="103"/>
      <c r="P3071" s="115"/>
      <c r="Q3071" s="115"/>
    </row>
    <row r="3072" spans="1:18" s="148" customFormat="1" x14ac:dyDescent="0.35">
      <c r="A3072" s="149">
        <v>2750</v>
      </c>
      <c r="B3072" s="126"/>
      <c r="C3072" s="152"/>
      <c r="D3072" s="153" t="s">
        <v>8327</v>
      </c>
      <c r="E3072" s="154"/>
      <c r="F3072" s="153" t="s">
        <v>8327</v>
      </c>
      <c r="G3072" s="154">
        <v>12073100</v>
      </c>
      <c r="H3072" s="154">
        <v>12073100</v>
      </c>
      <c r="I3072" s="154">
        <v>12073124</v>
      </c>
      <c r="J3072" s="154"/>
      <c r="K3072" s="155"/>
      <c r="L3072" s="149">
        <v>26400000</v>
      </c>
      <c r="M3072" s="148" t="s">
        <v>8327</v>
      </c>
      <c r="O3072" s="103"/>
      <c r="P3072" s="115"/>
      <c r="Q3072" s="115"/>
    </row>
    <row r="3073" spans="1:18" s="148" customFormat="1" x14ac:dyDescent="0.35">
      <c r="A3073" s="149">
        <v>2751</v>
      </c>
      <c r="B3073" s="126"/>
      <c r="C3073" s="152"/>
      <c r="D3073" s="126" t="s">
        <v>8327</v>
      </c>
      <c r="E3073" s="149"/>
      <c r="F3073" s="126" t="s">
        <v>8327</v>
      </c>
      <c r="G3073" s="154">
        <v>12073100</v>
      </c>
      <c r="H3073" s="154">
        <v>12073100</v>
      </c>
      <c r="I3073" s="149">
        <v>12073124</v>
      </c>
      <c r="J3073" s="149"/>
      <c r="K3073" s="126"/>
      <c r="L3073" s="124">
        <v>26402000</v>
      </c>
      <c r="M3073" s="125" t="s">
        <v>8328</v>
      </c>
      <c r="N3073" s="148" t="s">
        <v>8258</v>
      </c>
      <c r="O3073" s="103"/>
      <c r="P3073" s="115"/>
      <c r="Q3073" s="115"/>
      <c r="R3073" s="106"/>
    </row>
    <row r="3074" spans="1:18" s="148" customFormat="1" x14ac:dyDescent="0.35">
      <c r="A3074" s="159"/>
      <c r="B3074" s="160"/>
      <c r="C3074" s="152"/>
      <c r="D3074" s="126" t="s">
        <v>8329</v>
      </c>
      <c r="E3074" s="149"/>
      <c r="F3074" s="126" t="s">
        <v>8329</v>
      </c>
      <c r="G3074" s="154">
        <v>12073100</v>
      </c>
      <c r="H3074" s="325"/>
      <c r="I3074" s="149">
        <v>12073125</v>
      </c>
      <c r="J3074" s="149"/>
      <c r="K3074" s="126"/>
      <c r="L3074" s="149">
        <v>26400003</v>
      </c>
      <c r="M3074" s="148" t="s">
        <v>8329</v>
      </c>
      <c r="O3074" s="103"/>
      <c r="P3074" s="115"/>
      <c r="Q3074" s="115"/>
    </row>
    <row r="3075" spans="1:18" s="148" customFormat="1" x14ac:dyDescent="0.35">
      <c r="A3075" s="220">
        <v>2752</v>
      </c>
      <c r="B3075" s="221"/>
      <c r="C3075" s="152"/>
      <c r="D3075" s="126" t="s">
        <v>8330</v>
      </c>
      <c r="E3075" s="149"/>
      <c r="F3075" s="126" t="s">
        <v>8330</v>
      </c>
      <c r="G3075" s="154">
        <v>12073100</v>
      </c>
      <c r="H3075" s="154">
        <v>12073100</v>
      </c>
      <c r="I3075" s="149">
        <v>12073127</v>
      </c>
      <c r="J3075" s="149"/>
      <c r="K3075" s="126"/>
      <c r="L3075" s="149">
        <v>26701001</v>
      </c>
      <c r="M3075" s="148" t="s">
        <v>8331</v>
      </c>
      <c r="O3075" s="103"/>
      <c r="P3075" s="115"/>
      <c r="Q3075" s="115"/>
    </row>
    <row r="3076" spans="1:18" s="148" customFormat="1" x14ac:dyDescent="0.35">
      <c r="A3076" s="220">
        <v>2753</v>
      </c>
      <c r="B3076" s="221"/>
      <c r="C3076" s="152"/>
      <c r="D3076" s="126" t="s">
        <v>8332</v>
      </c>
      <c r="E3076" s="149"/>
      <c r="F3076" s="126" t="s">
        <v>8332</v>
      </c>
      <c r="G3076" s="154">
        <v>12073100</v>
      </c>
      <c r="H3076" s="154">
        <v>12073100</v>
      </c>
      <c r="I3076" s="149">
        <v>12073128</v>
      </c>
      <c r="J3076" s="149"/>
      <c r="K3076" s="126"/>
      <c r="L3076" s="149">
        <v>26701002</v>
      </c>
      <c r="M3076" s="148" t="s">
        <v>8333</v>
      </c>
      <c r="O3076" s="103"/>
      <c r="P3076" s="115"/>
      <c r="Q3076" s="115"/>
    </row>
    <row r="3077" spans="1:18" s="148" customFormat="1" x14ac:dyDescent="0.35">
      <c r="A3077" s="220">
        <v>2754</v>
      </c>
      <c r="B3077" s="221"/>
      <c r="C3077" s="152"/>
      <c r="D3077" s="126" t="s">
        <v>8334</v>
      </c>
      <c r="E3077" s="149"/>
      <c r="F3077" s="126" t="s">
        <v>8334</v>
      </c>
      <c r="G3077" s="154">
        <v>12073100</v>
      </c>
      <c r="H3077" s="154">
        <v>12073100</v>
      </c>
      <c r="I3077" s="149">
        <v>12073130</v>
      </c>
      <c r="J3077" s="149"/>
      <c r="K3077" s="126"/>
      <c r="L3077" s="149">
        <v>26701017</v>
      </c>
      <c r="M3077" s="148" t="s">
        <v>8335</v>
      </c>
      <c r="O3077" s="103"/>
      <c r="P3077" s="115"/>
      <c r="Q3077" s="115"/>
    </row>
    <row r="3078" spans="1:18" s="148" customFormat="1" x14ac:dyDescent="0.35">
      <c r="A3078" s="220"/>
      <c r="B3078" s="221"/>
      <c r="C3078" s="152"/>
      <c r="D3078" s="126" t="s">
        <v>8336</v>
      </c>
      <c r="E3078" s="149">
        <v>13513111</v>
      </c>
      <c r="F3078" s="126" t="s">
        <v>8336</v>
      </c>
      <c r="G3078" s="154">
        <v>12073100</v>
      </c>
      <c r="H3078" s="154">
        <v>12073100</v>
      </c>
      <c r="I3078" s="149">
        <v>12073131</v>
      </c>
      <c r="J3078" s="149">
        <v>13513111</v>
      </c>
      <c r="K3078" s="126" t="s">
        <v>8336</v>
      </c>
      <c r="L3078" s="149"/>
      <c r="O3078" s="103"/>
      <c r="P3078" s="115"/>
      <c r="Q3078" s="115"/>
    </row>
    <row r="3079" spans="1:18" s="284" customFormat="1" x14ac:dyDescent="0.35">
      <c r="A3079" s="279">
        <v>2755</v>
      </c>
      <c r="B3079" s="280"/>
      <c r="C3079" s="276" t="s">
        <v>8337</v>
      </c>
      <c r="D3079" s="281"/>
      <c r="E3079" s="282"/>
      <c r="F3079" s="281"/>
      <c r="G3079" s="282">
        <v>12073200</v>
      </c>
      <c r="H3079" s="282">
        <v>12073200</v>
      </c>
      <c r="I3079" s="282">
        <v>12073200</v>
      </c>
      <c r="J3079" s="282"/>
      <c r="K3079" s="283"/>
      <c r="L3079" s="152"/>
      <c r="O3079" s="103"/>
      <c r="P3079" s="115"/>
      <c r="Q3079" s="115"/>
    </row>
    <row r="3080" spans="1:18" s="290" customFormat="1" x14ac:dyDescent="0.35">
      <c r="A3080" s="294"/>
      <c r="B3080" s="315"/>
      <c r="D3080" s="310" t="s">
        <v>8338</v>
      </c>
      <c r="E3080" s="292">
        <v>13021111</v>
      </c>
      <c r="F3080" s="310" t="s">
        <v>8338</v>
      </c>
      <c r="G3080" s="154">
        <v>12073200</v>
      </c>
      <c r="H3080" s="154">
        <v>12073200</v>
      </c>
      <c r="I3080" s="291">
        <v>12073201</v>
      </c>
      <c r="J3080" s="292">
        <v>13021111</v>
      </c>
      <c r="K3080" s="290" t="s">
        <v>8338</v>
      </c>
      <c r="L3080" s="292"/>
      <c r="O3080" s="103"/>
      <c r="P3080" s="115"/>
      <c r="Q3080" s="115"/>
    </row>
    <row r="3081" spans="1:18" s="290" customFormat="1" x14ac:dyDescent="0.35">
      <c r="A3081" s="294"/>
      <c r="B3081" s="315"/>
      <c r="D3081" s="310" t="s">
        <v>8339</v>
      </c>
      <c r="E3081" s="292">
        <v>13022111</v>
      </c>
      <c r="F3081" s="310" t="s">
        <v>8339</v>
      </c>
      <c r="G3081" s="154">
        <v>12073200</v>
      </c>
      <c r="H3081" s="154">
        <v>12073200</v>
      </c>
      <c r="I3081" s="291">
        <v>12073202</v>
      </c>
      <c r="J3081" s="292">
        <v>13022111</v>
      </c>
      <c r="K3081" s="290" t="s">
        <v>8339</v>
      </c>
      <c r="L3081" s="292"/>
      <c r="O3081" s="103"/>
      <c r="P3081" s="115"/>
      <c r="Q3081" s="115"/>
    </row>
    <row r="3082" spans="1:18" s="290" customFormat="1" x14ac:dyDescent="0.35">
      <c r="A3082" s="294"/>
      <c r="B3082" s="315"/>
      <c r="D3082" s="310" t="s">
        <v>8340</v>
      </c>
      <c r="E3082" s="292">
        <v>13024111</v>
      </c>
      <c r="F3082" s="310" t="s">
        <v>8340</v>
      </c>
      <c r="G3082" s="154">
        <v>12073200</v>
      </c>
      <c r="H3082" s="154">
        <v>12073200</v>
      </c>
      <c r="I3082" s="291">
        <v>12073203</v>
      </c>
      <c r="J3082" s="292">
        <v>13024111</v>
      </c>
      <c r="K3082" s="290" t="s">
        <v>8340</v>
      </c>
      <c r="L3082" s="292"/>
      <c r="O3082" s="103"/>
      <c r="P3082" s="115"/>
      <c r="Q3082" s="115"/>
    </row>
    <row r="3083" spans="1:18" s="290" customFormat="1" x14ac:dyDescent="0.35">
      <c r="A3083" s="294"/>
      <c r="B3083" s="315"/>
      <c r="D3083" s="310" t="s">
        <v>8341</v>
      </c>
      <c r="E3083" s="292">
        <v>13023111</v>
      </c>
      <c r="F3083" s="310" t="s">
        <v>8341</v>
      </c>
      <c r="G3083" s="154">
        <v>12073200</v>
      </c>
      <c r="H3083" s="154">
        <v>12073200</v>
      </c>
      <c r="I3083" s="291">
        <v>12073204</v>
      </c>
      <c r="J3083" s="292">
        <v>13023111</v>
      </c>
      <c r="K3083" s="290" t="s">
        <v>8341</v>
      </c>
      <c r="L3083" s="292"/>
      <c r="O3083" s="103"/>
      <c r="P3083" s="115"/>
      <c r="Q3083" s="115"/>
    </row>
    <row r="3084" spans="1:18" s="290" customFormat="1" x14ac:dyDescent="0.35">
      <c r="A3084" s="294"/>
      <c r="B3084" s="315"/>
      <c r="D3084" s="310" t="s">
        <v>8342</v>
      </c>
      <c r="E3084" s="292">
        <v>13521111</v>
      </c>
      <c r="F3084" s="310" t="s">
        <v>8342</v>
      </c>
      <c r="G3084" s="154">
        <v>12073200</v>
      </c>
      <c r="H3084" s="154">
        <v>12073200</v>
      </c>
      <c r="I3084" s="291">
        <v>12073205</v>
      </c>
      <c r="J3084" s="292">
        <v>13521111</v>
      </c>
      <c r="K3084" s="290" t="s">
        <v>8342</v>
      </c>
      <c r="L3084" s="292"/>
      <c r="O3084" s="103"/>
      <c r="P3084" s="115"/>
      <c r="Q3084" s="115"/>
    </row>
    <row r="3085" spans="1:18" s="290" customFormat="1" x14ac:dyDescent="0.35">
      <c r="A3085" s="294"/>
      <c r="B3085" s="315"/>
      <c r="D3085" s="310" t="s">
        <v>8343</v>
      </c>
      <c r="E3085" s="292">
        <v>13522111</v>
      </c>
      <c r="F3085" s="310" t="s">
        <v>8343</v>
      </c>
      <c r="G3085" s="154">
        <v>12073200</v>
      </c>
      <c r="H3085" s="154">
        <v>12073200</v>
      </c>
      <c r="I3085" s="291">
        <v>12073206</v>
      </c>
      <c r="J3085" s="292">
        <v>13522111</v>
      </c>
      <c r="K3085" s="290" t="s">
        <v>8343</v>
      </c>
      <c r="L3085" s="292"/>
      <c r="O3085" s="103"/>
      <c r="P3085" s="115"/>
      <c r="Q3085" s="115"/>
    </row>
    <row r="3086" spans="1:18" s="290" customFormat="1" x14ac:dyDescent="0.35">
      <c r="A3086" s="294"/>
      <c r="B3086" s="315"/>
      <c r="D3086" s="310" t="s">
        <v>8344</v>
      </c>
      <c r="E3086" s="292">
        <v>13523111</v>
      </c>
      <c r="F3086" s="310" t="s">
        <v>8344</v>
      </c>
      <c r="G3086" s="154">
        <v>12073200</v>
      </c>
      <c r="H3086" s="154">
        <v>12073200</v>
      </c>
      <c r="I3086" s="291">
        <v>12073207</v>
      </c>
      <c r="J3086" s="292">
        <v>13523111</v>
      </c>
      <c r="K3086" s="290" t="s">
        <v>8344</v>
      </c>
      <c r="L3086" s="292"/>
      <c r="O3086" s="103"/>
      <c r="P3086" s="115"/>
      <c r="Q3086" s="115"/>
    </row>
    <row r="3087" spans="1:18" s="290" customFormat="1" x14ac:dyDescent="0.35">
      <c r="A3087" s="294"/>
      <c r="B3087" s="315"/>
      <c r="D3087" s="310" t="s">
        <v>8345</v>
      </c>
      <c r="E3087" s="292">
        <v>13524111</v>
      </c>
      <c r="F3087" s="310" t="s">
        <v>8345</v>
      </c>
      <c r="G3087" s="154">
        <v>12073200</v>
      </c>
      <c r="H3087" s="154">
        <v>12073200</v>
      </c>
      <c r="I3087" s="291">
        <v>12073208</v>
      </c>
      <c r="J3087" s="292">
        <v>13524111</v>
      </c>
      <c r="K3087" s="290" t="s">
        <v>8345</v>
      </c>
      <c r="L3087" s="292"/>
      <c r="O3087" s="103"/>
      <c r="P3087" s="115"/>
      <c r="Q3087" s="115"/>
    </row>
    <row r="3088" spans="1:18" s="148" customFormat="1" x14ac:dyDescent="0.35">
      <c r="A3088" s="220">
        <v>2777</v>
      </c>
      <c r="B3088" s="221"/>
      <c r="C3088" s="152"/>
      <c r="D3088" s="153" t="s">
        <v>8346</v>
      </c>
      <c r="E3088" s="154"/>
      <c r="F3088" s="153" t="s">
        <v>8346</v>
      </c>
      <c r="G3088" s="154">
        <v>12073200</v>
      </c>
      <c r="H3088" s="154">
        <v>12073200</v>
      </c>
      <c r="I3088" s="154">
        <v>12073209</v>
      </c>
      <c r="J3088" s="154"/>
      <c r="K3088" s="155"/>
      <c r="L3088" s="149">
        <v>26107000</v>
      </c>
      <c r="M3088" s="148" t="s">
        <v>8346</v>
      </c>
      <c r="O3088" s="103"/>
      <c r="P3088" s="115"/>
      <c r="Q3088" s="115"/>
    </row>
    <row r="3089" spans="1:18" s="148" customFormat="1" x14ac:dyDescent="0.35">
      <c r="A3089" s="149">
        <v>2778</v>
      </c>
      <c r="B3089" s="126"/>
      <c r="C3089" s="152"/>
      <c r="D3089" s="126" t="s">
        <v>8346</v>
      </c>
      <c r="E3089" s="149"/>
      <c r="F3089" s="126" t="s">
        <v>8346</v>
      </c>
      <c r="G3089" s="154">
        <v>12073200</v>
      </c>
      <c r="H3089" s="154">
        <v>12073200</v>
      </c>
      <c r="I3089" s="149">
        <v>12073209</v>
      </c>
      <c r="J3089" s="149"/>
      <c r="K3089" s="126"/>
      <c r="L3089" s="124">
        <v>26307008</v>
      </c>
      <c r="M3089" s="125" t="s">
        <v>8347</v>
      </c>
      <c r="N3089" s="148" t="s">
        <v>8258</v>
      </c>
      <c r="O3089" s="103"/>
      <c r="P3089" s="115"/>
      <c r="Q3089" s="115"/>
      <c r="R3089" s="106"/>
    </row>
    <row r="3090" spans="1:18" s="148" customFormat="1" x14ac:dyDescent="0.35">
      <c r="A3090" s="149">
        <v>2779</v>
      </c>
      <c r="B3090" s="126"/>
      <c r="C3090" s="152"/>
      <c r="D3090" s="153" t="s">
        <v>8348</v>
      </c>
      <c r="E3090" s="154"/>
      <c r="F3090" s="153" t="s">
        <v>8348</v>
      </c>
      <c r="G3090" s="154">
        <v>12073200</v>
      </c>
      <c r="H3090" s="154">
        <v>12073200</v>
      </c>
      <c r="I3090" s="154">
        <v>12073210</v>
      </c>
      <c r="J3090" s="154"/>
      <c r="K3090" s="155"/>
      <c r="L3090" s="149">
        <v>26108000</v>
      </c>
      <c r="M3090" s="148" t="s">
        <v>8348</v>
      </c>
      <c r="O3090" s="103"/>
      <c r="P3090" s="115"/>
      <c r="Q3090" s="115"/>
    </row>
    <row r="3091" spans="1:18" s="148" customFormat="1" x14ac:dyDescent="0.35">
      <c r="A3091" s="149">
        <v>2800</v>
      </c>
      <c r="B3091" s="126"/>
      <c r="C3091" s="152"/>
      <c r="D3091" s="126" t="s">
        <v>8348</v>
      </c>
      <c r="E3091" s="149"/>
      <c r="F3091" s="126" t="s">
        <v>8348</v>
      </c>
      <c r="G3091" s="154">
        <v>12073200</v>
      </c>
      <c r="H3091" s="154">
        <v>12073200</v>
      </c>
      <c r="I3091" s="149">
        <v>12073210</v>
      </c>
      <c r="J3091" s="149"/>
      <c r="K3091" s="126"/>
      <c r="L3091" s="124">
        <v>26308008</v>
      </c>
      <c r="M3091" s="125" t="s">
        <v>8349</v>
      </c>
      <c r="N3091" s="148" t="s">
        <v>8258</v>
      </c>
      <c r="O3091" s="103"/>
      <c r="P3091" s="115"/>
      <c r="Q3091" s="115"/>
      <c r="R3091" s="106"/>
    </row>
    <row r="3092" spans="1:18" s="148" customFormat="1" x14ac:dyDescent="0.35">
      <c r="A3092" s="149">
        <v>2801</v>
      </c>
      <c r="B3092" s="126"/>
      <c r="C3092" s="152"/>
      <c r="D3092" s="153" t="s">
        <v>8350</v>
      </c>
      <c r="E3092" s="154"/>
      <c r="F3092" s="153" t="s">
        <v>8350</v>
      </c>
      <c r="G3092" s="154">
        <v>12073200</v>
      </c>
      <c r="H3092" s="154">
        <v>12073200</v>
      </c>
      <c r="I3092" s="154">
        <v>12073211</v>
      </c>
      <c r="J3092" s="154"/>
      <c r="K3092" s="155"/>
      <c r="L3092" s="149">
        <v>26109000</v>
      </c>
      <c r="M3092" s="148" t="s">
        <v>8350</v>
      </c>
      <c r="O3092" s="103"/>
      <c r="P3092" s="115"/>
      <c r="Q3092" s="115"/>
    </row>
    <row r="3093" spans="1:18" s="148" customFormat="1" x14ac:dyDescent="0.35">
      <c r="A3093" s="149">
        <v>2802</v>
      </c>
      <c r="B3093" s="126"/>
      <c r="C3093" s="152"/>
      <c r="D3093" s="126" t="s">
        <v>8350</v>
      </c>
      <c r="E3093" s="149"/>
      <c r="F3093" s="126" t="s">
        <v>8350</v>
      </c>
      <c r="G3093" s="154">
        <v>12073200</v>
      </c>
      <c r="H3093" s="154">
        <v>12073200</v>
      </c>
      <c r="I3093" s="149">
        <v>12073211</v>
      </c>
      <c r="J3093" s="149"/>
      <c r="K3093" s="126"/>
      <c r="L3093" s="124">
        <v>26309008</v>
      </c>
      <c r="M3093" s="125" t="s">
        <v>8351</v>
      </c>
      <c r="N3093" s="148" t="s">
        <v>8258</v>
      </c>
      <c r="O3093" s="103"/>
      <c r="P3093" s="115"/>
      <c r="Q3093" s="115"/>
      <c r="R3093" s="106"/>
    </row>
    <row r="3094" spans="1:18" s="148" customFormat="1" x14ac:dyDescent="0.35">
      <c r="A3094" s="149">
        <v>2803</v>
      </c>
      <c r="B3094" s="126"/>
      <c r="C3094" s="152"/>
      <c r="D3094" s="153" t="s">
        <v>8352</v>
      </c>
      <c r="E3094" s="154"/>
      <c r="F3094" s="153" t="s">
        <v>8352</v>
      </c>
      <c r="G3094" s="154">
        <v>12073200</v>
      </c>
      <c r="H3094" s="154">
        <v>12073200</v>
      </c>
      <c r="I3094" s="154">
        <v>12073212</v>
      </c>
      <c r="J3094" s="154"/>
      <c r="K3094" s="155"/>
      <c r="L3094" s="149">
        <v>26110000</v>
      </c>
      <c r="M3094" s="148" t="s">
        <v>8352</v>
      </c>
      <c r="O3094" s="103"/>
      <c r="P3094" s="115"/>
      <c r="Q3094" s="115"/>
    </row>
    <row r="3095" spans="1:18" s="148" customFormat="1" x14ac:dyDescent="0.35">
      <c r="A3095" s="149">
        <v>2804</v>
      </c>
      <c r="B3095" s="126"/>
      <c r="C3095" s="152"/>
      <c r="D3095" s="126" t="s">
        <v>8352</v>
      </c>
      <c r="E3095" s="149"/>
      <c r="F3095" s="126" t="s">
        <v>8352</v>
      </c>
      <c r="G3095" s="154">
        <v>12073200</v>
      </c>
      <c r="H3095" s="154">
        <v>12073200</v>
      </c>
      <c r="I3095" s="149">
        <v>12073212</v>
      </c>
      <c r="J3095" s="149"/>
      <c r="K3095" s="126"/>
      <c r="L3095" s="124">
        <v>26310008</v>
      </c>
      <c r="M3095" s="125" t="s">
        <v>8353</v>
      </c>
      <c r="N3095" s="148" t="s">
        <v>8258</v>
      </c>
      <c r="O3095" s="103"/>
      <c r="P3095" s="115"/>
      <c r="Q3095" s="115"/>
      <c r="R3095" s="106"/>
    </row>
    <row r="3096" spans="1:18" s="148" customFormat="1" x14ac:dyDescent="0.35">
      <c r="A3096" s="149">
        <v>2805</v>
      </c>
      <c r="B3096" s="126"/>
      <c r="C3096" s="152"/>
      <c r="D3096" s="153" t="s">
        <v>8354</v>
      </c>
      <c r="E3096" s="154"/>
      <c r="F3096" s="153" t="s">
        <v>8354</v>
      </c>
      <c r="G3096" s="154">
        <v>12073200</v>
      </c>
      <c r="H3096" s="154">
        <v>12073200</v>
      </c>
      <c r="I3096" s="154">
        <v>12073213</v>
      </c>
      <c r="J3096" s="154"/>
      <c r="K3096" s="155"/>
      <c r="L3096" s="149">
        <v>26111000</v>
      </c>
      <c r="M3096" s="148" t="s">
        <v>8354</v>
      </c>
      <c r="O3096" s="103"/>
      <c r="P3096" s="115"/>
      <c r="Q3096" s="115"/>
    </row>
    <row r="3097" spans="1:18" s="148" customFormat="1" x14ac:dyDescent="0.35">
      <c r="A3097" s="149">
        <v>2806</v>
      </c>
      <c r="B3097" s="126"/>
      <c r="C3097" s="152"/>
      <c r="D3097" s="126" t="s">
        <v>8354</v>
      </c>
      <c r="E3097" s="149"/>
      <c r="F3097" s="126" t="s">
        <v>8354</v>
      </c>
      <c r="G3097" s="154">
        <v>12073200</v>
      </c>
      <c r="H3097" s="154">
        <v>12073200</v>
      </c>
      <c r="I3097" s="149">
        <v>12073213</v>
      </c>
      <c r="J3097" s="149"/>
      <c r="K3097" s="126"/>
      <c r="L3097" s="124">
        <v>26311008</v>
      </c>
      <c r="M3097" s="125" t="s">
        <v>8355</v>
      </c>
      <c r="N3097" s="148" t="s">
        <v>8258</v>
      </c>
      <c r="O3097" s="103"/>
      <c r="P3097" s="115"/>
      <c r="Q3097" s="115"/>
      <c r="R3097" s="106"/>
    </row>
    <row r="3098" spans="1:18" s="148" customFormat="1" x14ac:dyDescent="0.35">
      <c r="A3098" s="149">
        <v>2807</v>
      </c>
      <c r="B3098" s="126"/>
      <c r="C3098" s="152"/>
      <c r="D3098" s="153" t="s">
        <v>8356</v>
      </c>
      <c r="E3098" s="154"/>
      <c r="F3098" s="153" t="s">
        <v>8356</v>
      </c>
      <c r="G3098" s="154">
        <v>12073200</v>
      </c>
      <c r="H3098" s="154">
        <v>12073200</v>
      </c>
      <c r="I3098" s="154">
        <v>12073214</v>
      </c>
      <c r="J3098" s="154"/>
      <c r="K3098" s="155"/>
      <c r="L3098" s="149">
        <v>26116001</v>
      </c>
      <c r="M3098" s="148" t="s">
        <v>8356</v>
      </c>
      <c r="O3098" s="103"/>
      <c r="P3098" s="115"/>
      <c r="Q3098" s="115"/>
    </row>
    <row r="3099" spans="1:18" s="148" customFormat="1" x14ac:dyDescent="0.35">
      <c r="A3099" s="149">
        <v>2780</v>
      </c>
      <c r="B3099" s="126"/>
      <c r="C3099" s="152"/>
      <c r="D3099" s="153" t="s">
        <v>8357</v>
      </c>
      <c r="E3099" s="154"/>
      <c r="F3099" s="153" t="s">
        <v>8357</v>
      </c>
      <c r="G3099" s="154">
        <v>12073200</v>
      </c>
      <c r="H3099" s="154">
        <v>12073200</v>
      </c>
      <c r="I3099" s="154">
        <v>12073215</v>
      </c>
      <c r="J3099" s="154"/>
      <c r="K3099" s="155"/>
      <c r="L3099" s="149">
        <v>26116002</v>
      </c>
      <c r="M3099" s="148" t="s">
        <v>8357</v>
      </c>
      <c r="O3099" s="103"/>
      <c r="P3099" s="115"/>
      <c r="Q3099" s="115"/>
    </row>
    <row r="3100" spans="1:18" s="148" customFormat="1" x14ac:dyDescent="0.35">
      <c r="A3100" s="149">
        <v>2781</v>
      </c>
      <c r="B3100" s="126"/>
      <c r="C3100" s="152"/>
      <c r="D3100" s="153" t="s">
        <v>8358</v>
      </c>
      <c r="E3100" s="154"/>
      <c r="F3100" s="153" t="s">
        <v>8358</v>
      </c>
      <c r="G3100" s="154">
        <v>12073200</v>
      </c>
      <c r="H3100" s="154">
        <v>12073200</v>
      </c>
      <c r="I3100" s="154">
        <v>12073216</v>
      </c>
      <c r="J3100" s="154"/>
      <c r="K3100" s="155"/>
      <c r="L3100" s="149">
        <v>26116003</v>
      </c>
      <c r="M3100" s="148" t="s">
        <v>8358</v>
      </c>
      <c r="O3100" s="103"/>
      <c r="P3100" s="115"/>
      <c r="Q3100" s="115"/>
    </row>
    <row r="3101" spans="1:18" s="148" customFormat="1" x14ac:dyDescent="0.35">
      <c r="A3101" s="149">
        <v>2782</v>
      </c>
      <c r="B3101" s="126"/>
      <c r="C3101" s="152"/>
      <c r="D3101" s="153" t="s">
        <v>8359</v>
      </c>
      <c r="E3101" s="154"/>
      <c r="F3101" s="153" t="s">
        <v>8359</v>
      </c>
      <c r="G3101" s="154">
        <v>12073200</v>
      </c>
      <c r="H3101" s="154">
        <v>12073200</v>
      </c>
      <c r="I3101" s="154">
        <v>12073217</v>
      </c>
      <c r="J3101" s="154"/>
      <c r="K3101" s="155"/>
      <c r="L3101" s="149">
        <v>26116004</v>
      </c>
      <c r="M3101" s="148" t="s">
        <v>8359</v>
      </c>
      <c r="O3101" s="103"/>
      <c r="P3101" s="115"/>
      <c r="Q3101" s="115"/>
    </row>
    <row r="3102" spans="1:18" s="148" customFormat="1" x14ac:dyDescent="0.35">
      <c r="A3102" s="149">
        <v>2783</v>
      </c>
      <c r="B3102" s="126"/>
      <c r="C3102" s="152"/>
      <c r="D3102" s="153" t="s">
        <v>8360</v>
      </c>
      <c r="E3102" s="154"/>
      <c r="F3102" s="153" t="s">
        <v>8360</v>
      </c>
      <c r="G3102" s="154">
        <v>12073200</v>
      </c>
      <c r="H3102" s="154">
        <v>12073200</v>
      </c>
      <c r="I3102" s="154">
        <v>12073223</v>
      </c>
      <c r="J3102" s="154"/>
      <c r="K3102" s="155"/>
      <c r="L3102" s="149">
        <v>26401000</v>
      </c>
      <c r="M3102" s="148" t="s">
        <v>8360</v>
      </c>
      <c r="O3102" s="103"/>
      <c r="P3102" s="115"/>
      <c r="Q3102" s="115"/>
    </row>
    <row r="3103" spans="1:18" s="148" customFormat="1" x14ac:dyDescent="0.35">
      <c r="A3103" s="149">
        <v>2784</v>
      </c>
      <c r="B3103" s="126"/>
      <c r="C3103" s="152"/>
      <c r="D3103" s="126" t="s">
        <v>8360</v>
      </c>
      <c r="E3103" s="149"/>
      <c r="F3103" s="126" t="s">
        <v>8360</v>
      </c>
      <c r="G3103" s="154">
        <v>12073200</v>
      </c>
      <c r="H3103" s="154">
        <v>12073200</v>
      </c>
      <c r="I3103" s="149">
        <v>12073223</v>
      </c>
      <c r="J3103" s="149"/>
      <c r="K3103" s="126"/>
      <c r="L3103" s="124">
        <v>26403000</v>
      </c>
      <c r="M3103" s="125" t="s">
        <v>8361</v>
      </c>
      <c r="N3103" s="148" t="s">
        <v>8258</v>
      </c>
      <c r="O3103" s="103"/>
      <c r="P3103" s="115"/>
      <c r="Q3103" s="115"/>
      <c r="R3103" s="106"/>
    </row>
    <row r="3104" spans="1:18" s="148" customFormat="1" x14ac:dyDescent="0.35">
      <c r="A3104" s="220">
        <v>2785</v>
      </c>
      <c r="B3104" s="221"/>
      <c r="C3104" s="152"/>
      <c r="D3104" s="153" t="s">
        <v>8362</v>
      </c>
      <c r="E3104" s="154"/>
      <c r="F3104" s="153" t="s">
        <v>8362</v>
      </c>
      <c r="G3104" s="154">
        <v>12073200</v>
      </c>
      <c r="H3104" s="154">
        <v>12073200</v>
      </c>
      <c r="I3104" s="154">
        <v>12073224</v>
      </c>
      <c r="J3104" s="154"/>
      <c r="K3104" s="155"/>
      <c r="L3104" s="149">
        <v>26401003</v>
      </c>
      <c r="M3104" s="148" t="s">
        <v>8362</v>
      </c>
      <c r="O3104" s="103"/>
      <c r="P3104" s="115"/>
      <c r="Q3104" s="115"/>
    </row>
    <row r="3105" spans="1:17" s="148" customFormat="1" x14ac:dyDescent="0.35">
      <c r="A3105" s="220">
        <v>2786</v>
      </c>
      <c r="B3105" s="221"/>
      <c r="C3105" s="152"/>
      <c r="D3105" s="126" t="s">
        <v>8363</v>
      </c>
      <c r="E3105" s="149"/>
      <c r="F3105" s="126" t="s">
        <v>8363</v>
      </c>
      <c r="G3105" s="154">
        <v>12073200</v>
      </c>
      <c r="H3105" s="154">
        <v>12073200</v>
      </c>
      <c r="I3105" s="149">
        <v>12073226</v>
      </c>
      <c r="J3105" s="149"/>
      <c r="K3105" s="126"/>
      <c r="L3105" s="149">
        <v>26711001</v>
      </c>
      <c r="M3105" s="148" t="s">
        <v>8364</v>
      </c>
      <c r="O3105" s="103"/>
      <c r="P3105" s="115"/>
      <c r="Q3105" s="115"/>
    </row>
    <row r="3106" spans="1:17" s="148" customFormat="1" x14ac:dyDescent="0.35">
      <c r="A3106" s="220">
        <v>2787</v>
      </c>
      <c r="B3106" s="221"/>
      <c r="C3106" s="152"/>
      <c r="D3106" s="126" t="s">
        <v>8365</v>
      </c>
      <c r="E3106" s="149"/>
      <c r="F3106" s="126" t="s">
        <v>8365</v>
      </c>
      <c r="G3106" s="154">
        <v>12073200</v>
      </c>
      <c r="H3106" s="154">
        <v>12073200</v>
      </c>
      <c r="I3106" s="149">
        <v>12073227</v>
      </c>
      <c r="J3106" s="149"/>
      <c r="K3106" s="126"/>
      <c r="L3106" s="149">
        <v>26711002</v>
      </c>
      <c r="M3106" s="148" t="s">
        <v>8366</v>
      </c>
      <c r="O3106" s="103"/>
      <c r="P3106" s="115"/>
      <c r="Q3106" s="115"/>
    </row>
    <row r="3107" spans="1:17" s="148" customFormat="1" x14ac:dyDescent="0.35">
      <c r="A3107" s="220">
        <v>2788</v>
      </c>
      <c r="B3107" s="221"/>
      <c r="C3107" s="152"/>
      <c r="D3107" s="126" t="s">
        <v>8367</v>
      </c>
      <c r="E3107" s="149"/>
      <c r="F3107" s="126" t="s">
        <v>8367</v>
      </c>
      <c r="G3107" s="154">
        <v>12073200</v>
      </c>
      <c r="H3107" s="154">
        <v>12073200</v>
      </c>
      <c r="I3107" s="149">
        <v>12073229</v>
      </c>
      <c r="J3107" s="149"/>
      <c r="K3107" s="126"/>
      <c r="L3107" s="149">
        <v>26711017</v>
      </c>
      <c r="M3107" s="148" t="s">
        <v>8368</v>
      </c>
      <c r="O3107" s="103"/>
      <c r="P3107" s="115"/>
      <c r="Q3107" s="115"/>
    </row>
    <row r="3108" spans="1:17" s="284" customFormat="1" x14ac:dyDescent="0.35">
      <c r="A3108" s="279">
        <v>2789</v>
      </c>
      <c r="B3108" s="280"/>
      <c r="C3108" s="276" t="s">
        <v>8369</v>
      </c>
      <c r="D3108" s="281"/>
      <c r="E3108" s="282"/>
      <c r="F3108" s="281"/>
      <c r="G3108" s="282">
        <v>12073300</v>
      </c>
      <c r="H3108" s="282">
        <v>12073300</v>
      </c>
      <c r="I3108" s="282">
        <v>12073300</v>
      </c>
      <c r="J3108" s="282"/>
      <c r="K3108" s="283"/>
      <c r="L3108" s="152"/>
      <c r="O3108" s="103"/>
      <c r="P3108" s="115"/>
      <c r="Q3108" s="115"/>
    </row>
    <row r="3109" spans="1:17" s="290" customFormat="1" x14ac:dyDescent="0.35">
      <c r="A3109" s="294"/>
      <c r="B3109" s="315"/>
      <c r="D3109" s="310" t="s">
        <v>8370</v>
      </c>
      <c r="E3109" s="292">
        <v>13011181</v>
      </c>
      <c r="F3109" s="310" t="s">
        <v>8370</v>
      </c>
      <c r="G3109" s="154">
        <v>12073300</v>
      </c>
      <c r="H3109" s="291">
        <v>12073300</v>
      </c>
      <c r="I3109" s="291">
        <v>12073304</v>
      </c>
      <c r="J3109" s="292">
        <v>13011181</v>
      </c>
      <c r="K3109" s="290" t="s">
        <v>8370</v>
      </c>
      <c r="L3109" s="292"/>
      <c r="O3109" s="103"/>
      <c r="P3109" s="115"/>
      <c r="Q3109" s="115"/>
    </row>
    <row r="3110" spans="1:17" s="148" customFormat="1" x14ac:dyDescent="0.35">
      <c r="A3110" s="220">
        <v>2825</v>
      </c>
      <c r="B3110" s="221"/>
      <c r="C3110" s="152"/>
      <c r="D3110" s="153" t="s">
        <v>8371</v>
      </c>
      <c r="E3110" s="154"/>
      <c r="F3110" s="153" t="s">
        <v>8371</v>
      </c>
      <c r="G3110" s="154">
        <v>12073300</v>
      </c>
      <c r="H3110" s="154">
        <v>12073300</v>
      </c>
      <c r="I3110" s="154">
        <v>12073308</v>
      </c>
      <c r="J3110" s="154"/>
      <c r="K3110" s="155"/>
      <c r="L3110" s="149">
        <v>26507000</v>
      </c>
      <c r="M3110" s="148" t="s">
        <v>8371</v>
      </c>
      <c r="O3110" s="103"/>
      <c r="P3110" s="115"/>
      <c r="Q3110" s="115"/>
    </row>
    <row r="3111" spans="1:17" s="148" customFormat="1" x14ac:dyDescent="0.35">
      <c r="A3111" s="220">
        <v>2826</v>
      </c>
      <c r="B3111" s="221"/>
      <c r="C3111" s="152"/>
      <c r="D3111" s="153" t="s">
        <v>8372</v>
      </c>
      <c r="E3111" s="154"/>
      <c r="F3111" s="153" t="s">
        <v>8372</v>
      </c>
      <c r="G3111" s="154">
        <v>12073300</v>
      </c>
      <c r="H3111" s="154">
        <v>12073300</v>
      </c>
      <c r="I3111" s="154">
        <v>12073309</v>
      </c>
      <c r="J3111" s="154"/>
      <c r="K3111" s="155"/>
      <c r="L3111" s="149">
        <v>26508000</v>
      </c>
      <c r="M3111" s="148" t="s">
        <v>8372</v>
      </c>
      <c r="O3111" s="103"/>
      <c r="P3111" s="115"/>
      <c r="Q3111" s="115"/>
    </row>
    <row r="3112" spans="1:17" s="148" customFormat="1" x14ac:dyDescent="0.35">
      <c r="A3112" s="220">
        <v>2827</v>
      </c>
      <c r="B3112" s="221"/>
      <c r="C3112" s="152"/>
      <c r="D3112" s="153" t="s">
        <v>8373</v>
      </c>
      <c r="E3112" s="154"/>
      <c r="F3112" s="153" t="s">
        <v>8373</v>
      </c>
      <c r="G3112" s="154">
        <v>12073300</v>
      </c>
      <c r="H3112" s="154">
        <v>12073300</v>
      </c>
      <c r="I3112" s="154">
        <v>12073310</v>
      </c>
      <c r="J3112" s="154"/>
      <c r="K3112" s="155"/>
      <c r="L3112" s="149">
        <v>26509000</v>
      </c>
      <c r="M3112" s="148" t="s">
        <v>8373</v>
      </c>
      <c r="O3112" s="103"/>
      <c r="P3112" s="115"/>
      <c r="Q3112" s="115"/>
    </row>
    <row r="3113" spans="1:17" s="148" customFormat="1" x14ac:dyDescent="0.35">
      <c r="A3113" s="220">
        <v>2828</v>
      </c>
      <c r="B3113" s="221"/>
      <c r="C3113" s="152"/>
      <c r="D3113" s="153" t="s">
        <v>8374</v>
      </c>
      <c r="E3113" s="154"/>
      <c r="F3113" s="153" t="s">
        <v>8374</v>
      </c>
      <c r="G3113" s="154">
        <v>12073300</v>
      </c>
      <c r="H3113" s="154">
        <v>12073300</v>
      </c>
      <c r="I3113" s="154">
        <v>12073311</v>
      </c>
      <c r="J3113" s="154"/>
      <c r="K3113" s="155"/>
      <c r="L3113" s="149">
        <v>26510000</v>
      </c>
      <c r="M3113" s="148" t="s">
        <v>8374</v>
      </c>
      <c r="O3113" s="103"/>
      <c r="P3113" s="115"/>
      <c r="Q3113" s="115"/>
    </row>
    <row r="3114" spans="1:17" s="148" customFormat="1" x14ac:dyDescent="0.35">
      <c r="A3114" s="220">
        <v>2829</v>
      </c>
      <c r="B3114" s="221"/>
      <c r="C3114" s="152"/>
      <c r="D3114" s="153" t="s">
        <v>8375</v>
      </c>
      <c r="E3114" s="154"/>
      <c r="F3114" s="153" t="s">
        <v>8375</v>
      </c>
      <c r="G3114" s="154">
        <v>12073300</v>
      </c>
      <c r="H3114" s="154">
        <v>12073300</v>
      </c>
      <c r="I3114" s="154">
        <v>12073312</v>
      </c>
      <c r="J3114" s="154"/>
      <c r="K3114" s="155"/>
      <c r="L3114" s="149">
        <v>26511000</v>
      </c>
      <c r="M3114" s="148" t="s">
        <v>8375</v>
      </c>
      <c r="O3114" s="103"/>
      <c r="P3114" s="115"/>
      <c r="Q3114" s="115"/>
    </row>
    <row r="3115" spans="1:17" s="148" customFormat="1" x14ac:dyDescent="0.35">
      <c r="A3115" s="220">
        <v>2830</v>
      </c>
      <c r="B3115" s="221"/>
      <c r="C3115" s="152"/>
      <c r="D3115" s="153" t="s">
        <v>8376</v>
      </c>
      <c r="E3115" s="154"/>
      <c r="F3115" s="153" t="s">
        <v>8376</v>
      </c>
      <c r="G3115" s="154">
        <v>12073300</v>
      </c>
      <c r="H3115" s="154">
        <v>12073300</v>
      </c>
      <c r="I3115" s="154">
        <v>12073313</v>
      </c>
      <c r="J3115" s="154"/>
      <c r="K3115" s="155"/>
      <c r="L3115" s="149">
        <v>26516000</v>
      </c>
      <c r="M3115" s="148" t="s">
        <v>8376</v>
      </c>
      <c r="O3115" s="103"/>
      <c r="P3115" s="115"/>
      <c r="Q3115" s="115"/>
    </row>
    <row r="3116" spans="1:17" s="148" customFormat="1" x14ac:dyDescent="0.35">
      <c r="A3116" s="220">
        <v>2808</v>
      </c>
      <c r="B3116" s="221"/>
      <c r="C3116" s="152"/>
      <c r="D3116" s="153" t="s">
        <v>8377</v>
      </c>
      <c r="E3116" s="154"/>
      <c r="F3116" s="153" t="s">
        <v>8377</v>
      </c>
      <c r="G3116" s="154">
        <v>12073300</v>
      </c>
      <c r="H3116" s="154">
        <v>12073300</v>
      </c>
      <c r="I3116" s="154">
        <v>12073314</v>
      </c>
      <c r="J3116" s="154"/>
      <c r="K3116" s="155"/>
      <c r="L3116" s="149">
        <v>26518000</v>
      </c>
      <c r="M3116" s="148" t="s">
        <v>8377</v>
      </c>
      <c r="O3116" s="103"/>
      <c r="P3116" s="115"/>
      <c r="Q3116" s="115"/>
    </row>
    <row r="3117" spans="1:17" s="148" customFormat="1" x14ac:dyDescent="0.35">
      <c r="A3117" s="220">
        <v>2809</v>
      </c>
      <c r="B3117" s="221"/>
      <c r="C3117" s="152"/>
      <c r="D3117" s="153" t="s">
        <v>8378</v>
      </c>
      <c r="E3117" s="154"/>
      <c r="F3117" s="153" t="s">
        <v>8378</v>
      </c>
      <c r="G3117" s="154">
        <v>12073300</v>
      </c>
      <c r="H3117" s="154">
        <v>12073300</v>
      </c>
      <c r="I3117" s="154">
        <v>12073315</v>
      </c>
      <c r="J3117" s="154"/>
      <c r="K3117" s="155"/>
      <c r="L3117" s="149">
        <v>26519000</v>
      </c>
      <c r="M3117" s="148" t="s">
        <v>8378</v>
      </c>
      <c r="O3117" s="103"/>
      <c r="P3117" s="115"/>
      <c r="Q3117" s="115"/>
    </row>
    <row r="3118" spans="1:17" s="148" customFormat="1" x14ac:dyDescent="0.35">
      <c r="A3118" s="220">
        <v>2810</v>
      </c>
      <c r="B3118" s="221"/>
      <c r="C3118" s="152"/>
      <c r="D3118" s="153" t="s">
        <v>8379</v>
      </c>
      <c r="E3118" s="154"/>
      <c r="F3118" s="153" t="s">
        <v>8379</v>
      </c>
      <c r="G3118" s="154">
        <v>12073300</v>
      </c>
      <c r="H3118" s="154">
        <v>12073300</v>
      </c>
      <c r="I3118" s="154">
        <v>12073316</v>
      </c>
      <c r="J3118" s="154"/>
      <c r="K3118" s="155"/>
      <c r="L3118" s="149">
        <v>26520001</v>
      </c>
      <c r="M3118" s="148" t="s">
        <v>8379</v>
      </c>
      <c r="O3118" s="103"/>
      <c r="P3118" s="115"/>
      <c r="Q3118" s="115"/>
    </row>
    <row r="3119" spans="1:17" s="148" customFormat="1" x14ac:dyDescent="0.35">
      <c r="A3119" s="220">
        <v>2811</v>
      </c>
      <c r="B3119" s="221"/>
      <c r="C3119" s="152"/>
      <c r="D3119" s="153" t="s">
        <v>8380</v>
      </c>
      <c r="E3119" s="154"/>
      <c r="F3119" s="153" t="s">
        <v>8380</v>
      </c>
      <c r="G3119" s="154">
        <v>12073300</v>
      </c>
      <c r="H3119" s="154">
        <v>12073300</v>
      </c>
      <c r="I3119" s="154">
        <v>12073317</v>
      </c>
      <c r="J3119" s="154"/>
      <c r="K3119" s="155"/>
      <c r="L3119" s="149">
        <v>26520002</v>
      </c>
      <c r="M3119" s="148" t="s">
        <v>8380</v>
      </c>
      <c r="O3119" s="103"/>
      <c r="P3119" s="115"/>
      <c r="Q3119" s="115"/>
    </row>
    <row r="3120" spans="1:17" s="148" customFormat="1" x14ac:dyDescent="0.35">
      <c r="A3120" s="220">
        <v>2835</v>
      </c>
      <c r="B3120" s="221"/>
      <c r="C3120" s="152"/>
      <c r="D3120" s="153" t="s">
        <v>8381</v>
      </c>
      <c r="E3120" s="154"/>
      <c r="F3120" s="153" t="s">
        <v>8381</v>
      </c>
      <c r="G3120" s="154">
        <v>12073300</v>
      </c>
      <c r="H3120" s="154">
        <v>12073300</v>
      </c>
      <c r="I3120" s="154">
        <v>12073318</v>
      </c>
      <c r="J3120" s="154"/>
      <c r="K3120" s="155"/>
      <c r="L3120" s="149">
        <v>26520003</v>
      </c>
      <c r="M3120" s="148" t="s">
        <v>8381</v>
      </c>
      <c r="O3120" s="103"/>
      <c r="P3120" s="115"/>
      <c r="Q3120" s="115"/>
    </row>
    <row r="3121" spans="1:18" s="148" customFormat="1" x14ac:dyDescent="0.35">
      <c r="A3121" s="220">
        <v>2836</v>
      </c>
      <c r="B3121" s="221"/>
      <c r="C3121" s="152"/>
      <c r="D3121" s="126" t="s">
        <v>8382</v>
      </c>
      <c r="E3121" s="149"/>
      <c r="F3121" s="126" t="s">
        <v>8382</v>
      </c>
      <c r="G3121" s="154">
        <v>12073300</v>
      </c>
      <c r="H3121" s="154">
        <v>12073300</v>
      </c>
      <c r="I3121" s="149">
        <v>12073319</v>
      </c>
      <c r="J3121" s="149"/>
      <c r="K3121" s="126"/>
      <c r="L3121" s="149">
        <v>26571000</v>
      </c>
      <c r="M3121" s="148" t="s">
        <v>8383</v>
      </c>
      <c r="O3121" s="103"/>
      <c r="P3121" s="115"/>
      <c r="Q3121" s="115"/>
    </row>
    <row r="3122" spans="1:18" s="148" customFormat="1" x14ac:dyDescent="0.35">
      <c r="A3122" s="220">
        <v>2812</v>
      </c>
      <c r="B3122" s="221"/>
      <c r="C3122" s="152"/>
      <c r="D3122" s="126" t="s">
        <v>8384</v>
      </c>
      <c r="E3122" s="149"/>
      <c r="F3122" s="126" t="s">
        <v>8384</v>
      </c>
      <c r="G3122" s="154">
        <v>12073300</v>
      </c>
      <c r="H3122" s="154">
        <v>12073300</v>
      </c>
      <c r="I3122" s="149">
        <v>12073320</v>
      </c>
      <c r="J3122" s="149"/>
      <c r="K3122" s="126"/>
      <c r="L3122" s="149">
        <v>26572000</v>
      </c>
      <c r="M3122" s="148" t="s">
        <v>8385</v>
      </c>
      <c r="O3122" s="103"/>
      <c r="P3122" s="115"/>
      <c r="Q3122" s="115"/>
    </row>
    <row r="3123" spans="1:18" s="148" customFormat="1" x14ac:dyDescent="0.35">
      <c r="A3123" s="220">
        <v>2813</v>
      </c>
      <c r="B3123" s="221"/>
      <c r="C3123" s="152"/>
      <c r="D3123" s="153" t="s">
        <v>8386</v>
      </c>
      <c r="E3123" s="154"/>
      <c r="F3123" s="153" t="s">
        <v>8386</v>
      </c>
      <c r="G3123" s="154">
        <v>12073300</v>
      </c>
      <c r="H3123" s="154">
        <v>12073300</v>
      </c>
      <c r="I3123" s="154">
        <v>12073321</v>
      </c>
      <c r="J3123" s="154"/>
      <c r="K3123" s="155"/>
      <c r="L3123" s="149">
        <v>26600000</v>
      </c>
      <c r="M3123" s="148" t="s">
        <v>8386</v>
      </c>
      <c r="O3123" s="103"/>
      <c r="P3123" s="115"/>
      <c r="Q3123" s="115"/>
    </row>
    <row r="3124" spans="1:18" s="148" customFormat="1" x14ac:dyDescent="0.35">
      <c r="A3124" s="149">
        <v>2814</v>
      </c>
      <c r="B3124" s="126"/>
      <c r="C3124" s="152"/>
      <c r="D3124" s="126" t="s">
        <v>8386</v>
      </c>
      <c r="E3124" s="149"/>
      <c r="F3124" s="126" t="s">
        <v>8386</v>
      </c>
      <c r="G3124" s="154">
        <v>12073300</v>
      </c>
      <c r="H3124" s="154">
        <v>12073300</v>
      </c>
      <c r="I3124" s="149">
        <v>12073321</v>
      </c>
      <c r="J3124" s="149"/>
      <c r="K3124" s="126"/>
      <c r="L3124" s="124">
        <v>26600008</v>
      </c>
      <c r="M3124" s="125" t="s">
        <v>8387</v>
      </c>
      <c r="N3124" s="148" t="s">
        <v>8258</v>
      </c>
      <c r="O3124" s="103"/>
      <c r="P3124" s="115"/>
      <c r="Q3124" s="115"/>
      <c r="R3124" s="106"/>
    </row>
    <row r="3125" spans="1:18" s="148" customFormat="1" x14ac:dyDescent="0.35">
      <c r="A3125" s="149">
        <v>2840</v>
      </c>
      <c r="B3125" s="126"/>
      <c r="C3125" s="152"/>
      <c r="D3125" s="126" t="s">
        <v>8386</v>
      </c>
      <c r="E3125" s="149"/>
      <c r="F3125" s="126" t="s">
        <v>8386</v>
      </c>
      <c r="G3125" s="154">
        <v>12073300</v>
      </c>
      <c r="H3125" s="154">
        <v>12073300</v>
      </c>
      <c r="I3125" s="149">
        <v>12073321</v>
      </c>
      <c r="J3125" s="149"/>
      <c r="K3125" s="126"/>
      <c r="L3125" s="124">
        <v>26601008</v>
      </c>
      <c r="M3125" s="125" t="s">
        <v>8388</v>
      </c>
      <c r="N3125" s="148" t="s">
        <v>8258</v>
      </c>
      <c r="O3125" s="103"/>
      <c r="P3125" s="115"/>
      <c r="Q3125" s="115"/>
      <c r="R3125" s="106"/>
    </row>
    <row r="3126" spans="1:18" s="148" customFormat="1" x14ac:dyDescent="0.35">
      <c r="A3126" s="220">
        <v>2841</v>
      </c>
      <c r="B3126" s="221"/>
      <c r="C3126" s="152"/>
      <c r="D3126" s="153" t="s">
        <v>8389</v>
      </c>
      <c r="E3126" s="154"/>
      <c r="F3126" s="153" t="s">
        <v>8389</v>
      </c>
      <c r="G3126" s="154">
        <v>12073300</v>
      </c>
      <c r="H3126" s="154">
        <v>12073300</v>
      </c>
      <c r="I3126" s="154">
        <v>12073322</v>
      </c>
      <c r="J3126" s="154"/>
      <c r="K3126" s="155"/>
      <c r="L3126" s="149">
        <v>26520004</v>
      </c>
      <c r="M3126" s="148" t="s">
        <v>8389</v>
      </c>
      <c r="O3126" s="103"/>
      <c r="P3126" s="115"/>
      <c r="Q3126" s="115"/>
    </row>
    <row r="3127" spans="1:18" s="148" customFormat="1" x14ac:dyDescent="0.35">
      <c r="A3127" s="159"/>
      <c r="B3127" s="160"/>
      <c r="C3127" s="152"/>
      <c r="D3127" s="153" t="s">
        <v>8390</v>
      </c>
      <c r="E3127" s="154"/>
      <c r="F3127" s="153" t="s">
        <v>8390</v>
      </c>
      <c r="G3127" s="154">
        <v>12073300</v>
      </c>
      <c r="H3127" s="325"/>
      <c r="I3127" s="154">
        <v>12073323</v>
      </c>
      <c r="J3127" s="154"/>
      <c r="K3127" s="155"/>
      <c r="L3127" s="149">
        <v>26600003</v>
      </c>
      <c r="M3127" s="148" t="s">
        <v>8390</v>
      </c>
      <c r="O3127" s="103"/>
      <c r="P3127" s="115"/>
      <c r="Q3127" s="115"/>
    </row>
    <row r="3128" spans="1:18" s="290" customFormat="1" x14ac:dyDescent="0.35">
      <c r="A3128" s="294"/>
      <c r="B3128" s="315"/>
      <c r="D3128" s="310" t="s">
        <v>8391</v>
      </c>
      <c r="E3128" s="292">
        <v>13551181</v>
      </c>
      <c r="F3128" s="310" t="s">
        <v>8391</v>
      </c>
      <c r="G3128" s="154">
        <v>12073300</v>
      </c>
      <c r="H3128" s="291">
        <v>12073300</v>
      </c>
      <c r="I3128" s="291">
        <v>12073301</v>
      </c>
      <c r="J3128" s="292">
        <v>13551181</v>
      </c>
      <c r="K3128" s="290" t="s">
        <v>8391</v>
      </c>
      <c r="L3128" s="292"/>
      <c r="O3128" s="103"/>
      <c r="P3128" s="115"/>
      <c r="Q3128" s="115"/>
    </row>
    <row r="3129" spans="1:18" s="290" customFormat="1" x14ac:dyDescent="0.35">
      <c r="A3129" s="294"/>
      <c r="B3129" s="315"/>
      <c r="D3129" s="310" t="s">
        <v>8392</v>
      </c>
      <c r="E3129" s="292">
        <v>13552181</v>
      </c>
      <c r="F3129" s="310" t="s">
        <v>8392</v>
      </c>
      <c r="G3129" s="154">
        <v>12073300</v>
      </c>
      <c r="H3129" s="291">
        <v>12073300</v>
      </c>
      <c r="I3129" s="291">
        <v>12073302</v>
      </c>
      <c r="J3129" s="292">
        <v>13552181</v>
      </c>
      <c r="K3129" s="290" t="s">
        <v>8392</v>
      </c>
      <c r="L3129" s="292"/>
      <c r="O3129" s="103"/>
      <c r="P3129" s="115"/>
      <c r="Q3129" s="115"/>
    </row>
    <row r="3130" spans="1:18" s="290" customFormat="1" x14ac:dyDescent="0.35">
      <c r="A3130" s="294"/>
      <c r="B3130" s="315"/>
      <c r="D3130" s="310" t="s">
        <v>8393</v>
      </c>
      <c r="E3130" s="292">
        <v>13554181</v>
      </c>
      <c r="F3130" s="310" t="s">
        <v>8393</v>
      </c>
      <c r="G3130" s="154">
        <v>12073300</v>
      </c>
      <c r="H3130" s="291">
        <v>12073300</v>
      </c>
      <c r="I3130" s="291">
        <v>12073303</v>
      </c>
      <c r="J3130" s="292">
        <v>13554181</v>
      </c>
      <c r="K3130" s="290" t="s">
        <v>8393</v>
      </c>
      <c r="L3130" s="292"/>
      <c r="O3130" s="103"/>
      <c r="P3130" s="115"/>
      <c r="Q3130" s="115"/>
    </row>
    <row r="3131" spans="1:18" s="290" customFormat="1" x14ac:dyDescent="0.35">
      <c r="A3131" s="294"/>
      <c r="B3131" s="315"/>
      <c r="D3131" s="310" t="s">
        <v>8394</v>
      </c>
      <c r="E3131" s="292">
        <v>13012181</v>
      </c>
      <c r="F3131" s="310" t="s">
        <v>8394</v>
      </c>
      <c r="G3131" s="154">
        <v>12073300</v>
      </c>
      <c r="H3131" s="291">
        <v>12073300</v>
      </c>
      <c r="I3131" s="291">
        <v>12073305</v>
      </c>
      <c r="J3131" s="292">
        <v>13012181</v>
      </c>
      <c r="K3131" s="290" t="s">
        <v>8394</v>
      </c>
      <c r="L3131" s="292"/>
      <c r="O3131" s="103"/>
      <c r="P3131" s="115"/>
      <c r="Q3131" s="115"/>
    </row>
    <row r="3132" spans="1:18" s="290" customFormat="1" x14ac:dyDescent="0.35">
      <c r="A3132" s="294"/>
      <c r="B3132" s="315"/>
      <c r="D3132" s="310" t="s">
        <v>8395</v>
      </c>
      <c r="E3132" s="292">
        <v>13014181</v>
      </c>
      <c r="F3132" s="310" t="s">
        <v>8395</v>
      </c>
      <c r="G3132" s="154">
        <v>12073300</v>
      </c>
      <c r="H3132" s="291">
        <v>12073300</v>
      </c>
      <c r="I3132" s="291">
        <v>12073306</v>
      </c>
      <c r="J3132" s="292">
        <v>13014181</v>
      </c>
      <c r="K3132" s="290" t="s">
        <v>8395</v>
      </c>
      <c r="L3132" s="292"/>
      <c r="O3132" s="103"/>
      <c r="P3132" s="115"/>
      <c r="Q3132" s="115"/>
    </row>
    <row r="3133" spans="1:18" s="290" customFormat="1" x14ac:dyDescent="0.35">
      <c r="A3133" s="294"/>
      <c r="B3133" s="315"/>
      <c r="D3133" s="310" t="s">
        <v>8396</v>
      </c>
      <c r="E3133" s="292">
        <v>13013181</v>
      </c>
      <c r="F3133" s="310" t="s">
        <v>8396</v>
      </c>
      <c r="G3133" s="154">
        <v>12073300</v>
      </c>
      <c r="H3133" s="291">
        <v>12073300</v>
      </c>
      <c r="I3133" s="291">
        <v>12073307</v>
      </c>
      <c r="J3133" s="292">
        <v>13013181</v>
      </c>
      <c r="K3133" s="290" t="s">
        <v>8396</v>
      </c>
      <c r="L3133" s="292"/>
      <c r="O3133" s="103"/>
      <c r="P3133" s="115"/>
      <c r="Q3133" s="115"/>
    </row>
    <row r="3134" spans="1:18" s="284" customFormat="1" x14ac:dyDescent="0.35">
      <c r="A3134" s="279">
        <v>2815</v>
      </c>
      <c r="B3134" s="280"/>
      <c r="C3134" s="276" t="s">
        <v>8397</v>
      </c>
      <c r="D3134" s="281"/>
      <c r="E3134" s="282"/>
      <c r="F3134" s="281"/>
      <c r="G3134" s="282">
        <v>12074000</v>
      </c>
      <c r="H3134" s="282">
        <v>12074000</v>
      </c>
      <c r="I3134" s="282">
        <v>12074000</v>
      </c>
      <c r="J3134" s="282"/>
      <c r="K3134" s="283"/>
      <c r="L3134" s="152"/>
      <c r="O3134" s="103"/>
      <c r="P3134" s="115"/>
      <c r="Q3134" s="115"/>
    </row>
    <row r="3135" spans="1:18" s="284" customFormat="1" x14ac:dyDescent="0.35">
      <c r="A3135" s="279">
        <v>2816</v>
      </c>
      <c r="B3135" s="280"/>
      <c r="C3135" s="276" t="s">
        <v>8398</v>
      </c>
      <c r="D3135" s="281"/>
      <c r="E3135" s="282"/>
      <c r="F3135" s="281"/>
      <c r="G3135" s="282">
        <v>12074100</v>
      </c>
      <c r="H3135" s="282">
        <v>12074100</v>
      </c>
      <c r="I3135" s="282">
        <v>12074100</v>
      </c>
      <c r="J3135" s="282"/>
      <c r="K3135" s="283"/>
      <c r="L3135" s="152"/>
      <c r="O3135" s="103"/>
      <c r="P3135" s="115"/>
      <c r="Q3135" s="115"/>
    </row>
    <row r="3136" spans="1:18" s="290" customFormat="1" x14ac:dyDescent="0.35">
      <c r="A3136" s="294"/>
      <c r="B3136" s="315"/>
      <c r="D3136" s="310" t="s">
        <v>8399</v>
      </c>
      <c r="E3136" s="292">
        <v>13015111</v>
      </c>
      <c r="F3136" s="310" t="s">
        <v>8399</v>
      </c>
      <c r="G3136" s="154">
        <v>12074100</v>
      </c>
      <c r="H3136" s="154">
        <v>12074100</v>
      </c>
      <c r="I3136" s="291">
        <v>12074101</v>
      </c>
      <c r="J3136" s="292">
        <v>13015111</v>
      </c>
      <c r="K3136" s="290" t="s">
        <v>8399</v>
      </c>
      <c r="L3136" s="292"/>
      <c r="O3136" s="103"/>
      <c r="P3136" s="115"/>
      <c r="Q3136" s="115"/>
    </row>
    <row r="3137" spans="1:18" s="290" customFormat="1" x14ac:dyDescent="0.35">
      <c r="A3137" s="294"/>
      <c r="B3137" s="315"/>
      <c r="D3137" s="310" t="s">
        <v>8400</v>
      </c>
      <c r="E3137" s="292">
        <v>13015211</v>
      </c>
      <c r="F3137" s="310" t="s">
        <v>8400</v>
      </c>
      <c r="G3137" s="154">
        <v>12074100</v>
      </c>
      <c r="H3137" s="154">
        <v>12074100</v>
      </c>
      <c r="I3137" s="291">
        <v>12074102</v>
      </c>
      <c r="J3137" s="292">
        <v>13015211</v>
      </c>
      <c r="K3137" s="290" t="s">
        <v>8400</v>
      </c>
      <c r="L3137" s="292"/>
      <c r="O3137" s="103"/>
      <c r="P3137" s="115"/>
      <c r="Q3137" s="115"/>
    </row>
    <row r="3138" spans="1:18" s="290" customFormat="1" x14ac:dyDescent="0.35">
      <c r="A3138" s="294"/>
      <c r="B3138" s="315"/>
      <c r="D3138" s="310" t="s">
        <v>8401</v>
      </c>
      <c r="E3138" s="292">
        <v>13016111</v>
      </c>
      <c r="F3138" s="310" t="s">
        <v>8401</v>
      </c>
      <c r="G3138" s="154">
        <v>12074100</v>
      </c>
      <c r="H3138" s="154">
        <v>12074100</v>
      </c>
      <c r="I3138" s="291">
        <v>12074103</v>
      </c>
      <c r="J3138" s="292">
        <v>13016111</v>
      </c>
      <c r="K3138" s="290" t="s">
        <v>8401</v>
      </c>
      <c r="L3138" s="292">
        <v>26021001</v>
      </c>
      <c r="M3138" s="290" t="s">
        <v>8402</v>
      </c>
      <c r="O3138" s="103"/>
      <c r="P3138" s="115"/>
      <c r="Q3138" s="115"/>
    </row>
    <row r="3139" spans="1:18" s="290" customFormat="1" x14ac:dyDescent="0.35">
      <c r="A3139" s="406"/>
      <c r="B3139" s="407"/>
      <c r="D3139" s="310" t="s">
        <v>8401</v>
      </c>
      <c r="E3139" s="292"/>
      <c r="F3139" s="310" t="s">
        <v>8401</v>
      </c>
      <c r="G3139" s="154">
        <v>12074100</v>
      </c>
      <c r="H3139" s="154">
        <v>12074100</v>
      </c>
      <c r="I3139" s="291">
        <v>12074103</v>
      </c>
      <c r="J3139" s="292"/>
      <c r="L3139" s="292">
        <v>26021002</v>
      </c>
      <c r="M3139" s="290" t="s">
        <v>8403</v>
      </c>
      <c r="O3139" s="103"/>
      <c r="P3139" s="115"/>
      <c r="Q3139" s="115"/>
    </row>
    <row r="3140" spans="1:18" s="290" customFormat="1" x14ac:dyDescent="0.35">
      <c r="A3140" s="294"/>
      <c r="B3140" s="315"/>
      <c r="D3140" s="310" t="s">
        <v>8404</v>
      </c>
      <c r="E3140" s="292">
        <v>13016211</v>
      </c>
      <c r="F3140" s="310" t="s">
        <v>8404</v>
      </c>
      <c r="G3140" s="154">
        <v>12074100</v>
      </c>
      <c r="H3140" s="154">
        <v>12074100</v>
      </c>
      <c r="I3140" s="291">
        <v>12074104</v>
      </c>
      <c r="J3140" s="292">
        <v>13016211</v>
      </c>
      <c r="K3140" s="290" t="s">
        <v>8404</v>
      </c>
      <c r="L3140" s="292">
        <v>26021000</v>
      </c>
      <c r="M3140" s="290" t="s">
        <v>8405</v>
      </c>
      <c r="O3140" s="103"/>
      <c r="P3140" s="115"/>
      <c r="Q3140" s="115"/>
    </row>
    <row r="3141" spans="1:18" s="290" customFormat="1" x14ac:dyDescent="0.35">
      <c r="A3141" s="294"/>
      <c r="B3141" s="315"/>
      <c r="D3141" s="310" t="s">
        <v>8404</v>
      </c>
      <c r="E3141" s="292"/>
      <c r="F3141" s="310" t="s">
        <v>8404</v>
      </c>
      <c r="G3141" s="154">
        <v>12074100</v>
      </c>
      <c r="H3141" s="154">
        <v>12074100</v>
      </c>
      <c r="I3141" s="291">
        <v>12074104</v>
      </c>
      <c r="J3141" s="292"/>
      <c r="L3141" s="333">
        <v>26030000</v>
      </c>
      <c r="M3141" s="334" t="s">
        <v>8406</v>
      </c>
      <c r="N3141" s="126" t="s">
        <v>4573</v>
      </c>
      <c r="O3141" s="103"/>
      <c r="P3141" s="115"/>
      <c r="Q3141" s="115"/>
    </row>
    <row r="3142" spans="1:18" s="290" customFormat="1" x14ac:dyDescent="0.35">
      <c r="A3142" s="294"/>
      <c r="B3142" s="315"/>
      <c r="D3142" s="310" t="s">
        <v>8404</v>
      </c>
      <c r="E3142" s="292"/>
      <c r="F3142" s="310" t="s">
        <v>8404</v>
      </c>
      <c r="G3142" s="154">
        <v>12074100</v>
      </c>
      <c r="H3142" s="154">
        <v>12074100</v>
      </c>
      <c r="I3142" s="291">
        <v>12074104</v>
      </c>
      <c r="J3142" s="292"/>
      <c r="L3142" s="292">
        <v>26030001</v>
      </c>
      <c r="M3142" s="290" t="s">
        <v>8407</v>
      </c>
      <c r="O3142" s="103"/>
      <c r="P3142" s="115"/>
      <c r="Q3142" s="115"/>
    </row>
    <row r="3143" spans="1:18" s="148" customFormat="1" x14ac:dyDescent="0.35">
      <c r="A3143" s="220">
        <v>2818</v>
      </c>
      <c r="B3143" s="221"/>
      <c r="C3143" s="152"/>
      <c r="D3143" s="153" t="s">
        <v>8408</v>
      </c>
      <c r="E3143" s="154"/>
      <c r="F3143" s="153" t="s">
        <v>8408</v>
      </c>
      <c r="G3143" s="154">
        <v>12074100</v>
      </c>
      <c r="H3143" s="154">
        <v>12074100</v>
      </c>
      <c r="I3143" s="154">
        <v>12074105</v>
      </c>
      <c r="J3143" s="154"/>
      <c r="K3143" s="155"/>
      <c r="L3143" s="149">
        <v>26012000</v>
      </c>
      <c r="M3143" s="148" t="s">
        <v>8408</v>
      </c>
      <c r="O3143" s="103"/>
      <c r="P3143" s="115"/>
      <c r="Q3143" s="115"/>
    </row>
    <row r="3144" spans="1:18" s="148" customFormat="1" x14ac:dyDescent="0.35">
      <c r="A3144" s="220">
        <v>2819</v>
      </c>
      <c r="B3144" s="221"/>
      <c r="C3144" s="152"/>
      <c r="D3144" s="153" t="s">
        <v>8409</v>
      </c>
      <c r="E3144" s="154"/>
      <c r="F3144" s="153" t="s">
        <v>8409</v>
      </c>
      <c r="G3144" s="154">
        <v>12074100</v>
      </c>
      <c r="H3144" s="154">
        <v>12074100</v>
      </c>
      <c r="I3144" s="154">
        <v>12074106</v>
      </c>
      <c r="J3144" s="154"/>
      <c r="K3144" s="155"/>
      <c r="L3144" s="149">
        <v>26013000</v>
      </c>
      <c r="M3144" s="148" t="s">
        <v>8409</v>
      </c>
      <c r="O3144" s="103"/>
      <c r="P3144" s="115"/>
      <c r="Q3144" s="115"/>
    </row>
    <row r="3145" spans="1:18" s="148" customFormat="1" x14ac:dyDescent="0.35">
      <c r="A3145" s="149">
        <v>2850</v>
      </c>
      <c r="B3145" s="126"/>
      <c r="C3145" s="152"/>
      <c r="D3145" s="126" t="s">
        <v>8409</v>
      </c>
      <c r="E3145" s="149"/>
      <c r="F3145" s="126" t="s">
        <v>8409</v>
      </c>
      <c r="G3145" s="154">
        <v>12074100</v>
      </c>
      <c r="H3145" s="154">
        <v>12074100</v>
      </c>
      <c r="I3145" s="149">
        <v>12074106</v>
      </c>
      <c r="J3145" s="149"/>
      <c r="K3145" s="126"/>
      <c r="L3145" s="124">
        <v>26213008</v>
      </c>
      <c r="M3145" s="125" t="s">
        <v>8410</v>
      </c>
      <c r="N3145" s="148" t="s">
        <v>8258</v>
      </c>
      <c r="O3145" s="103"/>
      <c r="P3145" s="115"/>
      <c r="Q3145" s="115"/>
      <c r="R3145" s="106"/>
    </row>
    <row r="3146" spans="1:18" s="148" customFormat="1" x14ac:dyDescent="0.35">
      <c r="A3146" s="149">
        <v>2850</v>
      </c>
      <c r="B3146" s="126"/>
      <c r="C3146" s="152"/>
      <c r="D3146" s="126" t="s">
        <v>8409</v>
      </c>
      <c r="E3146" s="149"/>
      <c r="F3146" s="126" t="s">
        <v>8409</v>
      </c>
      <c r="G3146" s="154">
        <v>12074100</v>
      </c>
      <c r="H3146" s="154">
        <v>12074100</v>
      </c>
      <c r="I3146" s="149">
        <v>12074106</v>
      </c>
      <c r="J3146" s="149"/>
      <c r="K3146" s="126"/>
      <c r="L3146" s="149">
        <v>26400004</v>
      </c>
      <c r="M3146" s="148" t="s">
        <v>8411</v>
      </c>
      <c r="O3146" s="103"/>
      <c r="P3146" s="115"/>
      <c r="Q3146" s="115"/>
    </row>
    <row r="3147" spans="1:18" s="284" customFormat="1" x14ac:dyDescent="0.35">
      <c r="A3147" s="152">
        <v>2820</v>
      </c>
      <c r="B3147" s="276"/>
      <c r="C3147" s="276" t="s">
        <v>8412</v>
      </c>
      <c r="D3147" s="281"/>
      <c r="E3147" s="282"/>
      <c r="F3147" s="281"/>
      <c r="G3147" s="282">
        <v>12074200</v>
      </c>
      <c r="H3147" s="282">
        <v>12074200</v>
      </c>
      <c r="I3147" s="282">
        <v>12074200</v>
      </c>
      <c r="J3147" s="282"/>
      <c r="K3147" s="283"/>
      <c r="L3147" s="152"/>
      <c r="O3147" s="103"/>
      <c r="P3147" s="115"/>
      <c r="Q3147" s="115"/>
    </row>
    <row r="3148" spans="1:18" s="148" customFormat="1" x14ac:dyDescent="0.35">
      <c r="A3148" s="149">
        <v>2821</v>
      </c>
      <c r="B3148" s="126"/>
      <c r="C3148" s="152"/>
      <c r="D3148" s="153" t="s">
        <v>8413</v>
      </c>
      <c r="E3148" s="292">
        <v>13025111</v>
      </c>
      <c r="F3148" s="153" t="s">
        <v>8413</v>
      </c>
      <c r="G3148" s="154">
        <v>12074200</v>
      </c>
      <c r="H3148" s="154">
        <v>12074200</v>
      </c>
      <c r="I3148" s="154">
        <v>12074201</v>
      </c>
      <c r="J3148" s="292">
        <v>13025111</v>
      </c>
      <c r="K3148" s="290" t="s">
        <v>8413</v>
      </c>
      <c r="L3148" s="149"/>
      <c r="O3148" s="103"/>
      <c r="P3148" s="115"/>
      <c r="Q3148" s="115"/>
    </row>
    <row r="3149" spans="1:18" s="148" customFormat="1" x14ac:dyDescent="0.35">
      <c r="A3149" s="149">
        <v>2822</v>
      </c>
      <c r="B3149" s="126"/>
      <c r="C3149" s="152"/>
      <c r="D3149" s="153" t="s">
        <v>8414</v>
      </c>
      <c r="E3149" s="292">
        <v>13025211</v>
      </c>
      <c r="F3149" s="153" t="s">
        <v>8414</v>
      </c>
      <c r="G3149" s="154">
        <v>12074200</v>
      </c>
      <c r="H3149" s="154">
        <v>12074200</v>
      </c>
      <c r="I3149" s="154">
        <v>12074202</v>
      </c>
      <c r="J3149" s="292">
        <v>13025211</v>
      </c>
      <c r="K3149" s="290" t="s">
        <v>8414</v>
      </c>
      <c r="L3149" s="149">
        <v>26113000</v>
      </c>
      <c r="M3149" s="148" t="s">
        <v>8415</v>
      </c>
      <c r="O3149" s="103"/>
      <c r="P3149" s="115"/>
      <c r="Q3149" s="115"/>
    </row>
    <row r="3150" spans="1:18" s="148" customFormat="1" x14ac:dyDescent="0.35">
      <c r="A3150" s="149">
        <v>2855</v>
      </c>
      <c r="B3150" s="126"/>
      <c r="C3150" s="152"/>
      <c r="D3150" s="126" t="s">
        <v>8414</v>
      </c>
      <c r="E3150" s="149"/>
      <c r="F3150" s="126" t="s">
        <v>8414</v>
      </c>
      <c r="G3150" s="154">
        <v>12074200</v>
      </c>
      <c r="H3150" s="154">
        <v>12074200</v>
      </c>
      <c r="I3150" s="149">
        <v>12074202</v>
      </c>
      <c r="J3150" s="149"/>
      <c r="K3150" s="126"/>
      <c r="L3150" s="124">
        <v>26313008</v>
      </c>
      <c r="M3150" s="125" t="s">
        <v>8416</v>
      </c>
      <c r="N3150" s="148" t="s">
        <v>8258</v>
      </c>
      <c r="O3150" s="103"/>
      <c r="P3150" s="115"/>
      <c r="Q3150" s="115"/>
      <c r="R3150" s="106"/>
    </row>
    <row r="3151" spans="1:18" s="148" customFormat="1" x14ac:dyDescent="0.35">
      <c r="A3151" s="149">
        <v>2851</v>
      </c>
      <c r="B3151" s="126"/>
      <c r="C3151" s="152"/>
      <c r="D3151" s="126" t="s">
        <v>8414</v>
      </c>
      <c r="E3151" s="149"/>
      <c r="F3151" s="126" t="s">
        <v>8414</v>
      </c>
      <c r="G3151" s="154">
        <v>12074200</v>
      </c>
      <c r="H3151" s="154">
        <v>12074100</v>
      </c>
      <c r="I3151" s="149">
        <v>12074202</v>
      </c>
      <c r="J3151" s="149"/>
      <c r="K3151" s="126"/>
      <c r="L3151" s="149">
        <v>26401004</v>
      </c>
      <c r="M3151" s="148" t="s">
        <v>8417</v>
      </c>
      <c r="O3151" s="103"/>
      <c r="P3151" s="115"/>
      <c r="Q3151" s="115"/>
    </row>
    <row r="3152" spans="1:18" s="148" customFormat="1" x14ac:dyDescent="0.35">
      <c r="A3152" s="149">
        <v>2856</v>
      </c>
      <c r="B3152" s="126"/>
      <c r="C3152" s="152"/>
      <c r="D3152" s="153" t="s">
        <v>8418</v>
      </c>
      <c r="E3152" s="154"/>
      <c r="F3152" s="153" t="s">
        <v>8418</v>
      </c>
      <c r="G3152" s="154">
        <v>12074200</v>
      </c>
      <c r="H3152" s="154">
        <v>12074200</v>
      </c>
      <c r="I3152" s="154">
        <v>12074203</v>
      </c>
      <c r="J3152" s="154"/>
      <c r="K3152" s="155"/>
      <c r="L3152" s="149">
        <v>26112000</v>
      </c>
      <c r="M3152" s="148" t="s">
        <v>8418</v>
      </c>
      <c r="O3152" s="103"/>
      <c r="P3152" s="115"/>
      <c r="Q3152" s="115"/>
    </row>
    <row r="3153" spans="1:18" s="290" customFormat="1" x14ac:dyDescent="0.35">
      <c r="B3153" s="311"/>
      <c r="D3153" s="217" t="s">
        <v>8419</v>
      </c>
      <c r="E3153" s="219">
        <v>13525211</v>
      </c>
      <c r="F3153" s="217" t="s">
        <v>8419</v>
      </c>
      <c r="G3153" s="154">
        <v>12074200</v>
      </c>
      <c r="H3153" s="219">
        <v>12074200</v>
      </c>
      <c r="I3153" s="277">
        <v>12073233</v>
      </c>
      <c r="J3153" s="219">
        <v>13525211</v>
      </c>
      <c r="K3153" s="217" t="s">
        <v>8419</v>
      </c>
      <c r="L3153" s="292"/>
      <c r="O3153" s="103"/>
      <c r="P3153" s="115"/>
      <c r="Q3153" s="115"/>
    </row>
    <row r="3154" spans="1:18" s="290" customFormat="1" x14ac:dyDescent="0.35">
      <c r="B3154" s="311"/>
      <c r="D3154" s="217" t="s">
        <v>8420</v>
      </c>
      <c r="E3154" s="219">
        <v>13525111</v>
      </c>
      <c r="F3154" s="217" t="s">
        <v>8420</v>
      </c>
      <c r="G3154" s="154">
        <v>12074200</v>
      </c>
      <c r="H3154" s="219">
        <v>12074200</v>
      </c>
      <c r="I3154" s="277">
        <v>12073232</v>
      </c>
      <c r="J3154" s="219">
        <v>13525111</v>
      </c>
      <c r="K3154" s="217" t="s">
        <v>8420</v>
      </c>
      <c r="L3154" s="292"/>
      <c r="O3154" s="103"/>
      <c r="P3154" s="115"/>
      <c r="Q3154" s="115"/>
    </row>
    <row r="3155" spans="1:18" s="284" customFormat="1" x14ac:dyDescent="0.35">
      <c r="A3155" s="152">
        <v>2823</v>
      </c>
      <c r="B3155" s="276"/>
      <c r="C3155" s="276" t="s">
        <v>8421</v>
      </c>
      <c r="D3155" s="281"/>
      <c r="E3155" s="282"/>
      <c r="F3155" s="281"/>
      <c r="G3155" s="282">
        <v>12074300</v>
      </c>
      <c r="H3155" s="282">
        <v>12074300</v>
      </c>
      <c r="I3155" s="282">
        <v>12074300</v>
      </c>
      <c r="J3155" s="282"/>
      <c r="K3155" s="283"/>
      <c r="L3155" s="152"/>
      <c r="O3155" s="103"/>
      <c r="P3155" s="115"/>
      <c r="Q3155" s="115"/>
    </row>
    <row r="3156" spans="1:18" s="148" customFormat="1" x14ac:dyDescent="0.35">
      <c r="A3156" s="149">
        <v>2858</v>
      </c>
      <c r="B3156" s="126"/>
      <c r="C3156" s="152"/>
      <c r="D3156" s="153" t="s">
        <v>8422</v>
      </c>
      <c r="E3156" s="292">
        <v>13015181</v>
      </c>
      <c r="F3156" s="153" t="s">
        <v>8422</v>
      </c>
      <c r="G3156" s="154">
        <v>12074300</v>
      </c>
      <c r="H3156" s="154">
        <v>12074300</v>
      </c>
      <c r="I3156" s="154">
        <v>12074301</v>
      </c>
      <c r="J3156" s="292">
        <v>13015181</v>
      </c>
      <c r="K3156" s="290" t="s">
        <v>8422</v>
      </c>
      <c r="L3156" s="149"/>
      <c r="O3156" s="103"/>
      <c r="P3156" s="115"/>
      <c r="Q3156" s="115"/>
    </row>
    <row r="3157" spans="1:18" s="148" customFormat="1" x14ac:dyDescent="0.35">
      <c r="A3157" s="149">
        <v>2859</v>
      </c>
      <c r="B3157" s="126"/>
      <c r="C3157" s="152"/>
      <c r="D3157" s="153" t="s">
        <v>8423</v>
      </c>
      <c r="E3157" s="292">
        <v>13015281</v>
      </c>
      <c r="F3157" s="153" t="s">
        <v>8423</v>
      </c>
      <c r="G3157" s="154">
        <v>12074300</v>
      </c>
      <c r="H3157" s="154">
        <v>12074300</v>
      </c>
      <c r="I3157" s="154">
        <v>12074302</v>
      </c>
      <c r="J3157" s="292">
        <v>13015281</v>
      </c>
      <c r="K3157" s="290" t="s">
        <v>8423</v>
      </c>
      <c r="L3157" s="149">
        <v>26513000</v>
      </c>
      <c r="M3157" s="148" t="s">
        <v>8424</v>
      </c>
      <c r="O3157" s="103"/>
      <c r="P3157" s="115"/>
      <c r="Q3157" s="115"/>
    </row>
    <row r="3158" spans="1:18" s="148" customFormat="1" x14ac:dyDescent="0.35">
      <c r="A3158" s="149">
        <v>2859</v>
      </c>
      <c r="B3158" s="126"/>
      <c r="C3158" s="152"/>
      <c r="D3158" s="153" t="s">
        <v>8423</v>
      </c>
      <c r="E3158" s="292"/>
      <c r="F3158" s="153" t="s">
        <v>8423</v>
      </c>
      <c r="G3158" s="154">
        <v>12074300</v>
      </c>
      <c r="H3158" s="154">
        <v>12074300</v>
      </c>
      <c r="I3158" s="154">
        <v>12074302</v>
      </c>
      <c r="J3158" s="292"/>
      <c r="K3158" s="290"/>
      <c r="L3158" s="149">
        <v>26600004</v>
      </c>
      <c r="M3158" s="148" t="s">
        <v>8425</v>
      </c>
      <c r="O3158" s="103"/>
      <c r="P3158" s="115"/>
      <c r="Q3158" s="115"/>
    </row>
    <row r="3159" spans="1:18" s="148" customFormat="1" x14ac:dyDescent="0.35">
      <c r="A3159" s="149">
        <v>2824</v>
      </c>
      <c r="B3159" s="126"/>
      <c r="C3159" s="152"/>
      <c r="D3159" s="153" t="s">
        <v>8426</v>
      </c>
      <c r="E3159" s="154"/>
      <c r="F3159" s="153" t="s">
        <v>8426</v>
      </c>
      <c r="G3159" s="154">
        <v>12074300</v>
      </c>
      <c r="H3159" s="154">
        <v>12074300</v>
      </c>
      <c r="I3159" s="154">
        <v>12074303</v>
      </c>
      <c r="J3159" s="154"/>
      <c r="K3159" s="155"/>
      <c r="L3159" s="149">
        <v>26512000</v>
      </c>
      <c r="M3159" s="148" t="s">
        <v>8426</v>
      </c>
      <c r="O3159" s="103"/>
      <c r="P3159" s="115"/>
      <c r="Q3159" s="115"/>
    </row>
    <row r="3160" spans="1:18" s="284" customFormat="1" x14ac:dyDescent="0.35">
      <c r="A3160" s="152">
        <v>2861</v>
      </c>
      <c r="B3160" s="276"/>
      <c r="C3160" s="276" t="s">
        <v>8427</v>
      </c>
      <c r="D3160" s="281"/>
      <c r="E3160" s="282"/>
      <c r="F3160" s="281"/>
      <c r="G3160" s="282">
        <v>12075000</v>
      </c>
      <c r="H3160" s="282">
        <v>12075000</v>
      </c>
      <c r="I3160" s="282">
        <v>12075000</v>
      </c>
      <c r="J3160" s="282"/>
      <c r="K3160" s="283"/>
      <c r="L3160" s="152"/>
      <c r="O3160" s="103"/>
      <c r="P3160" s="115"/>
      <c r="Q3160" s="115"/>
    </row>
    <row r="3161" spans="1:18" s="284" customFormat="1" x14ac:dyDescent="0.35">
      <c r="A3161" s="152">
        <v>2831</v>
      </c>
      <c r="B3161" s="276"/>
      <c r="C3161" s="276" t="s">
        <v>8428</v>
      </c>
      <c r="D3161" s="281"/>
      <c r="E3161" s="282"/>
      <c r="F3161" s="281"/>
      <c r="G3161" s="282">
        <v>12075100</v>
      </c>
      <c r="H3161" s="282">
        <v>12075100</v>
      </c>
      <c r="I3161" s="282">
        <v>12075100</v>
      </c>
      <c r="J3161" s="282"/>
      <c r="K3161" s="283"/>
      <c r="L3161" s="152"/>
      <c r="O3161" s="103"/>
      <c r="P3161" s="115"/>
      <c r="Q3161" s="115"/>
    </row>
    <row r="3162" spans="1:18" s="148" customFormat="1" x14ac:dyDescent="0.35">
      <c r="A3162" s="149">
        <v>2832</v>
      </c>
      <c r="B3162" s="126"/>
      <c r="C3162" s="152"/>
      <c r="D3162" s="153" t="s">
        <v>8429</v>
      </c>
      <c r="E3162" s="292">
        <v>13015311</v>
      </c>
      <c r="F3162" s="153" t="s">
        <v>8429</v>
      </c>
      <c r="G3162" s="154">
        <v>12075100</v>
      </c>
      <c r="H3162" s="154">
        <v>12075100</v>
      </c>
      <c r="I3162" s="154">
        <v>12075101</v>
      </c>
      <c r="J3162" s="292">
        <v>13015311</v>
      </c>
      <c r="K3162" s="290" t="s">
        <v>8429</v>
      </c>
      <c r="L3162" s="149"/>
      <c r="O3162" s="103"/>
      <c r="P3162" s="115"/>
      <c r="Q3162" s="115"/>
    </row>
    <row r="3163" spans="1:18" s="148" customFormat="1" x14ac:dyDescent="0.35">
      <c r="A3163" s="149">
        <v>2864</v>
      </c>
      <c r="B3163" s="126"/>
      <c r="C3163" s="152"/>
      <c r="D3163" s="153" t="s">
        <v>8430</v>
      </c>
      <c r="E3163" s="154"/>
      <c r="F3163" s="153" t="s">
        <v>8430</v>
      </c>
      <c r="G3163" s="154">
        <v>12075100</v>
      </c>
      <c r="H3163" s="154">
        <v>12075100</v>
      </c>
      <c r="I3163" s="154">
        <v>12075102</v>
      </c>
      <c r="J3163" s="154"/>
      <c r="K3163" s="155"/>
      <c r="L3163" s="149">
        <v>26014000</v>
      </c>
      <c r="M3163" s="148" t="s">
        <v>8430</v>
      </c>
      <c r="O3163" s="103"/>
      <c r="P3163" s="115"/>
      <c r="Q3163" s="115"/>
    </row>
    <row r="3164" spans="1:18" s="148" customFormat="1" x14ac:dyDescent="0.35">
      <c r="A3164" s="149">
        <v>2833</v>
      </c>
      <c r="B3164" s="126"/>
      <c r="C3164" s="152"/>
      <c r="D3164" s="126" t="s">
        <v>8430</v>
      </c>
      <c r="E3164" s="149"/>
      <c r="F3164" s="126" t="s">
        <v>8430</v>
      </c>
      <c r="G3164" s="154">
        <v>12075100</v>
      </c>
      <c r="H3164" s="154">
        <v>12075100</v>
      </c>
      <c r="I3164" s="149">
        <v>12075102</v>
      </c>
      <c r="J3164" s="149"/>
      <c r="K3164" s="126"/>
      <c r="L3164" s="124">
        <v>26214008</v>
      </c>
      <c r="M3164" s="125" t="s">
        <v>8431</v>
      </c>
      <c r="N3164" s="148" t="s">
        <v>8258</v>
      </c>
      <c r="O3164" s="103"/>
      <c r="P3164" s="115"/>
      <c r="Q3164" s="115"/>
      <c r="R3164" s="106"/>
    </row>
    <row r="3165" spans="1:18" s="148" customFormat="1" x14ac:dyDescent="0.35">
      <c r="A3165" s="149">
        <v>2833</v>
      </c>
      <c r="B3165" s="126"/>
      <c r="C3165" s="152"/>
      <c r="D3165" s="126" t="s">
        <v>8430</v>
      </c>
      <c r="E3165" s="149"/>
      <c r="F3165" s="126" t="s">
        <v>8430</v>
      </c>
      <c r="G3165" s="154">
        <v>12075100</v>
      </c>
      <c r="H3165" s="154">
        <v>12075100</v>
      </c>
      <c r="I3165" s="149">
        <v>12075102</v>
      </c>
      <c r="J3165" s="149"/>
      <c r="K3165" s="126"/>
      <c r="L3165" s="149">
        <v>26400005</v>
      </c>
      <c r="M3165" s="148" t="s">
        <v>8432</v>
      </c>
      <c r="O3165" s="103"/>
      <c r="P3165" s="115"/>
      <c r="Q3165" s="115"/>
    </row>
    <row r="3166" spans="1:18" s="284" customFormat="1" x14ac:dyDescent="0.35">
      <c r="A3166" s="152">
        <v>2866</v>
      </c>
      <c r="B3166" s="276"/>
      <c r="C3166" s="276" t="s">
        <v>8433</v>
      </c>
      <c r="D3166" s="281"/>
      <c r="E3166" s="282"/>
      <c r="F3166" s="281"/>
      <c r="G3166" s="282">
        <v>12075200</v>
      </c>
      <c r="H3166" s="282">
        <v>12075200</v>
      </c>
      <c r="I3166" s="282">
        <v>12075200</v>
      </c>
      <c r="J3166" s="282"/>
      <c r="K3166" s="283"/>
      <c r="L3166" s="152"/>
      <c r="O3166" s="103"/>
      <c r="P3166" s="115"/>
      <c r="Q3166" s="115"/>
    </row>
    <row r="3167" spans="1:18" s="148" customFormat="1" x14ac:dyDescent="0.35">
      <c r="A3167" s="149">
        <v>2867</v>
      </c>
      <c r="B3167" s="126"/>
      <c r="C3167" s="152"/>
      <c r="D3167" s="148" t="s">
        <v>8434</v>
      </c>
      <c r="E3167" s="292">
        <v>13025311</v>
      </c>
      <c r="F3167" s="148" t="s">
        <v>8434</v>
      </c>
      <c r="G3167" s="154">
        <v>12075200</v>
      </c>
      <c r="H3167" s="154">
        <v>12075200</v>
      </c>
      <c r="I3167" s="154">
        <v>12075201</v>
      </c>
      <c r="J3167" s="292">
        <v>13025311</v>
      </c>
      <c r="K3167" s="290" t="s">
        <v>8434</v>
      </c>
      <c r="L3167" s="149"/>
      <c r="O3167" s="103"/>
      <c r="P3167" s="115"/>
      <c r="Q3167" s="115"/>
    </row>
    <row r="3168" spans="1:18" s="148" customFormat="1" x14ac:dyDescent="0.35">
      <c r="A3168" s="149">
        <v>2868</v>
      </c>
      <c r="B3168" s="126"/>
      <c r="C3168" s="152"/>
      <c r="D3168" s="153" t="s">
        <v>8435</v>
      </c>
      <c r="E3168" s="154"/>
      <c r="F3168" s="153" t="s">
        <v>8435</v>
      </c>
      <c r="G3168" s="154">
        <v>12075200</v>
      </c>
      <c r="H3168" s="154">
        <v>12075200</v>
      </c>
      <c r="I3168" s="154">
        <v>12075202</v>
      </c>
      <c r="J3168" s="154"/>
      <c r="K3168" s="155"/>
      <c r="L3168" s="149">
        <v>26114000</v>
      </c>
      <c r="M3168" s="148" t="s">
        <v>8435</v>
      </c>
      <c r="O3168" s="103"/>
      <c r="P3168" s="115"/>
      <c r="Q3168" s="115"/>
    </row>
    <row r="3169" spans="1:18" s="148" customFormat="1" x14ac:dyDescent="0.35">
      <c r="A3169" s="149">
        <v>2869</v>
      </c>
      <c r="B3169" s="126"/>
      <c r="C3169" s="152"/>
      <c r="D3169" s="126" t="s">
        <v>8435</v>
      </c>
      <c r="E3169" s="149"/>
      <c r="F3169" s="126" t="s">
        <v>8435</v>
      </c>
      <c r="G3169" s="154">
        <v>12075200</v>
      </c>
      <c r="H3169" s="154">
        <v>12075200</v>
      </c>
      <c r="I3169" s="149">
        <v>12075202</v>
      </c>
      <c r="J3169" s="149"/>
      <c r="K3169" s="126"/>
      <c r="L3169" s="124">
        <v>26314008</v>
      </c>
      <c r="M3169" s="125" t="s">
        <v>8436</v>
      </c>
      <c r="N3169" s="148" t="s">
        <v>8258</v>
      </c>
      <c r="O3169" s="103"/>
      <c r="P3169" s="115"/>
      <c r="Q3169" s="115"/>
      <c r="R3169" s="106"/>
    </row>
    <row r="3170" spans="1:18" s="148" customFormat="1" x14ac:dyDescent="0.35">
      <c r="A3170" s="220">
        <v>2870</v>
      </c>
      <c r="B3170" s="221"/>
      <c r="C3170" s="152"/>
      <c r="D3170" s="126" t="s">
        <v>8435</v>
      </c>
      <c r="E3170" s="149"/>
      <c r="F3170" s="126" t="s">
        <v>8435</v>
      </c>
      <c r="G3170" s="154">
        <v>12075200</v>
      </c>
      <c r="H3170" s="154">
        <v>12075200</v>
      </c>
      <c r="I3170" s="149">
        <v>12075202</v>
      </c>
      <c r="J3170" s="149"/>
      <c r="K3170" s="126"/>
      <c r="L3170" s="149">
        <v>26401005</v>
      </c>
      <c r="M3170" s="148" t="s">
        <v>8437</v>
      </c>
      <c r="O3170" s="103"/>
      <c r="P3170" s="115"/>
      <c r="Q3170" s="115"/>
    </row>
    <row r="3171" spans="1:18" s="290" customFormat="1" x14ac:dyDescent="0.35">
      <c r="A3171" s="294"/>
      <c r="B3171" s="315"/>
      <c r="D3171" s="217" t="s">
        <v>8438</v>
      </c>
      <c r="E3171" s="219">
        <v>13525311</v>
      </c>
      <c r="F3171" s="217" t="s">
        <v>8438</v>
      </c>
      <c r="G3171" s="154">
        <v>12075200</v>
      </c>
      <c r="H3171" s="219">
        <v>12075200</v>
      </c>
      <c r="I3171" s="277">
        <v>12073234</v>
      </c>
      <c r="J3171" s="219">
        <v>13525311</v>
      </c>
      <c r="K3171" s="217" t="s">
        <v>8438</v>
      </c>
      <c r="L3171" s="292"/>
      <c r="O3171" s="103"/>
      <c r="P3171" s="115"/>
      <c r="Q3171" s="115"/>
    </row>
    <row r="3172" spans="1:18" s="284" customFormat="1" x14ac:dyDescent="0.35">
      <c r="A3172" s="279">
        <v>2871</v>
      </c>
      <c r="B3172" s="280"/>
      <c r="C3172" s="276" t="s">
        <v>8439</v>
      </c>
      <c r="D3172" s="281"/>
      <c r="E3172" s="282"/>
      <c r="F3172" s="281"/>
      <c r="G3172" s="282">
        <v>12075300</v>
      </c>
      <c r="H3172" s="282">
        <v>12075300</v>
      </c>
      <c r="I3172" s="282">
        <v>12075300</v>
      </c>
      <c r="J3172" s="282"/>
      <c r="K3172" s="283"/>
      <c r="L3172" s="152"/>
      <c r="O3172" s="103"/>
      <c r="P3172" s="115"/>
      <c r="Q3172" s="115"/>
    </row>
    <row r="3173" spans="1:18" s="148" customFormat="1" x14ac:dyDescent="0.35">
      <c r="A3173" s="220">
        <v>2834</v>
      </c>
      <c r="B3173" s="221"/>
      <c r="C3173" s="152"/>
      <c r="D3173" s="153" t="s">
        <v>8440</v>
      </c>
      <c r="E3173" s="292">
        <v>13015381</v>
      </c>
      <c r="F3173" s="153" t="s">
        <v>8440</v>
      </c>
      <c r="G3173" s="154">
        <v>12075300</v>
      </c>
      <c r="H3173" s="154">
        <v>12075300</v>
      </c>
      <c r="I3173" s="154">
        <v>12075301</v>
      </c>
      <c r="J3173" s="292">
        <v>13015381</v>
      </c>
      <c r="K3173" s="290" t="s">
        <v>8440</v>
      </c>
      <c r="L3173" s="149"/>
      <c r="O3173" s="103"/>
      <c r="P3173" s="115"/>
      <c r="Q3173" s="115"/>
    </row>
    <row r="3174" spans="1:18" s="148" customFormat="1" x14ac:dyDescent="0.35">
      <c r="A3174" s="220">
        <v>2837</v>
      </c>
      <c r="B3174" s="221"/>
      <c r="C3174" s="152"/>
      <c r="D3174" s="153" t="s">
        <v>8441</v>
      </c>
      <c r="E3174" s="154"/>
      <c r="F3174" s="153" t="s">
        <v>8441</v>
      </c>
      <c r="G3174" s="154">
        <v>12075300</v>
      </c>
      <c r="H3174" s="154">
        <v>12075300</v>
      </c>
      <c r="I3174" s="154">
        <v>12075302</v>
      </c>
      <c r="J3174" s="154"/>
      <c r="K3174" s="155"/>
      <c r="L3174" s="149">
        <v>26514000</v>
      </c>
      <c r="M3174" s="148" t="s">
        <v>8441</v>
      </c>
      <c r="O3174" s="103"/>
      <c r="P3174" s="115"/>
      <c r="Q3174" s="115"/>
    </row>
    <row r="3175" spans="1:18" s="148" customFormat="1" x14ac:dyDescent="0.35">
      <c r="A3175" s="220">
        <v>2837</v>
      </c>
      <c r="B3175" s="221"/>
      <c r="C3175" s="152"/>
      <c r="D3175" s="153" t="s">
        <v>8441</v>
      </c>
      <c r="E3175" s="154"/>
      <c r="F3175" s="153" t="s">
        <v>8441</v>
      </c>
      <c r="G3175" s="154">
        <v>12075300</v>
      </c>
      <c r="H3175" s="154">
        <v>12075300</v>
      </c>
      <c r="I3175" s="154">
        <v>12075302</v>
      </c>
      <c r="J3175" s="154"/>
      <c r="K3175" s="155"/>
      <c r="L3175" s="149">
        <v>26600005</v>
      </c>
      <c r="M3175" s="148" t="s">
        <v>8442</v>
      </c>
      <c r="O3175" s="103"/>
      <c r="P3175" s="115"/>
      <c r="Q3175" s="115"/>
    </row>
    <row r="3176" spans="1:18" s="284" customFormat="1" x14ac:dyDescent="0.35">
      <c r="A3176" s="279">
        <v>2838</v>
      </c>
      <c r="B3176" s="280"/>
      <c r="C3176" s="276" t="s">
        <v>8443</v>
      </c>
      <c r="D3176" s="281"/>
      <c r="E3176" s="282"/>
      <c r="F3176" s="281"/>
      <c r="G3176" s="282">
        <v>12076000</v>
      </c>
      <c r="H3176" s="282">
        <v>12076000</v>
      </c>
      <c r="I3176" s="282">
        <v>12076000</v>
      </c>
      <c r="J3176" s="282"/>
      <c r="K3176" s="283"/>
      <c r="L3176" s="152"/>
      <c r="O3176" s="103"/>
      <c r="P3176" s="115"/>
      <c r="Q3176" s="115"/>
    </row>
    <row r="3177" spans="1:18" s="284" customFormat="1" x14ac:dyDescent="0.35">
      <c r="A3177" s="279">
        <v>2839</v>
      </c>
      <c r="B3177" s="280"/>
      <c r="C3177" s="276" t="s">
        <v>8444</v>
      </c>
      <c r="D3177" s="281"/>
      <c r="E3177" s="282"/>
      <c r="F3177" s="281"/>
      <c r="G3177" s="282">
        <v>12076100</v>
      </c>
      <c r="H3177" s="282">
        <v>12076100</v>
      </c>
      <c r="I3177" s="282">
        <v>12076100</v>
      </c>
      <c r="J3177" s="282"/>
      <c r="K3177" s="283"/>
      <c r="L3177" s="152"/>
      <c r="O3177" s="103"/>
      <c r="P3177" s="115"/>
      <c r="Q3177" s="115"/>
    </row>
    <row r="3178" spans="1:18" s="148" customFormat="1" x14ac:dyDescent="0.35">
      <c r="A3178" s="220">
        <v>2842</v>
      </c>
      <c r="B3178" s="221"/>
      <c r="C3178" s="152"/>
      <c r="D3178" s="153" t="s">
        <v>8444</v>
      </c>
      <c r="E3178" s="292">
        <v>13015411</v>
      </c>
      <c r="F3178" s="153" t="s">
        <v>8444</v>
      </c>
      <c r="G3178" s="154">
        <v>12076100</v>
      </c>
      <c r="H3178" s="154">
        <v>12076100</v>
      </c>
      <c r="I3178" s="154">
        <v>12076101</v>
      </c>
      <c r="J3178" s="292">
        <v>13015411</v>
      </c>
      <c r="K3178" s="290" t="s">
        <v>8444</v>
      </c>
      <c r="L3178" s="149">
        <v>26015000</v>
      </c>
      <c r="M3178" s="148" t="s">
        <v>8444</v>
      </c>
      <c r="O3178" s="103"/>
      <c r="P3178" s="115"/>
      <c r="Q3178" s="115"/>
    </row>
    <row r="3179" spans="1:18" s="148" customFormat="1" x14ac:dyDescent="0.35">
      <c r="A3179" s="220">
        <v>2842</v>
      </c>
      <c r="B3179" s="221"/>
      <c r="C3179" s="152"/>
      <c r="D3179" s="153" t="s">
        <v>8444</v>
      </c>
      <c r="E3179" s="292"/>
      <c r="F3179" s="153" t="s">
        <v>8444</v>
      </c>
      <c r="G3179" s="154">
        <v>12076100</v>
      </c>
      <c r="H3179" s="154">
        <v>12076100</v>
      </c>
      <c r="I3179" s="154">
        <v>12076101</v>
      </c>
      <c r="J3179" s="292"/>
      <c r="K3179" s="290"/>
      <c r="L3179" s="149">
        <v>26400006</v>
      </c>
      <c r="M3179" s="148" t="s">
        <v>8445</v>
      </c>
      <c r="O3179" s="103"/>
      <c r="P3179" s="115"/>
      <c r="Q3179" s="115"/>
    </row>
    <row r="3180" spans="1:18" s="284" customFormat="1" x14ac:dyDescent="0.35">
      <c r="A3180" s="279">
        <v>2843</v>
      </c>
      <c r="B3180" s="280"/>
      <c r="C3180" s="276" t="s">
        <v>8446</v>
      </c>
      <c r="D3180" s="281"/>
      <c r="E3180" s="282"/>
      <c r="F3180" s="281"/>
      <c r="G3180" s="282">
        <v>12076200</v>
      </c>
      <c r="H3180" s="282">
        <v>12076200</v>
      </c>
      <c r="I3180" s="282">
        <v>12076200</v>
      </c>
      <c r="J3180" s="282"/>
      <c r="K3180" s="283"/>
      <c r="L3180" s="152"/>
      <c r="O3180" s="103"/>
      <c r="P3180" s="115"/>
      <c r="Q3180" s="115"/>
    </row>
    <row r="3181" spans="1:18" s="148" customFormat="1" x14ac:dyDescent="0.35">
      <c r="A3181" s="220">
        <v>2847</v>
      </c>
      <c r="B3181" s="221"/>
      <c r="C3181" s="152"/>
      <c r="D3181" s="153" t="s">
        <v>8446</v>
      </c>
      <c r="E3181" s="292">
        <v>13025411</v>
      </c>
      <c r="F3181" s="153" t="s">
        <v>8446</v>
      </c>
      <c r="G3181" s="154">
        <v>12076200</v>
      </c>
      <c r="H3181" s="154">
        <v>12076200</v>
      </c>
      <c r="I3181" s="154">
        <v>12076201</v>
      </c>
      <c r="J3181" s="292">
        <v>13025411</v>
      </c>
      <c r="K3181" s="290" t="s">
        <v>8447</v>
      </c>
      <c r="L3181" s="149">
        <v>26115000</v>
      </c>
      <c r="M3181" s="148" t="s">
        <v>8447</v>
      </c>
      <c r="O3181" s="103"/>
      <c r="P3181" s="115"/>
      <c r="Q3181" s="115"/>
    </row>
    <row r="3182" spans="1:18" s="148" customFormat="1" x14ac:dyDescent="0.35">
      <c r="A3182" s="220">
        <v>2848</v>
      </c>
      <c r="B3182" s="221"/>
      <c r="C3182" s="152"/>
      <c r="D3182" s="126" t="s">
        <v>8446</v>
      </c>
      <c r="E3182" s="149"/>
      <c r="F3182" s="126" t="s">
        <v>8446</v>
      </c>
      <c r="G3182" s="154">
        <v>12076200</v>
      </c>
      <c r="H3182" s="154">
        <v>12076200</v>
      </c>
      <c r="I3182" s="149">
        <v>12076201</v>
      </c>
      <c r="J3182" s="149"/>
      <c r="K3182" s="126"/>
      <c r="L3182" s="149">
        <v>26401006</v>
      </c>
      <c r="M3182" s="148" t="s">
        <v>8448</v>
      </c>
      <c r="O3182" s="103"/>
      <c r="P3182" s="115"/>
      <c r="Q3182" s="115"/>
    </row>
    <row r="3183" spans="1:18" s="290" customFormat="1" x14ac:dyDescent="0.35">
      <c r="A3183" s="294"/>
      <c r="B3183" s="315"/>
      <c r="D3183" s="217" t="s">
        <v>8449</v>
      </c>
      <c r="E3183" s="219">
        <v>13525411</v>
      </c>
      <c r="F3183" s="217" t="s">
        <v>8449</v>
      </c>
      <c r="G3183" s="154">
        <v>12076200</v>
      </c>
      <c r="H3183" s="219">
        <v>12076200</v>
      </c>
      <c r="I3183" s="277">
        <v>12073235</v>
      </c>
      <c r="J3183" s="219">
        <v>13525411</v>
      </c>
      <c r="K3183" s="217" t="s">
        <v>8449</v>
      </c>
      <c r="L3183" s="292"/>
      <c r="O3183" s="103"/>
      <c r="P3183" s="115"/>
      <c r="Q3183" s="115"/>
    </row>
    <row r="3184" spans="1:18" s="284" customFormat="1" x14ac:dyDescent="0.35">
      <c r="A3184" s="279">
        <v>2852</v>
      </c>
      <c r="B3184" s="280"/>
      <c r="C3184" s="276" t="s">
        <v>8450</v>
      </c>
      <c r="D3184" s="281"/>
      <c r="E3184" s="282"/>
      <c r="F3184" s="281"/>
      <c r="G3184" s="282">
        <v>12076300</v>
      </c>
      <c r="H3184" s="282">
        <v>12076300</v>
      </c>
      <c r="I3184" s="282">
        <v>12076300</v>
      </c>
      <c r="J3184" s="282"/>
      <c r="K3184" s="283"/>
      <c r="L3184" s="152"/>
      <c r="O3184" s="103"/>
      <c r="P3184" s="115"/>
      <c r="Q3184" s="115"/>
    </row>
    <row r="3185" spans="1:17" s="148" customFormat="1" x14ac:dyDescent="0.35">
      <c r="A3185" s="220">
        <v>2853</v>
      </c>
      <c r="B3185" s="221"/>
      <c r="C3185" s="152"/>
      <c r="D3185" s="153" t="s">
        <v>8450</v>
      </c>
      <c r="E3185" s="154"/>
      <c r="F3185" s="153" t="s">
        <v>8450</v>
      </c>
      <c r="G3185" s="154">
        <v>12076300</v>
      </c>
      <c r="H3185" s="154">
        <v>12076300</v>
      </c>
      <c r="I3185" s="154">
        <v>12076301</v>
      </c>
      <c r="J3185" s="154"/>
      <c r="K3185" s="155"/>
      <c r="L3185" s="149">
        <v>26515000</v>
      </c>
      <c r="M3185" s="148" t="s">
        <v>8451</v>
      </c>
      <c r="O3185" s="103"/>
      <c r="P3185" s="115"/>
      <c r="Q3185" s="115"/>
    </row>
    <row r="3186" spans="1:17" s="148" customFormat="1" x14ac:dyDescent="0.35">
      <c r="A3186" s="220">
        <v>2853</v>
      </c>
      <c r="B3186" s="221"/>
      <c r="C3186" s="152"/>
      <c r="D3186" s="153" t="s">
        <v>8450</v>
      </c>
      <c r="E3186" s="154"/>
      <c r="F3186" s="153" t="s">
        <v>8450</v>
      </c>
      <c r="G3186" s="154">
        <v>12076300</v>
      </c>
      <c r="H3186" s="154">
        <v>12076300</v>
      </c>
      <c r="I3186" s="154">
        <v>12076301</v>
      </c>
      <c r="J3186" s="154"/>
      <c r="K3186" s="155"/>
      <c r="L3186" s="149">
        <v>26600006</v>
      </c>
      <c r="M3186" s="148" t="s">
        <v>8452</v>
      </c>
      <c r="O3186" s="103"/>
      <c r="P3186" s="115"/>
      <c r="Q3186" s="115"/>
    </row>
    <row r="3187" spans="1:17" s="284" customFormat="1" x14ac:dyDescent="0.35">
      <c r="A3187" s="279">
        <v>2854</v>
      </c>
      <c r="B3187" s="280"/>
      <c r="C3187" s="276" t="s">
        <v>8453</v>
      </c>
      <c r="D3187" s="281"/>
      <c r="E3187" s="282"/>
      <c r="F3187" s="281"/>
      <c r="G3187" s="282">
        <v>12077000</v>
      </c>
      <c r="H3187" s="282">
        <v>12077000</v>
      </c>
      <c r="I3187" s="282">
        <v>12077000</v>
      </c>
      <c r="J3187" s="282"/>
      <c r="K3187" s="283"/>
      <c r="L3187" s="152"/>
      <c r="O3187" s="103"/>
      <c r="P3187" s="115"/>
      <c r="Q3187" s="115"/>
    </row>
    <row r="3188" spans="1:17" s="284" customFormat="1" x14ac:dyDescent="0.35">
      <c r="A3188" s="279">
        <v>2857</v>
      </c>
      <c r="B3188" s="280"/>
      <c r="C3188" s="276" t="s">
        <v>8454</v>
      </c>
      <c r="D3188" s="281"/>
      <c r="E3188" s="282"/>
      <c r="F3188" s="281"/>
      <c r="G3188" s="282">
        <v>12077100</v>
      </c>
      <c r="H3188" s="282">
        <v>12077100</v>
      </c>
      <c r="I3188" s="282">
        <v>12077100</v>
      </c>
      <c r="J3188" s="282"/>
      <c r="K3188" s="283"/>
      <c r="L3188" s="152"/>
      <c r="O3188" s="103"/>
      <c r="P3188" s="115"/>
      <c r="Q3188" s="115"/>
    </row>
    <row r="3189" spans="1:17" s="290" customFormat="1" x14ac:dyDescent="0.35">
      <c r="A3189" s="294"/>
      <c r="B3189" s="315"/>
      <c r="D3189" s="310" t="s">
        <v>8455</v>
      </c>
      <c r="E3189" s="292">
        <v>13090201</v>
      </c>
      <c r="F3189" s="310" t="s">
        <v>8455</v>
      </c>
      <c r="G3189" s="154">
        <v>12077100</v>
      </c>
      <c r="H3189" s="154">
        <v>12077100</v>
      </c>
      <c r="I3189" s="291">
        <v>12077101</v>
      </c>
      <c r="J3189" s="292">
        <v>13090201</v>
      </c>
      <c r="K3189" s="290" t="s">
        <v>8455</v>
      </c>
      <c r="L3189" s="292"/>
      <c r="O3189" s="103"/>
      <c r="P3189" s="115"/>
      <c r="Q3189" s="115"/>
    </row>
    <row r="3190" spans="1:17" s="290" customFormat="1" x14ac:dyDescent="0.35">
      <c r="A3190" s="294"/>
      <c r="B3190" s="315"/>
      <c r="D3190" s="310" t="s">
        <v>8456</v>
      </c>
      <c r="E3190" s="292">
        <v>13092101</v>
      </c>
      <c r="F3190" s="310" t="s">
        <v>8456</v>
      </c>
      <c r="G3190" s="154">
        <v>12077100</v>
      </c>
      <c r="H3190" s="154">
        <v>12077100</v>
      </c>
      <c r="I3190" s="291">
        <v>12077102</v>
      </c>
      <c r="J3190" s="292">
        <v>13092101</v>
      </c>
      <c r="K3190" s="290" t="s">
        <v>8456</v>
      </c>
      <c r="L3190" s="292"/>
      <c r="O3190" s="103"/>
      <c r="P3190" s="115"/>
      <c r="Q3190" s="115"/>
    </row>
    <row r="3191" spans="1:17" s="290" customFormat="1" x14ac:dyDescent="0.35">
      <c r="A3191" s="294"/>
      <c r="B3191" s="315"/>
      <c r="D3191" s="310" t="s">
        <v>8457</v>
      </c>
      <c r="E3191" s="292">
        <v>13095101</v>
      </c>
      <c r="F3191" s="310" t="s">
        <v>8457</v>
      </c>
      <c r="G3191" s="154">
        <v>12077100</v>
      </c>
      <c r="H3191" s="154">
        <v>12077100</v>
      </c>
      <c r="I3191" s="291">
        <v>12077103</v>
      </c>
      <c r="J3191" s="292">
        <v>13095101</v>
      </c>
      <c r="K3191" s="290" t="s">
        <v>8457</v>
      </c>
      <c r="L3191" s="292"/>
      <c r="O3191" s="103"/>
      <c r="P3191" s="115"/>
      <c r="Q3191" s="115"/>
    </row>
    <row r="3192" spans="1:17" s="290" customFormat="1" x14ac:dyDescent="0.35">
      <c r="A3192" s="294"/>
      <c r="B3192" s="315"/>
      <c r="D3192" s="310" t="s">
        <v>8458</v>
      </c>
      <c r="E3192" s="292">
        <v>13099101</v>
      </c>
      <c r="F3192" s="310" t="s">
        <v>8458</v>
      </c>
      <c r="G3192" s="154">
        <v>12077100</v>
      </c>
      <c r="H3192" s="154">
        <v>12077100</v>
      </c>
      <c r="I3192" s="291">
        <v>12077104</v>
      </c>
      <c r="J3192" s="292">
        <v>13099101</v>
      </c>
      <c r="K3192" s="290" t="s">
        <v>8458</v>
      </c>
      <c r="L3192" s="292"/>
      <c r="O3192" s="103"/>
      <c r="P3192" s="115"/>
      <c r="Q3192" s="115"/>
    </row>
    <row r="3193" spans="1:17" s="148" customFormat="1" x14ac:dyDescent="0.35">
      <c r="A3193" s="220">
        <v>2872</v>
      </c>
      <c r="B3193" s="221"/>
      <c r="C3193" s="152"/>
      <c r="D3193" s="126" t="s">
        <v>8459</v>
      </c>
      <c r="E3193" s="149"/>
      <c r="F3193" s="126" t="s">
        <v>8459</v>
      </c>
      <c r="G3193" s="154">
        <v>12077100</v>
      </c>
      <c r="H3193" s="154">
        <v>12077100</v>
      </c>
      <c r="I3193" s="149">
        <v>12077106</v>
      </c>
      <c r="J3193" s="149"/>
      <c r="K3193" s="126"/>
      <c r="L3193" s="149">
        <v>24601000</v>
      </c>
      <c r="M3193" s="148" t="s">
        <v>8460</v>
      </c>
      <c r="O3193" s="103"/>
      <c r="P3193" s="115"/>
      <c r="Q3193" s="115"/>
    </row>
    <row r="3194" spans="1:17" s="148" customFormat="1" x14ac:dyDescent="0.35">
      <c r="A3194" s="220">
        <v>2873</v>
      </c>
      <c r="B3194" s="221"/>
      <c r="C3194" s="152"/>
      <c r="D3194" s="153" t="s">
        <v>8459</v>
      </c>
      <c r="E3194" s="154"/>
      <c r="F3194" s="153" t="s">
        <v>8459</v>
      </c>
      <c r="G3194" s="154">
        <v>12077100</v>
      </c>
      <c r="H3194" s="154">
        <v>12077100</v>
      </c>
      <c r="I3194" s="154">
        <v>12077106</v>
      </c>
      <c r="J3194" s="154"/>
      <c r="K3194" s="155"/>
      <c r="L3194" s="149">
        <v>26018000</v>
      </c>
      <c r="M3194" s="148" t="s">
        <v>8459</v>
      </c>
      <c r="O3194" s="103"/>
      <c r="P3194" s="115"/>
      <c r="Q3194" s="115"/>
    </row>
    <row r="3195" spans="1:17" s="148" customFormat="1" x14ac:dyDescent="0.35">
      <c r="A3195" s="220">
        <v>2874</v>
      </c>
      <c r="B3195" s="221"/>
      <c r="C3195" s="152"/>
      <c r="D3195" s="126" t="s">
        <v>8459</v>
      </c>
      <c r="E3195" s="149"/>
      <c r="F3195" s="126" t="s">
        <v>8459</v>
      </c>
      <c r="G3195" s="154">
        <v>12077100</v>
      </c>
      <c r="H3195" s="154">
        <v>12077100</v>
      </c>
      <c r="I3195" s="149">
        <v>12077106</v>
      </c>
      <c r="J3195" s="149"/>
      <c r="K3195" s="126"/>
      <c r="L3195" s="149">
        <v>26019000</v>
      </c>
      <c r="M3195" s="148" t="s">
        <v>8461</v>
      </c>
      <c r="O3195" s="103"/>
      <c r="P3195" s="115"/>
      <c r="Q3195" s="115"/>
    </row>
    <row r="3196" spans="1:17" s="148" customFormat="1" x14ac:dyDescent="0.35">
      <c r="A3196" s="220">
        <v>2875</v>
      </c>
      <c r="B3196" s="221"/>
      <c r="C3196" s="152"/>
      <c r="D3196" s="126" t="s">
        <v>8459</v>
      </c>
      <c r="E3196" s="149"/>
      <c r="F3196" s="126" t="s">
        <v>8459</v>
      </c>
      <c r="G3196" s="154">
        <v>12077100</v>
      </c>
      <c r="H3196" s="154">
        <v>12077100</v>
      </c>
      <c r="I3196" s="149">
        <v>12077106</v>
      </c>
      <c r="J3196" s="149"/>
      <c r="K3196" s="126"/>
      <c r="L3196" s="149">
        <v>65000002</v>
      </c>
      <c r="M3196" s="148" t="s">
        <v>8462</v>
      </c>
      <c r="O3196" s="103"/>
      <c r="P3196" s="115"/>
      <c r="Q3196" s="115"/>
    </row>
    <row r="3197" spans="1:17" s="148" customFormat="1" x14ac:dyDescent="0.35">
      <c r="A3197" s="149">
        <v>2876</v>
      </c>
      <c r="B3197" s="126"/>
      <c r="C3197" s="152"/>
      <c r="D3197" s="126" t="s">
        <v>8459</v>
      </c>
      <c r="E3197" s="149"/>
      <c r="F3197" s="126" t="s">
        <v>8459</v>
      </c>
      <c r="G3197" s="154">
        <v>12077100</v>
      </c>
      <c r="H3197" s="154">
        <v>12077100</v>
      </c>
      <c r="I3197" s="149">
        <v>12077106</v>
      </c>
      <c r="J3197" s="149"/>
      <c r="K3197" s="126"/>
      <c r="L3197" s="149">
        <v>80001000</v>
      </c>
      <c r="M3197" s="148" t="s">
        <v>8463</v>
      </c>
      <c r="O3197" s="103"/>
      <c r="P3197" s="115"/>
      <c r="Q3197" s="115"/>
    </row>
    <row r="3198" spans="1:17" s="148" customFormat="1" x14ac:dyDescent="0.35">
      <c r="A3198" s="149">
        <v>2877</v>
      </c>
      <c r="B3198" s="126"/>
      <c r="C3198" s="152"/>
      <c r="D3198" s="126" t="s">
        <v>8459</v>
      </c>
      <c r="E3198" s="149"/>
      <c r="F3198" s="126" t="s">
        <v>8459</v>
      </c>
      <c r="G3198" s="154">
        <v>12077100</v>
      </c>
      <c r="H3198" s="154">
        <v>12077100</v>
      </c>
      <c r="I3198" s="149">
        <v>12077106</v>
      </c>
      <c r="J3198" s="149"/>
      <c r="K3198" s="126"/>
      <c r="L3198" s="149">
        <v>80002000</v>
      </c>
      <c r="M3198" s="148" t="s">
        <v>8464</v>
      </c>
      <c r="O3198" s="103"/>
      <c r="P3198" s="115"/>
      <c r="Q3198" s="115"/>
    </row>
    <row r="3199" spans="1:17" s="148" customFormat="1" x14ac:dyDescent="0.35">
      <c r="A3199" s="149">
        <v>2878</v>
      </c>
      <c r="B3199" s="126"/>
      <c r="C3199" s="152"/>
      <c r="D3199" s="126" t="s">
        <v>8459</v>
      </c>
      <c r="E3199" s="149"/>
      <c r="F3199" s="126" t="s">
        <v>8459</v>
      </c>
      <c r="G3199" s="154">
        <v>12077100</v>
      </c>
      <c r="H3199" s="154">
        <v>12077100</v>
      </c>
      <c r="I3199" s="149">
        <v>12077106</v>
      </c>
      <c r="J3199" s="149"/>
      <c r="K3199" s="126"/>
      <c r="L3199" s="149">
        <v>80003000</v>
      </c>
      <c r="M3199" s="148" t="s">
        <v>8465</v>
      </c>
      <c r="O3199" s="103"/>
      <c r="P3199" s="115"/>
      <c r="Q3199" s="115"/>
    </row>
    <row r="3200" spans="1:17" s="148" customFormat="1" x14ac:dyDescent="0.35">
      <c r="A3200" s="149">
        <v>2879</v>
      </c>
      <c r="B3200" s="126"/>
      <c r="C3200" s="152"/>
      <c r="D3200" s="126" t="s">
        <v>8459</v>
      </c>
      <c r="E3200" s="149"/>
      <c r="F3200" s="126" t="s">
        <v>8459</v>
      </c>
      <c r="G3200" s="154">
        <v>12077100</v>
      </c>
      <c r="H3200" s="154">
        <v>12077100</v>
      </c>
      <c r="I3200" s="149">
        <v>12077106</v>
      </c>
      <c r="J3200" s="149"/>
      <c r="K3200" s="126"/>
      <c r="L3200" s="149">
        <v>80004000</v>
      </c>
      <c r="M3200" s="148" t="s">
        <v>8466</v>
      </c>
      <c r="O3200" s="103"/>
      <c r="P3200" s="115"/>
      <c r="Q3200" s="115"/>
    </row>
    <row r="3201" spans="1:17" s="148" customFormat="1" x14ac:dyDescent="0.35">
      <c r="A3201" s="149">
        <v>2880</v>
      </c>
      <c r="B3201" s="126"/>
      <c r="C3201" s="152"/>
      <c r="D3201" s="126" t="s">
        <v>8459</v>
      </c>
      <c r="E3201" s="149"/>
      <c r="F3201" s="126" t="s">
        <v>8459</v>
      </c>
      <c r="G3201" s="154">
        <v>12077100</v>
      </c>
      <c r="H3201" s="154">
        <v>12077100</v>
      </c>
      <c r="I3201" s="149">
        <v>12077106</v>
      </c>
      <c r="J3201" s="149"/>
      <c r="K3201" s="126"/>
      <c r="L3201" s="149">
        <v>80005000</v>
      </c>
      <c r="M3201" s="148" t="s">
        <v>8467</v>
      </c>
      <c r="O3201" s="103"/>
      <c r="P3201" s="115"/>
      <c r="Q3201" s="115"/>
    </row>
    <row r="3202" spans="1:17" s="148" customFormat="1" x14ac:dyDescent="0.35">
      <c r="A3202" s="149">
        <v>2881</v>
      </c>
      <c r="B3202" s="126"/>
      <c r="C3202" s="152"/>
      <c r="D3202" s="126" t="s">
        <v>8459</v>
      </c>
      <c r="E3202" s="149"/>
      <c r="F3202" s="126" t="s">
        <v>8459</v>
      </c>
      <c r="G3202" s="154">
        <v>12077100</v>
      </c>
      <c r="H3202" s="154">
        <v>12077100</v>
      </c>
      <c r="I3202" s="149">
        <v>12077106</v>
      </c>
      <c r="J3202" s="149"/>
      <c r="K3202" s="126"/>
      <c r="L3202" s="149">
        <v>80006000</v>
      </c>
      <c r="M3202" s="148" t="s">
        <v>8468</v>
      </c>
      <c r="O3202" s="103"/>
      <c r="P3202" s="115"/>
      <c r="Q3202" s="115"/>
    </row>
    <row r="3203" spans="1:17" s="148" customFormat="1" x14ac:dyDescent="0.35">
      <c r="A3203" s="149">
        <v>2882</v>
      </c>
      <c r="B3203" s="126"/>
      <c r="C3203" s="152"/>
      <c r="D3203" s="126" t="s">
        <v>8459</v>
      </c>
      <c r="E3203" s="149"/>
      <c r="F3203" s="126" t="s">
        <v>8459</v>
      </c>
      <c r="G3203" s="154">
        <v>12077100</v>
      </c>
      <c r="H3203" s="154">
        <v>12077100</v>
      </c>
      <c r="I3203" s="149">
        <v>12077106</v>
      </c>
      <c r="J3203" s="149"/>
      <c r="K3203" s="126"/>
      <c r="L3203" s="149">
        <v>80010000</v>
      </c>
      <c r="M3203" s="148" t="s">
        <v>8469</v>
      </c>
      <c r="O3203" s="103"/>
      <c r="P3203" s="115"/>
      <c r="Q3203" s="115"/>
    </row>
    <row r="3204" spans="1:17" s="148" customFormat="1" x14ac:dyDescent="0.35">
      <c r="A3204" s="149">
        <v>2883</v>
      </c>
      <c r="B3204" s="126"/>
      <c r="C3204" s="152"/>
      <c r="D3204" s="126" t="s">
        <v>8459</v>
      </c>
      <c r="E3204" s="149"/>
      <c r="F3204" s="126" t="s">
        <v>8459</v>
      </c>
      <c r="G3204" s="154">
        <v>12077100</v>
      </c>
      <c r="H3204" s="154">
        <v>12077100</v>
      </c>
      <c r="I3204" s="149">
        <v>12077106</v>
      </c>
      <c r="J3204" s="149"/>
      <c r="K3204" s="126"/>
      <c r="L3204" s="149">
        <v>80101000</v>
      </c>
      <c r="M3204" s="148" t="s">
        <v>8470</v>
      </c>
      <c r="O3204" s="103"/>
      <c r="P3204" s="115"/>
      <c r="Q3204" s="115"/>
    </row>
    <row r="3205" spans="1:17" s="148" customFormat="1" x14ac:dyDescent="0.35">
      <c r="A3205" s="149">
        <v>2884</v>
      </c>
      <c r="B3205" s="126"/>
      <c r="C3205" s="152"/>
      <c r="D3205" s="126" t="s">
        <v>8459</v>
      </c>
      <c r="E3205" s="149"/>
      <c r="F3205" s="126" t="s">
        <v>8459</v>
      </c>
      <c r="G3205" s="154">
        <v>12077100</v>
      </c>
      <c r="H3205" s="154">
        <v>12077100</v>
      </c>
      <c r="I3205" s="149">
        <v>12077106</v>
      </c>
      <c r="J3205" s="149"/>
      <c r="K3205" s="126"/>
      <c r="L3205" s="149">
        <v>80102000</v>
      </c>
      <c r="M3205" s="148" t="s">
        <v>8471</v>
      </c>
      <c r="O3205" s="103"/>
      <c r="P3205" s="115"/>
      <c r="Q3205" s="115"/>
    </row>
    <row r="3206" spans="1:17" s="148" customFormat="1" x14ac:dyDescent="0.35">
      <c r="A3206" s="149">
        <v>2885</v>
      </c>
      <c r="B3206" s="126"/>
      <c r="C3206" s="152"/>
      <c r="D3206" s="126" t="s">
        <v>8459</v>
      </c>
      <c r="E3206" s="149"/>
      <c r="F3206" s="126" t="s">
        <v>8459</v>
      </c>
      <c r="G3206" s="154">
        <v>12077100</v>
      </c>
      <c r="H3206" s="154">
        <v>12077100</v>
      </c>
      <c r="I3206" s="149">
        <v>12077106</v>
      </c>
      <c r="J3206" s="149"/>
      <c r="K3206" s="126"/>
      <c r="L3206" s="149">
        <v>80103000</v>
      </c>
      <c r="M3206" s="148" t="s">
        <v>8472</v>
      </c>
      <c r="O3206" s="103"/>
      <c r="P3206" s="115"/>
      <c r="Q3206" s="115"/>
    </row>
    <row r="3207" spans="1:17" s="148" customFormat="1" x14ac:dyDescent="0.35">
      <c r="A3207" s="149">
        <v>2886</v>
      </c>
      <c r="B3207" s="126"/>
      <c r="C3207" s="152"/>
      <c r="D3207" s="126" t="s">
        <v>8459</v>
      </c>
      <c r="E3207" s="149"/>
      <c r="F3207" s="126" t="s">
        <v>8459</v>
      </c>
      <c r="G3207" s="154">
        <v>12077100</v>
      </c>
      <c r="H3207" s="154">
        <v>12077100</v>
      </c>
      <c r="I3207" s="149">
        <v>12077106</v>
      </c>
      <c r="J3207" s="149"/>
      <c r="K3207" s="126"/>
      <c r="L3207" s="149">
        <v>80104000</v>
      </c>
      <c r="M3207" s="148" t="s">
        <v>8473</v>
      </c>
      <c r="O3207" s="103"/>
      <c r="P3207" s="115"/>
      <c r="Q3207" s="115"/>
    </row>
    <row r="3208" spans="1:17" s="148" customFormat="1" x14ac:dyDescent="0.35">
      <c r="A3208" s="149">
        <v>2887</v>
      </c>
      <c r="B3208" s="126"/>
      <c r="C3208" s="152"/>
      <c r="D3208" s="126" t="s">
        <v>8459</v>
      </c>
      <c r="E3208" s="149"/>
      <c r="F3208" s="126" t="s">
        <v>8459</v>
      </c>
      <c r="G3208" s="154">
        <v>12077100</v>
      </c>
      <c r="H3208" s="154">
        <v>12077100</v>
      </c>
      <c r="I3208" s="149">
        <v>12077106</v>
      </c>
      <c r="J3208" s="149"/>
      <c r="K3208" s="126"/>
      <c r="L3208" s="149">
        <v>80105000</v>
      </c>
      <c r="M3208" s="148" t="s">
        <v>8474</v>
      </c>
      <c r="O3208" s="103"/>
      <c r="P3208" s="115"/>
      <c r="Q3208" s="115"/>
    </row>
    <row r="3209" spans="1:17" s="148" customFormat="1" x14ac:dyDescent="0.35">
      <c r="A3209" s="149">
        <v>2888</v>
      </c>
      <c r="B3209" s="126"/>
      <c r="C3209" s="152"/>
      <c r="D3209" s="126" t="s">
        <v>8459</v>
      </c>
      <c r="E3209" s="149"/>
      <c r="F3209" s="126" t="s">
        <v>8459</v>
      </c>
      <c r="G3209" s="154">
        <v>12077100</v>
      </c>
      <c r="H3209" s="154">
        <v>12077100</v>
      </c>
      <c r="I3209" s="149">
        <v>12077106</v>
      </c>
      <c r="J3209" s="149"/>
      <c r="K3209" s="126"/>
      <c r="L3209" s="149">
        <v>80106000</v>
      </c>
      <c r="M3209" s="148" t="s">
        <v>8475</v>
      </c>
      <c r="O3209" s="103"/>
      <c r="P3209" s="115"/>
      <c r="Q3209" s="115"/>
    </row>
    <row r="3210" spans="1:17" s="148" customFormat="1" x14ac:dyDescent="0.35">
      <c r="A3210" s="149">
        <v>2889</v>
      </c>
      <c r="B3210" s="126"/>
      <c r="C3210" s="152"/>
      <c r="D3210" s="126" t="s">
        <v>8459</v>
      </c>
      <c r="E3210" s="149"/>
      <c r="F3210" s="126" t="s">
        <v>8459</v>
      </c>
      <c r="G3210" s="154">
        <v>12077100</v>
      </c>
      <c r="H3210" s="154">
        <v>12077100</v>
      </c>
      <c r="I3210" s="149">
        <v>12077106</v>
      </c>
      <c r="J3210" s="149"/>
      <c r="K3210" s="126"/>
      <c r="L3210" s="149">
        <v>80200000</v>
      </c>
      <c r="M3210" s="148" t="s">
        <v>8476</v>
      </c>
      <c r="O3210" s="103"/>
      <c r="P3210" s="115"/>
      <c r="Q3210" s="115"/>
    </row>
    <row r="3211" spans="1:17" s="148" customFormat="1" x14ac:dyDescent="0.35">
      <c r="A3211" s="149">
        <v>2906</v>
      </c>
      <c r="B3211" s="126"/>
      <c r="C3211" s="152"/>
      <c r="D3211" s="126" t="s">
        <v>8459</v>
      </c>
      <c r="E3211" s="149"/>
      <c r="F3211" s="126" t="s">
        <v>8459</v>
      </c>
      <c r="G3211" s="154">
        <v>12077100</v>
      </c>
      <c r="H3211" s="154">
        <v>12077100</v>
      </c>
      <c r="I3211" s="149">
        <v>12077106</v>
      </c>
      <c r="J3211" s="149"/>
      <c r="K3211" s="126"/>
      <c r="L3211" s="149">
        <v>80201000</v>
      </c>
      <c r="M3211" s="148" t="s">
        <v>8477</v>
      </c>
      <c r="O3211" s="103"/>
      <c r="P3211" s="115"/>
      <c r="Q3211" s="115"/>
    </row>
    <row r="3212" spans="1:17" s="148" customFormat="1" x14ac:dyDescent="0.35">
      <c r="A3212" s="149">
        <v>2907</v>
      </c>
      <c r="B3212" s="126"/>
      <c r="C3212" s="152"/>
      <c r="D3212" s="126" t="s">
        <v>8459</v>
      </c>
      <c r="E3212" s="149"/>
      <c r="F3212" s="126" t="s">
        <v>8459</v>
      </c>
      <c r="G3212" s="154">
        <v>12077100</v>
      </c>
      <c r="H3212" s="154">
        <v>12077100</v>
      </c>
      <c r="I3212" s="149">
        <v>12077106</v>
      </c>
      <c r="J3212" s="149"/>
      <c r="K3212" s="126"/>
      <c r="L3212" s="149">
        <v>80300000</v>
      </c>
      <c r="M3212" s="148" t="s">
        <v>8478</v>
      </c>
      <c r="O3212" s="103"/>
      <c r="P3212" s="115"/>
      <c r="Q3212" s="115"/>
    </row>
    <row r="3213" spans="1:17" s="148" customFormat="1" x14ac:dyDescent="0.35">
      <c r="A3213" s="149">
        <v>2908</v>
      </c>
      <c r="B3213" s="126"/>
      <c r="C3213" s="152"/>
      <c r="D3213" s="126" t="s">
        <v>8459</v>
      </c>
      <c r="E3213" s="149"/>
      <c r="F3213" s="126" t="s">
        <v>8459</v>
      </c>
      <c r="G3213" s="154">
        <v>12077100</v>
      </c>
      <c r="H3213" s="154">
        <v>12077100</v>
      </c>
      <c r="I3213" s="149">
        <v>12077106</v>
      </c>
      <c r="J3213" s="149"/>
      <c r="K3213" s="126"/>
      <c r="L3213" s="149">
        <v>80301000</v>
      </c>
      <c r="M3213" s="148" t="s">
        <v>8479</v>
      </c>
      <c r="O3213" s="103"/>
      <c r="P3213" s="115"/>
      <c r="Q3213" s="115"/>
    </row>
    <row r="3214" spans="1:17" s="148" customFormat="1" x14ac:dyDescent="0.35">
      <c r="A3214" s="149">
        <v>2909</v>
      </c>
      <c r="B3214" s="126"/>
      <c r="C3214" s="152"/>
      <c r="D3214" s="126" t="s">
        <v>8459</v>
      </c>
      <c r="E3214" s="149"/>
      <c r="F3214" s="126" t="s">
        <v>8459</v>
      </c>
      <c r="G3214" s="154">
        <v>12077100</v>
      </c>
      <c r="H3214" s="154">
        <v>12077100</v>
      </c>
      <c r="I3214" s="149">
        <v>12077106</v>
      </c>
      <c r="J3214" s="149"/>
      <c r="K3214" s="126"/>
      <c r="L3214" s="149">
        <v>80400000</v>
      </c>
      <c r="M3214" s="148" t="s">
        <v>8480</v>
      </c>
      <c r="O3214" s="103"/>
      <c r="P3214" s="115"/>
      <c r="Q3214" s="115"/>
    </row>
    <row r="3215" spans="1:17" s="148" customFormat="1" x14ac:dyDescent="0.35">
      <c r="A3215" s="149">
        <v>2910</v>
      </c>
      <c r="B3215" s="126"/>
      <c r="C3215" s="152"/>
      <c r="D3215" s="126" t="s">
        <v>8459</v>
      </c>
      <c r="E3215" s="149"/>
      <c r="F3215" s="126" t="s">
        <v>8459</v>
      </c>
      <c r="G3215" s="154">
        <v>12077100</v>
      </c>
      <c r="H3215" s="154">
        <v>12077100</v>
      </c>
      <c r="I3215" s="149">
        <v>12077106</v>
      </c>
      <c r="J3215" s="149"/>
      <c r="K3215" s="126"/>
      <c r="L3215" s="149">
        <v>80401000</v>
      </c>
      <c r="M3215" s="148" t="s">
        <v>8481</v>
      </c>
      <c r="O3215" s="103"/>
      <c r="P3215" s="115"/>
      <c r="Q3215" s="115"/>
    </row>
    <row r="3216" spans="1:17" s="148" customFormat="1" x14ac:dyDescent="0.35">
      <c r="A3216" s="149">
        <v>2911</v>
      </c>
      <c r="B3216" s="126"/>
      <c r="C3216" s="152"/>
      <c r="D3216" s="126" t="s">
        <v>8459</v>
      </c>
      <c r="E3216" s="149"/>
      <c r="F3216" s="126" t="s">
        <v>8459</v>
      </c>
      <c r="G3216" s="154">
        <v>12077100</v>
      </c>
      <c r="H3216" s="154">
        <v>12077100</v>
      </c>
      <c r="I3216" s="149">
        <v>12077106</v>
      </c>
      <c r="J3216" s="149"/>
      <c r="K3216" s="126"/>
      <c r="L3216" s="149">
        <v>80402000</v>
      </c>
      <c r="M3216" s="148" t="s">
        <v>8482</v>
      </c>
      <c r="O3216" s="103"/>
      <c r="P3216" s="115"/>
      <c r="Q3216" s="115"/>
    </row>
    <row r="3217" spans="1:18" s="148" customFormat="1" x14ac:dyDescent="0.35">
      <c r="A3217" s="149">
        <v>2890</v>
      </c>
      <c r="B3217" s="126"/>
      <c r="C3217" s="152"/>
      <c r="D3217" s="126" t="s">
        <v>8459</v>
      </c>
      <c r="E3217" s="149"/>
      <c r="F3217" s="126" t="s">
        <v>8459</v>
      </c>
      <c r="G3217" s="154">
        <v>12077100</v>
      </c>
      <c r="H3217" s="154">
        <v>12077100</v>
      </c>
      <c r="I3217" s="149">
        <v>12077106</v>
      </c>
      <c r="J3217" s="149"/>
      <c r="K3217" s="126"/>
      <c r="L3217" s="149">
        <v>80403000</v>
      </c>
      <c r="M3217" s="148" t="s">
        <v>8483</v>
      </c>
      <c r="O3217" s="103"/>
      <c r="P3217" s="115"/>
      <c r="Q3217" s="115"/>
    </row>
    <row r="3218" spans="1:18" s="148" customFormat="1" x14ac:dyDescent="0.35">
      <c r="A3218" s="149">
        <v>2891</v>
      </c>
      <c r="B3218" s="126"/>
      <c r="C3218" s="152"/>
      <c r="D3218" s="126" t="s">
        <v>8459</v>
      </c>
      <c r="E3218" s="149"/>
      <c r="F3218" s="126" t="s">
        <v>8459</v>
      </c>
      <c r="G3218" s="154">
        <v>12077100</v>
      </c>
      <c r="H3218" s="154">
        <v>12077100</v>
      </c>
      <c r="I3218" s="149">
        <v>12077106</v>
      </c>
      <c r="J3218" s="149"/>
      <c r="K3218" s="126"/>
      <c r="L3218" s="124">
        <v>80404000</v>
      </c>
      <c r="M3218" s="125" t="s">
        <v>8484</v>
      </c>
      <c r="N3218" s="148" t="s">
        <v>8258</v>
      </c>
      <c r="O3218" s="103"/>
      <c r="P3218" s="115"/>
      <c r="Q3218" s="115"/>
      <c r="R3218" s="106"/>
    </row>
    <row r="3219" spans="1:18" s="148" customFormat="1" x14ac:dyDescent="0.35">
      <c r="A3219" s="149">
        <v>2914</v>
      </c>
      <c r="B3219" s="126"/>
      <c r="C3219" s="152"/>
      <c r="D3219" s="126" t="s">
        <v>8459</v>
      </c>
      <c r="E3219" s="149"/>
      <c r="F3219" s="126" t="s">
        <v>8459</v>
      </c>
      <c r="G3219" s="154">
        <v>12077100</v>
      </c>
      <c r="H3219" s="154">
        <v>12077100</v>
      </c>
      <c r="I3219" s="149">
        <v>12077106</v>
      </c>
      <c r="J3219" s="149"/>
      <c r="K3219" s="126"/>
      <c r="L3219" s="149">
        <v>80500000</v>
      </c>
      <c r="M3219" s="148" t="s">
        <v>8485</v>
      </c>
      <c r="O3219" s="103"/>
      <c r="P3219" s="115"/>
      <c r="Q3219" s="115"/>
    </row>
    <row r="3220" spans="1:18" s="148" customFormat="1" x14ac:dyDescent="0.35">
      <c r="A3220" s="149">
        <v>2892</v>
      </c>
      <c r="B3220" s="126"/>
      <c r="C3220" s="152"/>
      <c r="D3220" s="126" t="s">
        <v>8459</v>
      </c>
      <c r="E3220" s="149"/>
      <c r="F3220" s="126" t="s">
        <v>8459</v>
      </c>
      <c r="G3220" s="154">
        <v>12077100</v>
      </c>
      <c r="H3220" s="154">
        <v>12077100</v>
      </c>
      <c r="I3220" s="149">
        <v>12077106</v>
      </c>
      <c r="J3220" s="149"/>
      <c r="K3220" s="126"/>
      <c r="L3220" s="149">
        <v>80501000</v>
      </c>
      <c r="M3220" s="148" t="s">
        <v>8486</v>
      </c>
      <c r="O3220" s="103"/>
      <c r="P3220" s="115"/>
      <c r="Q3220" s="115"/>
    </row>
    <row r="3221" spans="1:18" s="148" customFormat="1" x14ac:dyDescent="0.35">
      <c r="A3221" s="149">
        <v>2916</v>
      </c>
      <c r="B3221" s="126"/>
      <c r="C3221" s="152"/>
      <c r="D3221" s="126" t="s">
        <v>8459</v>
      </c>
      <c r="E3221" s="149"/>
      <c r="F3221" s="126" t="s">
        <v>8459</v>
      </c>
      <c r="G3221" s="154">
        <v>12077100</v>
      </c>
      <c r="H3221" s="154">
        <v>12077100</v>
      </c>
      <c r="I3221" s="149">
        <v>12077106</v>
      </c>
      <c r="J3221" s="149"/>
      <c r="K3221" s="126"/>
      <c r="L3221" s="149">
        <v>83000000</v>
      </c>
      <c r="M3221" s="148" t="s">
        <v>8487</v>
      </c>
      <c r="O3221" s="103"/>
      <c r="P3221" s="115"/>
      <c r="Q3221" s="115"/>
    </row>
    <row r="3222" spans="1:18" s="148" customFormat="1" x14ac:dyDescent="0.35">
      <c r="A3222" s="149">
        <v>2917</v>
      </c>
      <c r="B3222" s="126"/>
      <c r="C3222" s="152"/>
      <c r="D3222" s="126" t="s">
        <v>8459</v>
      </c>
      <c r="E3222" s="149"/>
      <c r="F3222" s="126" t="s">
        <v>8459</v>
      </c>
      <c r="G3222" s="154">
        <v>12077100</v>
      </c>
      <c r="H3222" s="154">
        <v>12077100</v>
      </c>
      <c r="I3222" s="149">
        <v>12077106</v>
      </c>
      <c r="J3222" s="149"/>
      <c r="K3222" s="126"/>
      <c r="L3222" s="149">
        <v>83000001</v>
      </c>
      <c r="M3222" s="148" t="s">
        <v>8488</v>
      </c>
      <c r="O3222" s="103"/>
      <c r="P3222" s="115"/>
      <c r="Q3222" s="115"/>
    </row>
    <row r="3223" spans="1:18" s="148" customFormat="1" x14ac:dyDescent="0.35">
      <c r="A3223" s="149">
        <v>2918</v>
      </c>
      <c r="B3223" s="126"/>
      <c r="C3223" s="152"/>
      <c r="D3223" s="126" t="s">
        <v>8459</v>
      </c>
      <c r="E3223" s="149"/>
      <c r="F3223" s="126" t="s">
        <v>8459</v>
      </c>
      <c r="G3223" s="154">
        <v>12077100</v>
      </c>
      <c r="H3223" s="154">
        <v>12077100</v>
      </c>
      <c r="I3223" s="149">
        <v>12077106</v>
      </c>
      <c r="J3223" s="149"/>
      <c r="K3223" s="126"/>
      <c r="L3223" s="124">
        <v>83001001</v>
      </c>
      <c r="M3223" s="125" t="s">
        <v>8489</v>
      </c>
      <c r="N3223" s="148" t="s">
        <v>8258</v>
      </c>
      <c r="O3223" s="103"/>
      <c r="P3223" s="115"/>
      <c r="Q3223" s="115"/>
      <c r="R3223" s="106"/>
    </row>
    <row r="3224" spans="1:18" s="148" customFormat="1" x14ac:dyDescent="0.35">
      <c r="A3224" s="149">
        <v>2919</v>
      </c>
      <c r="B3224" s="126"/>
      <c r="C3224" s="152"/>
      <c r="D3224" s="126" t="s">
        <v>8459</v>
      </c>
      <c r="E3224" s="149"/>
      <c r="F3224" s="126" t="s">
        <v>8459</v>
      </c>
      <c r="G3224" s="154">
        <v>12077100</v>
      </c>
      <c r="H3224" s="154">
        <v>12077100</v>
      </c>
      <c r="I3224" s="149">
        <v>12077106</v>
      </c>
      <c r="J3224" s="149"/>
      <c r="K3224" s="126"/>
      <c r="L3224" s="124">
        <v>83001002</v>
      </c>
      <c r="M3224" s="125" t="s">
        <v>8490</v>
      </c>
      <c r="N3224" s="142" t="s">
        <v>5613</v>
      </c>
      <c r="O3224" s="103"/>
      <c r="P3224" s="115"/>
      <c r="Q3224" s="115"/>
    </row>
    <row r="3225" spans="1:18" s="148" customFormat="1" x14ac:dyDescent="0.35">
      <c r="A3225" s="149">
        <v>2920</v>
      </c>
      <c r="B3225" s="126"/>
      <c r="C3225" s="152"/>
      <c r="D3225" s="126" t="s">
        <v>8459</v>
      </c>
      <c r="E3225" s="149"/>
      <c r="F3225" s="126" t="s">
        <v>8459</v>
      </c>
      <c r="G3225" s="154">
        <v>12077100</v>
      </c>
      <c r="H3225" s="154">
        <v>12077100</v>
      </c>
      <c r="I3225" s="149">
        <v>12077106</v>
      </c>
      <c r="J3225" s="149"/>
      <c r="K3225" s="126"/>
      <c r="L3225" s="124">
        <v>83001003</v>
      </c>
      <c r="M3225" s="125" t="s">
        <v>8491</v>
      </c>
      <c r="N3225" s="148" t="s">
        <v>8258</v>
      </c>
      <c r="O3225" s="103"/>
      <c r="P3225" s="115"/>
      <c r="Q3225" s="115"/>
      <c r="R3225" s="106"/>
    </row>
    <row r="3226" spans="1:18" s="148" customFormat="1" x14ac:dyDescent="0.35">
      <c r="A3226" s="149">
        <v>2921</v>
      </c>
      <c r="B3226" s="126"/>
      <c r="C3226" s="152"/>
      <c r="D3226" s="126" t="s">
        <v>8459</v>
      </c>
      <c r="E3226" s="149"/>
      <c r="F3226" s="126" t="s">
        <v>8459</v>
      </c>
      <c r="G3226" s="154">
        <v>12077100</v>
      </c>
      <c r="H3226" s="154">
        <v>12077100</v>
      </c>
      <c r="I3226" s="149">
        <v>12077106</v>
      </c>
      <c r="J3226" s="149"/>
      <c r="K3226" s="126"/>
      <c r="L3226" s="149">
        <v>91600000</v>
      </c>
      <c r="M3226" s="148" t="s">
        <v>8492</v>
      </c>
      <c r="O3226" s="103"/>
      <c r="P3226" s="115"/>
      <c r="Q3226" s="115"/>
    </row>
    <row r="3227" spans="1:18" s="148" customFormat="1" x14ac:dyDescent="0.35">
      <c r="A3227" s="149">
        <v>2921</v>
      </c>
      <c r="B3227" s="126"/>
      <c r="C3227" s="152"/>
      <c r="D3227" s="126" t="s">
        <v>8459</v>
      </c>
      <c r="E3227" s="149"/>
      <c r="F3227" s="126" t="s">
        <v>8459</v>
      </c>
      <c r="G3227" s="154">
        <v>12077100</v>
      </c>
      <c r="H3227" s="154">
        <v>12077100</v>
      </c>
      <c r="I3227" s="149">
        <v>12077106</v>
      </c>
      <c r="J3227" s="149"/>
      <c r="K3227" s="126"/>
      <c r="L3227" s="149">
        <v>85001000</v>
      </c>
      <c r="M3227" s="148" t="s">
        <v>8493</v>
      </c>
      <c r="O3227" s="103"/>
      <c r="P3227" s="115"/>
      <c r="Q3227" s="115"/>
    </row>
    <row r="3228" spans="1:18" s="148" customFormat="1" x14ac:dyDescent="0.35">
      <c r="A3228" s="149">
        <v>2921</v>
      </c>
      <c r="B3228" s="126"/>
      <c r="C3228" s="152"/>
      <c r="D3228" s="126" t="s">
        <v>8459</v>
      </c>
      <c r="E3228" s="149"/>
      <c r="F3228" s="126" t="s">
        <v>8459</v>
      </c>
      <c r="G3228" s="154">
        <v>12077100</v>
      </c>
      <c r="H3228" s="154">
        <v>12077100</v>
      </c>
      <c r="I3228" s="149">
        <v>12077106</v>
      </c>
      <c r="J3228" s="149"/>
      <c r="K3228" s="126"/>
      <c r="L3228" s="149">
        <v>85002000</v>
      </c>
      <c r="M3228" s="148" t="s">
        <v>8494</v>
      </c>
      <c r="O3228" s="103"/>
      <c r="P3228" s="115"/>
      <c r="Q3228" s="115"/>
    </row>
    <row r="3229" spans="1:18" s="148" customFormat="1" x14ac:dyDescent="0.35">
      <c r="A3229" s="149">
        <v>2921</v>
      </c>
      <c r="B3229" s="126"/>
      <c r="C3229" s="152"/>
      <c r="D3229" s="126" t="s">
        <v>8459</v>
      </c>
      <c r="E3229" s="149"/>
      <c r="F3229" s="126" t="s">
        <v>8459</v>
      </c>
      <c r="G3229" s="154">
        <v>12077100</v>
      </c>
      <c r="H3229" s="154">
        <v>12077100</v>
      </c>
      <c r="I3229" s="149">
        <v>12077106</v>
      </c>
      <c r="J3229" s="149"/>
      <c r="K3229" s="126"/>
      <c r="L3229" s="149">
        <v>85003000</v>
      </c>
      <c r="M3229" s="148" t="s">
        <v>8495</v>
      </c>
      <c r="O3229" s="103"/>
      <c r="P3229" s="115"/>
      <c r="Q3229" s="115"/>
    </row>
    <row r="3230" spans="1:18" s="148" customFormat="1" x14ac:dyDescent="0.35">
      <c r="A3230" s="149">
        <v>2921</v>
      </c>
      <c r="B3230" s="126"/>
      <c r="C3230" s="152"/>
      <c r="D3230" s="126" t="s">
        <v>8459</v>
      </c>
      <c r="E3230" s="149"/>
      <c r="F3230" s="126" t="s">
        <v>8459</v>
      </c>
      <c r="G3230" s="154">
        <v>12077100</v>
      </c>
      <c r="H3230" s="154">
        <v>12077100</v>
      </c>
      <c r="I3230" s="149">
        <v>12077106</v>
      </c>
      <c r="J3230" s="149"/>
      <c r="K3230" s="126"/>
      <c r="L3230" s="149">
        <v>85004000</v>
      </c>
      <c r="M3230" s="148" t="s">
        <v>8496</v>
      </c>
      <c r="O3230" s="103"/>
      <c r="P3230" s="115"/>
      <c r="Q3230" s="115"/>
    </row>
    <row r="3231" spans="1:18" s="148" customFormat="1" x14ac:dyDescent="0.35">
      <c r="A3231" s="149">
        <v>2921</v>
      </c>
      <c r="B3231" s="126"/>
      <c r="C3231" s="152"/>
      <c r="D3231" s="126" t="s">
        <v>8459</v>
      </c>
      <c r="E3231" s="149"/>
      <c r="F3231" s="126" t="s">
        <v>8459</v>
      </c>
      <c r="G3231" s="154">
        <v>12077100</v>
      </c>
      <c r="H3231" s="154">
        <v>12077100</v>
      </c>
      <c r="I3231" s="149">
        <v>12077106</v>
      </c>
      <c r="J3231" s="149"/>
      <c r="K3231" s="126"/>
      <c r="L3231" s="149">
        <v>85005000</v>
      </c>
      <c r="M3231" s="148" t="s">
        <v>8497</v>
      </c>
      <c r="O3231" s="103"/>
      <c r="P3231" s="115"/>
      <c r="Q3231" s="115"/>
    </row>
    <row r="3232" spans="1:18" s="148" customFormat="1" x14ac:dyDescent="0.35">
      <c r="A3232" s="149">
        <v>2921</v>
      </c>
      <c r="B3232" s="126"/>
      <c r="C3232" s="152"/>
      <c r="D3232" s="126" t="s">
        <v>8459</v>
      </c>
      <c r="E3232" s="149"/>
      <c r="F3232" s="126" t="s">
        <v>8459</v>
      </c>
      <c r="G3232" s="154">
        <v>12077100</v>
      </c>
      <c r="H3232" s="154">
        <v>12077100</v>
      </c>
      <c r="I3232" s="149">
        <v>12077106</v>
      </c>
      <c r="J3232" s="149"/>
      <c r="K3232" s="126"/>
      <c r="L3232" s="149">
        <v>85006000</v>
      </c>
      <c r="M3232" s="148" t="s">
        <v>8498</v>
      </c>
      <c r="O3232" s="103"/>
      <c r="P3232" s="115"/>
      <c r="Q3232" s="115"/>
    </row>
    <row r="3233" spans="1:17" s="148" customFormat="1" x14ac:dyDescent="0.35">
      <c r="A3233" s="149">
        <v>2921</v>
      </c>
      <c r="B3233" s="126"/>
      <c r="C3233" s="152"/>
      <c r="D3233" s="126" t="s">
        <v>8459</v>
      </c>
      <c r="E3233" s="149"/>
      <c r="F3233" s="126" t="s">
        <v>8459</v>
      </c>
      <c r="G3233" s="154">
        <v>12077100</v>
      </c>
      <c r="H3233" s="154">
        <v>12077100</v>
      </c>
      <c r="I3233" s="149">
        <v>12077106</v>
      </c>
      <c r="J3233" s="149"/>
      <c r="K3233" s="126"/>
      <c r="L3233" s="149">
        <v>85010000</v>
      </c>
      <c r="M3233" s="148" t="s">
        <v>8499</v>
      </c>
      <c r="O3233" s="103"/>
      <c r="P3233" s="115"/>
      <c r="Q3233" s="115"/>
    </row>
    <row r="3234" spans="1:17" s="148" customFormat="1" x14ac:dyDescent="0.35">
      <c r="A3234" s="149">
        <v>2921</v>
      </c>
      <c r="B3234" s="126"/>
      <c r="C3234" s="152"/>
      <c r="D3234" s="126" t="s">
        <v>8459</v>
      </c>
      <c r="E3234" s="149"/>
      <c r="F3234" s="126" t="s">
        <v>8459</v>
      </c>
      <c r="G3234" s="154">
        <v>12077100</v>
      </c>
      <c r="H3234" s="154">
        <v>12077100</v>
      </c>
      <c r="I3234" s="149">
        <v>12077106</v>
      </c>
      <c r="J3234" s="149"/>
      <c r="K3234" s="126"/>
      <c r="L3234" s="149">
        <v>85200000</v>
      </c>
      <c r="M3234" s="148" t="s">
        <v>8500</v>
      </c>
      <c r="O3234" s="103"/>
      <c r="P3234" s="115"/>
      <c r="Q3234" s="115"/>
    </row>
    <row r="3235" spans="1:17" s="148" customFormat="1" x14ac:dyDescent="0.35">
      <c r="A3235" s="149">
        <v>2921</v>
      </c>
      <c r="B3235" s="126"/>
      <c r="C3235" s="152"/>
      <c r="D3235" s="126" t="s">
        <v>8459</v>
      </c>
      <c r="E3235" s="149"/>
      <c r="F3235" s="126" t="s">
        <v>8459</v>
      </c>
      <c r="G3235" s="154">
        <v>12077100</v>
      </c>
      <c r="H3235" s="154">
        <v>12077100</v>
      </c>
      <c r="I3235" s="149">
        <v>12077106</v>
      </c>
      <c r="J3235" s="149"/>
      <c r="K3235" s="126"/>
      <c r="L3235" s="149">
        <v>85201000</v>
      </c>
      <c r="M3235" s="148" t="s">
        <v>8501</v>
      </c>
      <c r="O3235" s="103"/>
      <c r="P3235" s="115"/>
      <c r="Q3235" s="115"/>
    </row>
    <row r="3236" spans="1:17" s="148" customFormat="1" x14ac:dyDescent="0.35">
      <c r="A3236" s="149">
        <v>2921</v>
      </c>
      <c r="B3236" s="126"/>
      <c r="C3236" s="152"/>
      <c r="D3236" s="126" t="s">
        <v>8459</v>
      </c>
      <c r="E3236" s="149"/>
      <c r="F3236" s="126" t="s">
        <v>8459</v>
      </c>
      <c r="G3236" s="154">
        <v>12077100</v>
      </c>
      <c r="H3236" s="154">
        <v>12077100</v>
      </c>
      <c r="I3236" s="149">
        <v>12077106</v>
      </c>
      <c r="J3236" s="149"/>
      <c r="K3236" s="126"/>
      <c r="L3236" s="149">
        <v>85300000</v>
      </c>
      <c r="M3236" s="148" t="s">
        <v>8502</v>
      </c>
      <c r="O3236" s="103"/>
      <c r="P3236" s="115"/>
      <c r="Q3236" s="115"/>
    </row>
    <row r="3237" spans="1:17" s="148" customFormat="1" x14ac:dyDescent="0.35">
      <c r="A3237" s="149">
        <v>2921</v>
      </c>
      <c r="B3237" s="126"/>
      <c r="C3237" s="152"/>
      <c r="D3237" s="126" t="s">
        <v>8459</v>
      </c>
      <c r="E3237" s="149"/>
      <c r="F3237" s="126" t="s">
        <v>8459</v>
      </c>
      <c r="G3237" s="154">
        <v>12077100</v>
      </c>
      <c r="H3237" s="154">
        <v>12077100</v>
      </c>
      <c r="I3237" s="149">
        <v>12077106</v>
      </c>
      <c r="J3237" s="149"/>
      <c r="K3237" s="126"/>
      <c r="L3237" s="149">
        <v>85400000</v>
      </c>
      <c r="M3237" s="148" t="s">
        <v>8503</v>
      </c>
      <c r="O3237" s="103"/>
      <c r="P3237" s="115"/>
      <c r="Q3237" s="115"/>
    </row>
    <row r="3238" spans="1:17" s="148" customFormat="1" x14ac:dyDescent="0.35">
      <c r="A3238" s="149">
        <v>2921</v>
      </c>
      <c r="B3238" s="126"/>
      <c r="C3238" s="152"/>
      <c r="D3238" s="126" t="s">
        <v>8459</v>
      </c>
      <c r="E3238" s="149"/>
      <c r="F3238" s="126" t="s">
        <v>8459</v>
      </c>
      <c r="G3238" s="154">
        <v>12077100</v>
      </c>
      <c r="H3238" s="154">
        <v>12077100</v>
      </c>
      <c r="I3238" s="149">
        <v>12077106</v>
      </c>
      <c r="J3238" s="149"/>
      <c r="K3238" s="126"/>
      <c r="L3238" s="149">
        <v>85401000</v>
      </c>
      <c r="M3238" s="148" t="s">
        <v>8504</v>
      </c>
      <c r="O3238" s="103"/>
      <c r="P3238" s="115"/>
      <c r="Q3238" s="115"/>
    </row>
    <row r="3239" spans="1:17" s="148" customFormat="1" x14ac:dyDescent="0.35">
      <c r="A3239" s="149">
        <v>2921</v>
      </c>
      <c r="B3239" s="126"/>
      <c r="C3239" s="152"/>
      <c r="D3239" s="126" t="s">
        <v>8459</v>
      </c>
      <c r="E3239" s="149"/>
      <c r="F3239" s="126" t="s">
        <v>8459</v>
      </c>
      <c r="G3239" s="154">
        <v>12077100</v>
      </c>
      <c r="H3239" s="154">
        <v>12077100</v>
      </c>
      <c r="I3239" s="149">
        <v>12077106</v>
      </c>
      <c r="J3239" s="149"/>
      <c r="K3239" s="126"/>
      <c r="L3239" s="149">
        <v>85402000</v>
      </c>
      <c r="M3239" s="148" t="s">
        <v>8505</v>
      </c>
      <c r="O3239" s="103"/>
      <c r="P3239" s="115"/>
      <c r="Q3239" s="115"/>
    </row>
    <row r="3240" spans="1:17" s="148" customFormat="1" x14ac:dyDescent="0.35">
      <c r="A3240" s="149">
        <v>2921</v>
      </c>
      <c r="B3240" s="126"/>
      <c r="C3240" s="152"/>
      <c r="D3240" s="126" t="s">
        <v>8459</v>
      </c>
      <c r="E3240" s="149"/>
      <c r="F3240" s="126" t="s">
        <v>8459</v>
      </c>
      <c r="G3240" s="154">
        <v>12077100</v>
      </c>
      <c r="H3240" s="154">
        <v>12077100</v>
      </c>
      <c r="I3240" s="149">
        <v>12077106</v>
      </c>
      <c r="J3240" s="149"/>
      <c r="K3240" s="126"/>
      <c r="L3240" s="149">
        <v>85403000</v>
      </c>
      <c r="M3240" s="148" t="s">
        <v>8506</v>
      </c>
      <c r="O3240" s="103"/>
      <c r="P3240" s="115"/>
      <c r="Q3240" s="115"/>
    </row>
    <row r="3241" spans="1:17" s="148" customFormat="1" x14ac:dyDescent="0.35">
      <c r="A3241" s="408"/>
      <c r="B3241" s="409"/>
      <c r="C3241" s="152"/>
      <c r="D3241" s="126" t="s">
        <v>8507</v>
      </c>
      <c r="E3241" s="149">
        <v>13590201</v>
      </c>
      <c r="F3241" s="126" t="s">
        <v>8507</v>
      </c>
      <c r="G3241" s="154">
        <v>12077100</v>
      </c>
      <c r="H3241" s="410">
        <v>12077100</v>
      </c>
      <c r="I3241" s="149">
        <v>12077107</v>
      </c>
      <c r="J3241" s="149">
        <v>13590201</v>
      </c>
      <c r="K3241" s="126" t="s">
        <v>8507</v>
      </c>
      <c r="L3241" s="149"/>
      <c r="O3241" s="103"/>
      <c r="P3241" s="115"/>
      <c r="Q3241" s="115"/>
    </row>
    <row r="3242" spans="1:17" s="148" customFormat="1" x14ac:dyDescent="0.35">
      <c r="A3242" s="408"/>
      <c r="B3242" s="409"/>
      <c r="C3242" s="152"/>
      <c r="D3242" s="126" t="s">
        <v>8508</v>
      </c>
      <c r="E3242" s="149">
        <v>13592101</v>
      </c>
      <c r="F3242" s="126" t="s">
        <v>8508</v>
      </c>
      <c r="G3242" s="154">
        <v>12077100</v>
      </c>
      <c r="H3242" s="410">
        <v>12077100</v>
      </c>
      <c r="I3242" s="149">
        <v>12077108</v>
      </c>
      <c r="J3242" s="149">
        <v>13592101</v>
      </c>
      <c r="K3242" s="126" t="s">
        <v>8508</v>
      </c>
      <c r="L3242" s="149"/>
      <c r="O3242" s="103"/>
      <c r="P3242" s="115"/>
      <c r="Q3242" s="115"/>
    </row>
    <row r="3243" spans="1:17" s="148" customFormat="1" x14ac:dyDescent="0.35">
      <c r="A3243" s="408"/>
      <c r="B3243" s="409"/>
      <c r="C3243" s="152"/>
      <c r="D3243" s="126" t="s">
        <v>8509</v>
      </c>
      <c r="E3243" s="149">
        <v>13595101</v>
      </c>
      <c r="F3243" s="126" t="s">
        <v>8509</v>
      </c>
      <c r="G3243" s="154">
        <v>12077100</v>
      </c>
      <c r="H3243" s="410">
        <v>12077100</v>
      </c>
      <c r="I3243" s="149">
        <v>12077109</v>
      </c>
      <c r="J3243" s="149">
        <v>13595101</v>
      </c>
      <c r="K3243" s="126" t="s">
        <v>8509</v>
      </c>
      <c r="L3243" s="149"/>
      <c r="O3243" s="103"/>
      <c r="P3243" s="115"/>
      <c r="Q3243" s="115"/>
    </row>
    <row r="3244" spans="1:17" s="148" customFormat="1" x14ac:dyDescent="0.35">
      <c r="A3244" s="232"/>
      <c r="B3244" s="233"/>
      <c r="C3244" s="152"/>
      <c r="D3244" s="126" t="s">
        <v>8510</v>
      </c>
      <c r="E3244" s="149">
        <v>13598101</v>
      </c>
      <c r="F3244" s="126" t="s">
        <v>8510</v>
      </c>
      <c r="G3244" s="154">
        <v>12077100</v>
      </c>
      <c r="H3244" s="411">
        <v>12077100</v>
      </c>
      <c r="I3244" s="149">
        <v>12077110</v>
      </c>
      <c r="J3244" s="149">
        <v>13598101</v>
      </c>
      <c r="K3244" s="126" t="s">
        <v>8510</v>
      </c>
      <c r="L3244" s="149"/>
      <c r="O3244" s="103"/>
      <c r="P3244" s="115"/>
      <c r="Q3244" s="115"/>
    </row>
    <row r="3245" spans="1:17" s="284" customFormat="1" x14ac:dyDescent="0.35">
      <c r="A3245" s="279">
        <v>2922</v>
      </c>
      <c r="B3245" s="280"/>
      <c r="C3245" s="276" t="s">
        <v>8511</v>
      </c>
      <c r="D3245" s="281"/>
      <c r="E3245" s="282"/>
      <c r="F3245" s="281"/>
      <c r="G3245" s="282">
        <v>12077200</v>
      </c>
      <c r="H3245" s="282">
        <v>12077200</v>
      </c>
      <c r="I3245" s="282">
        <v>12077200</v>
      </c>
      <c r="J3245" s="282"/>
      <c r="K3245" s="283"/>
      <c r="L3245" s="152"/>
      <c r="O3245" s="103"/>
      <c r="P3245" s="115"/>
      <c r="Q3245" s="115"/>
    </row>
    <row r="3246" spans="1:17" s="148" customFormat="1" x14ac:dyDescent="0.35">
      <c r="A3246" s="220">
        <v>2923</v>
      </c>
      <c r="B3246" s="221"/>
      <c r="C3246" s="152"/>
      <c r="D3246" s="153" t="s">
        <v>8511</v>
      </c>
      <c r="E3246" s="154"/>
      <c r="F3246" s="153" t="s">
        <v>8511</v>
      </c>
      <c r="G3246" s="154">
        <v>12077200</v>
      </c>
      <c r="H3246" s="154">
        <v>12077200</v>
      </c>
      <c r="I3246" s="154">
        <v>12077201</v>
      </c>
      <c r="J3246" s="154"/>
      <c r="K3246" s="155"/>
      <c r="L3246" s="149"/>
      <c r="O3246" s="103"/>
      <c r="P3246" s="115"/>
      <c r="Q3246" s="115"/>
    </row>
    <row r="3247" spans="1:17" s="290" customFormat="1" x14ac:dyDescent="0.35">
      <c r="A3247" s="294"/>
      <c r="B3247" s="315"/>
      <c r="D3247" s="217" t="s">
        <v>8512</v>
      </c>
      <c r="E3247" s="219">
        <v>13095181</v>
      </c>
      <c r="F3247" s="217" t="s">
        <v>8512</v>
      </c>
      <c r="G3247" s="154">
        <v>12077200</v>
      </c>
      <c r="H3247" s="154">
        <v>12077200</v>
      </c>
      <c r="I3247" s="277">
        <v>12077202</v>
      </c>
      <c r="J3247" s="219">
        <v>13095181</v>
      </c>
      <c r="K3247" s="217" t="s">
        <v>8512</v>
      </c>
      <c r="L3247" s="292"/>
      <c r="O3247" s="103"/>
      <c r="P3247" s="115"/>
      <c r="Q3247" s="115"/>
    </row>
    <row r="3248" spans="1:17" s="284" customFormat="1" x14ac:dyDescent="0.35">
      <c r="A3248" s="279">
        <v>2924</v>
      </c>
      <c r="B3248" s="280"/>
      <c r="C3248" s="276" t="s">
        <v>8513</v>
      </c>
      <c r="D3248" s="281"/>
      <c r="E3248" s="282"/>
      <c r="F3248" s="281"/>
      <c r="G3248" s="282">
        <v>12080000</v>
      </c>
      <c r="H3248" s="282">
        <v>12080000</v>
      </c>
      <c r="I3248" s="282">
        <v>12080000</v>
      </c>
      <c r="J3248" s="282"/>
      <c r="K3248" s="283"/>
      <c r="L3248" s="152"/>
      <c r="O3248" s="103"/>
      <c r="P3248" s="115"/>
      <c r="Q3248" s="115"/>
    </row>
    <row r="3249" spans="1:17" s="284" customFormat="1" x14ac:dyDescent="0.35">
      <c r="A3249" s="279">
        <v>2893</v>
      </c>
      <c r="B3249" s="280"/>
      <c r="C3249" s="276" t="s">
        <v>8514</v>
      </c>
      <c r="D3249" s="281"/>
      <c r="E3249" s="282"/>
      <c r="F3249" s="281"/>
      <c r="G3249" s="282">
        <v>12081000</v>
      </c>
      <c r="H3249" s="282">
        <v>12081000</v>
      </c>
      <c r="I3249" s="282">
        <v>12081000</v>
      </c>
      <c r="J3249" s="282"/>
      <c r="K3249" s="283"/>
      <c r="L3249" s="152"/>
      <c r="O3249" s="103"/>
      <c r="P3249" s="115"/>
      <c r="Q3249" s="115"/>
    </row>
    <row r="3250" spans="1:17" s="284" customFormat="1" x14ac:dyDescent="0.35">
      <c r="A3250" s="279">
        <v>2894</v>
      </c>
      <c r="B3250" s="280"/>
      <c r="C3250" s="276" t="s">
        <v>8515</v>
      </c>
      <c r="D3250" s="281"/>
      <c r="E3250" s="282"/>
      <c r="F3250" s="281"/>
      <c r="G3250" s="282">
        <v>12081100</v>
      </c>
      <c r="H3250" s="282">
        <v>12081100</v>
      </c>
      <c r="I3250" s="282">
        <v>12081100</v>
      </c>
      <c r="J3250" s="282"/>
      <c r="K3250" s="283"/>
      <c r="L3250" s="152"/>
      <c r="O3250" s="103"/>
      <c r="P3250" s="115"/>
      <c r="Q3250" s="115"/>
    </row>
    <row r="3251" spans="1:17" s="290" customFormat="1" x14ac:dyDescent="0.35">
      <c r="A3251" s="294"/>
      <c r="B3251" s="315"/>
      <c r="D3251" s="310" t="s">
        <v>8516</v>
      </c>
      <c r="E3251" s="292">
        <v>14010111</v>
      </c>
      <c r="F3251" s="310" t="s">
        <v>8516</v>
      </c>
      <c r="G3251" s="154">
        <v>12081100</v>
      </c>
      <c r="H3251" s="154">
        <v>12081100</v>
      </c>
      <c r="I3251" s="291">
        <v>12081101</v>
      </c>
      <c r="J3251" s="292">
        <v>14010111</v>
      </c>
      <c r="K3251" s="290" t="s">
        <v>8516</v>
      </c>
      <c r="L3251" s="292"/>
      <c r="O3251" s="103"/>
      <c r="P3251" s="115"/>
      <c r="Q3251" s="115"/>
    </row>
    <row r="3252" spans="1:17" s="148" customFormat="1" x14ac:dyDescent="0.35">
      <c r="A3252" s="149">
        <v>2928</v>
      </c>
      <c r="B3252" s="126"/>
      <c r="C3252" s="152"/>
      <c r="D3252" s="126" t="s">
        <v>8517</v>
      </c>
      <c r="E3252" s="149"/>
      <c r="F3252" s="126" t="s">
        <v>8517</v>
      </c>
      <c r="G3252" s="154">
        <v>12081100</v>
      </c>
      <c r="H3252" s="154">
        <v>12081100</v>
      </c>
      <c r="I3252" s="149">
        <v>12081103</v>
      </c>
      <c r="J3252" s="149"/>
      <c r="K3252" s="126"/>
      <c r="L3252" s="149">
        <v>26720000</v>
      </c>
      <c r="M3252" s="148" t="s">
        <v>8518</v>
      </c>
      <c r="O3252" s="103"/>
      <c r="P3252" s="115"/>
      <c r="Q3252" s="115"/>
    </row>
    <row r="3253" spans="1:17" s="148" customFormat="1" x14ac:dyDescent="0.35">
      <c r="A3253" s="220">
        <v>2929</v>
      </c>
      <c r="B3253" s="221"/>
      <c r="C3253" s="152"/>
      <c r="D3253" s="126" t="s">
        <v>8517</v>
      </c>
      <c r="E3253" s="149"/>
      <c r="F3253" s="126" t="s">
        <v>8517</v>
      </c>
      <c r="G3253" s="154">
        <v>12081100</v>
      </c>
      <c r="H3253" s="154">
        <v>12081100</v>
      </c>
      <c r="I3253" s="149">
        <v>12081103</v>
      </c>
      <c r="J3253" s="149"/>
      <c r="K3253" s="126"/>
      <c r="L3253" s="149">
        <v>26720003</v>
      </c>
      <c r="M3253" s="148" t="s">
        <v>8519</v>
      </c>
      <c r="O3253" s="103"/>
      <c r="P3253" s="115"/>
      <c r="Q3253" s="115"/>
    </row>
    <row r="3254" spans="1:17" s="148" customFormat="1" x14ac:dyDescent="0.35">
      <c r="A3254" s="357"/>
      <c r="B3254" s="358"/>
      <c r="C3254" s="152"/>
      <c r="D3254" s="126" t="s">
        <v>8520</v>
      </c>
      <c r="E3254" s="149">
        <v>14510111</v>
      </c>
      <c r="F3254" s="126" t="s">
        <v>8520</v>
      </c>
      <c r="G3254" s="154">
        <v>12081100</v>
      </c>
      <c r="H3254" s="356">
        <v>12081100</v>
      </c>
      <c r="I3254" s="149">
        <v>12081104</v>
      </c>
      <c r="J3254" s="149">
        <v>14510111</v>
      </c>
      <c r="K3254" s="126" t="s">
        <v>8520</v>
      </c>
      <c r="L3254" s="149"/>
      <c r="O3254" s="103"/>
      <c r="P3254" s="115"/>
      <c r="Q3254" s="115"/>
    </row>
    <row r="3255" spans="1:17" s="284" customFormat="1" x14ac:dyDescent="0.35">
      <c r="A3255" s="279">
        <v>2930</v>
      </c>
      <c r="B3255" s="280"/>
      <c r="C3255" s="276" t="s">
        <v>8521</v>
      </c>
      <c r="D3255" s="281"/>
      <c r="E3255" s="282"/>
      <c r="F3255" s="281"/>
      <c r="G3255" s="282">
        <v>12081200</v>
      </c>
      <c r="H3255" s="282">
        <v>12081200</v>
      </c>
      <c r="I3255" s="282">
        <v>12081200</v>
      </c>
      <c r="J3255" s="282"/>
      <c r="K3255" s="283"/>
      <c r="L3255" s="152"/>
      <c r="O3255" s="103"/>
      <c r="P3255" s="115"/>
      <c r="Q3255" s="115"/>
    </row>
    <row r="3256" spans="1:17" s="148" customFormat="1" x14ac:dyDescent="0.35">
      <c r="A3256" s="220">
        <v>2931</v>
      </c>
      <c r="B3256" s="221"/>
      <c r="C3256" s="152"/>
      <c r="D3256" s="153" t="s">
        <v>8521</v>
      </c>
      <c r="E3256" s="292">
        <v>14020111</v>
      </c>
      <c r="F3256" s="153" t="s">
        <v>8521</v>
      </c>
      <c r="G3256" s="154">
        <v>12081200</v>
      </c>
      <c r="H3256" s="154">
        <v>12081200</v>
      </c>
      <c r="I3256" s="154">
        <v>12081201</v>
      </c>
      <c r="J3256" s="292">
        <v>14020111</v>
      </c>
      <c r="K3256" s="290" t="s">
        <v>8521</v>
      </c>
      <c r="L3256" s="149">
        <v>26730003</v>
      </c>
      <c r="M3256" s="148" t="s">
        <v>8522</v>
      </c>
      <c r="O3256" s="103"/>
      <c r="P3256" s="115"/>
      <c r="Q3256" s="115"/>
    </row>
    <row r="3257" spans="1:17" s="148" customFormat="1" x14ac:dyDescent="0.35">
      <c r="A3257" s="149">
        <v>2931</v>
      </c>
      <c r="B3257" s="126"/>
      <c r="C3257" s="152"/>
      <c r="D3257" s="153" t="s">
        <v>8521</v>
      </c>
      <c r="E3257" s="292">
        <v>14020111</v>
      </c>
      <c r="F3257" s="153" t="s">
        <v>8521</v>
      </c>
      <c r="G3257" s="154">
        <v>12081200</v>
      </c>
      <c r="H3257" s="154">
        <v>12081200</v>
      </c>
      <c r="I3257" s="154">
        <v>12081201</v>
      </c>
      <c r="J3257" s="292">
        <v>14020111</v>
      </c>
      <c r="K3257" s="290" t="s">
        <v>8521</v>
      </c>
      <c r="L3257" s="149">
        <v>26730000</v>
      </c>
      <c r="M3257" s="148" t="s">
        <v>8523</v>
      </c>
      <c r="O3257" s="103"/>
      <c r="P3257" s="115"/>
      <c r="Q3257" s="115"/>
    </row>
    <row r="3258" spans="1:17" s="290" customFormat="1" x14ac:dyDescent="0.35">
      <c r="A3258" s="294"/>
      <c r="B3258" s="315"/>
      <c r="D3258" s="217" t="s">
        <v>8524</v>
      </c>
      <c r="E3258" s="219">
        <v>14520111</v>
      </c>
      <c r="F3258" s="217" t="s">
        <v>8524</v>
      </c>
      <c r="G3258" s="154">
        <v>12081200</v>
      </c>
      <c r="H3258" s="219">
        <v>12081200</v>
      </c>
      <c r="I3258" s="277">
        <v>12087107</v>
      </c>
      <c r="J3258" s="219">
        <v>14520111</v>
      </c>
      <c r="K3258" s="217" t="s">
        <v>8524</v>
      </c>
      <c r="L3258" s="292"/>
      <c r="O3258" s="103"/>
      <c r="P3258" s="115"/>
      <c r="Q3258" s="115"/>
    </row>
    <row r="3259" spans="1:17" s="284" customFormat="1" x14ac:dyDescent="0.35">
      <c r="A3259" s="279">
        <v>2895</v>
      </c>
      <c r="B3259" s="280"/>
      <c r="C3259" s="276" t="s">
        <v>8525</v>
      </c>
      <c r="D3259" s="281"/>
      <c r="E3259" s="282"/>
      <c r="F3259" s="281"/>
      <c r="G3259" s="282">
        <v>12081300</v>
      </c>
      <c r="H3259" s="282">
        <v>12081300</v>
      </c>
      <c r="I3259" s="282">
        <v>12081300</v>
      </c>
      <c r="J3259" s="282"/>
      <c r="K3259" s="283"/>
      <c r="L3259" s="152"/>
      <c r="O3259" s="103"/>
      <c r="P3259" s="115"/>
      <c r="Q3259" s="115"/>
    </row>
    <row r="3260" spans="1:17" s="290" customFormat="1" x14ac:dyDescent="0.35">
      <c r="A3260" s="294"/>
      <c r="B3260" s="315"/>
      <c r="D3260" s="310" t="s">
        <v>8525</v>
      </c>
      <c r="E3260" s="292">
        <v>14010181</v>
      </c>
      <c r="F3260" s="310" t="s">
        <v>8525</v>
      </c>
      <c r="G3260" s="154">
        <v>12081300</v>
      </c>
      <c r="H3260" s="154">
        <v>12081300</v>
      </c>
      <c r="I3260" s="291">
        <v>12081301</v>
      </c>
      <c r="J3260" s="292">
        <v>14010181</v>
      </c>
      <c r="K3260" s="290" t="s">
        <v>8526</v>
      </c>
      <c r="L3260" s="292"/>
      <c r="O3260" s="103"/>
      <c r="P3260" s="115"/>
      <c r="Q3260" s="115"/>
    </row>
    <row r="3261" spans="1:17" s="284" customFormat="1" x14ac:dyDescent="0.35">
      <c r="A3261" s="279">
        <v>2934</v>
      </c>
      <c r="B3261" s="280"/>
      <c r="C3261" s="276" t="s">
        <v>8527</v>
      </c>
      <c r="D3261" s="281"/>
      <c r="E3261" s="282"/>
      <c r="F3261" s="281"/>
      <c r="G3261" s="282">
        <v>12082000</v>
      </c>
      <c r="H3261" s="282">
        <v>12082000</v>
      </c>
      <c r="I3261" s="282">
        <v>12082000</v>
      </c>
      <c r="J3261" s="282"/>
      <c r="K3261" s="283"/>
      <c r="L3261" s="152"/>
      <c r="O3261" s="103"/>
      <c r="P3261" s="115"/>
      <c r="Q3261" s="115"/>
    </row>
    <row r="3262" spans="1:17" s="284" customFormat="1" x14ac:dyDescent="0.35">
      <c r="A3262" s="279">
        <v>2935</v>
      </c>
      <c r="B3262" s="280"/>
      <c r="C3262" s="276" t="s">
        <v>8528</v>
      </c>
      <c r="D3262" s="281"/>
      <c r="E3262" s="282"/>
      <c r="F3262" s="281"/>
      <c r="G3262" s="282">
        <v>12082100</v>
      </c>
      <c r="H3262" s="282">
        <v>12082100</v>
      </c>
      <c r="I3262" s="282">
        <v>12082100</v>
      </c>
      <c r="J3262" s="282"/>
      <c r="K3262" s="283"/>
      <c r="L3262" s="152"/>
      <c r="O3262" s="103"/>
      <c r="P3262" s="115"/>
      <c r="Q3262" s="115"/>
    </row>
    <row r="3263" spans="1:17" s="290" customFormat="1" x14ac:dyDescent="0.35">
      <c r="A3263" s="294"/>
      <c r="B3263" s="315"/>
      <c r="D3263" s="310" t="s">
        <v>8529</v>
      </c>
      <c r="E3263" s="292">
        <v>14010104</v>
      </c>
      <c r="F3263" s="310" t="s">
        <v>8529</v>
      </c>
      <c r="G3263" s="154">
        <v>12082100</v>
      </c>
      <c r="H3263" s="291">
        <v>12082100</v>
      </c>
      <c r="I3263" s="291">
        <v>12082101</v>
      </c>
      <c r="J3263" s="292">
        <v>14010104</v>
      </c>
      <c r="K3263" s="290" t="s">
        <v>8529</v>
      </c>
      <c r="L3263" s="292"/>
      <c r="O3263" s="103"/>
      <c r="P3263" s="115"/>
      <c r="Q3263" s="115"/>
    </row>
    <row r="3264" spans="1:17" s="290" customFormat="1" x14ac:dyDescent="0.35">
      <c r="A3264" s="294"/>
      <c r="B3264" s="315"/>
      <c r="D3264" s="310" t="s">
        <v>8530</v>
      </c>
      <c r="E3264" s="292">
        <v>14011111</v>
      </c>
      <c r="F3264" s="310" t="s">
        <v>8530</v>
      </c>
      <c r="G3264" s="154">
        <v>12082100</v>
      </c>
      <c r="H3264" s="291">
        <v>12082100</v>
      </c>
      <c r="I3264" s="291">
        <v>12082102</v>
      </c>
      <c r="J3264" s="292">
        <v>14011111</v>
      </c>
      <c r="K3264" s="290" t="s">
        <v>8530</v>
      </c>
      <c r="L3264" s="292"/>
      <c r="O3264" s="103"/>
      <c r="P3264" s="115"/>
      <c r="Q3264" s="115"/>
    </row>
    <row r="3265" spans="1:17" s="290" customFormat="1" x14ac:dyDescent="0.35">
      <c r="A3265" s="294"/>
      <c r="B3265" s="315"/>
      <c r="D3265" s="310" t="s">
        <v>8531</v>
      </c>
      <c r="E3265" s="292">
        <v>14012111</v>
      </c>
      <c r="F3265" s="310" t="s">
        <v>8531</v>
      </c>
      <c r="G3265" s="154">
        <v>12082100</v>
      </c>
      <c r="H3265" s="291">
        <v>12082100</v>
      </c>
      <c r="I3265" s="291">
        <v>12082103</v>
      </c>
      <c r="J3265" s="292">
        <v>14012111</v>
      </c>
      <c r="K3265" s="290" t="s">
        <v>8531</v>
      </c>
      <c r="L3265" s="292"/>
      <c r="O3265" s="103"/>
      <c r="P3265" s="115"/>
      <c r="Q3265" s="115"/>
    </row>
    <row r="3266" spans="1:17" s="290" customFormat="1" x14ac:dyDescent="0.35">
      <c r="A3266" s="294"/>
      <c r="B3266" s="315"/>
      <c r="D3266" s="310" t="s">
        <v>8532</v>
      </c>
      <c r="E3266" s="292">
        <v>14013111</v>
      </c>
      <c r="F3266" s="310" t="s">
        <v>8532</v>
      </c>
      <c r="G3266" s="154">
        <v>12082100</v>
      </c>
      <c r="H3266" s="291">
        <v>12082100</v>
      </c>
      <c r="I3266" s="291">
        <v>12082104</v>
      </c>
      <c r="J3266" s="292">
        <v>14013111</v>
      </c>
      <c r="K3266" s="290" t="s">
        <v>8532</v>
      </c>
      <c r="L3266" s="292"/>
      <c r="O3266" s="103"/>
      <c r="P3266" s="115"/>
      <c r="Q3266" s="115"/>
    </row>
    <row r="3267" spans="1:17" s="290" customFormat="1" x14ac:dyDescent="0.35">
      <c r="A3267" s="294"/>
      <c r="B3267" s="315"/>
      <c r="D3267" s="310" t="s">
        <v>8533</v>
      </c>
      <c r="E3267" s="292">
        <v>14014111</v>
      </c>
      <c r="F3267" s="310" t="s">
        <v>8533</v>
      </c>
      <c r="G3267" s="154">
        <v>12082100</v>
      </c>
      <c r="H3267" s="291">
        <v>12082100</v>
      </c>
      <c r="I3267" s="291">
        <v>12082105</v>
      </c>
      <c r="J3267" s="292">
        <v>14014111</v>
      </c>
      <c r="K3267" s="290" t="s">
        <v>8533</v>
      </c>
      <c r="L3267" s="292"/>
      <c r="O3267" s="103"/>
      <c r="P3267" s="115"/>
      <c r="Q3267" s="115"/>
    </row>
    <row r="3268" spans="1:17" s="148" customFormat="1" x14ac:dyDescent="0.35">
      <c r="A3268" s="220">
        <v>2897</v>
      </c>
      <c r="B3268" s="221"/>
      <c r="C3268" s="152"/>
      <c r="D3268" s="126" t="s">
        <v>8534</v>
      </c>
      <c r="E3268" s="149"/>
      <c r="F3268" s="126" t="s">
        <v>8534</v>
      </c>
      <c r="G3268" s="154">
        <v>12082100</v>
      </c>
      <c r="H3268" s="154">
        <v>12082100</v>
      </c>
      <c r="I3268" s="149">
        <v>12082106</v>
      </c>
      <c r="J3268" s="149"/>
      <c r="K3268" s="126"/>
      <c r="L3268" s="149">
        <v>26720001</v>
      </c>
      <c r="M3268" s="148" t="s">
        <v>8534</v>
      </c>
      <c r="O3268" s="103"/>
      <c r="P3268" s="115"/>
      <c r="Q3268" s="115"/>
    </row>
    <row r="3269" spans="1:17" s="148" customFormat="1" x14ac:dyDescent="0.35">
      <c r="A3269" s="220">
        <v>2942</v>
      </c>
      <c r="B3269" s="221"/>
      <c r="C3269" s="152"/>
      <c r="D3269" s="153" t="s">
        <v>8534</v>
      </c>
      <c r="E3269" s="154"/>
      <c r="F3269" s="153" t="s">
        <v>8534</v>
      </c>
      <c r="G3269" s="154">
        <v>12082100</v>
      </c>
      <c r="H3269" s="154">
        <v>12082100</v>
      </c>
      <c r="I3269" s="154">
        <v>12082106</v>
      </c>
      <c r="J3269" s="154"/>
      <c r="K3269" s="155"/>
      <c r="L3269" s="149">
        <v>26720005</v>
      </c>
      <c r="M3269" s="148" t="s">
        <v>8535</v>
      </c>
      <c r="O3269" s="103"/>
      <c r="P3269" s="115"/>
      <c r="Q3269" s="115"/>
    </row>
    <row r="3270" spans="1:17" s="290" customFormat="1" x14ac:dyDescent="0.35">
      <c r="A3270" s="294"/>
      <c r="B3270" s="315"/>
      <c r="C3270" s="294"/>
      <c r="D3270" s="412" t="s">
        <v>8536</v>
      </c>
      <c r="E3270" s="309">
        <v>14511111</v>
      </c>
      <c r="F3270" s="412" t="s">
        <v>8536</v>
      </c>
      <c r="G3270" s="253">
        <v>12082100</v>
      </c>
      <c r="H3270" s="309">
        <v>12082100</v>
      </c>
      <c r="I3270" s="308">
        <v>12087101</v>
      </c>
      <c r="J3270" s="309">
        <v>14511111</v>
      </c>
      <c r="K3270" s="412" t="s">
        <v>8536</v>
      </c>
      <c r="L3270" s="297"/>
      <c r="M3270" s="294"/>
      <c r="N3270" s="294"/>
      <c r="O3270" s="103"/>
      <c r="P3270" s="115"/>
      <c r="Q3270" s="115"/>
    </row>
    <row r="3271" spans="1:17" s="290" customFormat="1" x14ac:dyDescent="0.35">
      <c r="A3271" s="294"/>
      <c r="B3271" s="315"/>
      <c r="C3271" s="294"/>
      <c r="D3271" s="412" t="s">
        <v>8537</v>
      </c>
      <c r="E3271" s="309">
        <v>14512111</v>
      </c>
      <c r="F3271" s="412" t="s">
        <v>8537</v>
      </c>
      <c r="G3271" s="253">
        <v>12082100</v>
      </c>
      <c r="H3271" s="309">
        <v>12082100</v>
      </c>
      <c r="I3271" s="308">
        <v>12087102</v>
      </c>
      <c r="J3271" s="309">
        <v>14512111</v>
      </c>
      <c r="K3271" s="412" t="s">
        <v>8537</v>
      </c>
      <c r="L3271" s="297"/>
      <c r="M3271" s="294"/>
      <c r="N3271" s="294"/>
      <c r="O3271" s="103"/>
      <c r="P3271" s="115"/>
      <c r="Q3271" s="115"/>
    </row>
    <row r="3272" spans="1:17" s="290" customFormat="1" x14ac:dyDescent="0.35">
      <c r="A3272" s="294"/>
      <c r="B3272" s="315"/>
      <c r="C3272" s="294"/>
      <c r="D3272" s="412" t="s">
        <v>8538</v>
      </c>
      <c r="E3272" s="309">
        <v>14513111</v>
      </c>
      <c r="F3272" s="412" t="s">
        <v>8538</v>
      </c>
      <c r="G3272" s="253">
        <v>12082100</v>
      </c>
      <c r="H3272" s="309">
        <v>12082100</v>
      </c>
      <c r="I3272" s="308">
        <v>12087103</v>
      </c>
      <c r="J3272" s="309">
        <v>14513111</v>
      </c>
      <c r="K3272" s="412" t="s">
        <v>8538</v>
      </c>
      <c r="L3272" s="297"/>
      <c r="M3272" s="294"/>
      <c r="N3272" s="294"/>
      <c r="O3272" s="103"/>
      <c r="P3272" s="115"/>
      <c r="Q3272" s="115"/>
    </row>
    <row r="3273" spans="1:17" s="284" customFormat="1" x14ac:dyDescent="0.35">
      <c r="A3273" s="279">
        <v>2898</v>
      </c>
      <c r="B3273" s="280"/>
      <c r="C3273" s="280" t="s">
        <v>8539</v>
      </c>
      <c r="D3273" s="326"/>
      <c r="E3273" s="314"/>
      <c r="F3273" s="326"/>
      <c r="G3273" s="314">
        <v>12082200</v>
      </c>
      <c r="H3273" s="314">
        <v>12082200</v>
      </c>
      <c r="I3273" s="314">
        <v>12082200</v>
      </c>
      <c r="J3273" s="314"/>
      <c r="K3273" s="327"/>
      <c r="L3273" s="279"/>
      <c r="M3273" s="313"/>
      <c r="N3273" s="313"/>
      <c r="O3273" s="103"/>
      <c r="P3273" s="115"/>
      <c r="Q3273" s="115"/>
    </row>
    <row r="3274" spans="1:17" s="290" customFormat="1" x14ac:dyDescent="0.35">
      <c r="A3274" s="294"/>
      <c r="B3274" s="315"/>
      <c r="C3274" s="294"/>
      <c r="D3274" s="321" t="s">
        <v>8540</v>
      </c>
      <c r="E3274" s="297">
        <v>14021111</v>
      </c>
      <c r="F3274" s="321" t="s">
        <v>8540</v>
      </c>
      <c r="G3274" s="253">
        <v>12082200</v>
      </c>
      <c r="H3274" s="296">
        <v>12082200</v>
      </c>
      <c r="I3274" s="296">
        <v>12082201</v>
      </c>
      <c r="J3274" s="297">
        <v>14021111</v>
      </c>
      <c r="K3274" s="294" t="s">
        <v>8540</v>
      </c>
      <c r="L3274" s="297"/>
      <c r="M3274" s="294"/>
      <c r="N3274" s="294"/>
      <c r="O3274" s="103"/>
      <c r="P3274" s="115"/>
      <c r="Q3274" s="115"/>
    </row>
    <row r="3275" spans="1:17" s="290" customFormat="1" x14ac:dyDescent="0.35">
      <c r="A3275" s="294"/>
      <c r="B3275" s="315"/>
      <c r="C3275" s="294"/>
      <c r="D3275" s="321" t="s">
        <v>8541</v>
      </c>
      <c r="E3275" s="297">
        <v>14022111</v>
      </c>
      <c r="F3275" s="321" t="s">
        <v>8541</v>
      </c>
      <c r="G3275" s="253">
        <v>12082200</v>
      </c>
      <c r="H3275" s="296">
        <v>12082200</v>
      </c>
      <c r="I3275" s="296">
        <v>12082202</v>
      </c>
      <c r="J3275" s="297">
        <v>14022111</v>
      </c>
      <c r="K3275" s="294" t="s">
        <v>8541</v>
      </c>
      <c r="L3275" s="297"/>
      <c r="M3275" s="294"/>
      <c r="N3275" s="294"/>
      <c r="O3275" s="103"/>
      <c r="P3275" s="115"/>
      <c r="Q3275" s="115"/>
    </row>
    <row r="3276" spans="1:17" s="290" customFormat="1" x14ac:dyDescent="0.35">
      <c r="A3276" s="294"/>
      <c r="B3276" s="315"/>
      <c r="C3276" s="294"/>
      <c r="D3276" s="321" t="s">
        <v>8542</v>
      </c>
      <c r="E3276" s="297">
        <v>14023111</v>
      </c>
      <c r="F3276" s="321" t="s">
        <v>8542</v>
      </c>
      <c r="G3276" s="253">
        <v>12082200</v>
      </c>
      <c r="H3276" s="296">
        <v>12082200</v>
      </c>
      <c r="I3276" s="296">
        <v>12082203</v>
      </c>
      <c r="J3276" s="297">
        <v>14023111</v>
      </c>
      <c r="K3276" s="294" t="s">
        <v>8542</v>
      </c>
      <c r="L3276" s="297"/>
      <c r="M3276" s="294"/>
      <c r="N3276" s="294"/>
      <c r="O3276" s="103"/>
      <c r="P3276" s="115"/>
      <c r="Q3276" s="115"/>
    </row>
    <row r="3277" spans="1:17" s="290" customFormat="1" x14ac:dyDescent="0.35">
      <c r="A3277" s="294"/>
      <c r="B3277" s="315"/>
      <c r="C3277" s="294"/>
      <c r="D3277" s="321" t="s">
        <v>8543</v>
      </c>
      <c r="E3277" s="297">
        <v>14024111</v>
      </c>
      <c r="F3277" s="321" t="s">
        <v>8543</v>
      </c>
      <c r="G3277" s="253">
        <v>12082200</v>
      </c>
      <c r="H3277" s="296">
        <v>12082200</v>
      </c>
      <c r="I3277" s="296">
        <v>12082204</v>
      </c>
      <c r="J3277" s="297">
        <v>14024111</v>
      </c>
      <c r="K3277" s="294" t="s">
        <v>8543</v>
      </c>
      <c r="L3277" s="297"/>
      <c r="M3277" s="294"/>
      <c r="N3277" s="294"/>
      <c r="O3277" s="103"/>
      <c r="P3277" s="115"/>
      <c r="Q3277" s="115"/>
    </row>
    <row r="3278" spans="1:17" s="148" customFormat="1" x14ac:dyDescent="0.35">
      <c r="A3278" s="220">
        <v>2899</v>
      </c>
      <c r="B3278" s="221"/>
      <c r="C3278" s="279"/>
      <c r="D3278" s="312" t="s">
        <v>8544</v>
      </c>
      <c r="E3278" s="253"/>
      <c r="F3278" s="312" t="s">
        <v>8544</v>
      </c>
      <c r="G3278" s="253">
        <v>12082200</v>
      </c>
      <c r="H3278" s="253">
        <v>12082200</v>
      </c>
      <c r="I3278" s="253">
        <v>12082205</v>
      </c>
      <c r="J3278" s="253"/>
      <c r="K3278" s="307"/>
      <c r="L3278" s="220">
        <v>26730005</v>
      </c>
      <c r="M3278" s="298" t="s">
        <v>8544</v>
      </c>
      <c r="N3278" s="298"/>
      <c r="O3278" s="103"/>
      <c r="P3278" s="115"/>
      <c r="Q3278" s="115"/>
    </row>
    <row r="3279" spans="1:17" s="148" customFormat="1" x14ac:dyDescent="0.35">
      <c r="A3279" s="220">
        <v>2899</v>
      </c>
      <c r="B3279" s="221"/>
      <c r="C3279" s="279"/>
      <c r="D3279" s="312" t="s">
        <v>8544</v>
      </c>
      <c r="E3279" s="253"/>
      <c r="F3279" s="312" t="s">
        <v>8544</v>
      </c>
      <c r="G3279" s="253">
        <v>12082200</v>
      </c>
      <c r="H3279" s="253">
        <v>12082200</v>
      </c>
      <c r="I3279" s="253">
        <v>12082205</v>
      </c>
      <c r="J3279" s="253"/>
      <c r="K3279" s="307"/>
      <c r="L3279" s="220">
        <v>26730001</v>
      </c>
      <c r="M3279" s="298" t="s">
        <v>8545</v>
      </c>
      <c r="O3279" s="103"/>
      <c r="P3279" s="115"/>
      <c r="Q3279" s="115"/>
    </row>
    <row r="3280" spans="1:17" s="290" customFormat="1" x14ac:dyDescent="0.35">
      <c r="A3280" s="294"/>
      <c r="B3280" s="315"/>
      <c r="C3280" s="294"/>
      <c r="D3280" s="412" t="s">
        <v>8546</v>
      </c>
      <c r="E3280" s="309">
        <v>14521111</v>
      </c>
      <c r="F3280" s="412" t="s">
        <v>8546</v>
      </c>
      <c r="G3280" s="253">
        <v>12082200</v>
      </c>
      <c r="H3280" s="309">
        <v>12082200</v>
      </c>
      <c r="I3280" s="308">
        <v>12087104</v>
      </c>
      <c r="J3280" s="309">
        <v>14521111</v>
      </c>
      <c r="K3280" s="412" t="s">
        <v>8546</v>
      </c>
      <c r="L3280" s="297"/>
      <c r="M3280" s="294"/>
      <c r="N3280" s="294"/>
      <c r="O3280" s="103"/>
      <c r="P3280" s="115"/>
      <c r="Q3280" s="115"/>
    </row>
    <row r="3281" spans="1:17" s="290" customFormat="1" x14ac:dyDescent="0.35">
      <c r="A3281" s="294"/>
      <c r="B3281" s="315"/>
      <c r="C3281" s="294"/>
      <c r="D3281" s="412" t="s">
        <v>8547</v>
      </c>
      <c r="E3281" s="309">
        <v>14522111</v>
      </c>
      <c r="F3281" s="412" t="s">
        <v>8547</v>
      </c>
      <c r="G3281" s="253">
        <v>12082200</v>
      </c>
      <c r="H3281" s="309">
        <v>12082200</v>
      </c>
      <c r="I3281" s="308">
        <v>12087105</v>
      </c>
      <c r="J3281" s="309">
        <v>14522111</v>
      </c>
      <c r="K3281" s="412" t="s">
        <v>8547</v>
      </c>
      <c r="L3281" s="297"/>
      <c r="M3281" s="294"/>
      <c r="N3281" s="294"/>
      <c r="O3281" s="103"/>
      <c r="P3281" s="115"/>
      <c r="Q3281" s="115"/>
    </row>
    <row r="3282" spans="1:17" s="290" customFormat="1" x14ac:dyDescent="0.35">
      <c r="A3282" s="294"/>
      <c r="B3282" s="315"/>
      <c r="C3282" s="294"/>
      <c r="D3282" s="412" t="s">
        <v>8548</v>
      </c>
      <c r="E3282" s="309">
        <v>14523111</v>
      </c>
      <c r="F3282" s="412" t="s">
        <v>8548</v>
      </c>
      <c r="G3282" s="253">
        <v>12082200</v>
      </c>
      <c r="H3282" s="309">
        <v>12082200</v>
      </c>
      <c r="I3282" s="308">
        <v>12087106</v>
      </c>
      <c r="J3282" s="309">
        <v>14523111</v>
      </c>
      <c r="K3282" s="412" t="s">
        <v>8548</v>
      </c>
      <c r="L3282" s="297"/>
      <c r="M3282" s="294"/>
      <c r="N3282" s="294"/>
      <c r="O3282" s="103"/>
      <c r="P3282" s="115"/>
      <c r="Q3282" s="115"/>
    </row>
    <row r="3283" spans="1:17" s="290" customFormat="1" x14ac:dyDescent="0.35">
      <c r="A3283" s="294"/>
      <c r="B3283" s="315"/>
      <c r="C3283" s="294"/>
      <c r="D3283" s="412" t="s">
        <v>8549</v>
      </c>
      <c r="E3283" s="309">
        <v>14524111</v>
      </c>
      <c r="F3283" s="412" t="s">
        <v>8549</v>
      </c>
      <c r="G3283" s="253">
        <v>12082200</v>
      </c>
      <c r="H3283" s="309">
        <v>12082200</v>
      </c>
      <c r="I3283" s="308">
        <v>12087109</v>
      </c>
      <c r="J3283" s="309">
        <v>14524111</v>
      </c>
      <c r="K3283" s="412" t="s">
        <v>8549</v>
      </c>
      <c r="L3283" s="297"/>
      <c r="M3283" s="294"/>
      <c r="N3283" s="294"/>
      <c r="O3283" s="103"/>
      <c r="P3283" s="115"/>
      <c r="Q3283" s="115"/>
    </row>
    <row r="3284" spans="1:17" s="284" customFormat="1" x14ac:dyDescent="0.35">
      <c r="A3284" s="279">
        <v>2949</v>
      </c>
      <c r="B3284" s="280"/>
      <c r="C3284" s="276" t="s">
        <v>8550</v>
      </c>
      <c r="D3284" s="281"/>
      <c r="E3284" s="282"/>
      <c r="F3284" s="281"/>
      <c r="G3284" s="282">
        <v>12082300</v>
      </c>
      <c r="H3284" s="282">
        <v>12082300</v>
      </c>
      <c r="I3284" s="282">
        <v>12082300</v>
      </c>
      <c r="J3284" s="282"/>
      <c r="K3284" s="283"/>
      <c r="L3284" s="152"/>
      <c r="O3284" s="103"/>
      <c r="P3284" s="115"/>
      <c r="Q3284" s="115"/>
    </row>
    <row r="3285" spans="1:17" s="290" customFormat="1" x14ac:dyDescent="0.35">
      <c r="A3285" s="294"/>
      <c r="B3285" s="315"/>
      <c r="D3285" s="310" t="s">
        <v>8551</v>
      </c>
      <c r="E3285" s="292">
        <v>14011181</v>
      </c>
      <c r="F3285" s="310" t="s">
        <v>8551</v>
      </c>
      <c r="G3285" s="154">
        <v>12082300</v>
      </c>
      <c r="H3285" s="154">
        <v>12082300</v>
      </c>
      <c r="I3285" s="291">
        <v>12082301</v>
      </c>
      <c r="J3285" s="292">
        <v>14011181</v>
      </c>
      <c r="K3285" s="290" t="s">
        <v>8551</v>
      </c>
      <c r="L3285" s="292"/>
      <c r="O3285" s="103"/>
      <c r="P3285" s="115"/>
      <c r="Q3285" s="115"/>
    </row>
    <row r="3286" spans="1:17" s="290" customFormat="1" x14ac:dyDescent="0.35">
      <c r="A3286" s="294"/>
      <c r="B3286" s="315"/>
      <c r="D3286" s="310" t="s">
        <v>8552</v>
      </c>
      <c r="E3286" s="292">
        <v>14012181</v>
      </c>
      <c r="F3286" s="310" t="s">
        <v>8552</v>
      </c>
      <c r="G3286" s="154">
        <v>12082300</v>
      </c>
      <c r="H3286" s="154">
        <v>12082300</v>
      </c>
      <c r="I3286" s="291">
        <v>12082302</v>
      </c>
      <c r="J3286" s="292">
        <v>14012181</v>
      </c>
      <c r="K3286" s="290" t="s">
        <v>8552</v>
      </c>
      <c r="L3286" s="292"/>
      <c r="O3286" s="103"/>
      <c r="P3286" s="115"/>
      <c r="Q3286" s="115"/>
    </row>
    <row r="3287" spans="1:17" s="290" customFormat="1" x14ac:dyDescent="0.35">
      <c r="A3287" s="294"/>
      <c r="B3287" s="315"/>
      <c r="D3287" s="310" t="s">
        <v>8553</v>
      </c>
      <c r="E3287" s="292">
        <v>14013181</v>
      </c>
      <c r="F3287" s="310" t="s">
        <v>8553</v>
      </c>
      <c r="G3287" s="154">
        <v>12082300</v>
      </c>
      <c r="H3287" s="154">
        <v>12082300</v>
      </c>
      <c r="I3287" s="291">
        <v>12082303</v>
      </c>
      <c r="J3287" s="292">
        <v>14013181</v>
      </c>
      <c r="K3287" s="290" t="s">
        <v>8553</v>
      </c>
      <c r="L3287" s="292"/>
      <c r="O3287" s="103"/>
      <c r="P3287" s="115"/>
      <c r="Q3287" s="115"/>
    </row>
    <row r="3288" spans="1:17" s="290" customFormat="1" x14ac:dyDescent="0.35">
      <c r="A3288" s="294"/>
      <c r="B3288" s="315"/>
      <c r="D3288" s="310" t="s">
        <v>8554</v>
      </c>
      <c r="E3288" s="292">
        <v>14014181</v>
      </c>
      <c r="F3288" s="310" t="s">
        <v>8554</v>
      </c>
      <c r="G3288" s="154">
        <v>12082300</v>
      </c>
      <c r="H3288" s="154">
        <v>12082300</v>
      </c>
      <c r="I3288" s="291">
        <v>12082304</v>
      </c>
      <c r="J3288" s="292">
        <v>14014181</v>
      </c>
      <c r="K3288" s="290" t="s">
        <v>8554</v>
      </c>
      <c r="L3288" s="292"/>
      <c r="O3288" s="103"/>
      <c r="P3288" s="115"/>
      <c r="Q3288" s="115"/>
    </row>
    <row r="3289" spans="1:17" s="284" customFormat="1" x14ac:dyDescent="0.35">
      <c r="A3289" s="279">
        <v>2954</v>
      </c>
      <c r="B3289" s="280"/>
      <c r="C3289" s="276" t="s">
        <v>8555</v>
      </c>
      <c r="D3289" s="281"/>
      <c r="E3289" s="282"/>
      <c r="F3289" s="281"/>
      <c r="G3289" s="282">
        <v>12083000</v>
      </c>
      <c r="H3289" s="282">
        <v>12083000</v>
      </c>
      <c r="I3289" s="282">
        <v>12083000</v>
      </c>
      <c r="J3289" s="282"/>
      <c r="K3289" s="283"/>
      <c r="L3289" s="152"/>
      <c r="O3289" s="103"/>
      <c r="P3289" s="115"/>
      <c r="Q3289" s="115"/>
    </row>
    <row r="3290" spans="1:17" s="284" customFormat="1" x14ac:dyDescent="0.35">
      <c r="A3290" s="279">
        <v>2955</v>
      </c>
      <c r="B3290" s="280"/>
      <c r="C3290" s="276" t="s">
        <v>8556</v>
      </c>
      <c r="D3290" s="281"/>
      <c r="E3290" s="282"/>
      <c r="F3290" s="281"/>
      <c r="G3290" s="282">
        <v>12083100</v>
      </c>
      <c r="H3290" s="282">
        <v>12083100</v>
      </c>
      <c r="I3290" s="282">
        <v>12083100</v>
      </c>
      <c r="J3290" s="282"/>
      <c r="K3290" s="283"/>
      <c r="L3290" s="152"/>
      <c r="O3290" s="103"/>
      <c r="P3290" s="115"/>
      <c r="Q3290" s="115"/>
    </row>
    <row r="3291" spans="1:17" s="148" customFormat="1" x14ac:dyDescent="0.35">
      <c r="A3291" s="220">
        <v>2956</v>
      </c>
      <c r="B3291" s="221"/>
      <c r="C3291" s="152"/>
      <c r="D3291" s="153" t="s">
        <v>8557</v>
      </c>
      <c r="E3291" s="292">
        <v>14015411</v>
      </c>
      <c r="F3291" s="153" t="s">
        <v>8557</v>
      </c>
      <c r="G3291" s="154">
        <v>12083100</v>
      </c>
      <c r="H3291" s="154">
        <v>12083100</v>
      </c>
      <c r="I3291" s="154">
        <v>12083101</v>
      </c>
      <c r="J3291" s="292">
        <v>14015411</v>
      </c>
      <c r="K3291" s="290" t="s">
        <v>8558</v>
      </c>
      <c r="L3291" s="149">
        <v>26720002</v>
      </c>
      <c r="M3291" s="148" t="s">
        <v>8557</v>
      </c>
      <c r="O3291" s="103"/>
      <c r="P3291" s="115"/>
      <c r="Q3291" s="115"/>
    </row>
    <row r="3292" spans="1:17" s="148" customFormat="1" x14ac:dyDescent="0.35">
      <c r="A3292" s="220">
        <v>2957</v>
      </c>
      <c r="B3292" s="221"/>
      <c r="C3292" s="152"/>
      <c r="D3292" s="126" t="s">
        <v>8557</v>
      </c>
      <c r="E3292" s="149"/>
      <c r="F3292" s="126" t="s">
        <v>8557</v>
      </c>
      <c r="G3292" s="154">
        <v>12083100</v>
      </c>
      <c r="H3292" s="154">
        <v>12083100</v>
      </c>
      <c r="I3292" s="149">
        <v>12083101</v>
      </c>
      <c r="J3292" s="149"/>
      <c r="K3292" s="126"/>
      <c r="L3292" s="149">
        <v>26720006</v>
      </c>
      <c r="M3292" s="148" t="s">
        <v>8559</v>
      </c>
      <c r="O3292" s="103"/>
      <c r="P3292" s="115"/>
      <c r="Q3292" s="115"/>
    </row>
    <row r="3293" spans="1:17" s="284" customFormat="1" x14ac:dyDescent="0.35">
      <c r="A3293" s="279">
        <v>2958</v>
      </c>
      <c r="B3293" s="280"/>
      <c r="C3293" s="276" t="s">
        <v>8560</v>
      </c>
      <c r="D3293" s="281"/>
      <c r="E3293" s="282"/>
      <c r="F3293" s="281"/>
      <c r="G3293" s="282">
        <v>12083200</v>
      </c>
      <c r="H3293" s="282">
        <v>12083200</v>
      </c>
      <c r="I3293" s="282">
        <v>12083200</v>
      </c>
      <c r="J3293" s="282"/>
      <c r="K3293" s="283"/>
      <c r="L3293" s="152"/>
      <c r="O3293" s="103"/>
      <c r="P3293" s="115"/>
      <c r="Q3293" s="115"/>
    </row>
    <row r="3294" spans="1:17" s="148" customFormat="1" x14ac:dyDescent="0.35">
      <c r="A3294" s="220">
        <v>2959</v>
      </c>
      <c r="B3294" s="221"/>
      <c r="C3294" s="152"/>
      <c r="D3294" s="153" t="s">
        <v>8560</v>
      </c>
      <c r="E3294" s="292">
        <v>14025411</v>
      </c>
      <c r="F3294" s="153" t="s">
        <v>8560</v>
      </c>
      <c r="G3294" s="154">
        <v>12083200</v>
      </c>
      <c r="H3294" s="154">
        <v>12083200</v>
      </c>
      <c r="I3294" s="154">
        <v>12083201</v>
      </c>
      <c r="J3294" s="292">
        <v>14025411</v>
      </c>
      <c r="K3294" s="290" t="s">
        <v>8560</v>
      </c>
      <c r="L3294" s="149">
        <v>26730006</v>
      </c>
      <c r="M3294" s="148" t="s">
        <v>8561</v>
      </c>
      <c r="O3294" s="103"/>
      <c r="P3294" s="115"/>
      <c r="Q3294" s="115"/>
    </row>
    <row r="3295" spans="1:17" s="148" customFormat="1" x14ac:dyDescent="0.35">
      <c r="A3295" s="220">
        <v>2959</v>
      </c>
      <c r="B3295" s="221"/>
      <c r="C3295" s="152"/>
      <c r="D3295" s="153" t="s">
        <v>8560</v>
      </c>
      <c r="E3295" s="292">
        <v>14025411</v>
      </c>
      <c r="F3295" s="153" t="s">
        <v>8560</v>
      </c>
      <c r="G3295" s="154">
        <v>12083200</v>
      </c>
      <c r="H3295" s="154">
        <v>12083200</v>
      </c>
      <c r="I3295" s="154">
        <v>12083201</v>
      </c>
      <c r="J3295" s="292">
        <v>14025411</v>
      </c>
      <c r="K3295" s="290" t="s">
        <v>8560</v>
      </c>
      <c r="L3295" s="149">
        <v>26730002</v>
      </c>
      <c r="M3295" s="148" t="s">
        <v>8562</v>
      </c>
      <c r="O3295" s="103"/>
      <c r="P3295" s="115"/>
      <c r="Q3295" s="115"/>
    </row>
    <row r="3296" spans="1:17" s="290" customFormat="1" x14ac:dyDescent="0.35">
      <c r="A3296" s="294"/>
      <c r="B3296" s="315"/>
      <c r="C3296" s="294"/>
      <c r="D3296" s="412" t="s">
        <v>8563</v>
      </c>
      <c r="E3296" s="309">
        <v>14525411</v>
      </c>
      <c r="F3296" s="412" t="s">
        <v>8563</v>
      </c>
      <c r="G3296" s="253">
        <v>12083200</v>
      </c>
      <c r="H3296" s="309">
        <v>12083200</v>
      </c>
      <c r="I3296" s="308">
        <v>12087112</v>
      </c>
      <c r="J3296" s="309">
        <v>14525411</v>
      </c>
      <c r="K3296" s="412" t="s">
        <v>8563</v>
      </c>
      <c r="L3296" s="297"/>
      <c r="M3296" s="294"/>
      <c r="N3296" s="294"/>
      <c r="O3296" s="103"/>
      <c r="P3296" s="115"/>
      <c r="Q3296" s="115"/>
    </row>
    <row r="3297" spans="1:17" s="284" customFormat="1" x14ac:dyDescent="0.35">
      <c r="A3297" s="279">
        <v>2960</v>
      </c>
      <c r="B3297" s="280"/>
      <c r="C3297" s="280" t="s">
        <v>8564</v>
      </c>
      <c r="D3297" s="326"/>
      <c r="E3297" s="314"/>
      <c r="F3297" s="326"/>
      <c r="G3297" s="314">
        <v>12083300</v>
      </c>
      <c r="H3297" s="314">
        <v>12083300</v>
      </c>
      <c r="I3297" s="314">
        <v>12083300</v>
      </c>
      <c r="J3297" s="314"/>
      <c r="K3297" s="327"/>
      <c r="L3297" s="279"/>
      <c r="M3297" s="313"/>
      <c r="N3297" s="313"/>
      <c r="O3297" s="103"/>
      <c r="P3297" s="115"/>
      <c r="Q3297" s="115"/>
    </row>
    <row r="3298" spans="1:17" s="148" customFormat="1" x14ac:dyDescent="0.35">
      <c r="A3298" s="220">
        <v>2961</v>
      </c>
      <c r="B3298" s="221"/>
      <c r="C3298" s="279"/>
      <c r="D3298" s="312" t="s">
        <v>8564</v>
      </c>
      <c r="E3298" s="297">
        <v>14015481</v>
      </c>
      <c r="F3298" s="312" t="s">
        <v>8564</v>
      </c>
      <c r="G3298" s="253">
        <v>12083300</v>
      </c>
      <c r="H3298" s="253">
        <v>12083300</v>
      </c>
      <c r="I3298" s="253">
        <v>12083301</v>
      </c>
      <c r="J3298" s="297">
        <v>14015481</v>
      </c>
      <c r="K3298" s="294" t="s">
        <v>8565</v>
      </c>
      <c r="L3298" s="220"/>
      <c r="M3298" s="298"/>
      <c r="N3298" s="298"/>
      <c r="O3298" s="103"/>
      <c r="P3298" s="115"/>
      <c r="Q3298" s="115"/>
    </row>
    <row r="3299" spans="1:17" s="284" customFormat="1" x14ac:dyDescent="0.35">
      <c r="A3299" s="279">
        <v>2962</v>
      </c>
      <c r="B3299" s="280"/>
      <c r="C3299" s="280" t="s">
        <v>8566</v>
      </c>
      <c r="D3299" s="326"/>
      <c r="E3299" s="314"/>
      <c r="F3299" s="326"/>
      <c r="G3299" s="314">
        <v>12084000</v>
      </c>
      <c r="H3299" s="314">
        <v>12084000</v>
      </c>
      <c r="I3299" s="314">
        <v>12084000</v>
      </c>
      <c r="J3299" s="314"/>
      <c r="K3299" s="327"/>
      <c r="L3299" s="279"/>
      <c r="M3299" s="313"/>
      <c r="N3299" s="313"/>
      <c r="O3299" s="103"/>
      <c r="P3299" s="115"/>
      <c r="Q3299" s="115"/>
    </row>
    <row r="3300" spans="1:17" s="284" customFormat="1" x14ac:dyDescent="0.35">
      <c r="A3300" s="279">
        <v>2963</v>
      </c>
      <c r="B3300" s="280"/>
      <c r="C3300" s="280" t="s">
        <v>8567</v>
      </c>
      <c r="D3300" s="326"/>
      <c r="E3300" s="314"/>
      <c r="F3300" s="326"/>
      <c r="G3300" s="314">
        <v>12084100</v>
      </c>
      <c r="H3300" s="314">
        <v>12084100</v>
      </c>
      <c r="I3300" s="314">
        <v>12084100</v>
      </c>
      <c r="J3300" s="314"/>
      <c r="K3300" s="327"/>
      <c r="L3300" s="279"/>
      <c r="M3300" s="313"/>
      <c r="N3300" s="313"/>
      <c r="O3300" s="103"/>
      <c r="P3300" s="115"/>
      <c r="Q3300" s="115"/>
    </row>
    <row r="3301" spans="1:17" s="148" customFormat="1" x14ac:dyDescent="0.35">
      <c r="A3301" s="220">
        <v>2964</v>
      </c>
      <c r="B3301" s="221"/>
      <c r="C3301" s="279"/>
      <c r="D3301" s="312" t="s">
        <v>8567</v>
      </c>
      <c r="E3301" s="297">
        <v>14010211</v>
      </c>
      <c r="F3301" s="312" t="s">
        <v>8567</v>
      </c>
      <c r="G3301" s="253">
        <v>12084100</v>
      </c>
      <c r="H3301" s="253">
        <v>12084100</v>
      </c>
      <c r="I3301" s="253">
        <v>12084101</v>
      </c>
      <c r="J3301" s="297">
        <v>14010211</v>
      </c>
      <c r="K3301" s="294" t="s">
        <v>8568</v>
      </c>
      <c r="L3301" s="220">
        <v>26720004</v>
      </c>
      <c r="M3301" s="298" t="s">
        <v>8569</v>
      </c>
      <c r="N3301" s="298"/>
      <c r="O3301" s="103"/>
      <c r="P3301" s="115"/>
      <c r="Q3301" s="115"/>
    </row>
    <row r="3302" spans="1:17" s="148" customFormat="1" x14ac:dyDescent="0.35">
      <c r="A3302" s="413">
        <v>2964</v>
      </c>
      <c r="B3302" s="414"/>
      <c r="C3302" s="152"/>
      <c r="D3302" s="153" t="s">
        <v>8567</v>
      </c>
      <c r="E3302" s="292"/>
      <c r="F3302" s="153" t="s">
        <v>8567</v>
      </c>
      <c r="G3302" s="154">
        <v>12084100</v>
      </c>
      <c r="H3302" s="154">
        <v>12084100</v>
      </c>
      <c r="I3302" s="154">
        <v>12084101</v>
      </c>
      <c r="J3302" s="292"/>
      <c r="K3302" s="290"/>
      <c r="L3302" s="149">
        <v>26720007</v>
      </c>
      <c r="M3302" s="148" t="s">
        <v>8570</v>
      </c>
      <c r="O3302" s="103"/>
      <c r="P3302" s="115"/>
      <c r="Q3302" s="115"/>
    </row>
    <row r="3303" spans="1:17" s="284" customFormat="1" x14ac:dyDescent="0.35">
      <c r="A3303" s="279">
        <v>2965</v>
      </c>
      <c r="B3303" s="280"/>
      <c r="C3303" s="280" t="s">
        <v>8571</v>
      </c>
      <c r="D3303" s="326"/>
      <c r="E3303" s="314"/>
      <c r="F3303" s="326"/>
      <c r="G3303" s="314">
        <v>12084200</v>
      </c>
      <c r="H3303" s="314">
        <v>12084200</v>
      </c>
      <c r="I3303" s="314">
        <v>12084200</v>
      </c>
      <c r="J3303" s="314"/>
      <c r="K3303" s="327"/>
      <c r="L3303" s="279"/>
      <c r="M3303" s="313"/>
      <c r="N3303" s="313"/>
      <c r="O3303" s="103"/>
      <c r="P3303" s="115"/>
      <c r="Q3303" s="115"/>
    </row>
    <row r="3304" spans="1:17" s="148" customFormat="1" x14ac:dyDescent="0.35">
      <c r="A3304" s="220">
        <v>2966</v>
      </c>
      <c r="B3304" s="221"/>
      <c r="C3304" s="279"/>
      <c r="D3304" s="312" t="s">
        <v>8571</v>
      </c>
      <c r="E3304" s="297">
        <v>14020211</v>
      </c>
      <c r="F3304" s="312" t="s">
        <v>8571</v>
      </c>
      <c r="G3304" s="253">
        <v>12084200</v>
      </c>
      <c r="H3304" s="253">
        <v>12084200</v>
      </c>
      <c r="I3304" s="253">
        <v>12084201</v>
      </c>
      <c r="J3304" s="297">
        <v>14020211</v>
      </c>
      <c r="K3304" s="294" t="s">
        <v>8572</v>
      </c>
      <c r="L3304" s="220">
        <v>26730004</v>
      </c>
      <c r="M3304" s="298" t="s">
        <v>8573</v>
      </c>
      <c r="N3304" s="298"/>
      <c r="O3304" s="103"/>
      <c r="P3304" s="115"/>
      <c r="Q3304" s="115"/>
    </row>
    <row r="3305" spans="1:17" s="148" customFormat="1" x14ac:dyDescent="0.35">
      <c r="A3305" s="220">
        <v>2966</v>
      </c>
      <c r="B3305" s="221"/>
      <c r="C3305" s="279"/>
      <c r="D3305" s="312" t="s">
        <v>8571</v>
      </c>
      <c r="E3305" s="297"/>
      <c r="F3305" s="312" t="s">
        <v>8571</v>
      </c>
      <c r="G3305" s="253">
        <v>12084200</v>
      </c>
      <c r="H3305" s="253">
        <v>12084200</v>
      </c>
      <c r="I3305" s="253">
        <v>12084201</v>
      </c>
      <c r="J3305" s="297"/>
      <c r="K3305" s="294"/>
      <c r="L3305" s="149">
        <v>26730007</v>
      </c>
      <c r="M3305" s="148" t="s">
        <v>8574</v>
      </c>
      <c r="N3305" s="298"/>
      <c r="O3305" s="103"/>
      <c r="P3305" s="115"/>
      <c r="Q3305" s="115"/>
    </row>
    <row r="3306" spans="1:17" s="290" customFormat="1" x14ac:dyDescent="0.35">
      <c r="A3306" s="294"/>
      <c r="B3306" s="315"/>
      <c r="C3306" s="294"/>
      <c r="D3306" s="412" t="s">
        <v>8575</v>
      </c>
      <c r="E3306" s="309">
        <v>14520211</v>
      </c>
      <c r="F3306" s="412" t="s">
        <v>8575</v>
      </c>
      <c r="G3306" s="253">
        <v>12084200</v>
      </c>
      <c r="H3306" s="253">
        <v>12084200</v>
      </c>
      <c r="I3306" s="308">
        <v>12087108</v>
      </c>
      <c r="J3306" s="309">
        <v>14520211</v>
      </c>
      <c r="K3306" s="412" t="s">
        <v>8575</v>
      </c>
      <c r="L3306" s="297"/>
      <c r="M3306" s="294"/>
      <c r="N3306" s="294"/>
      <c r="O3306" s="103"/>
      <c r="P3306" s="115"/>
      <c r="Q3306" s="115"/>
    </row>
    <row r="3307" spans="1:17" s="284" customFormat="1" x14ac:dyDescent="0.35">
      <c r="A3307" s="279">
        <v>2967</v>
      </c>
      <c r="B3307" s="280"/>
      <c r="C3307" s="280" t="s">
        <v>8576</v>
      </c>
      <c r="D3307" s="326"/>
      <c r="E3307" s="314"/>
      <c r="F3307" s="326"/>
      <c r="G3307" s="314">
        <v>12084300</v>
      </c>
      <c r="H3307" s="314">
        <v>12084300</v>
      </c>
      <c r="I3307" s="314">
        <v>12084300</v>
      </c>
      <c r="J3307" s="314"/>
      <c r="K3307" s="327"/>
      <c r="L3307" s="279"/>
      <c r="M3307" s="313"/>
      <c r="N3307" s="313"/>
      <c r="O3307" s="103"/>
      <c r="P3307" s="115"/>
      <c r="Q3307" s="115"/>
    </row>
    <row r="3308" spans="1:17" s="148" customFormat="1" x14ac:dyDescent="0.35">
      <c r="A3308" s="220">
        <v>2968</v>
      </c>
      <c r="B3308" s="221"/>
      <c r="C3308" s="279"/>
      <c r="D3308" s="312" t="s">
        <v>8576</v>
      </c>
      <c r="E3308" s="297">
        <v>14010281</v>
      </c>
      <c r="F3308" s="312" t="s">
        <v>8576</v>
      </c>
      <c r="G3308" s="253">
        <v>12084300</v>
      </c>
      <c r="H3308" s="253">
        <v>12084300</v>
      </c>
      <c r="I3308" s="253">
        <v>12084301</v>
      </c>
      <c r="J3308" s="297">
        <v>14010281</v>
      </c>
      <c r="K3308" s="294" t="s">
        <v>8577</v>
      </c>
      <c r="L3308" s="220"/>
      <c r="M3308" s="298"/>
      <c r="N3308" s="298"/>
      <c r="O3308" s="103"/>
      <c r="P3308" s="115"/>
      <c r="Q3308" s="115"/>
    </row>
    <row r="3309" spans="1:17" s="284" customFormat="1" x14ac:dyDescent="0.35">
      <c r="A3309" s="279">
        <v>2969</v>
      </c>
      <c r="B3309" s="280"/>
      <c r="C3309" s="280" t="s">
        <v>8578</v>
      </c>
      <c r="D3309" s="326"/>
      <c r="E3309" s="314"/>
      <c r="F3309" s="326"/>
      <c r="G3309" s="314">
        <v>12085000</v>
      </c>
      <c r="H3309" s="314">
        <v>12085000</v>
      </c>
      <c r="I3309" s="314">
        <v>12085000</v>
      </c>
      <c r="J3309" s="314"/>
      <c r="K3309" s="327"/>
      <c r="L3309" s="279"/>
      <c r="M3309" s="313"/>
      <c r="N3309" s="313"/>
      <c r="O3309" s="103"/>
      <c r="P3309" s="115"/>
      <c r="Q3309" s="115"/>
    </row>
    <row r="3310" spans="1:17" s="284" customFormat="1" x14ac:dyDescent="0.35">
      <c r="A3310" s="279">
        <v>2901</v>
      </c>
      <c r="B3310" s="280"/>
      <c r="C3310" s="280" t="s">
        <v>8579</v>
      </c>
      <c r="D3310" s="326"/>
      <c r="E3310" s="314"/>
      <c r="F3310" s="326"/>
      <c r="G3310" s="314">
        <v>12085100</v>
      </c>
      <c r="H3310" s="314">
        <v>12085100</v>
      </c>
      <c r="I3310" s="314">
        <v>12085100</v>
      </c>
      <c r="J3310" s="314"/>
      <c r="K3310" s="327"/>
      <c r="L3310" s="279"/>
      <c r="M3310" s="313"/>
      <c r="N3310" s="313"/>
      <c r="O3310" s="103"/>
      <c r="P3310" s="115"/>
      <c r="Q3310" s="115"/>
    </row>
    <row r="3311" spans="1:17" s="149" customFormat="1" x14ac:dyDescent="0.35">
      <c r="A3311" s="220">
        <v>2971</v>
      </c>
      <c r="B3311" s="221"/>
      <c r="C3311" s="279"/>
      <c r="D3311" s="312" t="s">
        <v>8579</v>
      </c>
      <c r="E3311" s="297">
        <v>14015111</v>
      </c>
      <c r="F3311" s="312" t="s">
        <v>8579</v>
      </c>
      <c r="G3311" s="253">
        <v>12085100</v>
      </c>
      <c r="H3311" s="253">
        <v>12085100</v>
      </c>
      <c r="I3311" s="253">
        <v>12085101</v>
      </c>
      <c r="J3311" s="297">
        <v>14015111</v>
      </c>
      <c r="K3311" s="294" t="s">
        <v>8580</v>
      </c>
      <c r="L3311" s="220"/>
      <c r="M3311" s="298"/>
      <c r="N3311" s="220"/>
      <c r="O3311" s="103"/>
      <c r="P3311" s="115"/>
      <c r="Q3311" s="115"/>
    </row>
    <row r="3312" spans="1:17" s="152" customFormat="1" x14ac:dyDescent="0.35">
      <c r="A3312" s="279">
        <v>2902</v>
      </c>
      <c r="B3312" s="280"/>
      <c r="C3312" s="280" t="s">
        <v>8581</v>
      </c>
      <c r="D3312" s="326"/>
      <c r="E3312" s="314"/>
      <c r="F3312" s="326"/>
      <c r="G3312" s="314">
        <v>12085200</v>
      </c>
      <c r="H3312" s="314">
        <v>12085200</v>
      </c>
      <c r="I3312" s="314">
        <v>12085200</v>
      </c>
      <c r="J3312" s="314"/>
      <c r="K3312" s="327"/>
      <c r="L3312" s="279"/>
      <c r="M3312" s="313"/>
      <c r="N3312" s="279"/>
      <c r="O3312" s="103"/>
      <c r="P3312" s="115"/>
      <c r="Q3312" s="115"/>
    </row>
    <row r="3313" spans="1:17" s="149" customFormat="1" x14ac:dyDescent="0.35">
      <c r="A3313" s="220">
        <v>2973</v>
      </c>
      <c r="B3313" s="221"/>
      <c r="C3313" s="279"/>
      <c r="D3313" s="312" t="s">
        <v>8581</v>
      </c>
      <c r="E3313" s="297">
        <v>14025111</v>
      </c>
      <c r="F3313" s="312" t="s">
        <v>8581</v>
      </c>
      <c r="G3313" s="253">
        <v>12085200</v>
      </c>
      <c r="H3313" s="253">
        <v>12085200</v>
      </c>
      <c r="I3313" s="253">
        <v>12085201</v>
      </c>
      <c r="J3313" s="297">
        <v>14025111</v>
      </c>
      <c r="K3313" s="294" t="s">
        <v>8582</v>
      </c>
      <c r="L3313" s="220"/>
      <c r="M3313" s="298"/>
      <c r="N3313" s="220"/>
      <c r="O3313" s="103"/>
      <c r="P3313" s="115"/>
      <c r="Q3313" s="115"/>
    </row>
    <row r="3314" spans="1:17" s="290" customFormat="1" x14ac:dyDescent="0.35">
      <c r="A3314" s="294"/>
      <c r="B3314" s="315"/>
      <c r="C3314" s="294"/>
      <c r="D3314" s="412" t="s">
        <v>8583</v>
      </c>
      <c r="E3314" s="309">
        <v>14525111</v>
      </c>
      <c r="F3314" s="412" t="s">
        <v>8583</v>
      </c>
      <c r="G3314" s="253">
        <v>12085200</v>
      </c>
      <c r="H3314" s="253">
        <v>12085200</v>
      </c>
      <c r="I3314" s="308">
        <v>12087110</v>
      </c>
      <c r="J3314" s="309">
        <v>14525111</v>
      </c>
      <c r="K3314" s="412" t="s">
        <v>8583</v>
      </c>
      <c r="L3314" s="297"/>
      <c r="M3314" s="294"/>
      <c r="N3314" s="294"/>
      <c r="O3314" s="103"/>
      <c r="P3314" s="115"/>
      <c r="Q3314" s="115"/>
    </row>
    <row r="3315" spans="1:17" s="152" customFormat="1" x14ac:dyDescent="0.35">
      <c r="A3315" s="279">
        <v>2903</v>
      </c>
      <c r="B3315" s="280"/>
      <c r="C3315" s="276" t="s">
        <v>8584</v>
      </c>
      <c r="D3315" s="281"/>
      <c r="E3315" s="282"/>
      <c r="F3315" s="281"/>
      <c r="G3315" s="282">
        <v>12085300</v>
      </c>
      <c r="H3315" s="282">
        <v>12085300</v>
      </c>
      <c r="I3315" s="282">
        <v>12085300</v>
      </c>
      <c r="J3315" s="282"/>
      <c r="K3315" s="283"/>
      <c r="M3315" s="284"/>
      <c r="O3315" s="103"/>
      <c r="P3315" s="115"/>
      <c r="Q3315" s="115"/>
    </row>
    <row r="3316" spans="1:17" s="149" customFormat="1" x14ac:dyDescent="0.35">
      <c r="A3316" s="220">
        <v>2975</v>
      </c>
      <c r="B3316" s="221"/>
      <c r="C3316" s="152"/>
      <c r="D3316" s="153" t="s">
        <v>8584</v>
      </c>
      <c r="E3316" s="292">
        <v>14015181</v>
      </c>
      <c r="F3316" s="153" t="s">
        <v>8584</v>
      </c>
      <c r="G3316" s="154">
        <v>12085300</v>
      </c>
      <c r="H3316" s="154">
        <v>12085300</v>
      </c>
      <c r="I3316" s="154">
        <v>12085301</v>
      </c>
      <c r="J3316" s="292">
        <v>14015181</v>
      </c>
      <c r="K3316" s="290" t="s">
        <v>8585</v>
      </c>
      <c r="M3316" s="148"/>
      <c r="O3316" s="103"/>
      <c r="P3316" s="115"/>
      <c r="Q3316" s="115"/>
    </row>
    <row r="3317" spans="1:17" s="152" customFormat="1" x14ac:dyDescent="0.35">
      <c r="A3317" s="279">
        <v>2904</v>
      </c>
      <c r="B3317" s="280"/>
      <c r="C3317" s="276" t="s">
        <v>8586</v>
      </c>
      <c r="D3317" s="281"/>
      <c r="E3317" s="282"/>
      <c r="F3317" s="281"/>
      <c r="G3317" s="282">
        <v>12086000</v>
      </c>
      <c r="H3317" s="282">
        <v>12086000</v>
      </c>
      <c r="I3317" s="282">
        <v>12086000</v>
      </c>
      <c r="J3317" s="282"/>
      <c r="K3317" s="283"/>
      <c r="M3317" s="284"/>
      <c r="O3317" s="103"/>
      <c r="P3317" s="115"/>
      <c r="Q3317" s="115"/>
    </row>
    <row r="3318" spans="1:17" s="152" customFormat="1" x14ac:dyDescent="0.35">
      <c r="A3318" s="279">
        <v>2977</v>
      </c>
      <c r="B3318" s="280"/>
      <c r="C3318" s="276" t="s">
        <v>8587</v>
      </c>
      <c r="D3318" s="281"/>
      <c r="E3318" s="282"/>
      <c r="F3318" s="281"/>
      <c r="G3318" s="282">
        <v>12086100</v>
      </c>
      <c r="H3318" s="282">
        <v>12086100</v>
      </c>
      <c r="I3318" s="282">
        <v>12086100</v>
      </c>
      <c r="J3318" s="282"/>
      <c r="K3318" s="283"/>
      <c r="M3318" s="284"/>
      <c r="O3318" s="103"/>
      <c r="P3318" s="115"/>
      <c r="Q3318" s="115"/>
    </row>
    <row r="3319" spans="1:17" s="149" customFormat="1" x14ac:dyDescent="0.35">
      <c r="A3319" s="220">
        <v>2978</v>
      </c>
      <c r="B3319" s="221"/>
      <c r="C3319" s="152"/>
      <c r="D3319" s="153" t="s">
        <v>8587</v>
      </c>
      <c r="E3319" s="292">
        <v>14015311</v>
      </c>
      <c r="F3319" s="153" t="s">
        <v>8587</v>
      </c>
      <c r="G3319" s="154">
        <v>12086100</v>
      </c>
      <c r="H3319" s="154">
        <v>12086100</v>
      </c>
      <c r="I3319" s="154">
        <v>12086101</v>
      </c>
      <c r="J3319" s="292">
        <v>14015311</v>
      </c>
      <c r="K3319" s="290" t="s">
        <v>8588</v>
      </c>
      <c r="M3319" s="148"/>
      <c r="O3319" s="103"/>
      <c r="P3319" s="115"/>
      <c r="Q3319" s="115"/>
    </row>
    <row r="3320" spans="1:17" s="152" customFormat="1" x14ac:dyDescent="0.35">
      <c r="A3320" s="279">
        <v>2979</v>
      </c>
      <c r="B3320" s="280"/>
      <c r="C3320" s="276" t="s">
        <v>8589</v>
      </c>
      <c r="D3320" s="281"/>
      <c r="E3320" s="282"/>
      <c r="F3320" s="281"/>
      <c r="G3320" s="282">
        <v>12086200</v>
      </c>
      <c r="H3320" s="282">
        <v>12086200</v>
      </c>
      <c r="I3320" s="282">
        <v>12086200</v>
      </c>
      <c r="J3320" s="282"/>
      <c r="K3320" s="283"/>
      <c r="M3320" s="284"/>
      <c r="O3320" s="103"/>
      <c r="P3320" s="115"/>
      <c r="Q3320" s="115"/>
    </row>
    <row r="3321" spans="1:17" s="149" customFormat="1" x14ac:dyDescent="0.35">
      <c r="A3321" s="220">
        <v>2980</v>
      </c>
      <c r="B3321" s="221"/>
      <c r="C3321" s="152"/>
      <c r="D3321" s="153" t="s">
        <v>8589</v>
      </c>
      <c r="E3321" s="292">
        <v>14025311</v>
      </c>
      <c r="F3321" s="153" t="s">
        <v>8589</v>
      </c>
      <c r="G3321" s="154">
        <v>12086200</v>
      </c>
      <c r="H3321" s="154">
        <v>12086200</v>
      </c>
      <c r="I3321" s="154">
        <v>12086201</v>
      </c>
      <c r="J3321" s="292">
        <v>14025311</v>
      </c>
      <c r="K3321" s="290" t="s">
        <v>8590</v>
      </c>
      <c r="M3321" s="148"/>
      <c r="O3321" s="103"/>
      <c r="P3321" s="115"/>
      <c r="Q3321" s="115"/>
    </row>
    <row r="3322" spans="1:17" s="290" customFormat="1" x14ac:dyDescent="0.35">
      <c r="A3322" s="294"/>
      <c r="B3322" s="315"/>
      <c r="D3322" s="217" t="s">
        <v>8591</v>
      </c>
      <c r="E3322" s="219">
        <v>14525311</v>
      </c>
      <c r="F3322" s="217" t="s">
        <v>8591</v>
      </c>
      <c r="G3322" s="154">
        <v>12086200</v>
      </c>
      <c r="H3322" s="154">
        <v>12086200</v>
      </c>
      <c r="I3322" s="277">
        <v>12087111</v>
      </c>
      <c r="J3322" s="219">
        <v>14525311</v>
      </c>
      <c r="K3322" s="217" t="s">
        <v>8591</v>
      </c>
      <c r="L3322" s="292"/>
      <c r="O3322" s="103"/>
      <c r="P3322" s="115"/>
      <c r="Q3322" s="115"/>
    </row>
    <row r="3323" spans="1:17" s="152" customFormat="1" x14ac:dyDescent="0.35">
      <c r="A3323" s="279">
        <v>2981</v>
      </c>
      <c r="B3323" s="280"/>
      <c r="C3323" s="276" t="s">
        <v>8592</v>
      </c>
      <c r="D3323" s="281"/>
      <c r="E3323" s="282"/>
      <c r="F3323" s="281"/>
      <c r="G3323" s="282">
        <v>12086300</v>
      </c>
      <c r="H3323" s="282">
        <v>12086300</v>
      </c>
      <c r="I3323" s="282">
        <v>12086300</v>
      </c>
      <c r="J3323" s="282"/>
      <c r="K3323" s="283"/>
      <c r="M3323" s="284"/>
      <c r="O3323" s="103"/>
      <c r="P3323" s="115"/>
      <c r="Q3323" s="115"/>
    </row>
    <row r="3324" spans="1:17" s="149" customFormat="1" x14ac:dyDescent="0.35">
      <c r="A3324" s="220">
        <v>2982</v>
      </c>
      <c r="B3324" s="221"/>
      <c r="C3324" s="152"/>
      <c r="D3324" s="153" t="s">
        <v>8592</v>
      </c>
      <c r="E3324" s="292">
        <v>14015381</v>
      </c>
      <c r="F3324" s="153" t="s">
        <v>8592</v>
      </c>
      <c r="G3324" s="154">
        <v>12086300</v>
      </c>
      <c r="H3324" s="154">
        <v>12086300</v>
      </c>
      <c r="I3324" s="154">
        <v>12086301</v>
      </c>
      <c r="J3324" s="292">
        <v>14015381</v>
      </c>
      <c r="K3324" s="290" t="s">
        <v>8593</v>
      </c>
      <c r="M3324" s="148"/>
      <c r="O3324" s="103"/>
      <c r="P3324" s="115"/>
      <c r="Q3324" s="115"/>
    </row>
    <row r="3325" spans="1:17" s="149" customFormat="1" x14ac:dyDescent="0.35">
      <c r="A3325" s="220"/>
      <c r="B3325" s="221"/>
      <c r="C3325" s="280" t="s">
        <v>8594</v>
      </c>
      <c r="D3325" s="312"/>
      <c r="E3325" s="297"/>
      <c r="F3325" s="312"/>
      <c r="G3325" s="314">
        <v>12088000</v>
      </c>
      <c r="H3325" s="314">
        <v>12088000</v>
      </c>
      <c r="I3325" s="314">
        <v>12088000</v>
      </c>
      <c r="J3325" s="297"/>
      <c r="K3325" s="294"/>
      <c r="L3325" s="220"/>
      <c r="M3325" s="298"/>
      <c r="N3325" s="220"/>
      <c r="O3325" s="103"/>
      <c r="P3325" s="115"/>
      <c r="Q3325" s="115"/>
    </row>
    <row r="3326" spans="1:17" s="149" customFormat="1" x14ac:dyDescent="0.35">
      <c r="A3326" s="220"/>
      <c r="B3326" s="221"/>
      <c r="C3326" s="326" t="s">
        <v>8595</v>
      </c>
      <c r="D3326" s="312"/>
      <c r="E3326" s="297"/>
      <c r="F3326" s="312"/>
      <c r="G3326" s="314">
        <v>12088100</v>
      </c>
      <c r="H3326" s="314">
        <v>12088100</v>
      </c>
      <c r="I3326" s="314">
        <v>12088100</v>
      </c>
      <c r="J3326" s="297"/>
      <c r="K3326" s="294"/>
      <c r="L3326" s="220"/>
      <c r="M3326" s="298"/>
      <c r="N3326" s="220"/>
      <c r="O3326" s="103"/>
      <c r="P3326" s="115"/>
      <c r="Q3326" s="115"/>
    </row>
    <row r="3327" spans="1:17" s="149" customFormat="1" x14ac:dyDescent="0.35">
      <c r="A3327" s="220"/>
      <c r="B3327" s="221"/>
      <c r="C3327" s="279"/>
      <c r="D3327" s="312" t="s">
        <v>8595</v>
      </c>
      <c r="E3327" s="297">
        <v>14016111</v>
      </c>
      <c r="F3327" s="312" t="s">
        <v>8595</v>
      </c>
      <c r="G3327" s="253">
        <v>12088000</v>
      </c>
      <c r="H3327" s="253">
        <v>12088000</v>
      </c>
      <c r="I3327" s="253">
        <v>12088101</v>
      </c>
      <c r="J3327" s="297">
        <v>14016111</v>
      </c>
      <c r="K3327" s="294" t="s">
        <v>8595</v>
      </c>
      <c r="L3327" s="220"/>
      <c r="M3327" s="298"/>
      <c r="N3327" s="220"/>
      <c r="O3327" s="103"/>
      <c r="P3327" s="115"/>
      <c r="Q3327" s="115"/>
    </row>
    <row r="3328" spans="1:17" s="220" customFormat="1" x14ac:dyDescent="0.35">
      <c r="A3328" s="357"/>
      <c r="B3328" s="358"/>
      <c r="C3328" s="279"/>
      <c r="D3328" s="294" t="s">
        <v>8596</v>
      </c>
      <c r="E3328" s="297">
        <v>14016211</v>
      </c>
      <c r="F3328" s="294" t="s">
        <v>8596</v>
      </c>
      <c r="G3328" s="253">
        <v>12088000</v>
      </c>
      <c r="H3328" s="356">
        <v>12088000</v>
      </c>
      <c r="I3328" s="253">
        <v>12088102</v>
      </c>
      <c r="J3328" s="297">
        <v>14016211</v>
      </c>
      <c r="K3328" s="294" t="s">
        <v>8596</v>
      </c>
      <c r="M3328" s="298"/>
      <c r="O3328" s="103"/>
      <c r="P3328" s="115"/>
      <c r="Q3328" s="115"/>
    </row>
    <row r="3329" spans="1:17" s="149" customFormat="1" x14ac:dyDescent="0.35">
      <c r="A3329" s="220"/>
      <c r="B3329" s="221"/>
      <c r="C3329" s="280" t="s">
        <v>8597</v>
      </c>
      <c r="D3329" s="312"/>
      <c r="E3329" s="297"/>
      <c r="F3329" s="312"/>
      <c r="G3329" s="253">
        <v>12088200</v>
      </c>
      <c r="H3329" s="253">
        <v>12088200</v>
      </c>
      <c r="I3329" s="253">
        <v>12088200</v>
      </c>
      <c r="J3329" s="297"/>
      <c r="K3329" s="294"/>
      <c r="L3329" s="220"/>
      <c r="M3329" s="298"/>
      <c r="N3329" s="220"/>
      <c r="O3329" s="103"/>
      <c r="P3329" s="115"/>
      <c r="Q3329" s="115"/>
    </row>
    <row r="3330" spans="1:17" s="149" customFormat="1" x14ac:dyDescent="0.35">
      <c r="A3330" s="220"/>
      <c r="B3330" s="221"/>
      <c r="C3330" s="279"/>
      <c r="D3330" s="312" t="s">
        <v>8597</v>
      </c>
      <c r="E3330" s="297">
        <v>14026111</v>
      </c>
      <c r="F3330" s="312" t="s">
        <v>8597</v>
      </c>
      <c r="G3330" s="253">
        <v>12088200</v>
      </c>
      <c r="H3330" s="253">
        <v>12088200</v>
      </c>
      <c r="I3330" s="253">
        <v>12088201</v>
      </c>
      <c r="J3330" s="297">
        <v>14026111</v>
      </c>
      <c r="K3330" s="312" t="s">
        <v>8597</v>
      </c>
      <c r="L3330" s="220"/>
      <c r="M3330" s="298"/>
      <c r="N3330" s="220"/>
      <c r="O3330" s="103"/>
      <c r="P3330" s="115"/>
      <c r="Q3330" s="115"/>
    </row>
    <row r="3331" spans="1:17" s="220" customFormat="1" x14ac:dyDescent="0.35">
      <c r="B3331" s="221"/>
      <c r="C3331" s="279"/>
      <c r="D3331" s="312" t="s">
        <v>8598</v>
      </c>
      <c r="E3331" s="297">
        <v>14526111</v>
      </c>
      <c r="F3331" s="312" t="s">
        <v>8598</v>
      </c>
      <c r="G3331" s="253">
        <v>12088200</v>
      </c>
      <c r="H3331" s="253">
        <v>12088200</v>
      </c>
      <c r="I3331" s="253">
        <v>12088202</v>
      </c>
      <c r="J3331" s="297">
        <v>14526111</v>
      </c>
      <c r="K3331" s="312" t="s">
        <v>8598</v>
      </c>
      <c r="M3331" s="298"/>
      <c r="O3331" s="103"/>
      <c r="P3331" s="115"/>
      <c r="Q3331" s="115"/>
    </row>
    <row r="3332" spans="1:17" s="152" customFormat="1" x14ac:dyDescent="0.35">
      <c r="A3332" s="279">
        <v>2983</v>
      </c>
      <c r="B3332" s="280"/>
      <c r="C3332" s="276" t="s">
        <v>8599</v>
      </c>
      <c r="D3332" s="281"/>
      <c r="E3332" s="282"/>
      <c r="F3332" s="281"/>
      <c r="G3332" s="282">
        <v>12090000</v>
      </c>
      <c r="H3332" s="282">
        <v>12090000</v>
      </c>
      <c r="I3332" s="282">
        <v>12090000</v>
      </c>
      <c r="J3332" s="282"/>
      <c r="K3332" s="283"/>
      <c r="M3332" s="284"/>
      <c r="O3332" s="103"/>
      <c r="P3332" s="115"/>
      <c r="Q3332" s="115"/>
    </row>
    <row r="3333" spans="1:17" s="152" customFormat="1" x14ac:dyDescent="0.35">
      <c r="A3333" s="279">
        <v>2984</v>
      </c>
      <c r="B3333" s="280"/>
      <c r="C3333" s="276" t="s">
        <v>8600</v>
      </c>
      <c r="D3333" s="281"/>
      <c r="E3333" s="282"/>
      <c r="F3333" s="281"/>
      <c r="G3333" s="282">
        <v>12091000</v>
      </c>
      <c r="H3333" s="282">
        <v>12091000</v>
      </c>
      <c r="I3333" s="282">
        <v>12091000</v>
      </c>
      <c r="J3333" s="282"/>
      <c r="K3333" s="283"/>
      <c r="M3333" s="284"/>
      <c r="O3333" s="103"/>
      <c r="P3333" s="115"/>
      <c r="Q3333" s="115"/>
    </row>
    <row r="3334" spans="1:17" s="284" customFormat="1" x14ac:dyDescent="0.35">
      <c r="A3334" s="279">
        <v>2985</v>
      </c>
      <c r="B3334" s="280"/>
      <c r="C3334" s="276" t="s">
        <v>8601</v>
      </c>
      <c r="D3334" s="281"/>
      <c r="E3334" s="282"/>
      <c r="F3334" s="281"/>
      <c r="G3334" s="282">
        <v>12091100</v>
      </c>
      <c r="H3334" s="282">
        <v>12091100</v>
      </c>
      <c r="I3334" s="282">
        <v>12091100</v>
      </c>
      <c r="J3334" s="282"/>
      <c r="K3334" s="283"/>
      <c r="L3334" s="152"/>
      <c r="O3334" s="103"/>
      <c r="P3334" s="115"/>
      <c r="Q3334" s="115"/>
    </row>
    <row r="3335" spans="1:17" s="148" customFormat="1" x14ac:dyDescent="0.35">
      <c r="A3335" s="220">
        <v>2986</v>
      </c>
      <c r="B3335" s="221"/>
      <c r="C3335" s="152"/>
      <c r="D3335" s="153" t="s">
        <v>8602</v>
      </c>
      <c r="E3335" s="292">
        <v>16010111</v>
      </c>
      <c r="F3335" s="153" t="s">
        <v>8602</v>
      </c>
      <c r="G3335" s="154">
        <v>12091100</v>
      </c>
      <c r="H3335" s="154">
        <v>12091100</v>
      </c>
      <c r="I3335" s="154">
        <v>12091101</v>
      </c>
      <c r="J3335" s="292">
        <v>16010111</v>
      </c>
      <c r="K3335" s="290" t="s">
        <v>8602</v>
      </c>
      <c r="L3335" s="149">
        <v>27201000</v>
      </c>
      <c r="M3335" s="148" t="s">
        <v>8601</v>
      </c>
      <c r="O3335" s="103"/>
      <c r="P3335" s="115"/>
      <c r="Q3335" s="115"/>
    </row>
    <row r="3336" spans="1:17" s="148" customFormat="1" x14ac:dyDescent="0.35">
      <c r="A3336" s="220">
        <v>2987</v>
      </c>
      <c r="B3336" s="221"/>
      <c r="C3336" s="152"/>
      <c r="D3336" s="153" t="s">
        <v>8603</v>
      </c>
      <c r="E3336" s="292">
        <v>16010511</v>
      </c>
      <c r="F3336" s="153" t="s">
        <v>8603</v>
      </c>
      <c r="G3336" s="154">
        <v>12091100</v>
      </c>
      <c r="H3336" s="154">
        <v>12091100</v>
      </c>
      <c r="I3336" s="154">
        <v>12091102</v>
      </c>
      <c r="J3336" s="292">
        <v>16010511</v>
      </c>
      <c r="K3336" s="290" t="s">
        <v>8603</v>
      </c>
      <c r="L3336" s="149"/>
      <c r="O3336" s="103"/>
      <c r="P3336" s="115"/>
      <c r="Q3336" s="115"/>
    </row>
    <row r="3337" spans="1:17" s="148" customFormat="1" x14ac:dyDescent="0.35">
      <c r="A3337" s="220">
        <v>2988</v>
      </c>
      <c r="B3337" s="221"/>
      <c r="C3337" s="152"/>
      <c r="D3337" s="153" t="s">
        <v>8604</v>
      </c>
      <c r="E3337" s="154"/>
      <c r="F3337" s="153" t="s">
        <v>8604</v>
      </c>
      <c r="G3337" s="154">
        <v>12091100</v>
      </c>
      <c r="H3337" s="154">
        <v>12091100</v>
      </c>
      <c r="I3337" s="154">
        <v>12091103</v>
      </c>
      <c r="J3337" s="154"/>
      <c r="K3337" s="155"/>
      <c r="L3337" s="149">
        <v>27500000</v>
      </c>
      <c r="M3337" s="148" t="s">
        <v>8604</v>
      </c>
      <c r="O3337" s="103"/>
      <c r="P3337" s="115"/>
      <c r="Q3337" s="115"/>
    </row>
    <row r="3338" spans="1:17" s="148" customFormat="1" x14ac:dyDescent="0.35">
      <c r="A3338" s="408"/>
      <c r="B3338" s="409"/>
      <c r="C3338" s="152"/>
      <c r="D3338" s="155" t="s">
        <v>8605</v>
      </c>
      <c r="E3338" s="154">
        <v>16090111</v>
      </c>
      <c r="F3338" s="155" t="s">
        <v>8605</v>
      </c>
      <c r="G3338" s="154">
        <v>12091100</v>
      </c>
      <c r="H3338" s="410">
        <v>12091100</v>
      </c>
      <c r="I3338" s="154">
        <v>12091104</v>
      </c>
      <c r="J3338" s="154">
        <v>16090111</v>
      </c>
      <c r="K3338" s="155" t="s">
        <v>8605</v>
      </c>
      <c r="L3338" s="149"/>
      <c r="O3338" s="103"/>
      <c r="P3338" s="115"/>
      <c r="Q3338" s="115"/>
    </row>
    <row r="3339" spans="1:17" s="148" customFormat="1" x14ac:dyDescent="0.35">
      <c r="A3339" s="408"/>
      <c r="B3339" s="409"/>
      <c r="C3339" s="152"/>
      <c r="D3339" s="155" t="s">
        <v>8606</v>
      </c>
      <c r="E3339" s="154">
        <v>16590111</v>
      </c>
      <c r="F3339" s="155" t="s">
        <v>8606</v>
      </c>
      <c r="G3339" s="154">
        <v>12091100</v>
      </c>
      <c r="H3339" s="410">
        <v>12091100</v>
      </c>
      <c r="I3339" s="154">
        <v>12091105</v>
      </c>
      <c r="J3339" s="154">
        <v>16590111</v>
      </c>
      <c r="K3339" s="155" t="s">
        <v>8606</v>
      </c>
      <c r="L3339" s="149"/>
      <c r="O3339" s="103"/>
      <c r="P3339" s="115"/>
      <c r="Q3339" s="115"/>
    </row>
    <row r="3340" spans="1:17" s="284" customFormat="1" x14ac:dyDescent="0.35">
      <c r="A3340" s="279">
        <v>2989</v>
      </c>
      <c r="B3340" s="280"/>
      <c r="C3340" s="276" t="s">
        <v>8607</v>
      </c>
      <c r="D3340" s="281"/>
      <c r="E3340" s="282"/>
      <c r="F3340" s="281"/>
      <c r="G3340" s="282">
        <v>12091200</v>
      </c>
      <c r="H3340" s="282">
        <v>12091200</v>
      </c>
      <c r="I3340" s="282">
        <v>12091200</v>
      </c>
      <c r="J3340" s="282"/>
      <c r="K3340" s="283"/>
      <c r="L3340" s="152"/>
      <c r="O3340" s="103"/>
      <c r="P3340" s="115"/>
      <c r="Q3340" s="115"/>
    </row>
    <row r="3341" spans="1:17" s="148" customFormat="1" x14ac:dyDescent="0.35">
      <c r="A3341" s="220">
        <v>2990</v>
      </c>
      <c r="B3341" s="221"/>
      <c r="C3341" s="152"/>
      <c r="D3341" s="153" t="s">
        <v>8608</v>
      </c>
      <c r="E3341" s="292">
        <v>16020111</v>
      </c>
      <c r="F3341" s="153" t="s">
        <v>8608</v>
      </c>
      <c r="G3341" s="154">
        <v>12091200</v>
      </c>
      <c r="H3341" s="154">
        <v>12091200</v>
      </c>
      <c r="I3341" s="154">
        <v>12091201</v>
      </c>
      <c r="J3341" s="292">
        <v>16020111</v>
      </c>
      <c r="K3341" s="290" t="s">
        <v>8608</v>
      </c>
      <c r="L3341" s="149">
        <v>26122000</v>
      </c>
      <c r="M3341" s="148" t="s">
        <v>8609</v>
      </c>
      <c r="O3341" s="103"/>
      <c r="P3341" s="115"/>
      <c r="Q3341" s="115"/>
    </row>
    <row r="3342" spans="1:17" s="148" customFormat="1" x14ac:dyDescent="0.35">
      <c r="A3342" s="220">
        <v>2905</v>
      </c>
      <c r="B3342" s="221"/>
      <c r="C3342" s="152"/>
      <c r="D3342" s="153" t="s">
        <v>8610</v>
      </c>
      <c r="E3342" s="292">
        <v>16020511</v>
      </c>
      <c r="F3342" s="153" t="s">
        <v>8610</v>
      </c>
      <c r="G3342" s="154">
        <v>12091200</v>
      </c>
      <c r="H3342" s="154">
        <v>12091200</v>
      </c>
      <c r="I3342" s="154">
        <v>12091202</v>
      </c>
      <c r="J3342" s="292">
        <v>16020511</v>
      </c>
      <c r="K3342" s="290" t="s">
        <v>8610</v>
      </c>
      <c r="L3342" s="149"/>
      <c r="O3342" s="103"/>
      <c r="P3342" s="115"/>
      <c r="Q3342" s="115"/>
    </row>
    <row r="3343" spans="1:17" s="148" customFormat="1" x14ac:dyDescent="0.35">
      <c r="A3343" s="220">
        <v>2992</v>
      </c>
      <c r="B3343" s="221"/>
      <c r="C3343" s="152"/>
      <c r="D3343" s="153" t="s">
        <v>8611</v>
      </c>
      <c r="E3343" s="154"/>
      <c r="F3343" s="153" t="s">
        <v>8611</v>
      </c>
      <c r="G3343" s="154">
        <v>12091200</v>
      </c>
      <c r="H3343" s="154">
        <v>12091200</v>
      </c>
      <c r="I3343" s="154">
        <v>12091203</v>
      </c>
      <c r="J3343" s="154"/>
      <c r="K3343" s="155"/>
      <c r="L3343" s="149">
        <v>27501000</v>
      </c>
      <c r="M3343" s="148" t="s">
        <v>8611</v>
      </c>
      <c r="O3343" s="103"/>
      <c r="P3343" s="115"/>
      <c r="Q3343" s="115"/>
    </row>
    <row r="3344" spans="1:17" s="290" customFormat="1" x14ac:dyDescent="0.35">
      <c r="A3344" s="294"/>
      <c r="B3344" s="315"/>
      <c r="D3344" s="217" t="s">
        <v>8612</v>
      </c>
      <c r="E3344" s="219">
        <v>16520111</v>
      </c>
      <c r="F3344" s="217" t="s">
        <v>8612</v>
      </c>
      <c r="G3344" s="154">
        <v>12091200</v>
      </c>
      <c r="H3344" s="219">
        <v>12091200</v>
      </c>
      <c r="I3344" s="277">
        <v>12091401</v>
      </c>
      <c r="J3344" s="219">
        <v>16520111</v>
      </c>
      <c r="K3344" s="217" t="s">
        <v>8612</v>
      </c>
      <c r="L3344" s="292"/>
      <c r="O3344" s="103"/>
      <c r="P3344" s="115"/>
      <c r="Q3344" s="115"/>
    </row>
    <row r="3345" spans="1:17" s="290" customFormat="1" x14ac:dyDescent="0.35">
      <c r="A3345" s="294"/>
      <c r="B3345" s="315"/>
      <c r="D3345" s="217" t="s">
        <v>8613</v>
      </c>
      <c r="E3345" s="219">
        <v>16520511</v>
      </c>
      <c r="F3345" s="217" t="s">
        <v>8613</v>
      </c>
      <c r="G3345" s="154">
        <v>12091200</v>
      </c>
      <c r="H3345" s="219">
        <v>12091200</v>
      </c>
      <c r="I3345" s="277">
        <v>12091402</v>
      </c>
      <c r="J3345" s="219">
        <v>16520511</v>
      </c>
      <c r="K3345" s="217" t="s">
        <v>8613</v>
      </c>
      <c r="L3345" s="292"/>
      <c r="O3345" s="103"/>
      <c r="P3345" s="115"/>
      <c r="Q3345" s="115"/>
    </row>
    <row r="3346" spans="1:17" s="284" customFormat="1" x14ac:dyDescent="0.35">
      <c r="A3346" s="279">
        <v>2912</v>
      </c>
      <c r="B3346" s="280"/>
      <c r="C3346" s="276" t="s">
        <v>8614</v>
      </c>
      <c r="D3346" s="281"/>
      <c r="E3346" s="282"/>
      <c r="F3346" s="281"/>
      <c r="G3346" s="282">
        <v>12091300</v>
      </c>
      <c r="H3346" s="282">
        <v>12091300</v>
      </c>
      <c r="I3346" s="282">
        <v>12091300</v>
      </c>
      <c r="J3346" s="282"/>
      <c r="K3346" s="283"/>
      <c r="L3346" s="152"/>
      <c r="O3346" s="103"/>
      <c r="P3346" s="115"/>
      <c r="Q3346" s="115"/>
    </row>
    <row r="3347" spans="1:17" s="148" customFormat="1" x14ac:dyDescent="0.35">
      <c r="A3347" s="220">
        <v>2994</v>
      </c>
      <c r="B3347" s="221"/>
      <c r="C3347" s="152"/>
      <c r="D3347" s="153" t="s">
        <v>8615</v>
      </c>
      <c r="E3347" s="292">
        <v>16010181</v>
      </c>
      <c r="F3347" s="153" t="s">
        <v>8615</v>
      </c>
      <c r="G3347" s="154">
        <v>12091300</v>
      </c>
      <c r="H3347" s="154">
        <v>12091300</v>
      </c>
      <c r="I3347" s="154">
        <v>12091301</v>
      </c>
      <c r="J3347" s="292">
        <v>16010181</v>
      </c>
      <c r="K3347" s="290" t="s">
        <v>8615</v>
      </c>
      <c r="L3347" s="149"/>
      <c r="O3347" s="103"/>
      <c r="P3347" s="115"/>
      <c r="Q3347" s="115"/>
    </row>
    <row r="3348" spans="1:17" s="284" customFormat="1" x14ac:dyDescent="0.35">
      <c r="A3348" s="279">
        <v>2995</v>
      </c>
      <c r="B3348" s="280"/>
      <c r="C3348" s="276" t="s">
        <v>8616</v>
      </c>
      <c r="D3348" s="281"/>
      <c r="E3348" s="282"/>
      <c r="F3348" s="281"/>
      <c r="G3348" s="282">
        <v>12092000</v>
      </c>
      <c r="H3348" s="282">
        <v>12092000</v>
      </c>
      <c r="I3348" s="282">
        <v>12092000</v>
      </c>
      <c r="J3348" s="282"/>
      <c r="K3348" s="283"/>
      <c r="L3348" s="152"/>
      <c r="O3348" s="103"/>
      <c r="P3348" s="115"/>
      <c r="Q3348" s="115"/>
    </row>
    <row r="3349" spans="1:17" s="284" customFormat="1" x14ac:dyDescent="0.35">
      <c r="A3349" s="279">
        <v>2996</v>
      </c>
      <c r="B3349" s="280"/>
      <c r="C3349" s="276" t="s">
        <v>8617</v>
      </c>
      <c r="D3349" s="281"/>
      <c r="E3349" s="282"/>
      <c r="F3349" s="281"/>
      <c r="G3349" s="282">
        <v>12092100</v>
      </c>
      <c r="H3349" s="282">
        <v>12092100</v>
      </c>
      <c r="I3349" s="282">
        <v>12092100</v>
      </c>
      <c r="J3349" s="282"/>
      <c r="K3349" s="283"/>
      <c r="L3349" s="152"/>
      <c r="O3349" s="103"/>
      <c r="P3349" s="115"/>
      <c r="Q3349" s="115"/>
    </row>
    <row r="3350" spans="1:17" s="290" customFormat="1" x14ac:dyDescent="0.35">
      <c r="A3350" s="294"/>
      <c r="B3350" s="315"/>
      <c r="D3350" s="310" t="s">
        <v>8618</v>
      </c>
      <c r="E3350" s="292">
        <v>16010311</v>
      </c>
      <c r="F3350" s="310" t="s">
        <v>8618</v>
      </c>
      <c r="G3350" s="154">
        <v>12092100</v>
      </c>
      <c r="H3350" s="154">
        <v>12092100</v>
      </c>
      <c r="I3350" s="291">
        <v>12092101</v>
      </c>
      <c r="J3350" s="292">
        <v>16010311</v>
      </c>
      <c r="K3350" s="290" t="s">
        <v>8618</v>
      </c>
      <c r="L3350" s="292"/>
      <c r="O3350" s="103"/>
      <c r="P3350" s="115"/>
      <c r="Q3350" s="115"/>
    </row>
    <row r="3351" spans="1:17" s="290" customFormat="1" x14ac:dyDescent="0.35">
      <c r="A3351" s="294"/>
      <c r="B3351" s="315"/>
      <c r="D3351" s="310" t="s">
        <v>8619</v>
      </c>
      <c r="E3351" s="292">
        <v>16010211</v>
      </c>
      <c r="F3351" s="310" t="s">
        <v>8619</v>
      </c>
      <c r="G3351" s="154">
        <v>12092100</v>
      </c>
      <c r="H3351" s="154">
        <v>12092100</v>
      </c>
      <c r="I3351" s="291">
        <v>12092102</v>
      </c>
      <c r="J3351" s="292">
        <v>16010211</v>
      </c>
      <c r="K3351" s="290" t="s">
        <v>8619</v>
      </c>
      <c r="L3351" s="292"/>
      <c r="O3351" s="103"/>
      <c r="P3351" s="115"/>
      <c r="Q3351" s="115"/>
    </row>
    <row r="3352" spans="1:17" s="284" customFormat="1" x14ac:dyDescent="0.35">
      <c r="A3352" s="279">
        <v>2913</v>
      </c>
      <c r="B3352" s="280"/>
      <c r="C3352" s="276" t="s">
        <v>8620</v>
      </c>
      <c r="D3352" s="281"/>
      <c r="E3352" s="282"/>
      <c r="F3352" s="281"/>
      <c r="G3352" s="282">
        <v>12092200</v>
      </c>
      <c r="H3352" s="282">
        <v>12092200</v>
      </c>
      <c r="I3352" s="282">
        <v>12092200</v>
      </c>
      <c r="J3352" s="282"/>
      <c r="K3352" s="283"/>
      <c r="L3352" s="152"/>
      <c r="O3352" s="103"/>
      <c r="P3352" s="115"/>
      <c r="Q3352" s="115"/>
    </row>
    <row r="3353" spans="1:17" s="290" customFormat="1" x14ac:dyDescent="0.35">
      <c r="A3353" s="294"/>
      <c r="B3353" s="315"/>
      <c r="D3353" s="310" t="s">
        <v>8621</v>
      </c>
      <c r="E3353" s="292">
        <v>16020311</v>
      </c>
      <c r="F3353" s="310" t="s">
        <v>8621</v>
      </c>
      <c r="G3353" s="154">
        <v>12092200</v>
      </c>
      <c r="H3353" s="154">
        <v>12092200</v>
      </c>
      <c r="I3353" s="291">
        <v>12092201</v>
      </c>
      <c r="J3353" s="292">
        <v>16020311</v>
      </c>
      <c r="K3353" s="290" t="s">
        <v>8621</v>
      </c>
      <c r="L3353" s="292"/>
      <c r="O3353" s="103"/>
      <c r="P3353" s="115"/>
      <c r="Q3353" s="115"/>
    </row>
    <row r="3354" spans="1:17" s="290" customFormat="1" x14ac:dyDescent="0.35">
      <c r="A3354" s="294"/>
      <c r="B3354" s="315"/>
      <c r="D3354" s="310" t="s">
        <v>8622</v>
      </c>
      <c r="E3354" s="292">
        <v>16020211</v>
      </c>
      <c r="F3354" s="310" t="s">
        <v>8622</v>
      </c>
      <c r="G3354" s="154">
        <v>12092200</v>
      </c>
      <c r="H3354" s="154">
        <v>12092200</v>
      </c>
      <c r="I3354" s="291">
        <v>12092202</v>
      </c>
      <c r="J3354" s="292">
        <v>16020211</v>
      </c>
      <c r="K3354" s="290" t="s">
        <v>8622</v>
      </c>
      <c r="L3354" s="292"/>
      <c r="O3354" s="103"/>
      <c r="P3354" s="115"/>
      <c r="Q3354" s="115"/>
    </row>
    <row r="3355" spans="1:17" s="290" customFormat="1" x14ac:dyDescent="0.35">
      <c r="A3355" s="294"/>
      <c r="B3355" s="315"/>
      <c r="D3355" s="310" t="s">
        <v>8623</v>
      </c>
      <c r="E3355" s="292">
        <v>16010411</v>
      </c>
      <c r="F3355" s="310" t="s">
        <v>8623</v>
      </c>
      <c r="G3355" s="154">
        <v>12092200</v>
      </c>
      <c r="H3355" s="154">
        <v>12092200</v>
      </c>
      <c r="I3355" s="291">
        <v>12092203</v>
      </c>
      <c r="J3355" s="292">
        <v>16010411</v>
      </c>
      <c r="K3355" s="290" t="s">
        <v>8623</v>
      </c>
      <c r="L3355" s="292"/>
      <c r="O3355" s="103"/>
      <c r="P3355" s="115"/>
      <c r="Q3355" s="115"/>
    </row>
    <row r="3356" spans="1:17" s="290" customFormat="1" x14ac:dyDescent="0.35">
      <c r="A3356" s="294"/>
      <c r="B3356" s="315"/>
      <c r="D3356" s="217" t="s">
        <v>8624</v>
      </c>
      <c r="E3356" s="219">
        <v>16520311</v>
      </c>
      <c r="F3356" s="217" t="s">
        <v>8624</v>
      </c>
      <c r="G3356" s="154">
        <v>12092200</v>
      </c>
      <c r="H3356" s="219">
        <v>12092200</v>
      </c>
      <c r="I3356" s="277">
        <v>12092301</v>
      </c>
      <c r="J3356" s="219">
        <v>16520311</v>
      </c>
      <c r="K3356" s="217" t="s">
        <v>8624</v>
      </c>
      <c r="L3356" s="292"/>
      <c r="O3356" s="103"/>
      <c r="P3356" s="115"/>
      <c r="Q3356" s="115"/>
    </row>
    <row r="3357" spans="1:17" s="290" customFormat="1" x14ac:dyDescent="0.35">
      <c r="A3357" s="294"/>
      <c r="B3357" s="315"/>
      <c r="D3357" s="217" t="s">
        <v>8625</v>
      </c>
      <c r="E3357" s="219">
        <v>16520211</v>
      </c>
      <c r="F3357" s="217" t="s">
        <v>8625</v>
      </c>
      <c r="G3357" s="154">
        <v>12092200</v>
      </c>
      <c r="H3357" s="219">
        <v>12092200</v>
      </c>
      <c r="I3357" s="277">
        <v>12092302</v>
      </c>
      <c r="J3357" s="219">
        <v>16520211</v>
      </c>
      <c r="K3357" s="217" t="s">
        <v>8625</v>
      </c>
      <c r="L3357" s="292"/>
      <c r="O3357" s="103"/>
      <c r="P3357" s="115"/>
      <c r="Q3357" s="115"/>
    </row>
    <row r="3358" spans="1:17" s="284" customFormat="1" x14ac:dyDescent="0.35">
      <c r="A3358" s="279">
        <v>3003</v>
      </c>
      <c r="B3358" s="280"/>
      <c r="C3358" s="276" t="s">
        <v>8626</v>
      </c>
      <c r="D3358" s="281"/>
      <c r="E3358" s="282"/>
      <c r="F3358" s="281"/>
      <c r="G3358" s="282">
        <v>12092300</v>
      </c>
      <c r="H3358" s="282">
        <v>12092300</v>
      </c>
      <c r="I3358" s="282">
        <v>12092300</v>
      </c>
      <c r="J3358" s="282"/>
      <c r="K3358" s="283"/>
      <c r="L3358" s="152"/>
      <c r="O3358" s="103"/>
      <c r="P3358" s="115"/>
      <c r="Q3358" s="115"/>
    </row>
    <row r="3359" spans="1:17" s="284" customFormat="1" x14ac:dyDescent="0.35">
      <c r="A3359" s="279">
        <v>3004</v>
      </c>
      <c r="B3359" s="280"/>
      <c r="C3359" s="276" t="s">
        <v>8626</v>
      </c>
      <c r="D3359" s="281"/>
      <c r="E3359" s="282"/>
      <c r="F3359" s="281"/>
      <c r="G3359" s="282">
        <v>12092300</v>
      </c>
      <c r="H3359" s="282">
        <v>12092300</v>
      </c>
      <c r="I3359" s="282">
        <v>12092300</v>
      </c>
      <c r="J3359" s="282"/>
      <c r="K3359" s="283"/>
      <c r="L3359" s="152"/>
      <c r="O3359" s="103"/>
      <c r="P3359" s="115"/>
      <c r="Q3359" s="115"/>
    </row>
    <row r="3360" spans="1:17" s="284" customFormat="1" x14ac:dyDescent="0.35">
      <c r="A3360" s="279">
        <v>3005</v>
      </c>
      <c r="B3360" s="280"/>
      <c r="C3360" s="276" t="s">
        <v>8627</v>
      </c>
      <c r="D3360" s="281"/>
      <c r="E3360" s="282"/>
      <c r="F3360" s="281"/>
      <c r="G3360" s="282">
        <v>12093000</v>
      </c>
      <c r="H3360" s="282">
        <v>12093000</v>
      </c>
      <c r="I3360" s="282">
        <v>12093000</v>
      </c>
      <c r="J3360" s="282"/>
      <c r="K3360" s="283"/>
      <c r="L3360" s="152"/>
      <c r="O3360" s="103"/>
      <c r="P3360" s="115"/>
      <c r="Q3360" s="115"/>
    </row>
    <row r="3361" spans="1:17" s="284" customFormat="1" x14ac:dyDescent="0.35">
      <c r="A3361" s="279">
        <v>2925</v>
      </c>
      <c r="B3361" s="280"/>
      <c r="C3361" s="276" t="s">
        <v>8628</v>
      </c>
      <c r="D3361" s="281"/>
      <c r="E3361" s="282"/>
      <c r="F3361" s="281"/>
      <c r="G3361" s="282">
        <v>12093100</v>
      </c>
      <c r="H3361" s="282">
        <v>12093100</v>
      </c>
      <c r="I3361" s="282">
        <v>12093100</v>
      </c>
      <c r="J3361" s="282"/>
      <c r="K3361" s="283"/>
      <c r="L3361" s="152"/>
      <c r="O3361" s="103"/>
      <c r="P3361" s="115"/>
      <c r="Q3361" s="115"/>
    </row>
    <row r="3362" spans="1:17" s="148" customFormat="1" x14ac:dyDescent="0.35">
      <c r="A3362" s="220">
        <v>3007</v>
      </c>
      <c r="B3362" s="221"/>
      <c r="C3362" s="152"/>
      <c r="D3362" s="153" t="s">
        <v>8628</v>
      </c>
      <c r="E3362" s="154">
        <v>16031101</v>
      </c>
      <c r="F3362" s="153" t="s">
        <v>8628</v>
      </c>
      <c r="G3362" s="154">
        <v>12093100</v>
      </c>
      <c r="H3362" s="154">
        <v>12093100</v>
      </c>
      <c r="I3362" s="154">
        <v>12093101</v>
      </c>
      <c r="J3362" s="154">
        <v>16031101</v>
      </c>
      <c r="K3362" s="155" t="s">
        <v>8629</v>
      </c>
      <c r="L3362" s="149">
        <v>27300000</v>
      </c>
      <c r="M3362" s="148" t="s">
        <v>8628</v>
      </c>
      <c r="O3362" s="103"/>
      <c r="P3362" s="115"/>
      <c r="Q3362" s="115"/>
    </row>
    <row r="3363" spans="1:17" s="148" customFormat="1" x14ac:dyDescent="0.35">
      <c r="A3363" s="220"/>
      <c r="B3363" s="221"/>
      <c r="C3363" s="152"/>
      <c r="D3363" s="153" t="s">
        <v>8630</v>
      </c>
      <c r="E3363" s="154">
        <v>16531101</v>
      </c>
      <c r="F3363" s="153" t="s">
        <v>8630</v>
      </c>
      <c r="G3363" s="154">
        <v>12093100</v>
      </c>
      <c r="H3363" s="154">
        <v>12093100</v>
      </c>
      <c r="I3363" s="154">
        <v>12093102</v>
      </c>
      <c r="J3363" s="154">
        <v>16531101</v>
      </c>
      <c r="K3363" s="155" t="s">
        <v>8630</v>
      </c>
      <c r="L3363" s="149"/>
      <c r="O3363" s="103"/>
      <c r="P3363" s="115"/>
      <c r="Q3363" s="115"/>
    </row>
    <row r="3364" spans="1:17" s="284" customFormat="1" x14ac:dyDescent="0.35">
      <c r="A3364" s="279">
        <v>2926</v>
      </c>
      <c r="B3364" s="280"/>
      <c r="C3364" s="276" t="s">
        <v>8631</v>
      </c>
      <c r="D3364" s="281"/>
      <c r="E3364" s="282"/>
      <c r="F3364" s="281"/>
      <c r="G3364" s="282">
        <v>12093200</v>
      </c>
      <c r="H3364" s="282">
        <v>12093200</v>
      </c>
      <c r="I3364" s="282">
        <v>12093200</v>
      </c>
      <c r="J3364" s="282"/>
      <c r="K3364" s="283"/>
      <c r="L3364" s="152"/>
      <c r="O3364" s="103"/>
      <c r="P3364" s="115"/>
      <c r="Q3364" s="115"/>
    </row>
    <row r="3365" spans="1:17" s="148" customFormat="1" x14ac:dyDescent="0.35">
      <c r="A3365" s="220">
        <v>3009</v>
      </c>
      <c r="B3365" s="221"/>
      <c r="C3365" s="152"/>
      <c r="D3365" s="153" t="s">
        <v>8632</v>
      </c>
      <c r="E3365" s="154">
        <v>16041101</v>
      </c>
      <c r="F3365" s="153" t="s">
        <v>8632</v>
      </c>
      <c r="G3365" s="154">
        <v>12093200</v>
      </c>
      <c r="H3365" s="154">
        <v>12093200</v>
      </c>
      <c r="I3365" s="154">
        <v>12093201</v>
      </c>
      <c r="J3365" s="154">
        <v>16041101</v>
      </c>
      <c r="K3365" s="155" t="s">
        <v>8633</v>
      </c>
      <c r="L3365" s="149">
        <v>26123000</v>
      </c>
      <c r="M3365" s="148" t="s">
        <v>8632</v>
      </c>
      <c r="O3365" s="103"/>
      <c r="P3365" s="115"/>
      <c r="Q3365" s="115"/>
    </row>
    <row r="3366" spans="1:17" s="148" customFormat="1" x14ac:dyDescent="0.35">
      <c r="A3366" s="220"/>
      <c r="B3366" s="221"/>
      <c r="C3366" s="152"/>
      <c r="D3366" s="153" t="s">
        <v>8634</v>
      </c>
      <c r="E3366" s="154">
        <v>16541101</v>
      </c>
      <c r="F3366" s="153" t="s">
        <v>8634</v>
      </c>
      <c r="G3366" s="154">
        <v>12093200</v>
      </c>
      <c r="H3366" s="154">
        <v>12093200</v>
      </c>
      <c r="I3366" s="154">
        <v>12093202</v>
      </c>
      <c r="J3366" s="154">
        <v>16541101</v>
      </c>
      <c r="K3366" s="155" t="s">
        <v>8634</v>
      </c>
      <c r="L3366" s="149"/>
      <c r="O3366" s="103"/>
      <c r="P3366" s="115"/>
      <c r="Q3366" s="115"/>
    </row>
    <row r="3367" spans="1:17" s="284" customFormat="1" x14ac:dyDescent="0.35">
      <c r="A3367" s="279">
        <v>3010</v>
      </c>
      <c r="B3367" s="280"/>
      <c r="C3367" s="276" t="s">
        <v>8635</v>
      </c>
      <c r="D3367" s="281"/>
      <c r="E3367" s="282"/>
      <c r="F3367" s="281"/>
      <c r="G3367" s="282">
        <v>12093300</v>
      </c>
      <c r="H3367" s="282">
        <v>12093300</v>
      </c>
      <c r="I3367" s="282">
        <v>12093300</v>
      </c>
      <c r="J3367" s="282"/>
      <c r="K3367" s="283"/>
      <c r="L3367" s="152"/>
      <c r="O3367" s="103"/>
      <c r="P3367" s="115"/>
      <c r="Q3367" s="115"/>
    </row>
    <row r="3368" spans="1:17" s="284" customFormat="1" x14ac:dyDescent="0.35">
      <c r="A3368" s="279">
        <v>3011</v>
      </c>
      <c r="B3368" s="280"/>
      <c r="C3368" s="276" t="s">
        <v>8635</v>
      </c>
      <c r="D3368" s="281"/>
      <c r="E3368" s="282"/>
      <c r="F3368" s="281"/>
      <c r="G3368" s="282">
        <v>12093300</v>
      </c>
      <c r="H3368" s="282">
        <v>12093300</v>
      </c>
      <c r="I3368" s="282">
        <v>12093300</v>
      </c>
      <c r="J3368" s="282"/>
      <c r="K3368" s="283"/>
      <c r="L3368" s="152"/>
      <c r="O3368" s="103"/>
      <c r="P3368" s="115"/>
      <c r="Q3368" s="115"/>
    </row>
    <row r="3369" spans="1:17" s="148" customFormat="1" x14ac:dyDescent="0.35">
      <c r="A3369" s="385"/>
      <c r="B3369" s="386"/>
      <c r="C3369" s="126"/>
      <c r="D3369" s="153" t="s">
        <v>8636</v>
      </c>
      <c r="E3369" s="154"/>
      <c r="F3369" s="153" t="s">
        <v>8636</v>
      </c>
      <c r="G3369" s="154">
        <v>12093300</v>
      </c>
      <c r="H3369" s="352"/>
      <c r="I3369" s="154">
        <v>12093301</v>
      </c>
      <c r="J3369" s="154"/>
      <c r="K3369" s="155"/>
      <c r="L3369" s="149">
        <v>27600000</v>
      </c>
      <c r="M3369" s="148" t="s">
        <v>8637</v>
      </c>
      <c r="O3369" s="142"/>
      <c r="P3369" s="115"/>
      <c r="Q3369" s="115"/>
    </row>
    <row r="3370" spans="1:17" s="148" customFormat="1" x14ac:dyDescent="0.35">
      <c r="A3370" s="385"/>
      <c r="B3370" s="386"/>
      <c r="C3370" s="126"/>
      <c r="D3370" s="153" t="s">
        <v>8636</v>
      </c>
      <c r="E3370" s="154"/>
      <c r="F3370" s="153" t="s">
        <v>8636</v>
      </c>
      <c r="G3370" s="154">
        <v>12093300</v>
      </c>
      <c r="H3370" s="352"/>
      <c r="I3370" s="154">
        <v>12093301</v>
      </c>
      <c r="J3370" s="154"/>
      <c r="K3370" s="155"/>
      <c r="L3370" s="149">
        <v>27601000</v>
      </c>
      <c r="M3370" s="148" t="s">
        <v>8638</v>
      </c>
      <c r="O3370" s="142"/>
      <c r="P3370" s="115"/>
      <c r="Q3370" s="115"/>
    </row>
    <row r="3371" spans="1:17" s="284" customFormat="1" x14ac:dyDescent="0.35">
      <c r="A3371" s="279">
        <v>2932</v>
      </c>
      <c r="B3371" s="280"/>
      <c r="C3371" s="276" t="s">
        <v>8639</v>
      </c>
      <c r="D3371" s="281"/>
      <c r="E3371" s="282"/>
      <c r="F3371" s="281"/>
      <c r="G3371" s="282">
        <v>12094000</v>
      </c>
      <c r="H3371" s="282">
        <v>12094000</v>
      </c>
      <c r="I3371" s="282">
        <v>12094000</v>
      </c>
      <c r="J3371" s="282"/>
      <c r="K3371" s="283"/>
      <c r="L3371" s="152"/>
      <c r="O3371" s="103"/>
      <c r="P3371" s="115"/>
      <c r="Q3371" s="115"/>
    </row>
    <row r="3372" spans="1:17" s="284" customFormat="1" x14ac:dyDescent="0.35">
      <c r="A3372" s="279">
        <v>3013</v>
      </c>
      <c r="B3372" s="280"/>
      <c r="C3372" s="276" t="s">
        <v>8640</v>
      </c>
      <c r="D3372" s="281"/>
      <c r="E3372" s="282"/>
      <c r="F3372" s="281"/>
      <c r="G3372" s="282">
        <v>12094100</v>
      </c>
      <c r="H3372" s="282">
        <v>12094100</v>
      </c>
      <c r="I3372" s="282">
        <v>12094100</v>
      </c>
      <c r="J3372" s="282"/>
      <c r="K3372" s="283"/>
      <c r="L3372" s="152"/>
      <c r="O3372" s="103"/>
      <c r="P3372" s="115"/>
      <c r="Q3372" s="115"/>
    </row>
    <row r="3373" spans="1:17" s="148" customFormat="1" x14ac:dyDescent="0.35">
      <c r="A3373" s="220">
        <v>3015</v>
      </c>
      <c r="B3373" s="221"/>
      <c r="C3373" s="152"/>
      <c r="D3373" s="153" t="s">
        <v>8640</v>
      </c>
      <c r="E3373" s="154"/>
      <c r="F3373" s="153" t="s">
        <v>8640</v>
      </c>
      <c r="G3373" s="154">
        <v>12094100</v>
      </c>
      <c r="H3373" s="154">
        <v>12094100</v>
      </c>
      <c r="I3373" s="154">
        <v>12094102</v>
      </c>
      <c r="J3373" s="154"/>
      <c r="K3373" s="155"/>
      <c r="L3373" s="156">
        <v>27210000</v>
      </c>
      <c r="M3373" s="157" t="s">
        <v>8640</v>
      </c>
      <c r="N3373" s="126" t="s">
        <v>4573</v>
      </c>
      <c r="O3373" s="103"/>
      <c r="P3373" s="115"/>
      <c r="Q3373" s="115"/>
    </row>
    <row r="3374" spans="1:17" s="284" customFormat="1" x14ac:dyDescent="0.35">
      <c r="A3374" s="279">
        <v>3016</v>
      </c>
      <c r="B3374" s="280"/>
      <c r="C3374" s="276" t="s">
        <v>8641</v>
      </c>
      <c r="D3374" s="281"/>
      <c r="E3374" s="282"/>
      <c r="F3374" s="281"/>
      <c r="G3374" s="282">
        <v>12094200</v>
      </c>
      <c r="H3374" s="282">
        <v>12094200</v>
      </c>
      <c r="I3374" s="282">
        <v>12094200</v>
      </c>
      <c r="J3374" s="282"/>
      <c r="K3374" s="283"/>
      <c r="L3374" s="152"/>
      <c r="O3374" s="103"/>
      <c r="P3374" s="115"/>
      <c r="Q3374" s="115"/>
    </row>
    <row r="3375" spans="1:17" s="148" customFormat="1" x14ac:dyDescent="0.35">
      <c r="A3375" s="220">
        <v>3017</v>
      </c>
      <c r="B3375" s="221"/>
      <c r="C3375" s="152"/>
      <c r="D3375" s="153" t="s">
        <v>8641</v>
      </c>
      <c r="E3375" s="154"/>
      <c r="F3375" s="153" t="s">
        <v>8641</v>
      </c>
      <c r="G3375" s="154">
        <v>12094200</v>
      </c>
      <c r="H3375" s="154">
        <v>12094200</v>
      </c>
      <c r="I3375" s="154">
        <v>12094201</v>
      </c>
      <c r="J3375" s="154"/>
      <c r="K3375" s="155"/>
      <c r="L3375" s="156">
        <v>26120000</v>
      </c>
      <c r="M3375" s="157" t="s">
        <v>8642</v>
      </c>
      <c r="N3375" s="126" t="s">
        <v>4573</v>
      </c>
      <c r="O3375" s="103"/>
      <c r="P3375" s="115"/>
      <c r="Q3375" s="115"/>
    </row>
    <row r="3376" spans="1:17" s="284" customFormat="1" x14ac:dyDescent="0.35">
      <c r="A3376" s="279">
        <v>2940</v>
      </c>
      <c r="B3376" s="280"/>
      <c r="C3376" s="276" t="s">
        <v>8643</v>
      </c>
      <c r="D3376" s="281"/>
      <c r="E3376" s="282"/>
      <c r="F3376" s="281"/>
      <c r="G3376" s="282">
        <v>12094300</v>
      </c>
      <c r="H3376" s="282">
        <v>12094300</v>
      </c>
      <c r="I3376" s="282">
        <v>12094300</v>
      </c>
      <c r="J3376" s="282"/>
      <c r="K3376" s="283"/>
      <c r="L3376" s="152"/>
      <c r="O3376" s="103"/>
      <c r="P3376" s="115"/>
      <c r="Q3376" s="115"/>
    </row>
    <row r="3377" spans="1:17" s="284" customFormat="1" x14ac:dyDescent="0.35">
      <c r="A3377" s="279">
        <v>3019</v>
      </c>
      <c r="B3377" s="280"/>
      <c r="C3377" s="276" t="s">
        <v>8643</v>
      </c>
      <c r="D3377" s="281"/>
      <c r="E3377" s="282"/>
      <c r="F3377" s="281"/>
      <c r="G3377" s="282">
        <v>12094300</v>
      </c>
      <c r="H3377" s="282">
        <v>12094300</v>
      </c>
      <c r="I3377" s="282">
        <v>12094300</v>
      </c>
      <c r="J3377" s="282"/>
      <c r="K3377" s="283"/>
      <c r="L3377" s="152"/>
      <c r="O3377" s="103"/>
      <c r="P3377" s="115"/>
      <c r="Q3377" s="115"/>
    </row>
    <row r="3378" spans="1:17" s="284" customFormat="1" x14ac:dyDescent="0.35">
      <c r="A3378" s="279">
        <v>3020</v>
      </c>
      <c r="B3378" s="280"/>
      <c r="C3378" s="276" t="s">
        <v>8644</v>
      </c>
      <c r="D3378" s="281"/>
      <c r="E3378" s="282"/>
      <c r="F3378" s="281"/>
      <c r="G3378" s="282">
        <v>12095000</v>
      </c>
      <c r="H3378" s="282">
        <v>12095000</v>
      </c>
      <c r="I3378" s="282">
        <v>12095000</v>
      </c>
      <c r="J3378" s="282"/>
      <c r="K3378" s="283"/>
      <c r="L3378" s="152"/>
      <c r="O3378" s="103"/>
      <c r="P3378" s="115"/>
      <c r="Q3378" s="115"/>
    </row>
    <row r="3379" spans="1:17" s="284" customFormat="1" x14ac:dyDescent="0.35">
      <c r="A3379" s="279">
        <v>3021</v>
      </c>
      <c r="B3379" s="280"/>
      <c r="C3379" s="276" t="s">
        <v>8645</v>
      </c>
      <c r="D3379" s="281"/>
      <c r="E3379" s="282"/>
      <c r="F3379" s="281"/>
      <c r="G3379" s="282">
        <v>12095100</v>
      </c>
      <c r="H3379" s="282">
        <v>12095100</v>
      </c>
      <c r="I3379" s="282">
        <v>12095100</v>
      </c>
      <c r="J3379" s="282"/>
      <c r="K3379" s="283"/>
      <c r="L3379" s="152"/>
      <c r="O3379" s="103"/>
      <c r="P3379" s="115"/>
      <c r="Q3379" s="115"/>
    </row>
    <row r="3380" spans="1:17" s="148" customFormat="1" x14ac:dyDescent="0.35">
      <c r="A3380" s="220">
        <v>3022</v>
      </c>
      <c r="B3380" s="221"/>
      <c r="C3380" s="152"/>
      <c r="D3380" s="153" t="s">
        <v>8645</v>
      </c>
      <c r="E3380" s="154"/>
      <c r="F3380" s="153" t="s">
        <v>8645</v>
      </c>
      <c r="G3380" s="154">
        <v>12095100</v>
      </c>
      <c r="H3380" s="154">
        <v>12095100</v>
      </c>
      <c r="I3380" s="154">
        <v>12095101</v>
      </c>
      <c r="J3380" s="154"/>
      <c r="K3380" s="155"/>
      <c r="L3380" s="149">
        <v>27310000</v>
      </c>
      <c r="M3380" s="148" t="s">
        <v>8646</v>
      </c>
      <c r="O3380" s="103"/>
      <c r="P3380" s="115"/>
      <c r="Q3380" s="115"/>
    </row>
    <row r="3381" spans="1:17" s="284" customFormat="1" x14ac:dyDescent="0.35">
      <c r="A3381" s="279">
        <v>3023</v>
      </c>
      <c r="B3381" s="280"/>
      <c r="C3381" s="276" t="s">
        <v>8647</v>
      </c>
      <c r="D3381" s="281"/>
      <c r="E3381" s="282"/>
      <c r="F3381" s="281"/>
      <c r="G3381" s="282">
        <v>12095200</v>
      </c>
      <c r="H3381" s="282">
        <v>12095200</v>
      </c>
      <c r="I3381" s="282">
        <v>12095200</v>
      </c>
      <c r="J3381" s="282"/>
      <c r="K3381" s="283"/>
      <c r="L3381" s="152"/>
      <c r="O3381" s="103"/>
      <c r="P3381" s="115"/>
      <c r="Q3381" s="115"/>
    </row>
    <row r="3382" spans="1:17" s="148" customFormat="1" x14ac:dyDescent="0.35">
      <c r="A3382" s="220">
        <v>3024</v>
      </c>
      <c r="B3382" s="221"/>
      <c r="C3382" s="152"/>
      <c r="D3382" s="148" t="s">
        <v>8648</v>
      </c>
      <c r="E3382" s="154"/>
      <c r="F3382" s="148" t="s">
        <v>8648</v>
      </c>
      <c r="G3382" s="154">
        <v>12095200</v>
      </c>
      <c r="H3382" s="154">
        <v>12095200</v>
      </c>
      <c r="I3382" s="154">
        <v>12095201</v>
      </c>
      <c r="J3382" s="154"/>
      <c r="K3382" s="155"/>
      <c r="L3382" s="149">
        <v>26124000</v>
      </c>
      <c r="M3382" s="148" t="s">
        <v>8648</v>
      </c>
      <c r="O3382" s="103"/>
      <c r="P3382" s="115"/>
      <c r="Q3382" s="115"/>
    </row>
    <row r="3383" spans="1:17" s="284" customFormat="1" x14ac:dyDescent="0.35">
      <c r="A3383" s="279">
        <v>3025</v>
      </c>
      <c r="B3383" s="280"/>
      <c r="C3383" s="276" t="s">
        <v>8649</v>
      </c>
      <c r="D3383" s="281"/>
      <c r="E3383" s="282"/>
      <c r="F3383" s="281"/>
      <c r="G3383" s="282">
        <v>12095300</v>
      </c>
      <c r="H3383" s="282">
        <v>12095300</v>
      </c>
      <c r="I3383" s="282">
        <v>12095300</v>
      </c>
      <c r="J3383" s="282"/>
      <c r="K3383" s="283"/>
      <c r="L3383" s="152"/>
      <c r="O3383" s="103"/>
      <c r="P3383" s="115"/>
      <c r="Q3383" s="115"/>
    </row>
    <row r="3384" spans="1:17" s="284" customFormat="1" x14ac:dyDescent="0.35">
      <c r="A3384" s="279">
        <v>3026</v>
      </c>
      <c r="B3384" s="280"/>
      <c r="C3384" s="276" t="s">
        <v>8649</v>
      </c>
      <c r="D3384" s="281"/>
      <c r="E3384" s="282"/>
      <c r="F3384" s="281"/>
      <c r="G3384" s="282">
        <v>12095300</v>
      </c>
      <c r="H3384" s="282">
        <v>12095300</v>
      </c>
      <c r="I3384" s="282">
        <v>12095300</v>
      </c>
      <c r="J3384" s="282"/>
      <c r="K3384" s="283"/>
      <c r="L3384" s="152"/>
      <c r="O3384" s="103"/>
      <c r="P3384" s="115"/>
      <c r="Q3384" s="115"/>
    </row>
    <row r="3385" spans="1:17" s="423" customFormat="1" x14ac:dyDescent="0.35">
      <c r="A3385" s="415"/>
      <c r="B3385" s="416"/>
      <c r="C3385" s="417" t="s">
        <v>8650</v>
      </c>
      <c r="D3385" s="418"/>
      <c r="E3385" s="419"/>
      <c r="F3385" s="418"/>
      <c r="G3385" s="419">
        <v>120956000</v>
      </c>
      <c r="H3385" s="420">
        <v>120956000</v>
      </c>
      <c r="I3385" s="419">
        <v>12096000</v>
      </c>
      <c r="J3385" s="419"/>
      <c r="K3385" s="421"/>
      <c r="L3385" s="422"/>
      <c r="O3385" s="103"/>
      <c r="P3385" s="115"/>
      <c r="Q3385" s="115"/>
    </row>
    <row r="3386" spans="1:17" s="423" customFormat="1" x14ac:dyDescent="0.35">
      <c r="A3386" s="415"/>
      <c r="B3386" s="416"/>
      <c r="C3386" s="417" t="s">
        <v>8651</v>
      </c>
      <c r="D3386" s="418"/>
      <c r="E3386" s="419"/>
      <c r="F3386" s="418"/>
      <c r="G3386" s="419">
        <v>120956000</v>
      </c>
      <c r="H3386" s="420">
        <v>120956000</v>
      </c>
      <c r="I3386" s="419">
        <v>12096000</v>
      </c>
      <c r="J3386" s="419"/>
      <c r="K3386" s="421"/>
      <c r="L3386" s="422"/>
      <c r="O3386" s="103"/>
      <c r="P3386" s="115"/>
      <c r="Q3386" s="115"/>
    </row>
    <row r="3387" spans="1:17" s="330" customFormat="1" x14ac:dyDescent="0.35">
      <c r="A3387" s="424"/>
      <c r="B3387" s="259"/>
      <c r="C3387" s="210"/>
      <c r="D3387" s="425" t="s">
        <v>8651</v>
      </c>
      <c r="E3387" s="426">
        <v>16010611</v>
      </c>
      <c r="F3387" s="425" t="s">
        <v>8651</v>
      </c>
      <c r="G3387" s="426">
        <v>120956100</v>
      </c>
      <c r="H3387" s="427">
        <v>120956100</v>
      </c>
      <c r="I3387" s="426">
        <v>12096101</v>
      </c>
      <c r="J3387" s="426">
        <v>16010611</v>
      </c>
      <c r="K3387" s="425" t="s">
        <v>8651</v>
      </c>
      <c r="L3387" s="428"/>
      <c r="O3387" s="103"/>
      <c r="P3387" s="115"/>
      <c r="Q3387" s="115"/>
    </row>
    <row r="3388" spans="1:17" s="330" customFormat="1" x14ac:dyDescent="0.35">
      <c r="A3388" s="424"/>
      <c r="B3388" s="259"/>
      <c r="C3388" s="417" t="s">
        <v>8652</v>
      </c>
      <c r="D3388" s="425"/>
      <c r="E3388" s="426"/>
      <c r="F3388" s="425"/>
      <c r="G3388" s="419">
        <v>120956200</v>
      </c>
      <c r="H3388" s="420">
        <v>120956200</v>
      </c>
      <c r="I3388" s="419">
        <v>12096200</v>
      </c>
      <c r="J3388" s="426"/>
      <c r="K3388" s="429"/>
      <c r="L3388" s="428"/>
      <c r="O3388" s="103"/>
      <c r="P3388" s="115"/>
      <c r="Q3388" s="115"/>
    </row>
    <row r="3389" spans="1:17" s="298" customFormat="1" x14ac:dyDescent="0.35">
      <c r="A3389" s="172"/>
      <c r="B3389" s="173"/>
      <c r="C3389" s="221"/>
      <c r="D3389" s="425" t="s">
        <v>8652</v>
      </c>
      <c r="E3389" s="426">
        <v>16020611</v>
      </c>
      <c r="F3389" s="425" t="s">
        <v>8652</v>
      </c>
      <c r="G3389" s="426">
        <v>120956200</v>
      </c>
      <c r="H3389" s="427">
        <v>120956200</v>
      </c>
      <c r="I3389" s="426">
        <v>12096201</v>
      </c>
      <c r="J3389" s="426">
        <v>16020611</v>
      </c>
      <c r="K3389" s="425" t="s">
        <v>8652</v>
      </c>
      <c r="L3389" s="220"/>
      <c r="O3389" s="103"/>
      <c r="P3389" s="115"/>
      <c r="Q3389" s="115"/>
    </row>
    <row r="3390" spans="1:17" s="284" customFormat="1" x14ac:dyDescent="0.35">
      <c r="A3390" s="279">
        <v>2941</v>
      </c>
      <c r="B3390" s="280"/>
      <c r="C3390" s="276" t="s">
        <v>8653</v>
      </c>
      <c r="D3390" s="281"/>
      <c r="E3390" s="282"/>
      <c r="F3390" s="281"/>
      <c r="G3390" s="282">
        <v>12100000</v>
      </c>
      <c r="H3390" s="282">
        <v>12100000</v>
      </c>
      <c r="I3390" s="282">
        <v>12100000</v>
      </c>
      <c r="J3390" s="282"/>
      <c r="K3390" s="283"/>
      <c r="L3390" s="152"/>
      <c r="O3390" s="103"/>
      <c r="P3390" s="115"/>
      <c r="Q3390" s="115"/>
    </row>
    <row r="3391" spans="1:17" s="284" customFormat="1" x14ac:dyDescent="0.35">
      <c r="A3391" s="279">
        <v>3028</v>
      </c>
      <c r="B3391" s="280"/>
      <c r="C3391" s="276" t="s">
        <v>8653</v>
      </c>
      <c r="D3391" s="281"/>
      <c r="F3391" s="281"/>
      <c r="G3391" s="282">
        <v>12101000</v>
      </c>
      <c r="H3391" s="282">
        <v>12101000</v>
      </c>
      <c r="I3391" s="282">
        <v>12101000</v>
      </c>
      <c r="L3391" s="152"/>
      <c r="O3391" s="103"/>
      <c r="P3391" s="115"/>
      <c r="Q3391" s="115"/>
    </row>
    <row r="3392" spans="1:17" s="148" customFormat="1" x14ac:dyDescent="0.35">
      <c r="A3392" s="220"/>
      <c r="B3392" s="221"/>
      <c r="C3392" s="126"/>
      <c r="D3392" s="153" t="s">
        <v>8653</v>
      </c>
      <c r="E3392" s="292">
        <v>17010102</v>
      </c>
      <c r="F3392" s="153" t="s">
        <v>8653</v>
      </c>
      <c r="G3392" s="154">
        <v>12101000</v>
      </c>
      <c r="H3392" s="154">
        <v>12101000</v>
      </c>
      <c r="I3392" s="154">
        <v>12101001</v>
      </c>
      <c r="J3392" s="292">
        <v>17010102</v>
      </c>
      <c r="K3392" s="290" t="s">
        <v>8654</v>
      </c>
      <c r="L3392" s="149">
        <v>39300001</v>
      </c>
      <c r="M3392" s="148" t="s">
        <v>8655</v>
      </c>
      <c r="O3392" s="103"/>
      <c r="P3392" s="115"/>
      <c r="Q3392" s="115"/>
    </row>
    <row r="3393" spans="1:17" s="284" customFormat="1" x14ac:dyDescent="0.35">
      <c r="A3393" s="279">
        <v>3029</v>
      </c>
      <c r="B3393" s="280"/>
      <c r="C3393" s="276" t="s">
        <v>8656</v>
      </c>
      <c r="D3393" s="281"/>
      <c r="E3393" s="282"/>
      <c r="F3393" s="281"/>
      <c r="G3393" s="282">
        <v>12110000</v>
      </c>
      <c r="H3393" s="282">
        <v>12110000</v>
      </c>
      <c r="I3393" s="282">
        <v>12110000</v>
      </c>
      <c r="J3393" s="282"/>
      <c r="K3393" s="283"/>
      <c r="L3393" s="152"/>
      <c r="O3393" s="103"/>
      <c r="P3393" s="115"/>
      <c r="Q3393" s="115"/>
    </row>
    <row r="3394" spans="1:17" s="284" customFormat="1" x14ac:dyDescent="0.35">
      <c r="A3394" s="279">
        <v>3030</v>
      </c>
      <c r="B3394" s="280"/>
      <c r="C3394" s="276" t="s">
        <v>7927</v>
      </c>
      <c r="D3394" s="281"/>
      <c r="E3394" s="282"/>
      <c r="F3394" s="281"/>
      <c r="G3394" s="282">
        <v>12111000</v>
      </c>
      <c r="H3394" s="282">
        <v>12111000</v>
      </c>
      <c r="I3394" s="282">
        <v>12111000</v>
      </c>
      <c r="J3394" s="282"/>
      <c r="K3394" s="283"/>
      <c r="L3394" s="152"/>
      <c r="O3394" s="103"/>
      <c r="P3394" s="115"/>
      <c r="Q3394" s="115"/>
    </row>
    <row r="3395" spans="1:17" s="290" customFormat="1" x14ac:dyDescent="0.35">
      <c r="A3395" s="294"/>
      <c r="B3395" s="315"/>
      <c r="D3395" s="310" t="s">
        <v>8657</v>
      </c>
      <c r="E3395" s="292">
        <v>19050203</v>
      </c>
      <c r="F3395" s="310" t="s">
        <v>8657</v>
      </c>
      <c r="G3395" s="154">
        <v>12111000</v>
      </c>
      <c r="H3395" s="154">
        <v>12111000</v>
      </c>
      <c r="I3395" s="291">
        <v>12111001</v>
      </c>
      <c r="J3395" s="292">
        <v>19050203</v>
      </c>
      <c r="K3395" s="290" t="s">
        <v>8657</v>
      </c>
      <c r="L3395" s="292"/>
      <c r="O3395" s="103"/>
      <c r="P3395" s="115"/>
      <c r="Q3395" s="115"/>
    </row>
    <row r="3396" spans="1:17" s="290" customFormat="1" x14ac:dyDescent="0.35">
      <c r="A3396" s="294"/>
      <c r="B3396" s="315"/>
      <c r="D3396" s="310" t="s">
        <v>8658</v>
      </c>
      <c r="E3396" s="292">
        <v>19050403</v>
      </c>
      <c r="F3396" s="310" t="s">
        <v>8658</v>
      </c>
      <c r="G3396" s="154">
        <v>12111000</v>
      </c>
      <c r="H3396" s="154">
        <v>12111000</v>
      </c>
      <c r="I3396" s="291">
        <v>12111002</v>
      </c>
      <c r="J3396" s="292">
        <v>19050403</v>
      </c>
      <c r="K3396" s="290" t="s">
        <v>8658</v>
      </c>
      <c r="L3396" s="292"/>
      <c r="O3396" s="103"/>
      <c r="P3396" s="115"/>
      <c r="Q3396" s="115"/>
    </row>
    <row r="3397" spans="1:17" s="290" customFormat="1" x14ac:dyDescent="0.35">
      <c r="A3397" s="294"/>
      <c r="B3397" s="315"/>
      <c r="D3397" s="310" t="s">
        <v>8659</v>
      </c>
      <c r="E3397" s="292">
        <v>19059903</v>
      </c>
      <c r="F3397" s="310" t="s">
        <v>8659</v>
      </c>
      <c r="G3397" s="154">
        <v>12111000</v>
      </c>
      <c r="H3397" s="154">
        <v>12111000</v>
      </c>
      <c r="I3397" s="291">
        <v>12111003</v>
      </c>
      <c r="J3397" s="292">
        <v>19059903</v>
      </c>
      <c r="K3397" s="290" t="s">
        <v>8659</v>
      </c>
      <c r="L3397" s="292">
        <v>29100002</v>
      </c>
      <c r="M3397" s="290" t="s">
        <v>8659</v>
      </c>
      <c r="O3397" s="103"/>
      <c r="P3397" s="115"/>
      <c r="Q3397" s="115"/>
    </row>
    <row r="3398" spans="1:17" s="148" customFormat="1" x14ac:dyDescent="0.35">
      <c r="A3398" s="220">
        <v>3034</v>
      </c>
      <c r="B3398" s="221"/>
      <c r="C3398" s="152"/>
      <c r="D3398" s="153" t="s">
        <v>8660</v>
      </c>
      <c r="E3398" s="154"/>
      <c r="F3398" s="153" t="s">
        <v>8660</v>
      </c>
      <c r="G3398" s="154">
        <v>12111000</v>
      </c>
      <c r="H3398" s="154">
        <v>12111000</v>
      </c>
      <c r="I3398" s="154">
        <v>12111004</v>
      </c>
      <c r="J3398" s="154"/>
      <c r="K3398" s="155"/>
      <c r="L3398" s="149">
        <v>29100003</v>
      </c>
      <c r="M3398" s="148" t="s">
        <v>8660</v>
      </c>
      <c r="O3398" s="103"/>
      <c r="P3398" s="115"/>
      <c r="Q3398" s="115"/>
    </row>
    <row r="3399" spans="1:17" s="290" customFormat="1" x14ac:dyDescent="0.35">
      <c r="A3399" s="294"/>
      <c r="B3399" s="315"/>
      <c r="D3399" s="217" t="s">
        <v>8661</v>
      </c>
      <c r="E3399" s="219">
        <v>19050603</v>
      </c>
      <c r="F3399" s="217" t="s">
        <v>8661</v>
      </c>
      <c r="G3399" s="154">
        <v>12111000</v>
      </c>
      <c r="H3399" s="154">
        <v>12111000</v>
      </c>
      <c r="I3399" s="277">
        <v>12111011</v>
      </c>
      <c r="J3399" s="219">
        <v>19050603</v>
      </c>
      <c r="K3399" s="217" t="s">
        <v>8661</v>
      </c>
      <c r="L3399" s="292"/>
      <c r="O3399" s="103"/>
      <c r="P3399" s="115"/>
      <c r="Q3399" s="115"/>
    </row>
    <row r="3400" spans="1:17" s="290" customFormat="1" x14ac:dyDescent="0.35">
      <c r="A3400" s="294"/>
      <c r="B3400" s="315"/>
      <c r="D3400" s="217" t="s">
        <v>8662</v>
      </c>
      <c r="E3400" s="219">
        <v>19050682</v>
      </c>
      <c r="F3400" s="217" t="s">
        <v>8662</v>
      </c>
      <c r="G3400" s="154">
        <v>12111000</v>
      </c>
      <c r="H3400" s="154">
        <v>12111000</v>
      </c>
      <c r="I3400" s="277">
        <v>12111012</v>
      </c>
      <c r="J3400" s="219">
        <v>19050682</v>
      </c>
      <c r="K3400" s="217" t="s">
        <v>8662</v>
      </c>
      <c r="L3400" s="292"/>
      <c r="O3400" s="103"/>
      <c r="P3400" s="115"/>
      <c r="Q3400" s="115"/>
    </row>
    <row r="3401" spans="1:17" s="290" customFormat="1" x14ac:dyDescent="0.35">
      <c r="A3401" s="362"/>
      <c r="B3401" s="363"/>
      <c r="D3401" s="217" t="s">
        <v>8663</v>
      </c>
      <c r="E3401" s="219">
        <v>19050503</v>
      </c>
      <c r="F3401" s="217" t="s">
        <v>8663</v>
      </c>
      <c r="G3401" s="154">
        <v>12111000</v>
      </c>
      <c r="H3401" s="364"/>
      <c r="I3401" s="277">
        <v>12111013</v>
      </c>
      <c r="J3401" s="219">
        <v>19050503</v>
      </c>
      <c r="K3401" s="217" t="s">
        <v>8663</v>
      </c>
      <c r="L3401" s="292"/>
      <c r="O3401" s="103"/>
      <c r="P3401" s="115"/>
      <c r="Q3401" s="115"/>
    </row>
    <row r="3402" spans="1:17" s="284" customFormat="1" x14ac:dyDescent="0.35">
      <c r="A3402" s="279">
        <v>3035</v>
      </c>
      <c r="B3402" s="280"/>
      <c r="C3402" s="276" t="s">
        <v>8664</v>
      </c>
      <c r="D3402" s="281"/>
      <c r="E3402" s="282"/>
      <c r="F3402" s="281"/>
      <c r="G3402" s="282">
        <v>12112000</v>
      </c>
      <c r="H3402" s="282">
        <v>12112000</v>
      </c>
      <c r="I3402" s="282">
        <v>12112000</v>
      </c>
      <c r="J3402" s="282"/>
      <c r="K3402" s="283"/>
      <c r="L3402" s="152"/>
      <c r="O3402" s="103"/>
      <c r="P3402" s="115"/>
      <c r="Q3402" s="115"/>
    </row>
    <row r="3403" spans="1:17" s="290" customFormat="1" x14ac:dyDescent="0.35">
      <c r="A3403" s="294"/>
      <c r="B3403" s="315"/>
      <c r="D3403" s="310" t="s">
        <v>8665</v>
      </c>
      <c r="E3403" s="292">
        <v>19020205</v>
      </c>
      <c r="F3403" s="310" t="s">
        <v>8665</v>
      </c>
      <c r="G3403" s="154">
        <v>12112000</v>
      </c>
      <c r="H3403" s="154">
        <v>12112000</v>
      </c>
      <c r="I3403" s="291">
        <v>12112001</v>
      </c>
      <c r="J3403" s="292">
        <v>19020205</v>
      </c>
      <c r="K3403" s="290" t="s">
        <v>8665</v>
      </c>
      <c r="L3403" s="292"/>
      <c r="O3403" s="103"/>
      <c r="P3403" s="115"/>
      <c r="Q3403" s="115"/>
    </row>
    <row r="3404" spans="1:17" s="290" customFormat="1" x14ac:dyDescent="0.35">
      <c r="A3404" s="294"/>
      <c r="B3404" s="315"/>
      <c r="D3404" s="310" t="s">
        <v>8666</v>
      </c>
      <c r="E3404" s="292">
        <v>19020101</v>
      </c>
      <c r="F3404" s="310" t="s">
        <v>8666</v>
      </c>
      <c r="G3404" s="154">
        <v>12112000</v>
      </c>
      <c r="H3404" s="154">
        <v>12112000</v>
      </c>
      <c r="I3404" s="291">
        <v>12112002</v>
      </c>
      <c r="J3404" s="292">
        <v>19020101</v>
      </c>
      <c r="K3404" s="290" t="s">
        <v>8666</v>
      </c>
      <c r="L3404" s="292"/>
      <c r="O3404" s="103"/>
      <c r="P3404" s="115"/>
      <c r="Q3404" s="115"/>
    </row>
    <row r="3405" spans="1:17" s="290" customFormat="1" x14ac:dyDescent="0.35">
      <c r="A3405" s="294"/>
      <c r="B3405" s="315"/>
      <c r="D3405" s="310" t="s">
        <v>8667</v>
      </c>
      <c r="E3405" s="292">
        <v>19020201</v>
      </c>
      <c r="F3405" s="310" t="s">
        <v>8667</v>
      </c>
      <c r="G3405" s="154">
        <v>12112000</v>
      </c>
      <c r="H3405" s="154">
        <v>12112000</v>
      </c>
      <c r="I3405" s="291">
        <v>12112003</v>
      </c>
      <c r="J3405" s="292">
        <v>19020201</v>
      </c>
      <c r="K3405" s="290" t="s">
        <v>8667</v>
      </c>
      <c r="L3405" s="292"/>
      <c r="O3405" s="103"/>
      <c r="P3405" s="115"/>
      <c r="Q3405" s="115"/>
    </row>
    <row r="3406" spans="1:17" s="290" customFormat="1" x14ac:dyDescent="0.35">
      <c r="A3406" s="294"/>
      <c r="B3406" s="315"/>
      <c r="D3406" s="310" t="s">
        <v>8668</v>
      </c>
      <c r="E3406" s="292">
        <v>19029901</v>
      </c>
      <c r="F3406" s="310" t="s">
        <v>8668</v>
      </c>
      <c r="G3406" s="154">
        <v>12112000</v>
      </c>
      <c r="H3406" s="154">
        <v>12112000</v>
      </c>
      <c r="I3406" s="291">
        <v>12112004</v>
      </c>
      <c r="J3406" s="292">
        <v>19029901</v>
      </c>
      <c r="K3406" s="290" t="s">
        <v>8668</v>
      </c>
      <c r="L3406" s="292"/>
      <c r="O3406" s="103"/>
      <c r="P3406" s="115"/>
      <c r="Q3406" s="115"/>
    </row>
    <row r="3407" spans="1:17" s="284" customFormat="1" x14ac:dyDescent="0.35">
      <c r="A3407" s="279">
        <v>3040</v>
      </c>
      <c r="B3407" s="280"/>
      <c r="C3407" s="276" t="s">
        <v>8656</v>
      </c>
      <c r="D3407" s="281"/>
      <c r="E3407" s="282"/>
      <c r="F3407" s="281"/>
      <c r="G3407" s="282">
        <v>12119000</v>
      </c>
      <c r="H3407" s="282">
        <v>12119000</v>
      </c>
      <c r="I3407" s="282">
        <v>12119000</v>
      </c>
      <c r="J3407" s="282"/>
      <c r="K3407" s="283"/>
      <c r="L3407" s="152"/>
      <c r="O3407" s="103"/>
      <c r="P3407" s="115"/>
      <c r="Q3407" s="115"/>
    </row>
    <row r="3408" spans="1:17" s="148" customFormat="1" x14ac:dyDescent="0.35">
      <c r="A3408" s="220">
        <v>3014</v>
      </c>
      <c r="B3408" s="221"/>
      <c r="C3408" s="152"/>
      <c r="D3408" s="153" t="s">
        <v>8656</v>
      </c>
      <c r="E3408" s="292">
        <v>19999903</v>
      </c>
      <c r="F3408" s="153" t="s">
        <v>8656</v>
      </c>
      <c r="G3408" s="154">
        <v>12094100</v>
      </c>
      <c r="H3408" s="154">
        <v>12094100</v>
      </c>
      <c r="I3408" s="154">
        <v>12094101</v>
      </c>
      <c r="J3408" s="292">
        <v>19999903</v>
      </c>
      <c r="K3408" s="290" t="s">
        <v>8656</v>
      </c>
      <c r="L3408" s="149"/>
      <c r="O3408" s="103"/>
      <c r="P3408" s="115"/>
      <c r="Q3408" s="115"/>
    </row>
    <row r="3409" spans="1:17" s="290" customFormat="1" x14ac:dyDescent="0.35">
      <c r="A3409" s="294"/>
      <c r="B3409" s="315"/>
      <c r="D3409" s="310" t="s">
        <v>8669</v>
      </c>
      <c r="E3409" s="292">
        <v>19080102</v>
      </c>
      <c r="F3409" s="310" t="s">
        <v>8669</v>
      </c>
      <c r="G3409" s="154">
        <v>12119000</v>
      </c>
      <c r="H3409" s="154">
        <v>12119000</v>
      </c>
      <c r="I3409" s="291">
        <v>12119001</v>
      </c>
      <c r="J3409" s="292">
        <v>19080102</v>
      </c>
      <c r="K3409" s="290" t="s">
        <v>8669</v>
      </c>
      <c r="L3409" s="292"/>
      <c r="O3409" s="103"/>
      <c r="P3409" s="115"/>
      <c r="Q3409" s="115"/>
    </row>
    <row r="3410" spans="1:17" s="290" customFormat="1" x14ac:dyDescent="0.35">
      <c r="A3410" s="294"/>
      <c r="B3410" s="315"/>
      <c r="D3410" s="310" t="s">
        <v>8670</v>
      </c>
      <c r="E3410" s="292">
        <v>19080105</v>
      </c>
      <c r="F3410" s="310" t="s">
        <v>8670</v>
      </c>
      <c r="G3410" s="154">
        <v>12119000</v>
      </c>
      <c r="H3410" s="154">
        <v>12119000</v>
      </c>
      <c r="I3410" s="291">
        <v>12119002</v>
      </c>
      <c r="J3410" s="292">
        <v>19080105</v>
      </c>
      <c r="K3410" s="290" t="s">
        <v>8670</v>
      </c>
      <c r="L3410" s="292"/>
      <c r="O3410" s="103"/>
      <c r="P3410" s="115"/>
      <c r="Q3410" s="115"/>
    </row>
    <row r="3411" spans="1:17" s="148" customFormat="1" x14ac:dyDescent="0.35">
      <c r="A3411" s="149">
        <v>3043</v>
      </c>
      <c r="B3411" s="126"/>
      <c r="C3411" s="152"/>
      <c r="D3411" s="140" t="s">
        <v>8671</v>
      </c>
      <c r="E3411" s="141"/>
      <c r="F3411" s="140" t="s">
        <v>8671</v>
      </c>
      <c r="G3411" s="141">
        <v>12119000</v>
      </c>
      <c r="H3411" s="140">
        <v>12119000</v>
      </c>
      <c r="I3411" s="141">
        <v>12119003</v>
      </c>
      <c r="J3411" s="141"/>
      <c r="K3411" s="140"/>
      <c r="L3411" s="124">
        <v>29100004</v>
      </c>
      <c r="M3411" s="125" t="s">
        <v>8671</v>
      </c>
      <c r="N3411" s="142" t="s">
        <v>5446</v>
      </c>
      <c r="O3411" s="103"/>
      <c r="P3411" s="115"/>
      <c r="Q3411" s="115"/>
    </row>
    <row r="3412" spans="1:17" s="148" customFormat="1" x14ac:dyDescent="0.35">
      <c r="A3412" s="220"/>
      <c r="B3412" s="221"/>
      <c r="C3412" s="152"/>
      <c r="D3412" s="153" t="s">
        <v>8672</v>
      </c>
      <c r="E3412" s="154">
        <v>19110103</v>
      </c>
      <c r="F3412" s="153" t="s">
        <v>8672</v>
      </c>
      <c r="G3412" s="154">
        <v>12119000</v>
      </c>
      <c r="H3412" s="154">
        <v>12119000</v>
      </c>
      <c r="I3412" s="154">
        <v>12119004</v>
      </c>
      <c r="J3412" s="154">
        <v>19110103</v>
      </c>
      <c r="K3412" s="153" t="s">
        <v>8672</v>
      </c>
      <c r="L3412" s="149"/>
      <c r="O3412" s="103"/>
      <c r="P3412" s="115"/>
      <c r="Q3412" s="115"/>
    </row>
    <row r="3413" spans="1:17" s="148" customFormat="1" x14ac:dyDescent="0.35">
      <c r="A3413" s="172"/>
      <c r="B3413" s="173"/>
      <c r="C3413" s="152"/>
      <c r="D3413" s="153" t="s">
        <v>8673</v>
      </c>
      <c r="E3413" s="154">
        <v>19120102</v>
      </c>
      <c r="F3413" s="153" t="s">
        <v>8673</v>
      </c>
      <c r="G3413" s="154">
        <v>12119000</v>
      </c>
      <c r="H3413" s="231">
        <v>12119000</v>
      </c>
      <c r="I3413" s="154">
        <v>12119005</v>
      </c>
      <c r="J3413" s="154">
        <v>19120102</v>
      </c>
      <c r="K3413" s="153" t="s">
        <v>8673</v>
      </c>
      <c r="L3413" s="149">
        <v>24004000</v>
      </c>
      <c r="M3413" s="148" t="s">
        <v>7433</v>
      </c>
      <c r="O3413" s="103"/>
      <c r="P3413" s="115"/>
      <c r="Q3413" s="115"/>
    </row>
    <row r="3414" spans="1:17" s="284" customFormat="1" x14ac:dyDescent="0.35">
      <c r="A3414" s="279">
        <v>3044</v>
      </c>
      <c r="B3414" s="280"/>
      <c r="C3414" s="276" t="s">
        <v>8674</v>
      </c>
      <c r="D3414" s="430"/>
      <c r="E3414" s="282"/>
      <c r="F3414" s="430"/>
      <c r="G3414" s="282">
        <v>20000000</v>
      </c>
      <c r="H3414" s="282">
        <v>20000000</v>
      </c>
      <c r="I3414" s="282">
        <v>20000000</v>
      </c>
      <c r="J3414" s="282"/>
      <c r="K3414" s="283"/>
      <c r="L3414" s="152"/>
      <c r="O3414" s="103"/>
      <c r="P3414" s="115"/>
      <c r="Q3414" s="115"/>
    </row>
    <row r="3415" spans="1:17" s="284" customFormat="1" x14ac:dyDescent="0.35">
      <c r="A3415" s="279">
        <v>2943</v>
      </c>
      <c r="B3415" s="280"/>
      <c r="C3415" s="276" t="s">
        <v>8675</v>
      </c>
      <c r="D3415" s="281"/>
      <c r="E3415" s="282"/>
      <c r="F3415" s="281"/>
      <c r="G3415" s="282">
        <v>21000000</v>
      </c>
      <c r="H3415" s="282">
        <v>21000000</v>
      </c>
      <c r="I3415" s="282">
        <v>21000000</v>
      </c>
      <c r="J3415" s="282"/>
      <c r="K3415" s="283"/>
      <c r="L3415" s="152"/>
      <c r="O3415" s="103"/>
      <c r="P3415" s="115"/>
      <c r="Q3415" s="115"/>
    </row>
    <row r="3416" spans="1:17" s="284" customFormat="1" x14ac:dyDescent="0.35">
      <c r="A3416" s="279">
        <v>2948</v>
      </c>
      <c r="B3416" s="280"/>
      <c r="C3416" s="276" t="s">
        <v>8676</v>
      </c>
      <c r="D3416" s="281"/>
      <c r="E3416" s="282"/>
      <c r="F3416" s="281"/>
      <c r="G3416" s="282">
        <v>21010000</v>
      </c>
      <c r="H3416" s="282">
        <v>21010000</v>
      </c>
      <c r="I3416" s="282">
        <v>21010000</v>
      </c>
      <c r="J3416" s="282"/>
      <c r="K3416" s="283"/>
      <c r="L3416" s="152"/>
      <c r="O3416" s="103"/>
      <c r="P3416" s="115"/>
      <c r="Q3416" s="115"/>
    </row>
    <row r="3417" spans="1:17" s="284" customFormat="1" x14ac:dyDescent="0.35">
      <c r="A3417" s="279">
        <v>2972</v>
      </c>
      <c r="B3417" s="280"/>
      <c r="C3417" s="276" t="s">
        <v>8677</v>
      </c>
      <c r="D3417" s="281"/>
      <c r="E3417" s="282"/>
      <c r="F3417" s="281"/>
      <c r="G3417" s="282">
        <v>21020000</v>
      </c>
      <c r="H3417" s="282">
        <v>21020000</v>
      </c>
      <c r="I3417" s="282">
        <v>21020000</v>
      </c>
      <c r="J3417" s="282"/>
      <c r="K3417" s="283"/>
      <c r="L3417" s="152"/>
      <c r="O3417" s="103"/>
      <c r="P3417" s="115"/>
      <c r="Q3417" s="115"/>
    </row>
    <row r="3418" spans="1:17" s="284" customFormat="1" x14ac:dyDescent="0.35">
      <c r="A3418" s="279">
        <v>2974</v>
      </c>
      <c r="B3418" s="280"/>
      <c r="C3418" s="276" t="s">
        <v>8678</v>
      </c>
      <c r="D3418" s="281"/>
      <c r="E3418" s="282"/>
      <c r="F3418" s="281"/>
      <c r="G3418" s="282">
        <v>21021000</v>
      </c>
      <c r="H3418" s="282">
        <v>21021000</v>
      </c>
      <c r="I3418" s="282">
        <v>21021000</v>
      </c>
      <c r="J3418" s="282"/>
      <c r="K3418" s="283"/>
      <c r="L3418" s="152"/>
      <c r="O3418" s="103"/>
      <c r="P3418" s="115"/>
      <c r="Q3418" s="115"/>
    </row>
    <row r="3419" spans="1:17" s="284" customFormat="1" x14ac:dyDescent="0.35">
      <c r="A3419" s="279">
        <v>2976</v>
      </c>
      <c r="B3419" s="280"/>
      <c r="C3419" s="276" t="s">
        <v>8678</v>
      </c>
      <c r="D3419" s="281"/>
      <c r="E3419" s="282"/>
      <c r="F3419" s="281"/>
      <c r="G3419" s="282">
        <v>21021100</v>
      </c>
      <c r="H3419" s="282">
        <v>21021100</v>
      </c>
      <c r="I3419" s="282">
        <v>21021100</v>
      </c>
      <c r="J3419" s="282"/>
      <c r="K3419" s="283"/>
      <c r="L3419" s="152"/>
      <c r="O3419" s="103"/>
      <c r="P3419" s="115"/>
      <c r="Q3419" s="115"/>
    </row>
    <row r="3420" spans="1:17" s="290" customFormat="1" x14ac:dyDescent="0.35">
      <c r="A3420" s="294"/>
      <c r="B3420" s="315"/>
      <c r="D3420" s="310" t="s">
        <v>8679</v>
      </c>
      <c r="E3420" s="292">
        <v>21020101</v>
      </c>
      <c r="F3420" s="310" t="s">
        <v>8679</v>
      </c>
      <c r="G3420" s="154">
        <v>21021100</v>
      </c>
      <c r="H3420" s="154">
        <v>21021100</v>
      </c>
      <c r="I3420" s="291">
        <v>21021101</v>
      </c>
      <c r="J3420" s="292">
        <v>21020101</v>
      </c>
      <c r="K3420" s="290" t="s">
        <v>8679</v>
      </c>
      <c r="L3420" s="292"/>
      <c r="O3420" s="103"/>
      <c r="P3420" s="115"/>
      <c r="Q3420" s="115"/>
    </row>
    <row r="3421" spans="1:17" s="290" customFormat="1" x14ac:dyDescent="0.35">
      <c r="A3421" s="294"/>
      <c r="B3421" s="315"/>
      <c r="D3421" s="310" t="s">
        <v>8680</v>
      </c>
      <c r="E3421" s="292">
        <v>21020106</v>
      </c>
      <c r="F3421" s="310" t="s">
        <v>8680</v>
      </c>
      <c r="G3421" s="154">
        <v>21021100</v>
      </c>
      <c r="H3421" s="154">
        <v>21021100</v>
      </c>
      <c r="I3421" s="291">
        <v>21021102</v>
      </c>
      <c r="J3421" s="292">
        <v>21020106</v>
      </c>
      <c r="K3421" s="290" t="s">
        <v>8680</v>
      </c>
      <c r="L3421" s="292"/>
      <c r="O3421" s="103"/>
      <c r="P3421" s="115"/>
      <c r="Q3421" s="115"/>
    </row>
    <row r="3422" spans="1:17" s="290" customFormat="1" x14ac:dyDescent="0.35">
      <c r="A3422" s="294"/>
      <c r="B3422" s="315"/>
      <c r="D3422" s="310" t="s">
        <v>8681</v>
      </c>
      <c r="E3422" s="292">
        <v>21020109</v>
      </c>
      <c r="F3422" s="310" t="s">
        <v>8681</v>
      </c>
      <c r="G3422" s="154">
        <v>21021100</v>
      </c>
      <c r="H3422" s="154">
        <v>21021100</v>
      </c>
      <c r="I3422" s="291">
        <v>21021103</v>
      </c>
      <c r="J3422" s="292">
        <v>21020109</v>
      </c>
      <c r="K3422" s="290" t="s">
        <v>8681</v>
      </c>
      <c r="L3422" s="292"/>
      <c r="O3422" s="103"/>
      <c r="P3422" s="115"/>
      <c r="Q3422" s="115"/>
    </row>
    <row r="3423" spans="1:17" s="290" customFormat="1" x14ac:dyDescent="0.35">
      <c r="A3423" s="294"/>
      <c r="B3423" s="315"/>
      <c r="D3423" s="310" t="s">
        <v>8682</v>
      </c>
      <c r="E3423" s="292">
        <v>21020802</v>
      </c>
      <c r="F3423" s="310" t="s">
        <v>8682</v>
      </c>
      <c r="G3423" s="154">
        <v>21021100</v>
      </c>
      <c r="H3423" s="154">
        <v>21021100</v>
      </c>
      <c r="I3423" s="291">
        <v>21021104</v>
      </c>
      <c r="J3423" s="292">
        <v>21020802</v>
      </c>
      <c r="K3423" s="290" t="s">
        <v>8682</v>
      </c>
      <c r="L3423" s="292"/>
      <c r="O3423" s="103"/>
      <c r="P3423" s="115"/>
      <c r="Q3423" s="115"/>
    </row>
    <row r="3424" spans="1:17" s="290" customFormat="1" x14ac:dyDescent="0.35">
      <c r="A3424" s="294"/>
      <c r="B3424" s="315"/>
      <c r="D3424" s="310" t="s">
        <v>8683</v>
      </c>
      <c r="E3424" s="292">
        <v>21020804</v>
      </c>
      <c r="F3424" s="310" t="s">
        <v>8683</v>
      </c>
      <c r="G3424" s="154">
        <v>21021100</v>
      </c>
      <c r="H3424" s="154">
        <v>21021100</v>
      </c>
      <c r="I3424" s="291">
        <v>21021105</v>
      </c>
      <c r="J3424" s="292">
        <v>21020804</v>
      </c>
      <c r="K3424" s="290" t="s">
        <v>8683</v>
      </c>
      <c r="L3424" s="292"/>
      <c r="O3424" s="103"/>
      <c r="P3424" s="115"/>
      <c r="Q3424" s="115"/>
    </row>
    <row r="3425" spans="1:17" s="290" customFormat="1" x14ac:dyDescent="0.35">
      <c r="A3425" s="294"/>
      <c r="B3425" s="315"/>
      <c r="D3425" s="310" t="s">
        <v>8684</v>
      </c>
      <c r="E3425" s="292">
        <v>21021101</v>
      </c>
      <c r="F3425" s="310" t="s">
        <v>8684</v>
      </c>
      <c r="G3425" s="154">
        <v>21021100</v>
      </c>
      <c r="H3425" s="154">
        <v>21021100</v>
      </c>
      <c r="I3425" s="291">
        <v>21021106</v>
      </c>
      <c r="J3425" s="292">
        <v>21021101</v>
      </c>
      <c r="K3425" s="290" t="s">
        <v>8684</v>
      </c>
      <c r="L3425" s="292"/>
      <c r="O3425" s="103"/>
      <c r="P3425" s="115"/>
      <c r="Q3425" s="115"/>
    </row>
    <row r="3426" spans="1:17" s="290" customFormat="1" x14ac:dyDescent="0.35">
      <c r="A3426" s="294"/>
      <c r="B3426" s="315"/>
      <c r="D3426" s="310" t="s">
        <v>8685</v>
      </c>
      <c r="E3426" s="292">
        <v>21021201</v>
      </c>
      <c r="F3426" s="310" t="s">
        <v>8685</v>
      </c>
      <c r="G3426" s="154">
        <v>21021100</v>
      </c>
      <c r="H3426" s="154">
        <v>21021100</v>
      </c>
      <c r="I3426" s="291">
        <v>21021107</v>
      </c>
      <c r="J3426" s="292">
        <v>21021201</v>
      </c>
      <c r="K3426" s="290" t="s">
        <v>8685</v>
      </c>
      <c r="L3426" s="292"/>
      <c r="O3426" s="103"/>
      <c r="P3426" s="115"/>
      <c r="Q3426" s="115"/>
    </row>
    <row r="3427" spans="1:17" s="290" customFormat="1" x14ac:dyDescent="0.35">
      <c r="A3427" s="294"/>
      <c r="B3427" s="315"/>
      <c r="D3427" s="310" t="s">
        <v>8686</v>
      </c>
      <c r="E3427" s="292">
        <v>21020104</v>
      </c>
      <c r="F3427" s="310" t="s">
        <v>8686</v>
      </c>
      <c r="G3427" s="154">
        <v>21021100</v>
      </c>
      <c r="H3427" s="154">
        <v>21021100</v>
      </c>
      <c r="I3427" s="291">
        <v>21021108</v>
      </c>
      <c r="J3427" s="292">
        <v>21020104</v>
      </c>
      <c r="K3427" s="290" t="s">
        <v>8686</v>
      </c>
      <c r="L3427" s="292"/>
      <c r="O3427" s="103"/>
      <c r="P3427" s="115"/>
      <c r="Q3427" s="115"/>
    </row>
    <row r="3428" spans="1:17" s="290" customFormat="1" x14ac:dyDescent="0.35">
      <c r="A3428" s="294"/>
      <c r="B3428" s="315"/>
      <c r="D3428" s="310" t="s">
        <v>8687</v>
      </c>
      <c r="E3428" s="292">
        <v>21020209</v>
      </c>
      <c r="F3428" s="310" t="s">
        <v>8687</v>
      </c>
      <c r="G3428" s="154">
        <v>21021100</v>
      </c>
      <c r="H3428" s="154">
        <v>21021100</v>
      </c>
      <c r="I3428" s="291">
        <v>21021109</v>
      </c>
      <c r="J3428" s="292">
        <v>21020209</v>
      </c>
      <c r="K3428" s="290" t="s">
        <v>8687</v>
      </c>
      <c r="L3428" s="292"/>
      <c r="O3428" s="103"/>
      <c r="P3428" s="115"/>
      <c r="Q3428" s="115"/>
    </row>
    <row r="3429" spans="1:17" s="148" customFormat="1" x14ac:dyDescent="0.35">
      <c r="A3429" s="220">
        <v>3027</v>
      </c>
      <c r="B3429" s="221"/>
      <c r="C3429" s="152"/>
      <c r="D3429" s="126" t="s">
        <v>8678</v>
      </c>
      <c r="E3429" s="149"/>
      <c r="F3429" s="126" t="s">
        <v>8678</v>
      </c>
      <c r="G3429" s="154">
        <v>21021100</v>
      </c>
      <c r="H3429" s="154">
        <v>21021100</v>
      </c>
      <c r="I3429" s="149">
        <v>21021111</v>
      </c>
      <c r="J3429" s="149"/>
      <c r="K3429" s="126"/>
      <c r="L3429" s="156">
        <v>30190001</v>
      </c>
      <c r="M3429" s="157" t="s">
        <v>8688</v>
      </c>
      <c r="N3429" s="126" t="s">
        <v>4573</v>
      </c>
      <c r="O3429" s="103"/>
      <c r="P3429" s="115"/>
      <c r="Q3429" s="115"/>
    </row>
    <row r="3430" spans="1:17" s="148" customFormat="1" x14ac:dyDescent="0.35">
      <c r="A3430" s="220">
        <v>3062</v>
      </c>
      <c r="B3430" s="221"/>
      <c r="C3430" s="152"/>
      <c r="D3430" s="153" t="s">
        <v>8678</v>
      </c>
      <c r="E3430" s="154"/>
      <c r="F3430" s="153" t="s">
        <v>8678</v>
      </c>
      <c r="G3430" s="154">
        <v>21021100</v>
      </c>
      <c r="H3430" s="154">
        <v>21021100</v>
      </c>
      <c r="I3430" s="154">
        <v>21021111</v>
      </c>
      <c r="J3430" s="154"/>
      <c r="K3430" s="155"/>
      <c r="L3430" s="149">
        <v>31000000</v>
      </c>
      <c r="M3430" s="148" t="s">
        <v>8678</v>
      </c>
      <c r="O3430" s="103"/>
      <c r="P3430" s="115"/>
      <c r="Q3430" s="115"/>
    </row>
    <row r="3431" spans="1:17" s="148" customFormat="1" x14ac:dyDescent="0.35">
      <c r="A3431" s="220">
        <v>3063</v>
      </c>
      <c r="B3431" s="221"/>
      <c r="C3431" s="152"/>
      <c r="D3431" s="126" t="s">
        <v>8678</v>
      </c>
      <c r="E3431" s="149"/>
      <c r="F3431" s="126" t="s">
        <v>8678</v>
      </c>
      <c r="G3431" s="154">
        <v>21021100</v>
      </c>
      <c r="H3431" s="154">
        <v>21021100</v>
      </c>
      <c r="I3431" s="149">
        <v>21021111</v>
      </c>
      <c r="J3431" s="149"/>
      <c r="K3431" s="126"/>
      <c r="L3431" s="149">
        <v>31001000</v>
      </c>
      <c r="M3431" s="148" t="s">
        <v>8689</v>
      </c>
      <c r="O3431" s="103"/>
      <c r="P3431" s="115"/>
      <c r="Q3431" s="115"/>
    </row>
    <row r="3432" spans="1:17" s="148" customFormat="1" x14ac:dyDescent="0.35">
      <c r="A3432" s="220">
        <v>3064</v>
      </c>
      <c r="B3432" s="221"/>
      <c r="C3432" s="152"/>
      <c r="D3432" s="126" t="s">
        <v>8678</v>
      </c>
      <c r="E3432" s="149"/>
      <c r="F3432" s="126" t="s">
        <v>8678</v>
      </c>
      <c r="G3432" s="154">
        <v>21021100</v>
      </c>
      <c r="H3432" s="154">
        <v>21021100</v>
      </c>
      <c r="I3432" s="149">
        <v>21021111</v>
      </c>
      <c r="J3432" s="149"/>
      <c r="K3432" s="126"/>
      <c r="L3432" s="149">
        <v>31002000</v>
      </c>
      <c r="M3432" s="148" t="s">
        <v>8690</v>
      </c>
      <c r="O3432" s="103"/>
      <c r="P3432" s="115"/>
      <c r="Q3432" s="115"/>
    </row>
    <row r="3433" spans="1:17" s="148" customFormat="1" x14ac:dyDescent="0.35">
      <c r="A3433" s="220">
        <v>3065</v>
      </c>
      <c r="B3433" s="221"/>
      <c r="C3433" s="152"/>
      <c r="D3433" s="153" t="s">
        <v>8691</v>
      </c>
      <c r="E3433" s="154"/>
      <c r="F3433" s="153" t="s">
        <v>8691</v>
      </c>
      <c r="G3433" s="154">
        <v>21021100</v>
      </c>
      <c r="H3433" s="154">
        <v>21021100</v>
      </c>
      <c r="I3433" s="154">
        <v>21021114</v>
      </c>
      <c r="J3433" s="154"/>
      <c r="K3433" s="155"/>
      <c r="L3433" s="149">
        <v>31100000</v>
      </c>
      <c r="M3433" s="148" t="s">
        <v>8691</v>
      </c>
      <c r="O3433" s="103"/>
      <c r="P3433" s="115"/>
      <c r="Q3433" s="115"/>
    </row>
    <row r="3434" spans="1:17" s="148" customFormat="1" x14ac:dyDescent="0.35">
      <c r="A3434" s="220">
        <v>3066</v>
      </c>
      <c r="B3434" s="221"/>
      <c r="C3434" s="152"/>
      <c r="D3434" s="126" t="s">
        <v>8691</v>
      </c>
      <c r="E3434" s="149"/>
      <c r="F3434" s="126" t="s">
        <v>8691</v>
      </c>
      <c r="G3434" s="154">
        <v>21021100</v>
      </c>
      <c r="H3434" s="154">
        <v>21021100</v>
      </c>
      <c r="I3434" s="149">
        <v>21021114</v>
      </c>
      <c r="J3434" s="149"/>
      <c r="K3434" s="126"/>
      <c r="L3434" s="149">
        <v>31104000</v>
      </c>
      <c r="M3434" s="148" t="s">
        <v>8692</v>
      </c>
      <c r="O3434" s="103"/>
      <c r="P3434" s="115"/>
      <c r="Q3434" s="115"/>
    </row>
    <row r="3435" spans="1:17" s="148" customFormat="1" x14ac:dyDescent="0.35">
      <c r="A3435" s="149">
        <v>3067</v>
      </c>
      <c r="B3435" s="126"/>
      <c r="C3435" s="152"/>
      <c r="D3435" s="140" t="s">
        <v>8693</v>
      </c>
      <c r="E3435" s="141"/>
      <c r="F3435" s="140" t="s">
        <v>8693</v>
      </c>
      <c r="G3435" s="141">
        <v>21021100</v>
      </c>
      <c r="H3435" s="140">
        <v>21021100</v>
      </c>
      <c r="I3435" s="141">
        <v>21021115</v>
      </c>
      <c r="J3435" s="141"/>
      <c r="K3435" s="140"/>
      <c r="L3435" s="124">
        <v>31103000</v>
      </c>
      <c r="M3435" s="125" t="s">
        <v>8693</v>
      </c>
      <c r="N3435" s="142" t="s">
        <v>5446</v>
      </c>
      <c r="O3435" s="103"/>
      <c r="P3435" s="115"/>
      <c r="Q3435" s="115"/>
    </row>
    <row r="3436" spans="1:17" s="148" customFormat="1" x14ac:dyDescent="0.35">
      <c r="A3436" s="149">
        <v>3068</v>
      </c>
      <c r="B3436" s="126"/>
      <c r="C3436" s="152"/>
      <c r="D3436" s="153" t="s">
        <v>8678</v>
      </c>
      <c r="E3436" s="154"/>
      <c r="F3436" s="153" t="s">
        <v>8678</v>
      </c>
      <c r="G3436" s="154">
        <v>21021100</v>
      </c>
      <c r="H3436" s="154">
        <v>21021100</v>
      </c>
      <c r="I3436" s="154">
        <v>21021117</v>
      </c>
      <c r="J3436" s="154"/>
      <c r="K3436" s="155"/>
      <c r="L3436" s="149">
        <v>91310001</v>
      </c>
      <c r="M3436" s="148" t="s">
        <v>8678</v>
      </c>
      <c r="O3436" s="103"/>
      <c r="P3436" s="115"/>
      <c r="Q3436" s="115"/>
    </row>
    <row r="3437" spans="1:17" s="148" customFormat="1" x14ac:dyDescent="0.35">
      <c r="A3437" s="149">
        <v>3069</v>
      </c>
      <c r="B3437" s="126"/>
      <c r="C3437" s="152"/>
      <c r="D3437" s="153" t="s">
        <v>8694</v>
      </c>
      <c r="E3437" s="154"/>
      <c r="F3437" s="153" t="s">
        <v>8694</v>
      </c>
      <c r="G3437" s="154">
        <v>21021100</v>
      </c>
      <c r="H3437" s="154">
        <v>21021100</v>
      </c>
      <c r="I3437" s="154">
        <v>21021118</v>
      </c>
      <c r="J3437" s="154"/>
      <c r="K3437" s="155"/>
      <c r="L3437" s="149">
        <v>91311001</v>
      </c>
      <c r="M3437" s="148" t="s">
        <v>8694</v>
      </c>
      <c r="O3437" s="103"/>
      <c r="P3437" s="115"/>
      <c r="Q3437" s="115"/>
    </row>
    <row r="3438" spans="1:17" s="148" customFormat="1" x14ac:dyDescent="0.35">
      <c r="A3438" s="149">
        <v>3045</v>
      </c>
      <c r="B3438" s="126"/>
      <c r="C3438" s="152"/>
      <c r="D3438" s="153" t="s">
        <v>8695</v>
      </c>
      <c r="E3438" s="154"/>
      <c r="F3438" s="153" t="s">
        <v>8695</v>
      </c>
      <c r="G3438" s="154">
        <v>21021100</v>
      </c>
      <c r="H3438" s="154">
        <v>21021100</v>
      </c>
      <c r="I3438" s="154">
        <v>21021119</v>
      </c>
      <c r="J3438" s="154"/>
      <c r="K3438" s="155"/>
      <c r="L3438" s="149">
        <v>91311003</v>
      </c>
      <c r="M3438" s="148" t="s">
        <v>8695</v>
      </c>
      <c r="O3438" s="103"/>
      <c r="P3438" s="115"/>
      <c r="Q3438" s="115"/>
    </row>
    <row r="3439" spans="1:17" s="148" customFormat="1" x14ac:dyDescent="0.35">
      <c r="A3439" s="149">
        <v>3046</v>
      </c>
      <c r="B3439" s="126"/>
      <c r="C3439" s="152"/>
      <c r="D3439" s="153" t="s">
        <v>8696</v>
      </c>
      <c r="E3439" s="154"/>
      <c r="F3439" s="153" t="s">
        <v>8696</v>
      </c>
      <c r="G3439" s="154">
        <v>21021100</v>
      </c>
      <c r="H3439" s="154">
        <v>21021100</v>
      </c>
      <c r="I3439" s="154">
        <v>21021120</v>
      </c>
      <c r="J3439" s="154"/>
      <c r="K3439" s="155"/>
      <c r="L3439" s="149">
        <v>31400000</v>
      </c>
      <c r="M3439" s="148" t="s">
        <v>8696</v>
      </c>
      <c r="O3439" s="103"/>
      <c r="P3439" s="115"/>
      <c r="Q3439" s="115"/>
    </row>
    <row r="3440" spans="1:17" s="148" customFormat="1" x14ac:dyDescent="0.35">
      <c r="A3440" s="149">
        <v>3047</v>
      </c>
      <c r="B3440" s="126"/>
      <c r="C3440" s="152"/>
      <c r="D3440" s="126" t="s">
        <v>8696</v>
      </c>
      <c r="E3440" s="149"/>
      <c r="F3440" s="126" t="s">
        <v>8696</v>
      </c>
      <c r="G3440" s="154">
        <v>21021100</v>
      </c>
      <c r="H3440" s="154">
        <v>21021100</v>
      </c>
      <c r="I3440" s="149">
        <v>21021120</v>
      </c>
      <c r="J3440" s="149"/>
      <c r="K3440" s="126"/>
      <c r="L3440" s="149">
        <v>31401000</v>
      </c>
      <c r="M3440" s="148" t="s">
        <v>8697</v>
      </c>
      <c r="O3440" s="103"/>
      <c r="P3440" s="115"/>
      <c r="Q3440" s="115"/>
    </row>
    <row r="3441" spans="1:17" s="148" customFormat="1" x14ac:dyDescent="0.35">
      <c r="A3441" s="149">
        <v>3048</v>
      </c>
      <c r="B3441" s="126"/>
      <c r="C3441" s="152"/>
      <c r="D3441" s="126" t="s">
        <v>8696</v>
      </c>
      <c r="E3441" s="149"/>
      <c r="F3441" s="126" t="s">
        <v>8696</v>
      </c>
      <c r="G3441" s="154">
        <v>21021100</v>
      </c>
      <c r="H3441" s="154">
        <v>21021100</v>
      </c>
      <c r="I3441" s="149">
        <v>21021120</v>
      </c>
      <c r="J3441" s="149"/>
      <c r="K3441" s="126"/>
      <c r="L3441" s="149">
        <v>91314001</v>
      </c>
      <c r="M3441" s="148" t="s">
        <v>8696</v>
      </c>
      <c r="O3441" s="103"/>
      <c r="P3441" s="115"/>
      <c r="Q3441" s="115"/>
    </row>
    <row r="3442" spans="1:17" s="148" customFormat="1" x14ac:dyDescent="0.35">
      <c r="A3442" s="149">
        <v>3049</v>
      </c>
      <c r="B3442" s="126"/>
      <c r="C3442" s="152"/>
      <c r="D3442" s="140" t="s">
        <v>8698</v>
      </c>
      <c r="E3442" s="141"/>
      <c r="F3442" s="140" t="s">
        <v>8698</v>
      </c>
      <c r="G3442" s="141">
        <v>21021100</v>
      </c>
      <c r="H3442" s="140">
        <v>21021100</v>
      </c>
      <c r="I3442" s="141">
        <v>21021123</v>
      </c>
      <c r="J3442" s="141"/>
      <c r="K3442" s="140"/>
      <c r="L3442" s="124">
        <v>31900000</v>
      </c>
      <c r="M3442" s="125" t="s">
        <v>8698</v>
      </c>
      <c r="N3442" s="142" t="s">
        <v>5446</v>
      </c>
      <c r="O3442" s="103"/>
      <c r="P3442" s="115"/>
      <c r="Q3442" s="115"/>
    </row>
    <row r="3443" spans="1:17" s="284" customFormat="1" x14ac:dyDescent="0.35">
      <c r="A3443" s="279">
        <v>3050</v>
      </c>
      <c r="B3443" s="280"/>
      <c r="C3443" s="276" t="s">
        <v>8699</v>
      </c>
      <c r="D3443" s="281"/>
      <c r="E3443" s="282"/>
      <c r="F3443" s="281"/>
      <c r="G3443" s="282">
        <v>21021200</v>
      </c>
      <c r="H3443" s="282">
        <v>21021200</v>
      </c>
      <c r="I3443" s="282">
        <v>21021200</v>
      </c>
      <c r="J3443" s="282"/>
      <c r="K3443" s="283"/>
      <c r="L3443" s="152"/>
      <c r="O3443" s="103"/>
      <c r="P3443" s="115"/>
      <c r="Q3443" s="115"/>
    </row>
    <row r="3444" spans="1:17" s="148" customFormat="1" x14ac:dyDescent="0.35">
      <c r="A3444" s="220">
        <v>3051</v>
      </c>
      <c r="B3444" s="221"/>
      <c r="C3444" s="152"/>
      <c r="D3444" s="153" t="s">
        <v>8700</v>
      </c>
      <c r="E3444" s="154"/>
      <c r="F3444" s="153" t="s">
        <v>8700</v>
      </c>
      <c r="G3444" s="154">
        <v>21021200</v>
      </c>
      <c r="H3444" s="154">
        <v>21021200</v>
      </c>
      <c r="I3444" s="154">
        <v>21021201</v>
      </c>
      <c r="J3444" s="154"/>
      <c r="K3444" s="155"/>
      <c r="L3444" s="156">
        <v>31602000</v>
      </c>
      <c r="M3444" s="157" t="s">
        <v>8700</v>
      </c>
      <c r="N3444" s="126" t="s">
        <v>4573</v>
      </c>
      <c r="O3444" s="103"/>
      <c r="P3444" s="115"/>
      <c r="Q3444" s="115"/>
    </row>
    <row r="3445" spans="1:17" s="148" customFormat="1" x14ac:dyDescent="0.35">
      <c r="A3445" s="220">
        <v>3052</v>
      </c>
      <c r="B3445" s="221"/>
      <c r="C3445" s="152"/>
      <c r="D3445" s="126" t="s">
        <v>8700</v>
      </c>
      <c r="E3445" s="149"/>
      <c r="F3445" s="126" t="s">
        <v>8700</v>
      </c>
      <c r="G3445" s="154">
        <v>21021200</v>
      </c>
      <c r="H3445" s="154">
        <v>21021200</v>
      </c>
      <c r="I3445" s="149">
        <v>21021201</v>
      </c>
      <c r="J3445" s="149"/>
      <c r="K3445" s="126"/>
      <c r="L3445" s="124">
        <v>31602001</v>
      </c>
      <c r="M3445" s="125" t="s">
        <v>8701</v>
      </c>
      <c r="N3445" s="142" t="s">
        <v>5613</v>
      </c>
      <c r="O3445" s="103"/>
      <c r="P3445" s="115"/>
      <c r="Q3445" s="115"/>
    </row>
    <row r="3446" spans="1:17" s="284" customFormat="1" x14ac:dyDescent="0.35">
      <c r="A3446" s="279">
        <v>3053</v>
      </c>
      <c r="B3446" s="280"/>
      <c r="C3446" s="276" t="s">
        <v>8702</v>
      </c>
      <c r="D3446" s="281"/>
      <c r="E3446" s="282"/>
      <c r="F3446" s="281"/>
      <c r="G3446" s="282">
        <v>21021300</v>
      </c>
      <c r="H3446" s="282">
        <v>21021300</v>
      </c>
      <c r="I3446" s="282">
        <v>21021300</v>
      </c>
      <c r="J3446" s="282"/>
      <c r="K3446" s="283"/>
      <c r="L3446" s="152"/>
      <c r="O3446" s="103"/>
      <c r="P3446" s="115"/>
      <c r="Q3446" s="115"/>
    </row>
    <row r="3447" spans="1:17" s="290" customFormat="1" x14ac:dyDescent="0.35">
      <c r="A3447" s="294"/>
      <c r="B3447" s="315"/>
      <c r="D3447" s="310" t="s">
        <v>8703</v>
      </c>
      <c r="E3447" s="292">
        <v>21020901</v>
      </c>
      <c r="F3447" s="310" t="s">
        <v>8703</v>
      </c>
      <c r="G3447" s="154">
        <v>21021300</v>
      </c>
      <c r="H3447" s="154">
        <v>21021300</v>
      </c>
      <c r="I3447" s="291">
        <v>21021301</v>
      </c>
      <c r="J3447" s="292">
        <v>21020901</v>
      </c>
      <c r="K3447" s="290" t="s">
        <v>8703</v>
      </c>
      <c r="L3447" s="292"/>
      <c r="O3447" s="103"/>
      <c r="P3447" s="115"/>
      <c r="Q3447" s="115"/>
    </row>
    <row r="3448" spans="1:17" s="290" customFormat="1" x14ac:dyDescent="0.35">
      <c r="A3448" s="294"/>
      <c r="B3448" s="315"/>
      <c r="D3448" s="310" t="s">
        <v>8704</v>
      </c>
      <c r="E3448" s="292">
        <v>21020906</v>
      </c>
      <c r="F3448" s="310" t="s">
        <v>8704</v>
      </c>
      <c r="G3448" s="154">
        <v>21021300</v>
      </c>
      <c r="H3448" s="154">
        <v>21021300</v>
      </c>
      <c r="I3448" s="291">
        <v>21021302</v>
      </c>
      <c r="J3448" s="292">
        <v>21020906</v>
      </c>
      <c r="K3448" s="290" t="s">
        <v>8704</v>
      </c>
      <c r="L3448" s="292"/>
      <c r="O3448" s="103"/>
      <c r="P3448" s="115"/>
      <c r="Q3448" s="115"/>
    </row>
    <row r="3449" spans="1:17" s="290" customFormat="1" x14ac:dyDescent="0.35">
      <c r="A3449" s="294"/>
      <c r="B3449" s="315"/>
      <c r="D3449" s="310" t="s">
        <v>8705</v>
      </c>
      <c r="E3449" s="292">
        <v>21020909</v>
      </c>
      <c r="F3449" s="310" t="s">
        <v>8705</v>
      </c>
      <c r="G3449" s="154">
        <v>21021300</v>
      </c>
      <c r="H3449" s="154">
        <v>21021300</v>
      </c>
      <c r="I3449" s="291">
        <v>21021303</v>
      </c>
      <c r="J3449" s="292">
        <v>21020909</v>
      </c>
      <c r="K3449" s="290" t="s">
        <v>8705</v>
      </c>
      <c r="L3449" s="292"/>
      <c r="O3449" s="103"/>
      <c r="P3449" s="115"/>
      <c r="Q3449" s="115"/>
    </row>
    <row r="3450" spans="1:17" s="290" customFormat="1" x14ac:dyDescent="0.35">
      <c r="A3450" s="294"/>
      <c r="B3450" s="315"/>
      <c r="D3450" s="310" t="s">
        <v>8706</v>
      </c>
      <c r="E3450" s="292">
        <v>21021007</v>
      </c>
      <c r="F3450" s="310" t="s">
        <v>8706</v>
      </c>
      <c r="G3450" s="154">
        <v>21021300</v>
      </c>
      <c r="H3450" s="154">
        <v>21021300</v>
      </c>
      <c r="I3450" s="291">
        <v>21021304</v>
      </c>
      <c r="J3450" s="292">
        <v>21021007</v>
      </c>
      <c r="K3450" s="290" t="s">
        <v>8706</v>
      </c>
      <c r="L3450" s="292"/>
      <c r="O3450" s="103"/>
      <c r="P3450" s="115"/>
      <c r="Q3450" s="115"/>
    </row>
    <row r="3451" spans="1:17" s="290" customFormat="1" x14ac:dyDescent="0.35">
      <c r="A3451" s="294"/>
      <c r="B3451" s="315"/>
      <c r="D3451" s="310" t="s">
        <v>8707</v>
      </c>
      <c r="E3451" s="292">
        <v>21021009</v>
      </c>
      <c r="F3451" s="310" t="s">
        <v>8707</v>
      </c>
      <c r="G3451" s="154">
        <v>21021300</v>
      </c>
      <c r="H3451" s="154">
        <v>21021300</v>
      </c>
      <c r="I3451" s="291">
        <v>21021305</v>
      </c>
      <c r="J3451" s="292">
        <v>21021009</v>
      </c>
      <c r="K3451" s="290" t="s">
        <v>8707</v>
      </c>
      <c r="L3451" s="292"/>
      <c r="O3451" s="103"/>
      <c r="P3451" s="115"/>
      <c r="Q3451" s="115"/>
    </row>
    <row r="3452" spans="1:17" s="290" customFormat="1" x14ac:dyDescent="0.35">
      <c r="A3452" s="294"/>
      <c r="B3452" s="315"/>
      <c r="D3452" s="310" t="s">
        <v>8708</v>
      </c>
      <c r="E3452" s="292">
        <v>21021301</v>
      </c>
      <c r="F3452" s="310" t="s">
        <v>8708</v>
      </c>
      <c r="G3452" s="154">
        <v>21021300</v>
      </c>
      <c r="H3452" s="154">
        <v>21021300</v>
      </c>
      <c r="I3452" s="291">
        <v>21021306</v>
      </c>
      <c r="J3452" s="292">
        <v>21021301</v>
      </c>
      <c r="K3452" s="290" t="s">
        <v>8708</v>
      </c>
      <c r="L3452" s="292"/>
      <c r="O3452" s="103"/>
      <c r="P3452" s="115"/>
      <c r="Q3452" s="115"/>
    </row>
    <row r="3453" spans="1:17" s="290" customFormat="1" x14ac:dyDescent="0.35">
      <c r="A3453" s="294"/>
      <c r="B3453" s="315"/>
      <c r="D3453" s="310" t="s">
        <v>8709</v>
      </c>
      <c r="E3453" s="292">
        <v>21021311</v>
      </c>
      <c r="F3453" s="310" t="s">
        <v>8709</v>
      </c>
      <c r="G3453" s="154">
        <v>21021300</v>
      </c>
      <c r="H3453" s="154">
        <v>21021300</v>
      </c>
      <c r="I3453" s="291">
        <v>21021307</v>
      </c>
      <c r="J3453" s="292">
        <v>21021311</v>
      </c>
      <c r="K3453" s="290" t="s">
        <v>8709</v>
      </c>
      <c r="L3453" s="292"/>
      <c r="O3453" s="103"/>
      <c r="P3453" s="115"/>
      <c r="Q3453" s="115"/>
    </row>
    <row r="3454" spans="1:17" s="148" customFormat="1" x14ac:dyDescent="0.35">
      <c r="A3454" s="220">
        <v>3070</v>
      </c>
      <c r="B3454" s="221"/>
      <c r="C3454" s="152"/>
      <c r="D3454" s="126" t="s">
        <v>8710</v>
      </c>
      <c r="E3454" s="149"/>
      <c r="F3454" s="126" t="s">
        <v>8710</v>
      </c>
      <c r="G3454" s="154">
        <v>21021300</v>
      </c>
      <c r="H3454" s="154">
        <v>21021300</v>
      </c>
      <c r="I3454" s="149">
        <v>21021311</v>
      </c>
      <c r="J3454" s="149"/>
      <c r="K3454" s="126"/>
      <c r="L3454" s="149">
        <v>31300000</v>
      </c>
      <c r="M3454" s="148" t="s">
        <v>8711</v>
      </c>
      <c r="O3454" s="103"/>
      <c r="P3454" s="115"/>
      <c r="Q3454" s="115"/>
    </row>
    <row r="3455" spans="1:17" s="148" customFormat="1" x14ac:dyDescent="0.35">
      <c r="A3455" s="220">
        <v>3071</v>
      </c>
      <c r="B3455" s="221"/>
      <c r="C3455" s="152"/>
      <c r="D3455" s="126" t="s">
        <v>8710</v>
      </c>
      <c r="E3455" s="149"/>
      <c r="F3455" s="126" t="s">
        <v>8710</v>
      </c>
      <c r="G3455" s="154">
        <v>21021300</v>
      </c>
      <c r="H3455" s="154">
        <v>21021300</v>
      </c>
      <c r="I3455" s="149">
        <v>21021311</v>
      </c>
      <c r="J3455" s="149"/>
      <c r="K3455" s="126"/>
      <c r="L3455" s="149">
        <v>31302000</v>
      </c>
      <c r="M3455" s="148" t="s">
        <v>8712</v>
      </c>
      <c r="O3455" s="103"/>
      <c r="P3455" s="115"/>
      <c r="Q3455" s="115"/>
    </row>
    <row r="3456" spans="1:17" s="148" customFormat="1" x14ac:dyDescent="0.35">
      <c r="A3456" s="220">
        <v>3072</v>
      </c>
      <c r="B3456" s="221"/>
      <c r="C3456" s="152"/>
      <c r="D3456" s="148" t="s">
        <v>8710</v>
      </c>
      <c r="E3456" s="154"/>
      <c r="F3456" s="148" t="s">
        <v>8710</v>
      </c>
      <c r="G3456" s="154">
        <v>21021300</v>
      </c>
      <c r="H3456" s="154">
        <v>21021300</v>
      </c>
      <c r="I3456" s="154">
        <v>21021311</v>
      </c>
      <c r="J3456" s="154"/>
      <c r="K3456" s="155"/>
      <c r="L3456" s="124">
        <v>31501005</v>
      </c>
      <c r="M3456" s="125" t="s">
        <v>8713</v>
      </c>
      <c r="N3456" s="142" t="s">
        <v>5613</v>
      </c>
      <c r="O3456" s="103"/>
      <c r="P3456" s="115"/>
      <c r="Q3456" s="115"/>
    </row>
    <row r="3457" spans="1:17" s="148" customFormat="1" x14ac:dyDescent="0.35">
      <c r="A3457" s="220">
        <v>3073</v>
      </c>
      <c r="B3457" s="221"/>
      <c r="C3457" s="152"/>
      <c r="D3457" s="148" t="s">
        <v>8710</v>
      </c>
      <c r="E3457" s="154"/>
      <c r="F3457" s="148" t="s">
        <v>8710</v>
      </c>
      <c r="G3457" s="154">
        <v>21021300</v>
      </c>
      <c r="H3457" s="154">
        <v>21021300</v>
      </c>
      <c r="I3457" s="154">
        <v>21021311</v>
      </c>
      <c r="J3457" s="154"/>
      <c r="K3457" s="155"/>
      <c r="L3457" s="149">
        <v>31501009</v>
      </c>
      <c r="M3457" s="148" t="s">
        <v>8714</v>
      </c>
      <c r="O3457" s="103"/>
      <c r="P3457" s="115"/>
      <c r="Q3457" s="115"/>
    </row>
    <row r="3458" spans="1:17" s="148" customFormat="1" x14ac:dyDescent="0.35">
      <c r="A3458" s="220">
        <v>3074</v>
      </c>
      <c r="B3458" s="221"/>
      <c r="C3458" s="152"/>
      <c r="D3458" s="126" t="s">
        <v>8710</v>
      </c>
      <c r="E3458" s="149"/>
      <c r="F3458" s="126" t="s">
        <v>8710</v>
      </c>
      <c r="G3458" s="154">
        <v>21021300</v>
      </c>
      <c r="H3458" s="154">
        <v>21021300</v>
      </c>
      <c r="I3458" s="149">
        <v>21021311</v>
      </c>
      <c r="J3458" s="149"/>
      <c r="K3458" s="126"/>
      <c r="L3458" s="149">
        <v>31501010</v>
      </c>
      <c r="M3458" s="148" t="s">
        <v>8715</v>
      </c>
      <c r="O3458" s="103"/>
      <c r="P3458" s="115"/>
      <c r="Q3458" s="115"/>
    </row>
    <row r="3459" spans="1:17" s="148" customFormat="1" x14ac:dyDescent="0.35">
      <c r="A3459" s="220">
        <v>3075</v>
      </c>
      <c r="B3459" s="221"/>
      <c r="C3459" s="152"/>
      <c r="D3459" s="148" t="s">
        <v>8710</v>
      </c>
      <c r="E3459" s="154"/>
      <c r="F3459" s="148" t="s">
        <v>8710</v>
      </c>
      <c r="G3459" s="154">
        <v>21021300</v>
      </c>
      <c r="H3459" s="154">
        <v>21021300</v>
      </c>
      <c r="I3459" s="154">
        <v>21021311</v>
      </c>
      <c r="J3459" s="154"/>
      <c r="K3459" s="155"/>
      <c r="L3459" s="124">
        <v>31501011</v>
      </c>
      <c r="M3459" s="125" t="s">
        <v>8716</v>
      </c>
      <c r="N3459" s="142" t="s">
        <v>5613</v>
      </c>
      <c r="O3459" s="103"/>
      <c r="P3459" s="115"/>
      <c r="Q3459" s="115"/>
    </row>
    <row r="3460" spans="1:17" s="148" customFormat="1" x14ac:dyDescent="0.35">
      <c r="A3460" s="220">
        <v>3076</v>
      </c>
      <c r="B3460" s="221"/>
      <c r="C3460" s="152"/>
      <c r="D3460" s="148" t="s">
        <v>8710</v>
      </c>
      <c r="E3460" s="154"/>
      <c r="F3460" s="148" t="s">
        <v>8710</v>
      </c>
      <c r="G3460" s="154">
        <v>21021300</v>
      </c>
      <c r="H3460" s="154">
        <v>21021300</v>
      </c>
      <c r="I3460" s="154">
        <v>21021311</v>
      </c>
      <c r="J3460" s="154"/>
      <c r="K3460" s="155"/>
      <c r="L3460" s="156">
        <v>31501012</v>
      </c>
      <c r="M3460" s="157" t="s">
        <v>8717</v>
      </c>
      <c r="N3460" s="126" t="s">
        <v>4573</v>
      </c>
      <c r="O3460" s="103"/>
      <c r="P3460" s="115"/>
      <c r="Q3460" s="115"/>
    </row>
    <row r="3461" spans="1:17" s="148" customFormat="1" x14ac:dyDescent="0.35">
      <c r="A3461" s="220">
        <v>3077</v>
      </c>
      <c r="B3461" s="221"/>
      <c r="C3461" s="152"/>
      <c r="D3461" s="148" t="s">
        <v>8710</v>
      </c>
      <c r="E3461" s="154"/>
      <c r="F3461" s="148" t="s">
        <v>8710</v>
      </c>
      <c r="G3461" s="154">
        <v>21021300</v>
      </c>
      <c r="H3461" s="154">
        <v>21021300</v>
      </c>
      <c r="I3461" s="154">
        <v>21021311</v>
      </c>
      <c r="J3461" s="154"/>
      <c r="K3461" s="155"/>
      <c r="L3461" s="156">
        <v>31501013</v>
      </c>
      <c r="M3461" s="157" t="s">
        <v>8718</v>
      </c>
      <c r="N3461" s="126" t="s">
        <v>4573</v>
      </c>
      <c r="O3461" s="103"/>
      <c r="P3461" s="115"/>
      <c r="Q3461" s="115"/>
    </row>
    <row r="3462" spans="1:17" s="148" customFormat="1" x14ac:dyDescent="0.35">
      <c r="A3462" s="220">
        <v>3078</v>
      </c>
      <c r="B3462" s="221"/>
      <c r="C3462" s="152"/>
      <c r="D3462" s="148" t="s">
        <v>8710</v>
      </c>
      <c r="E3462" s="154"/>
      <c r="F3462" s="148" t="s">
        <v>8710</v>
      </c>
      <c r="G3462" s="154">
        <v>21021300</v>
      </c>
      <c r="H3462" s="154">
        <v>21021300</v>
      </c>
      <c r="I3462" s="154">
        <v>21021311</v>
      </c>
      <c r="J3462" s="154"/>
      <c r="K3462" s="155"/>
      <c r="L3462" s="124">
        <v>31501014</v>
      </c>
      <c r="M3462" s="125" t="s">
        <v>8719</v>
      </c>
      <c r="N3462" s="142" t="s">
        <v>5613</v>
      </c>
      <c r="O3462" s="103"/>
      <c r="P3462" s="115"/>
      <c r="Q3462" s="115"/>
    </row>
    <row r="3463" spans="1:17" s="148" customFormat="1" x14ac:dyDescent="0.35">
      <c r="A3463" s="220">
        <v>3079</v>
      </c>
      <c r="B3463" s="221"/>
      <c r="C3463" s="152"/>
      <c r="D3463" s="148" t="s">
        <v>8710</v>
      </c>
      <c r="E3463" s="154"/>
      <c r="F3463" s="148" t="s">
        <v>8710</v>
      </c>
      <c r="G3463" s="154">
        <v>21021300</v>
      </c>
      <c r="H3463" s="154">
        <v>21021300</v>
      </c>
      <c r="I3463" s="154">
        <v>21021311</v>
      </c>
      <c r="J3463" s="154"/>
      <c r="K3463" s="155"/>
      <c r="L3463" s="124">
        <v>31501015</v>
      </c>
      <c r="M3463" s="125" t="s">
        <v>8720</v>
      </c>
      <c r="N3463" s="142" t="s">
        <v>5613</v>
      </c>
      <c r="O3463" s="103"/>
      <c r="P3463" s="115"/>
      <c r="Q3463" s="115"/>
    </row>
    <row r="3464" spans="1:17" s="148" customFormat="1" x14ac:dyDescent="0.35">
      <c r="A3464" s="220">
        <v>3080</v>
      </c>
      <c r="B3464" s="221"/>
      <c r="C3464" s="152"/>
      <c r="D3464" s="148" t="s">
        <v>8710</v>
      </c>
      <c r="E3464" s="154"/>
      <c r="F3464" s="148" t="s">
        <v>8710</v>
      </c>
      <c r="G3464" s="154">
        <v>21021300</v>
      </c>
      <c r="H3464" s="154">
        <v>21021300</v>
      </c>
      <c r="I3464" s="154">
        <v>21021311</v>
      </c>
      <c r="J3464" s="154"/>
      <c r="K3464" s="155"/>
      <c r="L3464" s="149">
        <v>31501017</v>
      </c>
      <c r="M3464" s="148" t="s">
        <v>8721</v>
      </c>
      <c r="O3464" s="103"/>
      <c r="P3464" s="115"/>
      <c r="Q3464" s="115"/>
    </row>
    <row r="3465" spans="1:17" s="148" customFormat="1" x14ac:dyDescent="0.35">
      <c r="A3465" s="220">
        <v>3097</v>
      </c>
      <c r="B3465" s="221"/>
      <c r="C3465" s="152"/>
      <c r="D3465" s="148" t="s">
        <v>8710</v>
      </c>
      <c r="E3465" s="154"/>
      <c r="F3465" s="148" t="s">
        <v>8710</v>
      </c>
      <c r="G3465" s="154">
        <v>21021300</v>
      </c>
      <c r="H3465" s="154">
        <v>21021300</v>
      </c>
      <c r="I3465" s="154">
        <v>21021311</v>
      </c>
      <c r="J3465" s="154"/>
      <c r="K3465" s="155"/>
      <c r="L3465" s="149">
        <v>31501021</v>
      </c>
      <c r="M3465" s="148" t="s">
        <v>8722</v>
      </c>
      <c r="O3465" s="103"/>
      <c r="P3465" s="115"/>
      <c r="Q3465" s="115"/>
    </row>
    <row r="3466" spans="1:17" s="148" customFormat="1" x14ac:dyDescent="0.35">
      <c r="A3466" s="220">
        <v>3098</v>
      </c>
      <c r="B3466" s="221"/>
      <c r="C3466" s="152"/>
      <c r="D3466" s="148" t="s">
        <v>8710</v>
      </c>
      <c r="E3466" s="154"/>
      <c r="F3466" s="148" t="s">
        <v>8710</v>
      </c>
      <c r="G3466" s="154">
        <v>21021300</v>
      </c>
      <c r="H3466" s="154">
        <v>21021300</v>
      </c>
      <c r="I3466" s="154">
        <v>21021311</v>
      </c>
      <c r="J3466" s="154"/>
      <c r="K3466" s="155"/>
      <c r="L3466" s="124">
        <v>31501022</v>
      </c>
      <c r="M3466" s="125" t="s">
        <v>8723</v>
      </c>
      <c r="N3466" s="142" t="s">
        <v>5613</v>
      </c>
      <c r="O3466" s="103"/>
      <c r="P3466" s="115"/>
      <c r="Q3466" s="115"/>
    </row>
    <row r="3467" spans="1:17" s="148" customFormat="1" x14ac:dyDescent="0.35">
      <c r="A3467" s="220">
        <v>3099</v>
      </c>
      <c r="B3467" s="221"/>
      <c r="C3467" s="152"/>
      <c r="D3467" s="148" t="s">
        <v>8710</v>
      </c>
      <c r="E3467" s="154"/>
      <c r="F3467" s="148" t="s">
        <v>8710</v>
      </c>
      <c r="G3467" s="154">
        <v>21021300</v>
      </c>
      <c r="H3467" s="154">
        <v>21021300</v>
      </c>
      <c r="I3467" s="154">
        <v>21021311</v>
      </c>
      <c r="J3467" s="154"/>
      <c r="K3467" s="155"/>
      <c r="L3467" s="149">
        <v>31501024</v>
      </c>
      <c r="M3467" s="148" t="s">
        <v>8724</v>
      </c>
      <c r="O3467" s="103"/>
      <c r="P3467" s="115"/>
      <c r="Q3467" s="115"/>
    </row>
    <row r="3468" spans="1:17" s="148" customFormat="1" x14ac:dyDescent="0.35">
      <c r="A3468" s="220">
        <v>3081</v>
      </c>
      <c r="B3468" s="221"/>
      <c r="C3468" s="152"/>
      <c r="D3468" s="148" t="s">
        <v>8710</v>
      </c>
      <c r="E3468" s="154"/>
      <c r="F3468" s="148" t="s">
        <v>8710</v>
      </c>
      <c r="G3468" s="154">
        <v>21021300</v>
      </c>
      <c r="H3468" s="154">
        <v>21021300</v>
      </c>
      <c r="I3468" s="154">
        <v>21021311</v>
      </c>
      <c r="J3468" s="154"/>
      <c r="K3468" s="155"/>
      <c r="L3468" s="149">
        <v>31501101</v>
      </c>
      <c r="M3468" s="148" t="s">
        <v>8725</v>
      </c>
      <c r="O3468" s="103"/>
      <c r="P3468" s="115"/>
      <c r="Q3468" s="115"/>
    </row>
    <row r="3469" spans="1:17" s="148" customFormat="1" x14ac:dyDescent="0.35">
      <c r="A3469" s="220">
        <v>3101</v>
      </c>
      <c r="B3469" s="221"/>
      <c r="C3469" s="152"/>
      <c r="D3469" s="148" t="s">
        <v>8710</v>
      </c>
      <c r="E3469" s="154"/>
      <c r="F3469" s="148" t="s">
        <v>8710</v>
      </c>
      <c r="G3469" s="154">
        <v>21021300</v>
      </c>
      <c r="H3469" s="154">
        <v>21021300</v>
      </c>
      <c r="I3469" s="154">
        <v>21021311</v>
      </c>
      <c r="J3469" s="154"/>
      <c r="K3469" s="155"/>
      <c r="L3469" s="149">
        <v>31501201</v>
      </c>
      <c r="M3469" s="148" t="s">
        <v>8726</v>
      </c>
      <c r="O3469" s="103"/>
      <c r="P3469" s="115"/>
      <c r="Q3469" s="115"/>
    </row>
    <row r="3470" spans="1:17" s="148" customFormat="1" x14ac:dyDescent="0.35">
      <c r="A3470" s="220">
        <v>3082</v>
      </c>
      <c r="B3470" s="221"/>
      <c r="C3470" s="152"/>
      <c r="D3470" s="148" t="s">
        <v>8710</v>
      </c>
      <c r="E3470" s="154"/>
      <c r="F3470" s="148" t="s">
        <v>8710</v>
      </c>
      <c r="G3470" s="154">
        <v>21021300</v>
      </c>
      <c r="H3470" s="154">
        <v>21021300</v>
      </c>
      <c r="I3470" s="154">
        <v>21021311</v>
      </c>
      <c r="J3470" s="154"/>
      <c r="K3470" s="155"/>
      <c r="L3470" s="149">
        <v>31503001</v>
      </c>
      <c r="M3470" s="148" t="s">
        <v>8727</v>
      </c>
      <c r="O3470" s="103"/>
      <c r="P3470" s="115"/>
      <c r="Q3470" s="115"/>
    </row>
    <row r="3471" spans="1:17" s="148" customFormat="1" x14ac:dyDescent="0.35">
      <c r="A3471" s="220">
        <v>3103</v>
      </c>
      <c r="B3471" s="221"/>
      <c r="C3471" s="152"/>
      <c r="D3471" s="148" t="s">
        <v>8710</v>
      </c>
      <c r="E3471" s="154"/>
      <c r="F3471" s="148" t="s">
        <v>8710</v>
      </c>
      <c r="G3471" s="154">
        <v>21021300</v>
      </c>
      <c r="H3471" s="154">
        <v>21021300</v>
      </c>
      <c r="I3471" s="154">
        <v>21021311</v>
      </c>
      <c r="J3471" s="154"/>
      <c r="K3471" s="155"/>
      <c r="L3471" s="124">
        <v>31503002</v>
      </c>
      <c r="M3471" s="125" t="s">
        <v>8728</v>
      </c>
      <c r="N3471" s="142" t="s">
        <v>5613</v>
      </c>
      <c r="O3471" s="103"/>
      <c r="P3471" s="115"/>
      <c r="Q3471" s="115"/>
    </row>
    <row r="3472" spans="1:17" s="148" customFormat="1" x14ac:dyDescent="0.35">
      <c r="A3472" s="220">
        <v>3083</v>
      </c>
      <c r="B3472" s="221"/>
      <c r="C3472" s="152"/>
      <c r="D3472" s="148" t="s">
        <v>8710</v>
      </c>
      <c r="E3472" s="154"/>
      <c r="F3472" s="148" t="s">
        <v>8710</v>
      </c>
      <c r="G3472" s="154">
        <v>21021300</v>
      </c>
      <c r="H3472" s="154">
        <v>21021300</v>
      </c>
      <c r="I3472" s="154">
        <v>21021311</v>
      </c>
      <c r="J3472" s="154"/>
      <c r="K3472" s="155"/>
      <c r="L3472" s="124">
        <v>31503003</v>
      </c>
      <c r="M3472" s="125" t="s">
        <v>8729</v>
      </c>
      <c r="N3472" s="142" t="s">
        <v>5613</v>
      </c>
      <c r="O3472" s="103"/>
      <c r="P3472" s="115"/>
      <c r="Q3472" s="115"/>
    </row>
    <row r="3473" spans="1:17" s="148" customFormat="1" x14ac:dyDescent="0.35">
      <c r="A3473" s="220">
        <v>3105</v>
      </c>
      <c r="B3473" s="221"/>
      <c r="C3473" s="152"/>
      <c r="D3473" s="148" t="s">
        <v>8710</v>
      </c>
      <c r="E3473" s="154"/>
      <c r="F3473" s="148" t="s">
        <v>8710</v>
      </c>
      <c r="G3473" s="154">
        <v>21021300</v>
      </c>
      <c r="H3473" s="154">
        <v>21021300</v>
      </c>
      <c r="I3473" s="154">
        <v>21021311</v>
      </c>
      <c r="J3473" s="154"/>
      <c r="K3473" s="155"/>
      <c r="L3473" s="149">
        <v>31503004</v>
      </c>
      <c r="M3473" s="148" t="s">
        <v>8730</v>
      </c>
      <c r="O3473" s="103"/>
      <c r="P3473" s="115"/>
      <c r="Q3473" s="115"/>
    </row>
    <row r="3474" spans="1:17" s="148" customFormat="1" x14ac:dyDescent="0.35">
      <c r="A3474" s="220">
        <v>3084</v>
      </c>
      <c r="B3474" s="221"/>
      <c r="C3474" s="152"/>
      <c r="D3474" s="148" t="s">
        <v>8710</v>
      </c>
      <c r="E3474" s="154"/>
      <c r="F3474" s="148" t="s">
        <v>8710</v>
      </c>
      <c r="G3474" s="154">
        <v>21021300</v>
      </c>
      <c r="H3474" s="154">
        <v>21021300</v>
      </c>
      <c r="I3474" s="154">
        <v>21021311</v>
      </c>
      <c r="J3474" s="154"/>
      <c r="K3474" s="155"/>
      <c r="L3474" s="124">
        <v>31503005</v>
      </c>
      <c r="M3474" s="125" t="s">
        <v>8731</v>
      </c>
      <c r="N3474" s="142" t="s">
        <v>5613</v>
      </c>
      <c r="O3474" s="103"/>
      <c r="P3474" s="115"/>
      <c r="Q3474" s="115"/>
    </row>
    <row r="3475" spans="1:17" s="148" customFormat="1" x14ac:dyDescent="0.35">
      <c r="A3475" s="220">
        <v>3085</v>
      </c>
      <c r="B3475" s="221"/>
      <c r="C3475" s="152"/>
      <c r="D3475" s="148" t="s">
        <v>8710</v>
      </c>
      <c r="E3475" s="154"/>
      <c r="F3475" s="148" t="s">
        <v>8710</v>
      </c>
      <c r="G3475" s="154">
        <v>21021300</v>
      </c>
      <c r="H3475" s="154">
        <v>21021300</v>
      </c>
      <c r="I3475" s="154">
        <v>21021311</v>
      </c>
      <c r="J3475" s="154"/>
      <c r="K3475" s="155"/>
      <c r="L3475" s="149">
        <v>31503006</v>
      </c>
      <c r="M3475" s="148" t="s">
        <v>8732</v>
      </c>
      <c r="O3475" s="103"/>
      <c r="P3475" s="115"/>
      <c r="Q3475" s="115"/>
    </row>
    <row r="3476" spans="1:17" s="148" customFormat="1" x14ac:dyDescent="0.35">
      <c r="A3476" s="220">
        <v>3108</v>
      </c>
      <c r="B3476" s="221"/>
      <c r="C3476" s="152"/>
      <c r="D3476" s="148" t="s">
        <v>8710</v>
      </c>
      <c r="E3476" s="154"/>
      <c r="F3476" s="148" t="s">
        <v>8710</v>
      </c>
      <c r="G3476" s="154">
        <v>21021300</v>
      </c>
      <c r="H3476" s="154">
        <v>21021300</v>
      </c>
      <c r="I3476" s="154">
        <v>21021311</v>
      </c>
      <c r="J3476" s="154"/>
      <c r="K3476" s="155"/>
      <c r="L3476" s="149">
        <v>31503101</v>
      </c>
      <c r="M3476" s="148" t="s">
        <v>8733</v>
      </c>
      <c r="O3476" s="103"/>
      <c r="P3476" s="115"/>
      <c r="Q3476" s="115"/>
    </row>
    <row r="3477" spans="1:17" s="148" customFormat="1" x14ac:dyDescent="0.35">
      <c r="A3477" s="220">
        <v>3109</v>
      </c>
      <c r="B3477" s="221"/>
      <c r="C3477" s="152"/>
      <c r="D3477" s="148" t="s">
        <v>8710</v>
      </c>
      <c r="E3477" s="154"/>
      <c r="F3477" s="148" t="s">
        <v>8710</v>
      </c>
      <c r="G3477" s="154">
        <v>21021300</v>
      </c>
      <c r="H3477" s="154">
        <v>21021300</v>
      </c>
      <c r="I3477" s="154">
        <v>21021311</v>
      </c>
      <c r="J3477" s="154"/>
      <c r="K3477" s="155"/>
      <c r="L3477" s="149">
        <v>31503201</v>
      </c>
      <c r="M3477" s="148" t="s">
        <v>8734</v>
      </c>
      <c r="O3477" s="103"/>
      <c r="P3477" s="115"/>
      <c r="Q3477" s="115"/>
    </row>
    <row r="3478" spans="1:17" s="148" customFormat="1" x14ac:dyDescent="0.35">
      <c r="A3478" s="220">
        <v>3110</v>
      </c>
      <c r="B3478" s="221"/>
      <c r="C3478" s="152"/>
      <c r="D3478" s="126" t="s">
        <v>8735</v>
      </c>
      <c r="E3478" s="149"/>
      <c r="F3478" s="126" t="s">
        <v>8735</v>
      </c>
      <c r="G3478" s="154">
        <v>21021300</v>
      </c>
      <c r="H3478" s="154">
        <v>21021300</v>
      </c>
      <c r="I3478" s="149">
        <v>21021312</v>
      </c>
      <c r="J3478" s="149"/>
      <c r="K3478" s="126"/>
      <c r="L3478" s="149">
        <v>31590001</v>
      </c>
      <c r="M3478" s="148" t="s">
        <v>8736</v>
      </c>
      <c r="O3478" s="103"/>
      <c r="P3478" s="115"/>
      <c r="Q3478" s="115"/>
    </row>
    <row r="3479" spans="1:17" s="148" customFormat="1" x14ac:dyDescent="0.35">
      <c r="A3479" s="220">
        <v>3111</v>
      </c>
      <c r="B3479" s="221"/>
      <c r="C3479" s="152"/>
      <c r="D3479" s="126" t="s">
        <v>8735</v>
      </c>
      <c r="E3479" s="149"/>
      <c r="F3479" s="126" t="s">
        <v>8735</v>
      </c>
      <c r="G3479" s="154">
        <v>21021300</v>
      </c>
      <c r="H3479" s="154">
        <v>21021300</v>
      </c>
      <c r="I3479" s="149">
        <v>21021312</v>
      </c>
      <c r="J3479" s="149"/>
      <c r="K3479" s="126"/>
      <c r="L3479" s="149">
        <v>31590002</v>
      </c>
      <c r="M3479" s="148" t="s">
        <v>8737</v>
      </c>
      <c r="O3479" s="103"/>
      <c r="P3479" s="115"/>
      <c r="Q3479" s="115"/>
    </row>
    <row r="3480" spans="1:17" s="148" customFormat="1" x14ac:dyDescent="0.35">
      <c r="A3480" s="220">
        <v>3112</v>
      </c>
      <c r="B3480" s="221"/>
      <c r="C3480" s="152"/>
      <c r="D3480" s="126" t="s">
        <v>8735</v>
      </c>
      <c r="E3480" s="149"/>
      <c r="F3480" s="126" t="s">
        <v>8735</v>
      </c>
      <c r="G3480" s="154">
        <v>21021300</v>
      </c>
      <c r="H3480" s="154">
        <v>21021300</v>
      </c>
      <c r="I3480" s="149">
        <v>21021312</v>
      </c>
      <c r="J3480" s="149"/>
      <c r="K3480" s="126"/>
      <c r="L3480" s="149">
        <v>31591000</v>
      </c>
      <c r="M3480" s="148" t="s">
        <v>8738</v>
      </c>
      <c r="O3480" s="103"/>
      <c r="P3480" s="115"/>
      <c r="Q3480" s="115"/>
    </row>
    <row r="3481" spans="1:17" s="284" customFormat="1" x14ac:dyDescent="0.35">
      <c r="A3481" s="279">
        <v>3113</v>
      </c>
      <c r="B3481" s="280"/>
      <c r="C3481" s="276" t="s">
        <v>8739</v>
      </c>
      <c r="D3481" s="281"/>
      <c r="E3481" s="282"/>
      <c r="F3481" s="281"/>
      <c r="G3481" s="282">
        <v>21022000</v>
      </c>
      <c r="H3481" s="282">
        <v>21022000</v>
      </c>
      <c r="I3481" s="282">
        <v>21022000</v>
      </c>
      <c r="J3481" s="282"/>
      <c r="K3481" s="283"/>
      <c r="L3481" s="152"/>
      <c r="O3481" s="103"/>
      <c r="P3481" s="115"/>
      <c r="Q3481" s="115"/>
    </row>
    <row r="3482" spans="1:17" s="284" customFormat="1" x14ac:dyDescent="0.35">
      <c r="A3482" s="279">
        <v>3114</v>
      </c>
      <c r="B3482" s="280"/>
      <c r="C3482" s="276" t="s">
        <v>8740</v>
      </c>
      <c r="D3482" s="281"/>
      <c r="E3482" s="282"/>
      <c r="F3482" s="281"/>
      <c r="G3482" s="282">
        <v>21022100</v>
      </c>
      <c r="H3482" s="282">
        <v>21022100</v>
      </c>
      <c r="I3482" s="282">
        <v>21022100</v>
      </c>
      <c r="J3482" s="282"/>
      <c r="K3482" s="283"/>
      <c r="L3482" s="152"/>
      <c r="O3482" s="103"/>
      <c r="P3482" s="115"/>
      <c r="Q3482" s="115"/>
    </row>
    <row r="3483" spans="1:17" s="284" customFormat="1" x14ac:dyDescent="0.35">
      <c r="A3483" s="279">
        <v>3115</v>
      </c>
      <c r="B3483" s="280"/>
      <c r="C3483" s="276" t="s">
        <v>8741</v>
      </c>
      <c r="D3483" s="281"/>
      <c r="E3483" s="282"/>
      <c r="F3483" s="281"/>
      <c r="G3483" s="282">
        <v>21022200</v>
      </c>
      <c r="H3483" s="282">
        <v>21022200</v>
      </c>
      <c r="I3483" s="282">
        <v>21022200</v>
      </c>
      <c r="J3483" s="282"/>
      <c r="K3483" s="283"/>
      <c r="L3483" s="152"/>
      <c r="O3483" s="103"/>
      <c r="P3483" s="115"/>
      <c r="Q3483" s="115"/>
    </row>
    <row r="3484" spans="1:17" s="148" customFormat="1" x14ac:dyDescent="0.35">
      <c r="A3484" s="220">
        <v>3116</v>
      </c>
      <c r="B3484" s="221"/>
      <c r="C3484" s="152"/>
      <c r="D3484" s="153" t="s">
        <v>8741</v>
      </c>
      <c r="E3484" s="292">
        <v>21120502</v>
      </c>
      <c r="F3484" s="153" t="s">
        <v>8741</v>
      </c>
      <c r="G3484" s="154">
        <v>21022200</v>
      </c>
      <c r="H3484" s="154">
        <v>21022200</v>
      </c>
      <c r="I3484" s="154">
        <v>21022201</v>
      </c>
      <c r="J3484" s="292">
        <v>21120502</v>
      </c>
      <c r="K3484" s="290" t="s">
        <v>8741</v>
      </c>
      <c r="L3484" s="149">
        <v>35200000</v>
      </c>
      <c r="M3484" s="148" t="s">
        <v>8741</v>
      </c>
      <c r="O3484" s="103"/>
      <c r="P3484" s="115"/>
      <c r="Q3484" s="115"/>
    </row>
    <row r="3485" spans="1:17" s="284" customFormat="1" x14ac:dyDescent="0.35">
      <c r="A3485" s="279">
        <v>3117</v>
      </c>
      <c r="B3485" s="280"/>
      <c r="C3485" s="276" t="s">
        <v>8742</v>
      </c>
      <c r="D3485" s="281"/>
      <c r="E3485" s="282"/>
      <c r="F3485" s="281"/>
      <c r="G3485" s="282">
        <v>21022300</v>
      </c>
      <c r="H3485" s="282">
        <v>21022300</v>
      </c>
      <c r="I3485" s="282">
        <v>21022300</v>
      </c>
      <c r="J3485" s="282"/>
      <c r="K3485" s="283"/>
      <c r="L3485" s="152"/>
      <c r="O3485" s="103"/>
      <c r="P3485" s="115"/>
      <c r="Q3485" s="115"/>
    </row>
    <row r="3486" spans="1:17" s="148" customFormat="1" x14ac:dyDescent="0.35">
      <c r="A3486" s="220">
        <v>3118</v>
      </c>
      <c r="B3486" s="221"/>
      <c r="C3486" s="152"/>
      <c r="D3486" s="153" t="s">
        <v>8743</v>
      </c>
      <c r="E3486" s="154"/>
      <c r="F3486" s="153" t="s">
        <v>8743</v>
      </c>
      <c r="G3486" s="154">
        <v>21022300</v>
      </c>
      <c r="H3486" s="154">
        <v>21022300</v>
      </c>
      <c r="I3486" s="154">
        <v>21022301</v>
      </c>
      <c r="J3486" s="154"/>
      <c r="K3486" s="155"/>
      <c r="L3486" s="156">
        <v>35100000</v>
      </c>
      <c r="M3486" s="157" t="s">
        <v>8743</v>
      </c>
      <c r="N3486" s="126" t="s">
        <v>4573</v>
      </c>
      <c r="O3486" s="103"/>
      <c r="P3486" s="115"/>
      <c r="Q3486" s="115"/>
    </row>
    <row r="3487" spans="1:17" s="284" customFormat="1" x14ac:dyDescent="0.35">
      <c r="A3487" s="279">
        <v>3119</v>
      </c>
      <c r="B3487" s="280"/>
      <c r="C3487" s="276" t="s">
        <v>8744</v>
      </c>
      <c r="D3487" s="281"/>
      <c r="E3487" s="282"/>
      <c r="F3487" s="281"/>
      <c r="G3487" s="282">
        <v>21022400</v>
      </c>
      <c r="H3487" s="282">
        <v>21022400</v>
      </c>
      <c r="I3487" s="282">
        <v>21022400</v>
      </c>
      <c r="J3487" s="282"/>
      <c r="K3487" s="283"/>
      <c r="L3487" s="152"/>
      <c r="O3487" s="103"/>
      <c r="P3487" s="115"/>
      <c r="Q3487" s="115"/>
    </row>
    <row r="3488" spans="1:17" s="148" customFormat="1" x14ac:dyDescent="0.35">
      <c r="A3488" s="149">
        <v>3120</v>
      </c>
      <c r="B3488" s="126"/>
      <c r="C3488" s="152"/>
      <c r="D3488" s="140" t="s">
        <v>8745</v>
      </c>
      <c r="E3488" s="141"/>
      <c r="F3488" s="140" t="s">
        <v>8745</v>
      </c>
      <c r="G3488" s="141">
        <v>21022400</v>
      </c>
      <c r="H3488" s="140">
        <v>21022400</v>
      </c>
      <c r="I3488" s="141">
        <v>21022401</v>
      </c>
      <c r="J3488" s="141"/>
      <c r="K3488" s="140"/>
      <c r="L3488" s="124">
        <v>35102000</v>
      </c>
      <c r="M3488" s="125" t="s">
        <v>8745</v>
      </c>
      <c r="N3488" s="142" t="s">
        <v>5446</v>
      </c>
      <c r="O3488" s="103"/>
      <c r="P3488" s="115"/>
      <c r="Q3488" s="115"/>
    </row>
    <row r="3489" spans="1:17" s="284" customFormat="1" x14ac:dyDescent="0.35">
      <c r="A3489" s="152">
        <v>3121</v>
      </c>
      <c r="B3489" s="276"/>
      <c r="C3489" s="276" t="s">
        <v>8746</v>
      </c>
      <c r="D3489" s="281"/>
      <c r="E3489" s="282"/>
      <c r="F3489" s="281"/>
      <c r="G3489" s="282">
        <v>21022500</v>
      </c>
      <c r="H3489" s="282">
        <v>21022500</v>
      </c>
      <c r="I3489" s="282">
        <v>21022500</v>
      </c>
      <c r="J3489" s="282"/>
      <c r="K3489" s="283"/>
      <c r="L3489" s="152"/>
      <c r="O3489" s="103"/>
      <c r="P3489" s="115"/>
      <c r="Q3489" s="115"/>
    </row>
    <row r="3490" spans="1:17" s="148" customFormat="1" x14ac:dyDescent="0.35">
      <c r="A3490" s="149">
        <v>3122</v>
      </c>
      <c r="B3490" s="126"/>
      <c r="C3490" s="152"/>
      <c r="D3490" s="140" t="s">
        <v>8747</v>
      </c>
      <c r="E3490" s="141"/>
      <c r="F3490" s="140" t="s">
        <v>8747</v>
      </c>
      <c r="G3490" s="141">
        <v>21022500</v>
      </c>
      <c r="H3490" s="140">
        <v>21022500</v>
      </c>
      <c r="I3490" s="141">
        <v>21022501</v>
      </c>
      <c r="J3490" s="141"/>
      <c r="K3490" s="140"/>
      <c r="L3490" s="124">
        <v>35104001</v>
      </c>
      <c r="M3490" s="125" t="s">
        <v>8747</v>
      </c>
      <c r="N3490" s="142" t="s">
        <v>5446</v>
      </c>
      <c r="O3490" s="103"/>
      <c r="P3490" s="115"/>
      <c r="Q3490" s="115"/>
    </row>
    <row r="3491" spans="1:17" s="148" customFormat="1" x14ac:dyDescent="0.35">
      <c r="A3491" s="149">
        <v>3123</v>
      </c>
      <c r="B3491" s="126"/>
      <c r="C3491" s="152"/>
      <c r="D3491" s="140" t="s">
        <v>8748</v>
      </c>
      <c r="E3491" s="141"/>
      <c r="F3491" s="140" t="s">
        <v>8748</v>
      </c>
      <c r="G3491" s="141">
        <v>21022500</v>
      </c>
      <c r="H3491" s="140">
        <v>21022500</v>
      </c>
      <c r="I3491" s="141">
        <v>21022502</v>
      </c>
      <c r="J3491" s="141"/>
      <c r="K3491" s="140"/>
      <c r="L3491" s="124">
        <v>35104000</v>
      </c>
      <c r="M3491" s="125" t="s">
        <v>8748</v>
      </c>
      <c r="N3491" s="142" t="s">
        <v>5446</v>
      </c>
      <c r="O3491" s="103"/>
      <c r="P3491" s="115"/>
      <c r="Q3491" s="115"/>
    </row>
    <row r="3492" spans="1:17" s="284" customFormat="1" x14ac:dyDescent="0.35">
      <c r="A3492" s="279">
        <v>3124</v>
      </c>
      <c r="B3492" s="280"/>
      <c r="C3492" s="276" t="s">
        <v>8749</v>
      </c>
      <c r="D3492" s="281"/>
      <c r="E3492" s="282"/>
      <c r="F3492" s="281"/>
      <c r="G3492" s="282">
        <v>21022600</v>
      </c>
      <c r="H3492" s="282">
        <v>21022600</v>
      </c>
      <c r="I3492" s="282">
        <v>21022600</v>
      </c>
      <c r="J3492" s="282"/>
      <c r="K3492" s="283"/>
      <c r="L3492" s="152"/>
      <c r="O3492" s="103"/>
      <c r="P3492" s="115"/>
      <c r="Q3492" s="115"/>
    </row>
    <row r="3493" spans="1:17" s="152" customFormat="1" x14ac:dyDescent="0.35">
      <c r="A3493" s="279">
        <v>3125</v>
      </c>
      <c r="B3493" s="280"/>
      <c r="C3493" s="276" t="s">
        <v>8750</v>
      </c>
      <c r="D3493" s="281"/>
      <c r="E3493" s="282"/>
      <c r="F3493" s="281"/>
      <c r="G3493" s="282">
        <v>21022700</v>
      </c>
      <c r="H3493" s="282">
        <v>21022700</v>
      </c>
      <c r="I3493" s="282">
        <v>21022700</v>
      </c>
      <c r="J3493" s="282"/>
      <c r="K3493" s="283"/>
      <c r="M3493" s="284"/>
      <c r="O3493" s="103"/>
      <c r="P3493" s="115"/>
      <c r="Q3493" s="115"/>
    </row>
    <row r="3494" spans="1:17" s="290" customFormat="1" x14ac:dyDescent="0.35">
      <c r="A3494" s="294"/>
      <c r="B3494" s="315"/>
      <c r="D3494" s="310" t="s">
        <v>8751</v>
      </c>
      <c r="E3494" s="292">
        <v>21907411</v>
      </c>
      <c r="F3494" s="310" t="s">
        <v>8751</v>
      </c>
      <c r="G3494" s="154">
        <v>21022700</v>
      </c>
      <c r="H3494" s="154">
        <v>21022700</v>
      </c>
      <c r="I3494" s="291">
        <v>21022701</v>
      </c>
      <c r="J3494" s="292">
        <v>21907411</v>
      </c>
      <c r="K3494" s="290" t="s">
        <v>8751</v>
      </c>
      <c r="L3494" s="292"/>
      <c r="O3494" s="103"/>
      <c r="P3494" s="115"/>
      <c r="Q3494" s="115"/>
    </row>
    <row r="3495" spans="1:17" s="290" customFormat="1" x14ac:dyDescent="0.35">
      <c r="A3495" s="294"/>
      <c r="B3495" s="315"/>
      <c r="D3495" s="310" t="s">
        <v>8752</v>
      </c>
      <c r="E3495" s="292">
        <v>21907451</v>
      </c>
      <c r="F3495" s="310" t="s">
        <v>8752</v>
      </c>
      <c r="G3495" s="154">
        <v>21022700</v>
      </c>
      <c r="H3495" s="154">
        <v>21022700</v>
      </c>
      <c r="I3495" s="291">
        <v>21022702</v>
      </c>
      <c r="J3495" s="292">
        <v>21907451</v>
      </c>
      <c r="K3495" s="290" t="s">
        <v>8752</v>
      </c>
      <c r="L3495" s="292"/>
      <c r="O3495" s="103"/>
      <c r="P3495" s="115"/>
      <c r="Q3495" s="115"/>
    </row>
    <row r="3496" spans="1:17" s="290" customFormat="1" x14ac:dyDescent="0.35">
      <c r="A3496" s="294"/>
      <c r="B3496" s="315"/>
      <c r="D3496" s="310" t="s">
        <v>8753</v>
      </c>
      <c r="E3496" s="292">
        <v>21907501</v>
      </c>
      <c r="F3496" s="310" t="s">
        <v>8753</v>
      </c>
      <c r="G3496" s="154">
        <v>21022700</v>
      </c>
      <c r="H3496" s="154">
        <v>21022700</v>
      </c>
      <c r="I3496" s="291">
        <v>21022703</v>
      </c>
      <c r="J3496" s="292">
        <v>21907501</v>
      </c>
      <c r="K3496" s="290" t="s">
        <v>8753</v>
      </c>
      <c r="L3496" s="292"/>
      <c r="O3496" s="103"/>
      <c r="P3496" s="115"/>
      <c r="Q3496" s="115"/>
    </row>
    <row r="3497" spans="1:17" s="290" customFormat="1" x14ac:dyDescent="0.35">
      <c r="A3497" s="294"/>
      <c r="B3497" s="315"/>
      <c r="D3497" s="310" t="s">
        <v>8754</v>
      </c>
      <c r="E3497" s="292">
        <v>21907601</v>
      </c>
      <c r="F3497" s="310" t="s">
        <v>8754</v>
      </c>
      <c r="G3497" s="154">
        <v>21022700</v>
      </c>
      <c r="H3497" s="154">
        <v>21022700</v>
      </c>
      <c r="I3497" s="291">
        <v>21022704</v>
      </c>
      <c r="J3497" s="292">
        <v>21907601</v>
      </c>
      <c r="K3497" s="290" t="s">
        <v>8754</v>
      </c>
      <c r="L3497" s="292"/>
      <c r="O3497" s="103"/>
      <c r="P3497" s="115"/>
      <c r="Q3497" s="115"/>
    </row>
    <row r="3498" spans="1:17" s="290" customFormat="1" x14ac:dyDescent="0.35">
      <c r="A3498" s="294"/>
      <c r="B3498" s="315"/>
      <c r="D3498" s="310" t="s">
        <v>8755</v>
      </c>
      <c r="E3498" s="292">
        <v>21907701</v>
      </c>
      <c r="F3498" s="310" t="s">
        <v>8755</v>
      </c>
      <c r="G3498" s="154">
        <v>21022700</v>
      </c>
      <c r="H3498" s="154">
        <v>21022700</v>
      </c>
      <c r="I3498" s="291">
        <v>21022705</v>
      </c>
      <c r="J3498" s="292">
        <v>21907701</v>
      </c>
      <c r="K3498" s="290" t="s">
        <v>8755</v>
      </c>
      <c r="L3498" s="292"/>
      <c r="O3498" s="103"/>
      <c r="P3498" s="115"/>
      <c r="Q3498" s="115"/>
    </row>
    <row r="3499" spans="1:17" s="290" customFormat="1" x14ac:dyDescent="0.35">
      <c r="A3499" s="294"/>
      <c r="B3499" s="315"/>
      <c r="D3499" s="310" t="s">
        <v>8756</v>
      </c>
      <c r="E3499" s="292">
        <v>21907801</v>
      </c>
      <c r="F3499" s="310" t="s">
        <v>8756</v>
      </c>
      <c r="G3499" s="154">
        <v>21022700</v>
      </c>
      <c r="H3499" s="154">
        <v>21022700</v>
      </c>
      <c r="I3499" s="291">
        <v>21022706</v>
      </c>
      <c r="J3499" s="292">
        <v>21907801</v>
      </c>
      <c r="K3499" s="290" t="s">
        <v>8756</v>
      </c>
      <c r="L3499" s="292"/>
      <c r="O3499" s="103"/>
      <c r="P3499" s="115"/>
      <c r="Q3499" s="115"/>
    </row>
    <row r="3500" spans="1:17" s="290" customFormat="1" x14ac:dyDescent="0.35">
      <c r="A3500" s="294"/>
      <c r="B3500" s="315"/>
      <c r="D3500" s="310" t="s">
        <v>8757</v>
      </c>
      <c r="E3500" s="292">
        <v>21907901</v>
      </c>
      <c r="F3500" s="310" t="s">
        <v>8757</v>
      </c>
      <c r="G3500" s="154">
        <v>21022700</v>
      </c>
      <c r="H3500" s="154">
        <v>21022700</v>
      </c>
      <c r="I3500" s="291">
        <v>21022707</v>
      </c>
      <c r="J3500" s="292">
        <v>21907901</v>
      </c>
      <c r="K3500" s="290" t="s">
        <v>8757</v>
      </c>
      <c r="L3500" s="292"/>
      <c r="O3500" s="103"/>
      <c r="P3500" s="115"/>
      <c r="Q3500" s="115"/>
    </row>
    <row r="3501" spans="1:17" s="290" customFormat="1" x14ac:dyDescent="0.35">
      <c r="A3501" s="294"/>
      <c r="B3501" s="315"/>
      <c r="D3501" s="310" t="s">
        <v>8758</v>
      </c>
      <c r="E3501" s="292">
        <v>21907904</v>
      </c>
      <c r="F3501" s="310" t="s">
        <v>8758</v>
      </c>
      <c r="G3501" s="154">
        <v>21022700</v>
      </c>
      <c r="H3501" s="154">
        <v>21022700</v>
      </c>
      <c r="I3501" s="291">
        <v>21022708</v>
      </c>
      <c r="J3501" s="292">
        <v>21907904</v>
      </c>
      <c r="K3501" s="290" t="s">
        <v>8758</v>
      </c>
      <c r="L3501" s="292"/>
      <c r="O3501" s="103"/>
      <c r="P3501" s="115"/>
      <c r="Q3501" s="115"/>
    </row>
    <row r="3502" spans="1:17" s="290" customFormat="1" x14ac:dyDescent="0.35">
      <c r="A3502" s="294"/>
      <c r="B3502" s="315"/>
      <c r="D3502" s="310" t="s">
        <v>8758</v>
      </c>
      <c r="E3502" s="292">
        <v>21907911</v>
      </c>
      <c r="F3502" s="310" t="s">
        <v>8758</v>
      </c>
      <c r="G3502" s="154">
        <v>21022700</v>
      </c>
      <c r="H3502" s="154">
        <v>21022700</v>
      </c>
      <c r="I3502" s="291">
        <v>21022709</v>
      </c>
      <c r="J3502" s="292">
        <v>21907911</v>
      </c>
      <c r="K3502" s="290" t="s">
        <v>8758</v>
      </c>
      <c r="L3502" s="292"/>
      <c r="O3502" s="103"/>
      <c r="P3502" s="115"/>
      <c r="Q3502" s="115"/>
    </row>
    <row r="3503" spans="1:17" s="290" customFormat="1" x14ac:dyDescent="0.35">
      <c r="A3503" s="294"/>
      <c r="B3503" s="315"/>
      <c r="D3503" s="310" t="s">
        <v>8759</v>
      </c>
      <c r="E3503" s="292">
        <v>21907921</v>
      </c>
      <c r="F3503" s="310" t="s">
        <v>8759</v>
      </c>
      <c r="G3503" s="154">
        <v>21022700</v>
      </c>
      <c r="H3503" s="154">
        <v>21022700</v>
      </c>
      <c r="I3503" s="291">
        <v>21022710</v>
      </c>
      <c r="J3503" s="292">
        <v>21907921</v>
      </c>
      <c r="K3503" s="290" t="s">
        <v>8759</v>
      </c>
      <c r="L3503" s="292"/>
      <c r="O3503" s="103"/>
      <c r="P3503" s="115"/>
      <c r="Q3503" s="115"/>
    </row>
    <row r="3504" spans="1:17" s="290" customFormat="1" x14ac:dyDescent="0.35">
      <c r="A3504" s="294"/>
      <c r="B3504" s="315"/>
      <c r="D3504" s="310" t="s">
        <v>8760</v>
      </c>
      <c r="E3504" s="292">
        <v>21907934</v>
      </c>
      <c r="F3504" s="310" t="s">
        <v>8760</v>
      </c>
      <c r="G3504" s="154">
        <v>21022700</v>
      </c>
      <c r="H3504" s="154">
        <v>21022700</v>
      </c>
      <c r="I3504" s="291">
        <v>21022711</v>
      </c>
      <c r="J3504" s="292">
        <v>21907934</v>
      </c>
      <c r="K3504" s="290" t="s">
        <v>8760</v>
      </c>
      <c r="L3504" s="292"/>
      <c r="O3504" s="103"/>
      <c r="P3504" s="115"/>
      <c r="Q3504" s="115"/>
    </row>
    <row r="3505" spans="1:17" s="290" customFormat="1" x14ac:dyDescent="0.35">
      <c r="A3505" s="294"/>
      <c r="B3505" s="315"/>
      <c r="D3505" s="310" t="s">
        <v>8761</v>
      </c>
      <c r="E3505" s="292">
        <v>21907101</v>
      </c>
      <c r="F3505" s="310" t="s">
        <v>8761</v>
      </c>
      <c r="G3505" s="154">
        <v>21022700</v>
      </c>
      <c r="H3505" s="154">
        <v>21022700</v>
      </c>
      <c r="I3505" s="291">
        <v>21022712</v>
      </c>
      <c r="J3505" s="292">
        <v>21907101</v>
      </c>
      <c r="K3505" s="290" t="s">
        <v>8761</v>
      </c>
      <c r="L3505" s="292"/>
      <c r="O3505" s="103"/>
      <c r="P3505" s="115"/>
      <c r="Q3505" s="115"/>
    </row>
    <row r="3506" spans="1:17" s="290" customFormat="1" x14ac:dyDescent="0.35">
      <c r="A3506" s="294"/>
      <c r="B3506" s="315"/>
      <c r="D3506" s="310" t="s">
        <v>8762</v>
      </c>
      <c r="E3506" s="292">
        <v>21907202</v>
      </c>
      <c r="F3506" s="310" t="s">
        <v>8762</v>
      </c>
      <c r="G3506" s="154">
        <v>21022700</v>
      </c>
      <c r="H3506" s="154">
        <v>21022700</v>
      </c>
      <c r="I3506" s="291">
        <v>21022713</v>
      </c>
      <c r="J3506" s="292">
        <v>21907202</v>
      </c>
      <c r="K3506" s="290" t="s">
        <v>8762</v>
      </c>
      <c r="L3506" s="292"/>
      <c r="O3506" s="103"/>
      <c r="P3506" s="115"/>
      <c r="Q3506" s="115"/>
    </row>
    <row r="3507" spans="1:17" s="290" customFormat="1" x14ac:dyDescent="0.35">
      <c r="A3507" s="294"/>
      <c r="B3507" s="315"/>
      <c r="D3507" s="310" t="s">
        <v>8763</v>
      </c>
      <c r="E3507" s="292">
        <v>21907302</v>
      </c>
      <c r="F3507" s="310" t="s">
        <v>8763</v>
      </c>
      <c r="G3507" s="154">
        <v>21022700</v>
      </c>
      <c r="H3507" s="154">
        <v>21022700</v>
      </c>
      <c r="I3507" s="291">
        <v>21022714</v>
      </c>
      <c r="J3507" s="292">
        <v>21907302</v>
      </c>
      <c r="K3507" s="290" t="s">
        <v>8763</v>
      </c>
      <c r="L3507" s="292"/>
      <c r="O3507" s="103"/>
      <c r="P3507" s="115"/>
      <c r="Q3507" s="115"/>
    </row>
    <row r="3508" spans="1:17" s="290" customFormat="1" x14ac:dyDescent="0.35">
      <c r="A3508" s="294"/>
      <c r="B3508" s="315"/>
      <c r="D3508" s="310" t="s">
        <v>8764</v>
      </c>
      <c r="E3508" s="292">
        <v>21907401</v>
      </c>
      <c r="F3508" s="310" t="s">
        <v>8764</v>
      </c>
      <c r="G3508" s="154">
        <v>21022700</v>
      </c>
      <c r="H3508" s="154">
        <v>21022700</v>
      </c>
      <c r="I3508" s="291">
        <v>21022715</v>
      </c>
      <c r="J3508" s="292">
        <v>21907401</v>
      </c>
      <c r="K3508" s="290" t="s">
        <v>8764</v>
      </c>
      <c r="L3508" s="292"/>
      <c r="O3508" s="103"/>
      <c r="P3508" s="115"/>
      <c r="Q3508" s="115"/>
    </row>
    <row r="3509" spans="1:17" s="290" customFormat="1" x14ac:dyDescent="0.35">
      <c r="A3509" s="294"/>
      <c r="B3509" s="315"/>
      <c r="D3509" s="310" t="s">
        <v>8765</v>
      </c>
      <c r="E3509" s="292">
        <v>21907421</v>
      </c>
      <c r="F3509" s="310" t="s">
        <v>8765</v>
      </c>
      <c r="G3509" s="154">
        <v>21022700</v>
      </c>
      <c r="H3509" s="154">
        <v>21022700</v>
      </c>
      <c r="I3509" s="291">
        <v>21022716</v>
      </c>
      <c r="J3509" s="292">
        <v>21907421</v>
      </c>
      <c r="K3509" s="290" t="s">
        <v>8765</v>
      </c>
      <c r="L3509" s="292"/>
      <c r="O3509" s="103"/>
      <c r="P3509" s="115"/>
      <c r="Q3509" s="115"/>
    </row>
    <row r="3510" spans="1:17" s="290" customFormat="1" x14ac:dyDescent="0.35">
      <c r="A3510" s="294"/>
      <c r="B3510" s="315"/>
      <c r="D3510" s="310" t="s">
        <v>8766</v>
      </c>
      <c r="E3510" s="292">
        <v>21907441</v>
      </c>
      <c r="F3510" s="310" t="s">
        <v>8766</v>
      </c>
      <c r="G3510" s="154">
        <v>21022700</v>
      </c>
      <c r="H3510" s="154">
        <v>21022700</v>
      </c>
      <c r="I3510" s="291">
        <v>21022717</v>
      </c>
      <c r="J3510" s="292">
        <v>21907441</v>
      </c>
      <c r="K3510" s="290" t="s">
        <v>8766</v>
      </c>
      <c r="L3510" s="292"/>
      <c r="O3510" s="103"/>
      <c r="P3510" s="115"/>
      <c r="Q3510" s="115"/>
    </row>
    <row r="3511" spans="1:17" s="290" customFormat="1" x14ac:dyDescent="0.35">
      <c r="A3511" s="294"/>
      <c r="B3511" s="315"/>
      <c r="D3511" s="310" t="s">
        <v>8767</v>
      </c>
      <c r="E3511" s="292">
        <v>21907902</v>
      </c>
      <c r="F3511" s="310" t="s">
        <v>8767</v>
      </c>
      <c r="G3511" s="154">
        <v>21022700</v>
      </c>
      <c r="H3511" s="154">
        <v>21022700</v>
      </c>
      <c r="I3511" s="291">
        <v>21022718</v>
      </c>
      <c r="J3511" s="292">
        <v>21907902</v>
      </c>
      <c r="K3511" s="290" t="s">
        <v>8767</v>
      </c>
      <c r="L3511" s="292"/>
      <c r="O3511" s="103"/>
      <c r="P3511" s="115"/>
      <c r="Q3511" s="115"/>
    </row>
    <row r="3512" spans="1:17" s="290" customFormat="1" x14ac:dyDescent="0.35">
      <c r="A3512" s="294"/>
      <c r="B3512" s="315"/>
      <c r="D3512" s="310" t="s">
        <v>8768</v>
      </c>
      <c r="E3512" s="292">
        <v>21907903</v>
      </c>
      <c r="F3512" s="310" t="s">
        <v>8768</v>
      </c>
      <c r="G3512" s="154">
        <v>21022700</v>
      </c>
      <c r="H3512" s="154">
        <v>21022700</v>
      </c>
      <c r="I3512" s="291">
        <v>21022719</v>
      </c>
      <c r="J3512" s="292">
        <v>21907903</v>
      </c>
      <c r="K3512" s="290" t="s">
        <v>8768</v>
      </c>
      <c r="L3512" s="292"/>
      <c r="O3512" s="103"/>
      <c r="P3512" s="115"/>
      <c r="Q3512" s="115"/>
    </row>
    <row r="3513" spans="1:17" s="290" customFormat="1" x14ac:dyDescent="0.35">
      <c r="A3513" s="294"/>
      <c r="B3513" s="315"/>
      <c r="D3513" s="310" t="s">
        <v>8769</v>
      </c>
      <c r="E3513" s="292">
        <v>21907907</v>
      </c>
      <c r="F3513" s="310" t="s">
        <v>8769</v>
      </c>
      <c r="G3513" s="154">
        <v>21022700</v>
      </c>
      <c r="H3513" s="154">
        <v>21022700</v>
      </c>
      <c r="I3513" s="291">
        <v>21022720</v>
      </c>
      <c r="J3513" s="292">
        <v>21907907</v>
      </c>
      <c r="K3513" s="290" t="s">
        <v>8769</v>
      </c>
      <c r="L3513" s="292"/>
      <c r="O3513" s="103"/>
      <c r="P3513" s="115"/>
      <c r="Q3513" s="115"/>
    </row>
    <row r="3514" spans="1:17" s="148" customFormat="1" x14ac:dyDescent="0.35">
      <c r="A3514" s="149">
        <v>3130</v>
      </c>
      <c r="B3514" s="126"/>
      <c r="C3514" s="152"/>
      <c r="D3514" s="140" t="s">
        <v>8770</v>
      </c>
      <c r="E3514" s="141"/>
      <c r="F3514" s="140" t="s">
        <v>8770</v>
      </c>
      <c r="G3514" s="141">
        <v>21022700</v>
      </c>
      <c r="H3514" s="140">
        <v>21022700</v>
      </c>
      <c r="I3514" s="141">
        <v>21022721</v>
      </c>
      <c r="J3514" s="141"/>
      <c r="K3514" s="140"/>
      <c r="L3514" s="124">
        <v>35006074</v>
      </c>
      <c r="M3514" s="125" t="s">
        <v>8771</v>
      </c>
      <c r="N3514" s="142" t="s">
        <v>5446</v>
      </c>
      <c r="O3514" s="103"/>
      <c r="P3514" s="115"/>
      <c r="Q3514" s="115"/>
    </row>
    <row r="3515" spans="1:17" s="148" customFormat="1" x14ac:dyDescent="0.35">
      <c r="A3515" s="149">
        <v>3131</v>
      </c>
      <c r="B3515" s="126"/>
      <c r="C3515" s="152"/>
      <c r="D3515" s="140" t="s">
        <v>8772</v>
      </c>
      <c r="E3515" s="141"/>
      <c r="F3515" s="140" t="s">
        <v>8772</v>
      </c>
      <c r="G3515" s="141">
        <v>21022700</v>
      </c>
      <c r="H3515" s="140">
        <v>21022700</v>
      </c>
      <c r="I3515" s="141">
        <v>21022722</v>
      </c>
      <c r="J3515" s="141"/>
      <c r="K3515" s="140"/>
      <c r="L3515" s="124">
        <v>35006005</v>
      </c>
      <c r="M3515" s="125" t="s">
        <v>8773</v>
      </c>
      <c r="N3515" s="142" t="s">
        <v>5446</v>
      </c>
      <c r="O3515" s="103"/>
      <c r="P3515" s="115"/>
      <c r="Q3515" s="115"/>
    </row>
    <row r="3516" spans="1:17" s="148" customFormat="1" x14ac:dyDescent="0.35">
      <c r="A3516" s="149">
        <v>3132</v>
      </c>
      <c r="B3516" s="126"/>
      <c r="C3516" s="152"/>
      <c r="D3516" s="140" t="s">
        <v>8772</v>
      </c>
      <c r="E3516" s="141"/>
      <c r="F3516" s="140" t="s">
        <v>8772</v>
      </c>
      <c r="G3516" s="141">
        <v>21022700</v>
      </c>
      <c r="H3516" s="140">
        <v>21022700</v>
      </c>
      <c r="I3516" s="141">
        <v>21022722</v>
      </c>
      <c r="J3516" s="141"/>
      <c r="K3516" s="140"/>
      <c r="L3516" s="124">
        <v>35006006</v>
      </c>
      <c r="M3516" s="125" t="s">
        <v>8774</v>
      </c>
      <c r="N3516" s="142" t="s">
        <v>5446</v>
      </c>
      <c r="O3516" s="103"/>
      <c r="P3516" s="115"/>
      <c r="Q3516" s="115"/>
    </row>
    <row r="3517" spans="1:17" s="148" customFormat="1" x14ac:dyDescent="0.35">
      <c r="A3517" s="149">
        <v>3133</v>
      </c>
      <c r="B3517" s="126"/>
      <c r="C3517" s="152"/>
      <c r="D3517" s="140" t="s">
        <v>8772</v>
      </c>
      <c r="E3517" s="141"/>
      <c r="F3517" s="140" t="s">
        <v>8772</v>
      </c>
      <c r="G3517" s="141">
        <v>21022700</v>
      </c>
      <c r="H3517" s="140">
        <v>21022700</v>
      </c>
      <c r="I3517" s="141">
        <v>21022722</v>
      </c>
      <c r="J3517" s="141"/>
      <c r="K3517" s="140"/>
      <c r="L3517" s="124">
        <v>35006007</v>
      </c>
      <c r="M3517" s="125" t="s">
        <v>8775</v>
      </c>
      <c r="N3517" s="142" t="s">
        <v>5446</v>
      </c>
      <c r="O3517" s="103"/>
      <c r="P3517" s="115"/>
      <c r="Q3517" s="115"/>
    </row>
    <row r="3518" spans="1:17" s="148" customFormat="1" x14ac:dyDescent="0.35">
      <c r="A3518" s="149">
        <v>3134</v>
      </c>
      <c r="B3518" s="126"/>
      <c r="C3518" s="152"/>
      <c r="D3518" s="140" t="s">
        <v>8772</v>
      </c>
      <c r="E3518" s="141"/>
      <c r="F3518" s="140" t="s">
        <v>8772</v>
      </c>
      <c r="G3518" s="141">
        <v>21022700</v>
      </c>
      <c r="H3518" s="140">
        <v>21022700</v>
      </c>
      <c r="I3518" s="141">
        <v>21022722</v>
      </c>
      <c r="J3518" s="141"/>
      <c r="K3518" s="140"/>
      <c r="L3518" s="124">
        <v>35006008</v>
      </c>
      <c r="M3518" s="125" t="s">
        <v>8776</v>
      </c>
      <c r="N3518" s="142" t="s">
        <v>5446</v>
      </c>
      <c r="O3518" s="103"/>
      <c r="P3518" s="115"/>
      <c r="Q3518" s="115"/>
    </row>
    <row r="3519" spans="1:17" s="148" customFormat="1" x14ac:dyDescent="0.35">
      <c r="A3519" s="149">
        <v>3135</v>
      </c>
      <c r="B3519" s="126"/>
      <c r="C3519" s="152"/>
      <c r="D3519" s="140" t="s">
        <v>8772</v>
      </c>
      <c r="E3519" s="141"/>
      <c r="F3519" s="140" t="s">
        <v>8772</v>
      </c>
      <c r="G3519" s="141">
        <v>21022700</v>
      </c>
      <c r="H3519" s="140">
        <v>21022700</v>
      </c>
      <c r="I3519" s="141">
        <v>21022722</v>
      </c>
      <c r="J3519" s="141"/>
      <c r="K3519" s="140"/>
      <c r="L3519" s="124">
        <v>35006011</v>
      </c>
      <c r="M3519" s="125" t="s">
        <v>8777</v>
      </c>
      <c r="N3519" s="142" t="s">
        <v>5446</v>
      </c>
      <c r="O3519" s="103"/>
      <c r="P3519" s="115"/>
      <c r="Q3519" s="115"/>
    </row>
    <row r="3520" spans="1:17" s="148" customFormat="1" x14ac:dyDescent="0.35">
      <c r="A3520" s="149">
        <v>3136</v>
      </c>
      <c r="B3520" s="126"/>
      <c r="C3520" s="152"/>
      <c r="D3520" s="140" t="s">
        <v>8772</v>
      </c>
      <c r="E3520" s="141"/>
      <c r="F3520" s="140" t="s">
        <v>8772</v>
      </c>
      <c r="G3520" s="141">
        <v>21022700</v>
      </c>
      <c r="H3520" s="140">
        <v>21022700</v>
      </c>
      <c r="I3520" s="141">
        <v>21022722</v>
      </c>
      <c r="J3520" s="141"/>
      <c r="K3520" s="140"/>
      <c r="L3520" s="124">
        <v>35006013</v>
      </c>
      <c r="M3520" s="125" t="s">
        <v>8778</v>
      </c>
      <c r="N3520" s="142" t="s">
        <v>5446</v>
      </c>
      <c r="O3520" s="103"/>
      <c r="P3520" s="115"/>
      <c r="Q3520" s="115"/>
    </row>
    <row r="3521" spans="1:17" s="148" customFormat="1" x14ac:dyDescent="0.35">
      <c r="A3521" s="149">
        <v>3137</v>
      </c>
      <c r="B3521" s="126"/>
      <c r="C3521" s="152"/>
      <c r="D3521" s="140" t="s">
        <v>8772</v>
      </c>
      <c r="E3521" s="141"/>
      <c r="F3521" s="140" t="s">
        <v>8772</v>
      </c>
      <c r="G3521" s="141">
        <v>21022700</v>
      </c>
      <c r="H3521" s="140">
        <v>21022700</v>
      </c>
      <c r="I3521" s="141">
        <v>21022722</v>
      </c>
      <c r="J3521" s="141"/>
      <c r="K3521" s="140"/>
      <c r="L3521" s="124">
        <v>35006014</v>
      </c>
      <c r="M3521" s="125" t="s">
        <v>8779</v>
      </c>
      <c r="N3521" s="142" t="s">
        <v>5446</v>
      </c>
      <c r="O3521" s="103"/>
      <c r="P3521" s="115"/>
      <c r="Q3521" s="115"/>
    </row>
    <row r="3522" spans="1:17" s="148" customFormat="1" x14ac:dyDescent="0.35">
      <c r="A3522" s="149">
        <v>3138</v>
      </c>
      <c r="B3522" s="126"/>
      <c r="C3522" s="152"/>
      <c r="D3522" s="140" t="s">
        <v>8772</v>
      </c>
      <c r="E3522" s="141"/>
      <c r="F3522" s="140" t="s">
        <v>8772</v>
      </c>
      <c r="G3522" s="141">
        <v>21022700</v>
      </c>
      <c r="H3522" s="140">
        <v>21022700</v>
      </c>
      <c r="I3522" s="141">
        <v>21022722</v>
      </c>
      <c r="J3522" s="141"/>
      <c r="K3522" s="140"/>
      <c r="L3522" s="124">
        <v>35006016</v>
      </c>
      <c r="M3522" s="125" t="s">
        <v>8780</v>
      </c>
      <c r="N3522" s="142" t="s">
        <v>5446</v>
      </c>
      <c r="O3522" s="103"/>
      <c r="P3522" s="115"/>
      <c r="Q3522" s="115"/>
    </row>
    <row r="3523" spans="1:17" s="148" customFormat="1" x14ac:dyDescent="0.35">
      <c r="A3523" s="149">
        <v>3139</v>
      </c>
      <c r="B3523" s="126"/>
      <c r="C3523" s="152"/>
      <c r="D3523" s="140" t="s">
        <v>8772</v>
      </c>
      <c r="E3523" s="141"/>
      <c r="F3523" s="140" t="s">
        <v>8772</v>
      </c>
      <c r="G3523" s="141">
        <v>21022700</v>
      </c>
      <c r="H3523" s="140">
        <v>21022700</v>
      </c>
      <c r="I3523" s="141">
        <v>21022722</v>
      </c>
      <c r="J3523" s="141"/>
      <c r="K3523" s="140"/>
      <c r="L3523" s="124">
        <v>35006017</v>
      </c>
      <c r="M3523" s="125" t="s">
        <v>8781</v>
      </c>
      <c r="N3523" s="142" t="s">
        <v>5446</v>
      </c>
      <c r="O3523" s="103"/>
      <c r="P3523" s="115"/>
      <c r="Q3523" s="115"/>
    </row>
    <row r="3524" spans="1:17" s="148" customFormat="1" x14ac:dyDescent="0.35">
      <c r="A3524" s="149">
        <v>3140</v>
      </c>
      <c r="B3524" s="126"/>
      <c r="C3524" s="152"/>
      <c r="D3524" s="140" t="s">
        <v>8772</v>
      </c>
      <c r="E3524" s="141"/>
      <c r="F3524" s="140" t="s">
        <v>8772</v>
      </c>
      <c r="G3524" s="141">
        <v>21022700</v>
      </c>
      <c r="H3524" s="140">
        <v>21022700</v>
      </c>
      <c r="I3524" s="141">
        <v>21022722</v>
      </c>
      <c r="J3524" s="141"/>
      <c r="K3524" s="140"/>
      <c r="L3524" s="124">
        <v>35006018</v>
      </c>
      <c r="M3524" s="125" t="s">
        <v>8782</v>
      </c>
      <c r="N3524" s="142" t="s">
        <v>5446</v>
      </c>
      <c r="O3524" s="103"/>
      <c r="P3524" s="115"/>
      <c r="Q3524" s="115"/>
    </row>
    <row r="3525" spans="1:17" s="148" customFormat="1" x14ac:dyDescent="0.35">
      <c r="A3525" s="149">
        <v>3141</v>
      </c>
      <c r="B3525" s="126"/>
      <c r="C3525" s="152"/>
      <c r="D3525" s="140" t="s">
        <v>8772</v>
      </c>
      <c r="E3525" s="141"/>
      <c r="F3525" s="140" t="s">
        <v>8772</v>
      </c>
      <c r="G3525" s="141">
        <v>21022700</v>
      </c>
      <c r="H3525" s="140">
        <v>21022700</v>
      </c>
      <c r="I3525" s="141">
        <v>21022722</v>
      </c>
      <c r="J3525" s="141"/>
      <c r="K3525" s="140"/>
      <c r="L3525" s="124">
        <v>35006019</v>
      </c>
      <c r="M3525" s="125" t="s">
        <v>8783</v>
      </c>
      <c r="N3525" s="142" t="s">
        <v>5446</v>
      </c>
      <c r="O3525" s="103"/>
      <c r="P3525" s="115"/>
      <c r="Q3525" s="115"/>
    </row>
    <row r="3526" spans="1:17" s="148" customFormat="1" x14ac:dyDescent="0.35">
      <c r="A3526" s="149">
        <v>3142</v>
      </c>
      <c r="B3526" s="126"/>
      <c r="C3526" s="152"/>
      <c r="D3526" s="140" t="s">
        <v>8772</v>
      </c>
      <c r="E3526" s="141"/>
      <c r="F3526" s="140" t="s">
        <v>8772</v>
      </c>
      <c r="G3526" s="141">
        <v>21022700</v>
      </c>
      <c r="H3526" s="140">
        <v>21022700</v>
      </c>
      <c r="I3526" s="141">
        <v>21022722</v>
      </c>
      <c r="J3526" s="141"/>
      <c r="K3526" s="140"/>
      <c r="L3526" s="124">
        <v>35006022</v>
      </c>
      <c r="M3526" s="125" t="s">
        <v>8784</v>
      </c>
      <c r="N3526" s="142" t="s">
        <v>5446</v>
      </c>
      <c r="O3526" s="103"/>
      <c r="P3526" s="115"/>
      <c r="Q3526" s="115"/>
    </row>
    <row r="3527" spans="1:17" s="148" customFormat="1" x14ac:dyDescent="0.35">
      <c r="A3527" s="149">
        <v>3143</v>
      </c>
      <c r="B3527" s="126"/>
      <c r="C3527" s="152"/>
      <c r="D3527" s="140" t="s">
        <v>8772</v>
      </c>
      <c r="E3527" s="141"/>
      <c r="F3527" s="140" t="s">
        <v>8772</v>
      </c>
      <c r="G3527" s="141">
        <v>21022700</v>
      </c>
      <c r="H3527" s="140">
        <v>21022700</v>
      </c>
      <c r="I3527" s="141">
        <v>21022722</v>
      </c>
      <c r="J3527" s="141"/>
      <c r="K3527" s="140"/>
      <c r="L3527" s="124">
        <v>35006023</v>
      </c>
      <c r="M3527" s="125" t="s">
        <v>8785</v>
      </c>
      <c r="N3527" s="142" t="s">
        <v>5446</v>
      </c>
      <c r="O3527" s="103"/>
      <c r="P3527" s="115"/>
      <c r="Q3527" s="115"/>
    </row>
    <row r="3528" spans="1:17" s="148" customFormat="1" x14ac:dyDescent="0.35">
      <c r="A3528" s="149">
        <v>3144</v>
      </c>
      <c r="B3528" s="126"/>
      <c r="C3528" s="152"/>
      <c r="D3528" s="140" t="s">
        <v>8772</v>
      </c>
      <c r="E3528" s="141"/>
      <c r="F3528" s="140" t="s">
        <v>8772</v>
      </c>
      <c r="G3528" s="141">
        <v>21022700</v>
      </c>
      <c r="H3528" s="140">
        <v>21022700</v>
      </c>
      <c r="I3528" s="141">
        <v>21022722</v>
      </c>
      <c r="J3528" s="141"/>
      <c r="K3528" s="140"/>
      <c r="L3528" s="124">
        <v>35006024</v>
      </c>
      <c r="M3528" s="125" t="s">
        <v>8786</v>
      </c>
      <c r="N3528" s="142" t="s">
        <v>5446</v>
      </c>
      <c r="O3528" s="103"/>
      <c r="P3528" s="115"/>
      <c r="Q3528" s="115"/>
    </row>
    <row r="3529" spans="1:17" s="148" customFormat="1" x14ac:dyDescent="0.35">
      <c r="A3529" s="149">
        <v>3145</v>
      </c>
      <c r="B3529" s="126"/>
      <c r="C3529" s="152"/>
      <c r="D3529" s="140" t="s">
        <v>8772</v>
      </c>
      <c r="E3529" s="141"/>
      <c r="F3529" s="140" t="s">
        <v>8772</v>
      </c>
      <c r="G3529" s="141">
        <v>21022700</v>
      </c>
      <c r="H3529" s="140">
        <v>21022700</v>
      </c>
      <c r="I3529" s="141">
        <v>21022722</v>
      </c>
      <c r="J3529" s="141"/>
      <c r="K3529" s="140"/>
      <c r="L3529" s="124">
        <v>35006025</v>
      </c>
      <c r="M3529" s="125" t="s">
        <v>8787</v>
      </c>
      <c r="N3529" s="142" t="s">
        <v>5446</v>
      </c>
      <c r="O3529" s="103"/>
      <c r="P3529" s="115"/>
      <c r="Q3529" s="115"/>
    </row>
    <row r="3530" spans="1:17" s="148" customFormat="1" x14ac:dyDescent="0.35">
      <c r="A3530" s="149">
        <v>3146</v>
      </c>
      <c r="B3530" s="126"/>
      <c r="C3530" s="152"/>
      <c r="D3530" s="140" t="s">
        <v>8772</v>
      </c>
      <c r="E3530" s="141"/>
      <c r="F3530" s="140" t="s">
        <v>8772</v>
      </c>
      <c r="G3530" s="141">
        <v>21022700</v>
      </c>
      <c r="H3530" s="140">
        <v>21022700</v>
      </c>
      <c r="I3530" s="141">
        <v>21022722</v>
      </c>
      <c r="J3530" s="141"/>
      <c r="K3530" s="140"/>
      <c r="L3530" s="124">
        <v>35006026</v>
      </c>
      <c r="M3530" s="125" t="s">
        <v>8788</v>
      </c>
      <c r="N3530" s="142" t="s">
        <v>5446</v>
      </c>
      <c r="O3530" s="103"/>
      <c r="P3530" s="115"/>
      <c r="Q3530" s="115"/>
    </row>
    <row r="3531" spans="1:17" s="148" customFormat="1" x14ac:dyDescent="0.35">
      <c r="A3531" s="149">
        <v>3147</v>
      </c>
      <c r="B3531" s="126"/>
      <c r="C3531" s="152"/>
      <c r="D3531" s="140" t="s">
        <v>8772</v>
      </c>
      <c r="E3531" s="141"/>
      <c r="F3531" s="140" t="s">
        <v>8772</v>
      </c>
      <c r="G3531" s="141">
        <v>21022700</v>
      </c>
      <c r="H3531" s="140">
        <v>21022700</v>
      </c>
      <c r="I3531" s="141">
        <v>21022722</v>
      </c>
      <c r="J3531" s="141"/>
      <c r="K3531" s="140"/>
      <c r="L3531" s="124">
        <v>35006027</v>
      </c>
      <c r="M3531" s="125" t="s">
        <v>8789</v>
      </c>
      <c r="N3531" s="142" t="s">
        <v>5446</v>
      </c>
      <c r="O3531" s="103"/>
      <c r="P3531" s="115"/>
      <c r="Q3531" s="115"/>
    </row>
    <row r="3532" spans="1:17" s="148" customFormat="1" x14ac:dyDescent="0.35">
      <c r="A3532" s="149">
        <v>3148</v>
      </c>
      <c r="B3532" s="126"/>
      <c r="C3532" s="152"/>
      <c r="D3532" s="140" t="s">
        <v>8772</v>
      </c>
      <c r="E3532" s="141"/>
      <c r="F3532" s="140" t="s">
        <v>8772</v>
      </c>
      <c r="G3532" s="141">
        <v>21022700</v>
      </c>
      <c r="H3532" s="140">
        <v>21022700</v>
      </c>
      <c r="I3532" s="141">
        <v>21022722</v>
      </c>
      <c r="J3532" s="141"/>
      <c r="K3532" s="140"/>
      <c r="L3532" s="124">
        <v>35006028</v>
      </c>
      <c r="M3532" s="125" t="s">
        <v>8790</v>
      </c>
      <c r="N3532" s="142" t="s">
        <v>5446</v>
      </c>
      <c r="O3532" s="103"/>
      <c r="P3532" s="115"/>
      <c r="Q3532" s="115"/>
    </row>
    <row r="3533" spans="1:17" s="148" customFormat="1" x14ac:dyDescent="0.35">
      <c r="A3533" s="149">
        <v>3149</v>
      </c>
      <c r="B3533" s="126"/>
      <c r="C3533" s="152"/>
      <c r="D3533" s="140" t="s">
        <v>8772</v>
      </c>
      <c r="E3533" s="141"/>
      <c r="F3533" s="140" t="s">
        <v>8772</v>
      </c>
      <c r="G3533" s="141">
        <v>21022700</v>
      </c>
      <c r="H3533" s="140">
        <v>21022700</v>
      </c>
      <c r="I3533" s="141">
        <v>21022722</v>
      </c>
      <c r="J3533" s="141"/>
      <c r="K3533" s="140"/>
      <c r="L3533" s="124">
        <v>35006031</v>
      </c>
      <c r="M3533" s="125" t="s">
        <v>8791</v>
      </c>
      <c r="N3533" s="142" t="s">
        <v>5446</v>
      </c>
      <c r="O3533" s="103"/>
      <c r="P3533" s="115"/>
      <c r="Q3533" s="115"/>
    </row>
    <row r="3534" spans="1:17" s="148" customFormat="1" x14ac:dyDescent="0.35">
      <c r="A3534" s="149">
        <v>3150</v>
      </c>
      <c r="B3534" s="126"/>
      <c r="C3534" s="152"/>
      <c r="D3534" s="140" t="s">
        <v>8772</v>
      </c>
      <c r="E3534" s="141"/>
      <c r="F3534" s="140" t="s">
        <v>8772</v>
      </c>
      <c r="G3534" s="141">
        <v>21022700</v>
      </c>
      <c r="H3534" s="140">
        <v>21022700</v>
      </c>
      <c r="I3534" s="141">
        <v>21022722</v>
      </c>
      <c r="J3534" s="141"/>
      <c r="K3534" s="140"/>
      <c r="L3534" s="124">
        <v>35006036</v>
      </c>
      <c r="M3534" s="125" t="s">
        <v>8792</v>
      </c>
      <c r="N3534" s="142" t="s">
        <v>5446</v>
      </c>
      <c r="O3534" s="103"/>
      <c r="P3534" s="115"/>
      <c r="Q3534" s="115"/>
    </row>
    <row r="3535" spans="1:17" s="148" customFormat="1" x14ac:dyDescent="0.35">
      <c r="A3535" s="149">
        <v>3151</v>
      </c>
      <c r="B3535" s="126"/>
      <c r="C3535" s="152"/>
      <c r="D3535" s="140" t="s">
        <v>8772</v>
      </c>
      <c r="E3535" s="141"/>
      <c r="F3535" s="140" t="s">
        <v>8772</v>
      </c>
      <c r="G3535" s="141">
        <v>21022700</v>
      </c>
      <c r="H3535" s="140">
        <v>21022700</v>
      </c>
      <c r="I3535" s="141">
        <v>21022722</v>
      </c>
      <c r="J3535" s="141"/>
      <c r="K3535" s="140"/>
      <c r="L3535" s="124">
        <v>35006037</v>
      </c>
      <c r="M3535" s="125" t="s">
        <v>8793</v>
      </c>
      <c r="N3535" s="142" t="s">
        <v>5446</v>
      </c>
      <c r="O3535" s="103"/>
      <c r="P3535" s="115"/>
      <c r="Q3535" s="115"/>
    </row>
    <row r="3536" spans="1:17" s="148" customFormat="1" x14ac:dyDescent="0.35">
      <c r="A3536" s="149">
        <v>3152</v>
      </c>
      <c r="B3536" s="126"/>
      <c r="C3536" s="152"/>
      <c r="D3536" s="140" t="s">
        <v>8772</v>
      </c>
      <c r="E3536" s="141"/>
      <c r="F3536" s="140" t="s">
        <v>8772</v>
      </c>
      <c r="G3536" s="141">
        <v>21022700</v>
      </c>
      <c r="H3536" s="140">
        <v>21022700</v>
      </c>
      <c r="I3536" s="141">
        <v>21022722</v>
      </c>
      <c r="J3536" s="141"/>
      <c r="K3536" s="140"/>
      <c r="L3536" s="124">
        <v>35006038</v>
      </c>
      <c r="M3536" s="125" t="s">
        <v>8794</v>
      </c>
      <c r="N3536" s="142" t="s">
        <v>5446</v>
      </c>
      <c r="O3536" s="103"/>
      <c r="P3536" s="115"/>
      <c r="Q3536" s="115"/>
    </row>
    <row r="3537" spans="1:18" s="148" customFormat="1" x14ac:dyDescent="0.35">
      <c r="A3537" s="149">
        <v>3153</v>
      </c>
      <c r="B3537" s="126"/>
      <c r="C3537" s="152"/>
      <c r="D3537" s="140" t="s">
        <v>8772</v>
      </c>
      <c r="E3537" s="141"/>
      <c r="F3537" s="140" t="s">
        <v>8772</v>
      </c>
      <c r="G3537" s="141">
        <v>21022700</v>
      </c>
      <c r="H3537" s="140">
        <v>21022700</v>
      </c>
      <c r="I3537" s="141">
        <v>21022722</v>
      </c>
      <c r="J3537" s="141"/>
      <c r="K3537" s="140"/>
      <c r="L3537" s="124">
        <v>35006042</v>
      </c>
      <c r="M3537" s="125" t="s">
        <v>8795</v>
      </c>
      <c r="N3537" s="142" t="s">
        <v>5446</v>
      </c>
      <c r="O3537" s="103"/>
      <c r="P3537" s="115"/>
      <c r="Q3537" s="115"/>
    </row>
    <row r="3538" spans="1:18" s="148" customFormat="1" x14ac:dyDescent="0.35">
      <c r="A3538" s="149">
        <v>3154</v>
      </c>
      <c r="B3538" s="126"/>
      <c r="C3538" s="152"/>
      <c r="D3538" s="140" t="s">
        <v>8772</v>
      </c>
      <c r="E3538" s="141"/>
      <c r="F3538" s="140" t="s">
        <v>8772</v>
      </c>
      <c r="G3538" s="141">
        <v>21022700</v>
      </c>
      <c r="H3538" s="140">
        <v>21022700</v>
      </c>
      <c r="I3538" s="141">
        <v>21022722</v>
      </c>
      <c r="J3538" s="141"/>
      <c r="K3538" s="140"/>
      <c r="L3538" s="124">
        <v>35006043</v>
      </c>
      <c r="M3538" s="125" t="s">
        <v>8796</v>
      </c>
      <c r="N3538" s="142" t="s">
        <v>5446</v>
      </c>
      <c r="O3538" s="103"/>
      <c r="P3538" s="115"/>
      <c r="Q3538" s="115"/>
    </row>
    <row r="3539" spans="1:18" s="148" customFormat="1" x14ac:dyDescent="0.35">
      <c r="A3539" s="149">
        <v>3155</v>
      </c>
      <c r="B3539" s="126"/>
      <c r="C3539" s="152"/>
      <c r="D3539" s="140" t="s">
        <v>8772</v>
      </c>
      <c r="E3539" s="141"/>
      <c r="F3539" s="140" t="s">
        <v>8772</v>
      </c>
      <c r="G3539" s="141">
        <v>21022700</v>
      </c>
      <c r="H3539" s="140">
        <v>21022700</v>
      </c>
      <c r="I3539" s="141">
        <v>21022722</v>
      </c>
      <c r="J3539" s="141"/>
      <c r="K3539" s="140"/>
      <c r="L3539" s="124">
        <v>35006044</v>
      </c>
      <c r="M3539" s="125" t="s">
        <v>8797</v>
      </c>
      <c r="N3539" s="142" t="s">
        <v>5446</v>
      </c>
      <c r="O3539" s="103"/>
      <c r="P3539" s="115"/>
      <c r="Q3539" s="115"/>
    </row>
    <row r="3540" spans="1:18" s="148" customFormat="1" x14ac:dyDescent="0.35">
      <c r="A3540" s="149">
        <v>3156</v>
      </c>
      <c r="B3540" s="126"/>
      <c r="C3540" s="152"/>
      <c r="D3540" s="140" t="s">
        <v>8772</v>
      </c>
      <c r="E3540" s="141"/>
      <c r="F3540" s="140" t="s">
        <v>8772</v>
      </c>
      <c r="G3540" s="141">
        <v>21022700</v>
      </c>
      <c r="H3540" s="140">
        <v>21022700</v>
      </c>
      <c r="I3540" s="141">
        <v>21022722</v>
      </c>
      <c r="J3540" s="141"/>
      <c r="K3540" s="140"/>
      <c r="L3540" s="124">
        <v>35006045</v>
      </c>
      <c r="M3540" s="125" t="s">
        <v>8798</v>
      </c>
      <c r="N3540" s="142" t="s">
        <v>5446</v>
      </c>
      <c r="O3540" s="103"/>
      <c r="P3540" s="115"/>
      <c r="Q3540" s="115"/>
    </row>
    <row r="3541" spans="1:18" s="148" customFormat="1" x14ac:dyDescent="0.35">
      <c r="A3541" s="149">
        <v>3157</v>
      </c>
      <c r="B3541" s="126"/>
      <c r="C3541" s="152"/>
      <c r="D3541" s="140" t="s">
        <v>8772</v>
      </c>
      <c r="E3541" s="141"/>
      <c r="F3541" s="140" t="s">
        <v>8772</v>
      </c>
      <c r="G3541" s="141">
        <v>21022700</v>
      </c>
      <c r="H3541" s="140">
        <v>21022700</v>
      </c>
      <c r="I3541" s="141">
        <v>21022722</v>
      </c>
      <c r="J3541" s="141"/>
      <c r="K3541" s="140"/>
      <c r="L3541" s="124">
        <v>35006046</v>
      </c>
      <c r="M3541" s="125" t="s">
        <v>8799</v>
      </c>
      <c r="N3541" s="142" t="s">
        <v>5446</v>
      </c>
      <c r="O3541" s="103"/>
      <c r="P3541" s="115"/>
      <c r="Q3541" s="115"/>
    </row>
    <row r="3542" spans="1:18" s="148" customFormat="1" x14ac:dyDescent="0.35">
      <c r="A3542" s="149">
        <v>3158</v>
      </c>
      <c r="B3542" s="126"/>
      <c r="C3542" s="152"/>
      <c r="D3542" s="140" t="s">
        <v>8772</v>
      </c>
      <c r="E3542" s="141"/>
      <c r="F3542" s="140" t="s">
        <v>8772</v>
      </c>
      <c r="G3542" s="141">
        <v>21022700</v>
      </c>
      <c r="H3542" s="140">
        <v>21022700</v>
      </c>
      <c r="I3542" s="141">
        <v>21022722</v>
      </c>
      <c r="J3542" s="141"/>
      <c r="K3542" s="140"/>
      <c r="L3542" s="124">
        <v>35006048</v>
      </c>
      <c r="M3542" s="125" t="s">
        <v>8800</v>
      </c>
      <c r="N3542" s="142" t="s">
        <v>5446</v>
      </c>
      <c r="O3542" s="103"/>
      <c r="P3542" s="115"/>
      <c r="Q3542" s="115"/>
    </row>
    <row r="3543" spans="1:18" s="148" customFormat="1" x14ac:dyDescent="0.35">
      <c r="A3543" s="149">
        <v>3159</v>
      </c>
      <c r="B3543" s="126"/>
      <c r="C3543" s="152"/>
      <c r="D3543" s="140" t="s">
        <v>8772</v>
      </c>
      <c r="E3543" s="141"/>
      <c r="F3543" s="140" t="s">
        <v>8772</v>
      </c>
      <c r="G3543" s="141">
        <v>21022700</v>
      </c>
      <c r="H3543" s="140">
        <v>21022700</v>
      </c>
      <c r="I3543" s="141">
        <v>21022722</v>
      </c>
      <c r="J3543" s="141"/>
      <c r="K3543" s="140"/>
      <c r="L3543" s="124">
        <v>35006049</v>
      </c>
      <c r="M3543" s="125" t="s">
        <v>8801</v>
      </c>
      <c r="N3543" s="142" t="s">
        <v>5446</v>
      </c>
      <c r="O3543" s="103"/>
      <c r="P3543" s="115"/>
      <c r="Q3543" s="115"/>
    </row>
    <row r="3544" spans="1:18" s="148" customFormat="1" x14ac:dyDescent="0.35">
      <c r="A3544" s="149">
        <v>3160</v>
      </c>
      <c r="B3544" s="126"/>
      <c r="C3544" s="152"/>
      <c r="D3544" s="140" t="s">
        <v>8772</v>
      </c>
      <c r="E3544" s="141"/>
      <c r="F3544" s="140" t="s">
        <v>8772</v>
      </c>
      <c r="G3544" s="141">
        <v>21022700</v>
      </c>
      <c r="H3544" s="140">
        <v>21022700</v>
      </c>
      <c r="I3544" s="141">
        <v>21022722</v>
      </c>
      <c r="J3544" s="141"/>
      <c r="K3544" s="140"/>
      <c r="L3544" s="124">
        <v>35006050</v>
      </c>
      <c r="M3544" s="125" t="s">
        <v>8802</v>
      </c>
      <c r="N3544" s="142" t="s">
        <v>5446</v>
      </c>
      <c r="O3544" s="103"/>
      <c r="P3544" s="115"/>
      <c r="Q3544" s="115"/>
      <c r="R3544" s="106"/>
    </row>
    <row r="3545" spans="1:18" s="148" customFormat="1" x14ac:dyDescent="0.35">
      <c r="A3545" s="149">
        <v>3161</v>
      </c>
      <c r="B3545" s="126"/>
      <c r="C3545" s="152"/>
      <c r="D3545" s="140" t="s">
        <v>8772</v>
      </c>
      <c r="E3545" s="141"/>
      <c r="F3545" s="140" t="s">
        <v>8772</v>
      </c>
      <c r="G3545" s="141">
        <v>21022700</v>
      </c>
      <c r="H3545" s="140">
        <v>21022700</v>
      </c>
      <c r="I3545" s="141">
        <v>21022722</v>
      </c>
      <c r="J3545" s="141"/>
      <c r="K3545" s="140"/>
      <c r="L3545" s="124">
        <v>35006052</v>
      </c>
      <c r="M3545" s="125" t="s">
        <v>8803</v>
      </c>
      <c r="N3545" s="142" t="s">
        <v>5446</v>
      </c>
      <c r="O3545" s="103"/>
      <c r="P3545" s="115"/>
      <c r="Q3545" s="115"/>
    </row>
    <row r="3546" spans="1:18" s="148" customFormat="1" x14ac:dyDescent="0.35">
      <c r="A3546" s="149">
        <v>3162</v>
      </c>
      <c r="B3546" s="126"/>
      <c r="C3546" s="152"/>
      <c r="D3546" s="140" t="s">
        <v>8772</v>
      </c>
      <c r="E3546" s="141"/>
      <c r="F3546" s="140" t="s">
        <v>8772</v>
      </c>
      <c r="G3546" s="141">
        <v>21022700</v>
      </c>
      <c r="H3546" s="140">
        <v>21022700</v>
      </c>
      <c r="I3546" s="141">
        <v>21022722</v>
      </c>
      <c r="J3546" s="141"/>
      <c r="K3546" s="140"/>
      <c r="L3546" s="124">
        <v>35006054</v>
      </c>
      <c r="M3546" s="125" t="s">
        <v>8804</v>
      </c>
      <c r="N3546" s="142" t="s">
        <v>5446</v>
      </c>
      <c r="O3546" s="103"/>
      <c r="P3546" s="115"/>
      <c r="Q3546" s="115"/>
    </row>
    <row r="3547" spans="1:18" s="148" customFormat="1" x14ac:dyDescent="0.35">
      <c r="A3547" s="149">
        <v>3163</v>
      </c>
      <c r="B3547" s="126"/>
      <c r="C3547" s="152"/>
      <c r="D3547" s="140" t="s">
        <v>8772</v>
      </c>
      <c r="E3547" s="141"/>
      <c r="F3547" s="140" t="s">
        <v>8772</v>
      </c>
      <c r="G3547" s="141">
        <v>21022700</v>
      </c>
      <c r="H3547" s="140">
        <v>21022700</v>
      </c>
      <c r="I3547" s="141">
        <v>21022722</v>
      </c>
      <c r="J3547" s="141"/>
      <c r="K3547" s="140"/>
      <c r="L3547" s="124">
        <v>35006055</v>
      </c>
      <c r="M3547" s="125" t="s">
        <v>8805</v>
      </c>
      <c r="N3547" s="142" t="s">
        <v>5446</v>
      </c>
      <c r="O3547" s="103"/>
      <c r="P3547" s="115"/>
      <c r="Q3547" s="115"/>
    </row>
    <row r="3548" spans="1:18" s="148" customFormat="1" x14ac:dyDescent="0.35">
      <c r="A3548" s="149">
        <v>3164</v>
      </c>
      <c r="B3548" s="126"/>
      <c r="C3548" s="152"/>
      <c r="D3548" s="140" t="s">
        <v>8772</v>
      </c>
      <c r="E3548" s="141"/>
      <c r="F3548" s="140" t="s">
        <v>8772</v>
      </c>
      <c r="G3548" s="141">
        <v>21022700</v>
      </c>
      <c r="H3548" s="140">
        <v>21022700</v>
      </c>
      <c r="I3548" s="141">
        <v>21022722</v>
      </c>
      <c r="J3548" s="141"/>
      <c r="K3548" s="140"/>
      <c r="L3548" s="124">
        <v>35006056</v>
      </c>
      <c r="M3548" s="125" t="s">
        <v>8806</v>
      </c>
      <c r="N3548" s="142" t="s">
        <v>5446</v>
      </c>
      <c r="O3548" s="103"/>
      <c r="P3548" s="115"/>
      <c r="Q3548" s="115"/>
    </row>
    <row r="3549" spans="1:18" s="148" customFormat="1" x14ac:dyDescent="0.35">
      <c r="A3549" s="149">
        <v>3165</v>
      </c>
      <c r="B3549" s="126"/>
      <c r="C3549" s="152"/>
      <c r="D3549" s="140" t="s">
        <v>8772</v>
      </c>
      <c r="E3549" s="141"/>
      <c r="F3549" s="140" t="s">
        <v>8772</v>
      </c>
      <c r="G3549" s="141">
        <v>21022700</v>
      </c>
      <c r="H3549" s="140">
        <v>21022700</v>
      </c>
      <c r="I3549" s="141">
        <v>21022722</v>
      </c>
      <c r="J3549" s="141"/>
      <c r="K3549" s="140"/>
      <c r="L3549" s="124">
        <v>35006058</v>
      </c>
      <c r="M3549" s="125" t="s">
        <v>8807</v>
      </c>
      <c r="N3549" s="142" t="s">
        <v>5446</v>
      </c>
      <c r="O3549" s="103"/>
      <c r="P3549" s="115"/>
      <c r="Q3549" s="115"/>
    </row>
    <row r="3550" spans="1:18" s="148" customFormat="1" x14ac:dyDescent="0.35">
      <c r="A3550" s="149">
        <v>3166</v>
      </c>
      <c r="B3550" s="126"/>
      <c r="C3550" s="152"/>
      <c r="D3550" s="140" t="s">
        <v>8772</v>
      </c>
      <c r="E3550" s="141"/>
      <c r="F3550" s="140" t="s">
        <v>8772</v>
      </c>
      <c r="G3550" s="141">
        <v>21022700</v>
      </c>
      <c r="H3550" s="140">
        <v>21022700</v>
      </c>
      <c r="I3550" s="141">
        <v>21022722</v>
      </c>
      <c r="J3550" s="141"/>
      <c r="K3550" s="140"/>
      <c r="L3550" s="124">
        <v>35006059</v>
      </c>
      <c r="M3550" s="125" t="s">
        <v>8808</v>
      </c>
      <c r="N3550" s="142" t="s">
        <v>5446</v>
      </c>
      <c r="O3550" s="103"/>
      <c r="P3550" s="115"/>
      <c r="Q3550" s="115"/>
    </row>
    <row r="3551" spans="1:18" s="148" customFormat="1" x14ac:dyDescent="0.35">
      <c r="A3551" s="149">
        <v>3167</v>
      </c>
      <c r="B3551" s="126"/>
      <c r="C3551" s="152"/>
      <c r="D3551" s="140" t="s">
        <v>8772</v>
      </c>
      <c r="E3551" s="141"/>
      <c r="F3551" s="140" t="s">
        <v>8772</v>
      </c>
      <c r="G3551" s="141">
        <v>21022700</v>
      </c>
      <c r="H3551" s="140">
        <v>21022700</v>
      </c>
      <c r="I3551" s="141">
        <v>21022722</v>
      </c>
      <c r="J3551" s="141"/>
      <c r="K3551" s="140"/>
      <c r="L3551" s="124">
        <v>35006061</v>
      </c>
      <c r="M3551" s="125" t="s">
        <v>8809</v>
      </c>
      <c r="N3551" s="142" t="s">
        <v>5446</v>
      </c>
      <c r="O3551" s="103"/>
      <c r="P3551" s="115"/>
      <c r="Q3551" s="115"/>
    </row>
    <row r="3552" spans="1:18" s="148" customFormat="1" x14ac:dyDescent="0.35">
      <c r="A3552" s="149">
        <v>3168</v>
      </c>
      <c r="B3552" s="126"/>
      <c r="C3552" s="152"/>
      <c r="D3552" s="140" t="s">
        <v>8772</v>
      </c>
      <c r="E3552" s="141"/>
      <c r="F3552" s="140" t="s">
        <v>8772</v>
      </c>
      <c r="G3552" s="141">
        <v>21022700</v>
      </c>
      <c r="H3552" s="140">
        <v>21022700</v>
      </c>
      <c r="I3552" s="141">
        <v>21022722</v>
      </c>
      <c r="J3552" s="141"/>
      <c r="K3552" s="140"/>
      <c r="L3552" s="124">
        <v>35006062</v>
      </c>
      <c r="M3552" s="125" t="s">
        <v>8810</v>
      </c>
      <c r="N3552" s="142" t="s">
        <v>5446</v>
      </c>
      <c r="O3552" s="103"/>
      <c r="P3552" s="115"/>
      <c r="Q3552" s="115"/>
    </row>
    <row r="3553" spans="1:17" s="148" customFormat="1" x14ac:dyDescent="0.35">
      <c r="A3553" s="149">
        <v>3169</v>
      </c>
      <c r="B3553" s="126"/>
      <c r="C3553" s="152"/>
      <c r="D3553" s="140" t="s">
        <v>8772</v>
      </c>
      <c r="E3553" s="141"/>
      <c r="F3553" s="140" t="s">
        <v>8772</v>
      </c>
      <c r="G3553" s="141">
        <v>21022700</v>
      </c>
      <c r="H3553" s="140">
        <v>21022700</v>
      </c>
      <c r="I3553" s="141">
        <v>21022722</v>
      </c>
      <c r="J3553" s="141"/>
      <c r="K3553" s="140"/>
      <c r="L3553" s="124">
        <v>35006063</v>
      </c>
      <c r="M3553" s="125" t="s">
        <v>8811</v>
      </c>
      <c r="N3553" s="142" t="s">
        <v>5446</v>
      </c>
      <c r="O3553" s="103"/>
      <c r="P3553" s="115"/>
      <c r="Q3553" s="115"/>
    </row>
    <row r="3554" spans="1:17" s="148" customFormat="1" x14ac:dyDescent="0.35">
      <c r="A3554" s="149">
        <v>3170</v>
      </c>
      <c r="B3554" s="126"/>
      <c r="C3554" s="152"/>
      <c r="D3554" s="140" t="s">
        <v>8772</v>
      </c>
      <c r="E3554" s="141"/>
      <c r="F3554" s="140" t="s">
        <v>8772</v>
      </c>
      <c r="G3554" s="141">
        <v>21022700</v>
      </c>
      <c r="H3554" s="140">
        <v>21022700</v>
      </c>
      <c r="I3554" s="141">
        <v>21022722</v>
      </c>
      <c r="J3554" s="141"/>
      <c r="K3554" s="140"/>
      <c r="L3554" s="124">
        <v>35006064</v>
      </c>
      <c r="M3554" s="125" t="s">
        <v>8812</v>
      </c>
      <c r="N3554" s="142" t="s">
        <v>5446</v>
      </c>
      <c r="O3554" s="103"/>
      <c r="P3554" s="115"/>
      <c r="Q3554" s="115"/>
    </row>
    <row r="3555" spans="1:17" s="148" customFormat="1" x14ac:dyDescent="0.35">
      <c r="A3555" s="149">
        <v>3171</v>
      </c>
      <c r="B3555" s="126"/>
      <c r="C3555" s="152"/>
      <c r="D3555" s="140" t="s">
        <v>8772</v>
      </c>
      <c r="E3555" s="141"/>
      <c r="F3555" s="140" t="s">
        <v>8772</v>
      </c>
      <c r="G3555" s="141">
        <v>21022700</v>
      </c>
      <c r="H3555" s="140">
        <v>21022700</v>
      </c>
      <c r="I3555" s="141">
        <v>21022722</v>
      </c>
      <c r="J3555" s="141"/>
      <c r="K3555" s="140"/>
      <c r="L3555" s="124">
        <v>35006065</v>
      </c>
      <c r="M3555" s="125" t="s">
        <v>8813</v>
      </c>
      <c r="N3555" s="142" t="s">
        <v>5446</v>
      </c>
      <c r="O3555" s="103"/>
      <c r="P3555" s="115"/>
      <c r="Q3555" s="115"/>
    </row>
    <row r="3556" spans="1:17" s="148" customFormat="1" x14ac:dyDescent="0.35">
      <c r="A3556" s="149">
        <v>3172</v>
      </c>
      <c r="B3556" s="126"/>
      <c r="C3556" s="152"/>
      <c r="D3556" s="140" t="s">
        <v>8772</v>
      </c>
      <c r="E3556" s="141"/>
      <c r="F3556" s="140" t="s">
        <v>8772</v>
      </c>
      <c r="G3556" s="141">
        <v>21022700</v>
      </c>
      <c r="H3556" s="140">
        <v>21022700</v>
      </c>
      <c r="I3556" s="141">
        <v>21022722</v>
      </c>
      <c r="J3556" s="141"/>
      <c r="K3556" s="140"/>
      <c r="L3556" s="124">
        <v>35006066</v>
      </c>
      <c r="M3556" s="125" t="s">
        <v>8814</v>
      </c>
      <c r="N3556" s="142" t="s">
        <v>5446</v>
      </c>
      <c r="O3556" s="103"/>
      <c r="P3556" s="115"/>
      <c r="Q3556" s="115"/>
    </row>
    <row r="3557" spans="1:17" s="148" customFormat="1" x14ac:dyDescent="0.35">
      <c r="A3557" s="149">
        <v>3173</v>
      </c>
      <c r="B3557" s="126"/>
      <c r="C3557" s="152"/>
      <c r="D3557" s="140" t="s">
        <v>8772</v>
      </c>
      <c r="E3557" s="141"/>
      <c r="F3557" s="140" t="s">
        <v>8772</v>
      </c>
      <c r="G3557" s="141">
        <v>21022700</v>
      </c>
      <c r="H3557" s="140">
        <v>21022700</v>
      </c>
      <c r="I3557" s="141">
        <v>21022722</v>
      </c>
      <c r="J3557" s="141"/>
      <c r="K3557" s="140"/>
      <c r="L3557" s="124">
        <v>35006067</v>
      </c>
      <c r="M3557" s="125" t="s">
        <v>8815</v>
      </c>
      <c r="N3557" s="142" t="s">
        <v>5446</v>
      </c>
      <c r="O3557" s="103"/>
      <c r="P3557" s="115"/>
      <c r="Q3557" s="115"/>
    </row>
    <row r="3558" spans="1:17" s="148" customFormat="1" x14ac:dyDescent="0.35">
      <c r="A3558" s="149">
        <v>3174</v>
      </c>
      <c r="B3558" s="126"/>
      <c r="C3558" s="152"/>
      <c r="D3558" s="140" t="s">
        <v>8772</v>
      </c>
      <c r="E3558" s="141"/>
      <c r="F3558" s="140" t="s">
        <v>8772</v>
      </c>
      <c r="G3558" s="141">
        <v>21022700</v>
      </c>
      <c r="H3558" s="140">
        <v>21022700</v>
      </c>
      <c r="I3558" s="141">
        <v>21022722</v>
      </c>
      <c r="J3558" s="141"/>
      <c r="K3558" s="140"/>
      <c r="L3558" s="124">
        <v>35006069</v>
      </c>
      <c r="M3558" s="125" t="s">
        <v>8816</v>
      </c>
      <c r="N3558" s="142" t="s">
        <v>5446</v>
      </c>
      <c r="O3558" s="103"/>
      <c r="P3558" s="115"/>
      <c r="Q3558" s="115"/>
    </row>
    <row r="3559" spans="1:17" s="148" customFormat="1" x14ac:dyDescent="0.35">
      <c r="A3559" s="220">
        <v>3175</v>
      </c>
      <c r="B3559" s="221"/>
      <c r="C3559" s="152"/>
      <c r="D3559" s="153" t="s">
        <v>8817</v>
      </c>
      <c r="E3559" s="154"/>
      <c r="F3559" s="153" t="s">
        <v>8817</v>
      </c>
      <c r="G3559" s="154">
        <v>21022700</v>
      </c>
      <c r="H3559" s="154">
        <v>21022700</v>
      </c>
      <c r="I3559" s="154">
        <v>21022723</v>
      </c>
      <c r="J3559" s="154"/>
      <c r="K3559" s="155"/>
      <c r="L3559" s="149">
        <v>35710000</v>
      </c>
      <c r="M3559" s="148" t="s">
        <v>8818</v>
      </c>
      <c r="O3559" s="103"/>
      <c r="P3559" s="115"/>
      <c r="Q3559" s="115"/>
    </row>
    <row r="3560" spans="1:17" s="148" customFormat="1" x14ac:dyDescent="0.35">
      <c r="A3560" s="220">
        <v>3176</v>
      </c>
      <c r="B3560" s="221"/>
      <c r="C3560" s="152"/>
      <c r="D3560" s="153" t="s">
        <v>8817</v>
      </c>
      <c r="E3560" s="154"/>
      <c r="F3560" s="153" t="s">
        <v>8817</v>
      </c>
      <c r="G3560" s="154">
        <v>21022700</v>
      </c>
      <c r="H3560" s="154">
        <v>21022700</v>
      </c>
      <c r="I3560" s="154">
        <v>21022723</v>
      </c>
      <c r="J3560" s="154"/>
      <c r="K3560" s="155"/>
      <c r="L3560" s="149">
        <v>35712000</v>
      </c>
      <c r="M3560" s="148" t="s">
        <v>8819</v>
      </c>
      <c r="O3560" s="103"/>
      <c r="P3560" s="115"/>
      <c r="Q3560" s="115"/>
    </row>
    <row r="3561" spans="1:17" s="148" customFormat="1" x14ac:dyDescent="0.35">
      <c r="A3561" s="220">
        <v>3177</v>
      </c>
      <c r="B3561" s="221"/>
      <c r="C3561" s="152"/>
      <c r="D3561" s="153" t="s">
        <v>8817</v>
      </c>
      <c r="E3561" s="154"/>
      <c r="F3561" s="153" t="s">
        <v>8817</v>
      </c>
      <c r="G3561" s="154">
        <v>21022700</v>
      </c>
      <c r="H3561" s="154">
        <v>21022700</v>
      </c>
      <c r="I3561" s="154">
        <v>21022723</v>
      </c>
      <c r="J3561" s="154"/>
      <c r="K3561" s="155"/>
      <c r="L3561" s="149">
        <v>35718000</v>
      </c>
      <c r="M3561" s="148" t="s">
        <v>8820</v>
      </c>
      <c r="O3561" s="103"/>
      <c r="P3561" s="115"/>
      <c r="Q3561" s="115"/>
    </row>
    <row r="3562" spans="1:17" s="148" customFormat="1" x14ac:dyDescent="0.35">
      <c r="A3562" s="220">
        <v>3178</v>
      </c>
      <c r="B3562" s="221"/>
      <c r="C3562" s="152"/>
      <c r="D3562" s="153" t="s">
        <v>8817</v>
      </c>
      <c r="E3562" s="154"/>
      <c r="F3562" s="153" t="s">
        <v>8817</v>
      </c>
      <c r="G3562" s="154">
        <v>21022700</v>
      </c>
      <c r="H3562" s="154">
        <v>21022700</v>
      </c>
      <c r="I3562" s="154">
        <v>21022723</v>
      </c>
      <c r="J3562" s="154"/>
      <c r="K3562" s="155"/>
      <c r="L3562" s="149">
        <v>35719000</v>
      </c>
      <c r="M3562" s="148" t="s">
        <v>8821</v>
      </c>
      <c r="O3562" s="103"/>
      <c r="P3562" s="115"/>
      <c r="Q3562" s="115"/>
    </row>
    <row r="3563" spans="1:17" s="148" customFormat="1" x14ac:dyDescent="0.35">
      <c r="A3563" s="220">
        <v>3179</v>
      </c>
      <c r="B3563" s="221"/>
      <c r="C3563" s="152"/>
      <c r="D3563" s="153" t="s">
        <v>8817</v>
      </c>
      <c r="E3563" s="154"/>
      <c r="F3563" s="153" t="s">
        <v>8817</v>
      </c>
      <c r="G3563" s="154">
        <v>21022700</v>
      </c>
      <c r="H3563" s="154">
        <v>21022700</v>
      </c>
      <c r="I3563" s="154">
        <v>21022723</v>
      </c>
      <c r="J3563" s="154"/>
      <c r="K3563" s="155"/>
      <c r="L3563" s="149">
        <v>35720000</v>
      </c>
      <c r="M3563" s="148" t="s">
        <v>8822</v>
      </c>
      <c r="O3563" s="103"/>
      <c r="P3563" s="115"/>
      <c r="Q3563" s="115"/>
    </row>
    <row r="3564" spans="1:17" s="148" customFormat="1" x14ac:dyDescent="0.35">
      <c r="A3564" s="220">
        <v>3180</v>
      </c>
      <c r="B3564" s="221"/>
      <c r="C3564" s="152"/>
      <c r="D3564" s="153" t="s">
        <v>8817</v>
      </c>
      <c r="E3564" s="154"/>
      <c r="F3564" s="153" t="s">
        <v>8817</v>
      </c>
      <c r="G3564" s="154">
        <v>21022700</v>
      </c>
      <c r="H3564" s="154">
        <v>21022700</v>
      </c>
      <c r="I3564" s="154">
        <v>21022723</v>
      </c>
      <c r="J3564" s="154"/>
      <c r="K3564" s="155"/>
      <c r="L3564" s="149">
        <v>35721000</v>
      </c>
      <c r="M3564" s="148" t="s">
        <v>8823</v>
      </c>
      <c r="O3564" s="103"/>
      <c r="P3564" s="115"/>
      <c r="Q3564" s="115"/>
    </row>
    <row r="3565" spans="1:17" s="148" customFormat="1" x14ac:dyDescent="0.35">
      <c r="A3565" s="220">
        <v>3181</v>
      </c>
      <c r="B3565" s="221"/>
      <c r="C3565" s="152"/>
      <c r="D3565" s="153" t="s">
        <v>8817</v>
      </c>
      <c r="E3565" s="154"/>
      <c r="F3565" s="153" t="s">
        <v>8817</v>
      </c>
      <c r="G3565" s="154">
        <v>21022700</v>
      </c>
      <c r="H3565" s="154">
        <v>21022700</v>
      </c>
      <c r="I3565" s="154">
        <v>21022723</v>
      </c>
      <c r="J3565" s="154"/>
      <c r="K3565" s="155"/>
      <c r="L3565" s="149">
        <v>35722000</v>
      </c>
      <c r="M3565" s="148" t="s">
        <v>8824</v>
      </c>
      <c r="O3565" s="103"/>
      <c r="P3565" s="115"/>
      <c r="Q3565" s="115"/>
    </row>
    <row r="3566" spans="1:17" s="148" customFormat="1" x14ac:dyDescent="0.35">
      <c r="A3566" s="220">
        <v>3182</v>
      </c>
      <c r="B3566" s="221"/>
      <c r="C3566" s="152"/>
      <c r="D3566" s="153" t="s">
        <v>8817</v>
      </c>
      <c r="E3566" s="154"/>
      <c r="F3566" s="153" t="s">
        <v>8817</v>
      </c>
      <c r="G3566" s="154">
        <v>21022700</v>
      </c>
      <c r="H3566" s="154">
        <v>21022700</v>
      </c>
      <c r="I3566" s="154">
        <v>21022723</v>
      </c>
      <c r="J3566" s="154"/>
      <c r="K3566" s="155"/>
      <c r="L3566" s="149">
        <v>35723000</v>
      </c>
      <c r="M3566" s="148" t="s">
        <v>8825</v>
      </c>
      <c r="O3566" s="103"/>
      <c r="P3566" s="115"/>
      <c r="Q3566" s="115"/>
    </row>
    <row r="3567" spans="1:17" s="148" customFormat="1" x14ac:dyDescent="0.35">
      <c r="A3567" s="220">
        <v>3183</v>
      </c>
      <c r="B3567" s="221"/>
      <c r="C3567" s="152"/>
      <c r="D3567" s="153" t="s">
        <v>8817</v>
      </c>
      <c r="E3567" s="154"/>
      <c r="F3567" s="153" t="s">
        <v>8817</v>
      </c>
      <c r="G3567" s="154">
        <v>21022700</v>
      </c>
      <c r="H3567" s="154">
        <v>21022700</v>
      </c>
      <c r="I3567" s="154">
        <v>21022723</v>
      </c>
      <c r="J3567" s="154"/>
      <c r="K3567" s="155"/>
      <c r="L3567" s="149">
        <v>35724000</v>
      </c>
      <c r="M3567" s="148" t="s">
        <v>8826</v>
      </c>
      <c r="O3567" s="103"/>
      <c r="P3567" s="115"/>
      <c r="Q3567" s="115"/>
    </row>
    <row r="3568" spans="1:17" s="148" customFormat="1" x14ac:dyDescent="0.35">
      <c r="A3568" s="220">
        <v>3184</v>
      </c>
      <c r="B3568" s="221"/>
      <c r="C3568" s="152"/>
      <c r="D3568" s="153" t="s">
        <v>8817</v>
      </c>
      <c r="E3568" s="154"/>
      <c r="F3568" s="153" t="s">
        <v>8817</v>
      </c>
      <c r="G3568" s="154">
        <v>21022700</v>
      </c>
      <c r="H3568" s="154">
        <v>21022700</v>
      </c>
      <c r="I3568" s="154">
        <v>21022723</v>
      </c>
      <c r="J3568" s="154"/>
      <c r="K3568" s="155"/>
      <c r="L3568" s="149">
        <v>35725000</v>
      </c>
      <c r="M3568" s="148" t="s">
        <v>8827</v>
      </c>
      <c r="O3568" s="103"/>
      <c r="P3568" s="115"/>
      <c r="Q3568" s="115"/>
    </row>
    <row r="3569" spans="1:17" s="148" customFormat="1" x14ac:dyDescent="0.35">
      <c r="A3569" s="220">
        <v>3185</v>
      </c>
      <c r="B3569" s="221"/>
      <c r="C3569" s="152"/>
      <c r="D3569" s="153" t="s">
        <v>8817</v>
      </c>
      <c r="E3569" s="154"/>
      <c r="F3569" s="153" t="s">
        <v>8817</v>
      </c>
      <c r="G3569" s="154">
        <v>21022700</v>
      </c>
      <c r="H3569" s="154">
        <v>21022700</v>
      </c>
      <c r="I3569" s="154">
        <v>21022723</v>
      </c>
      <c r="J3569" s="154"/>
      <c r="K3569" s="155"/>
      <c r="L3569" s="149">
        <v>35726000</v>
      </c>
      <c r="M3569" s="148" t="s">
        <v>8828</v>
      </c>
      <c r="O3569" s="103"/>
      <c r="P3569" s="115"/>
      <c r="Q3569" s="115"/>
    </row>
    <row r="3570" spans="1:17" s="148" customFormat="1" x14ac:dyDescent="0.35">
      <c r="A3570" s="220">
        <v>3186</v>
      </c>
      <c r="B3570" s="221"/>
      <c r="C3570" s="152"/>
      <c r="D3570" s="153" t="s">
        <v>8817</v>
      </c>
      <c r="E3570" s="154"/>
      <c r="F3570" s="153" t="s">
        <v>8817</v>
      </c>
      <c r="G3570" s="154">
        <v>21022700</v>
      </c>
      <c r="H3570" s="154">
        <v>21022700</v>
      </c>
      <c r="I3570" s="154">
        <v>21022723</v>
      </c>
      <c r="J3570" s="154"/>
      <c r="K3570" s="155"/>
      <c r="L3570" s="124">
        <v>35727000</v>
      </c>
      <c r="M3570" s="125" t="s">
        <v>8829</v>
      </c>
      <c r="N3570" s="142" t="s">
        <v>7346</v>
      </c>
      <c r="O3570" s="103"/>
      <c r="P3570" s="115"/>
      <c r="Q3570" s="115"/>
    </row>
    <row r="3571" spans="1:17" s="148" customFormat="1" x14ac:dyDescent="0.35">
      <c r="A3571" s="220">
        <v>3187</v>
      </c>
      <c r="B3571" s="221"/>
      <c r="C3571" s="152"/>
      <c r="D3571" s="153" t="s">
        <v>8817</v>
      </c>
      <c r="E3571" s="154"/>
      <c r="F3571" s="153" t="s">
        <v>8817</v>
      </c>
      <c r="G3571" s="154">
        <v>21022700</v>
      </c>
      <c r="H3571" s="154">
        <v>21022700</v>
      </c>
      <c r="I3571" s="154">
        <v>21022723</v>
      </c>
      <c r="J3571" s="154"/>
      <c r="K3571" s="155"/>
      <c r="L3571" s="149">
        <v>35728000</v>
      </c>
      <c r="M3571" s="148" t="s">
        <v>8830</v>
      </c>
      <c r="O3571" s="103"/>
      <c r="P3571" s="115"/>
      <c r="Q3571" s="115"/>
    </row>
    <row r="3572" spans="1:17" s="148" customFormat="1" x14ac:dyDescent="0.35">
      <c r="A3572" s="220">
        <v>3204</v>
      </c>
      <c r="B3572" s="221"/>
      <c r="C3572" s="152"/>
      <c r="D3572" s="153" t="s">
        <v>8817</v>
      </c>
      <c r="E3572" s="154"/>
      <c r="F3572" s="153" t="s">
        <v>8817</v>
      </c>
      <c r="G3572" s="154">
        <v>21022700</v>
      </c>
      <c r="H3572" s="154">
        <v>21022700</v>
      </c>
      <c r="I3572" s="154">
        <v>21022723</v>
      </c>
      <c r="J3572" s="154"/>
      <c r="K3572" s="155"/>
      <c r="L3572" s="149">
        <v>35729000</v>
      </c>
      <c r="M3572" s="148" t="s">
        <v>8831</v>
      </c>
      <c r="O3572" s="103"/>
      <c r="P3572" s="115"/>
      <c r="Q3572" s="115"/>
    </row>
    <row r="3573" spans="1:17" s="148" customFormat="1" x14ac:dyDescent="0.35">
      <c r="A3573" s="220">
        <v>3188</v>
      </c>
      <c r="B3573" s="221"/>
      <c r="C3573" s="152"/>
      <c r="D3573" s="153" t="s">
        <v>8817</v>
      </c>
      <c r="E3573" s="154"/>
      <c r="F3573" s="153" t="s">
        <v>8817</v>
      </c>
      <c r="G3573" s="154">
        <v>21022700</v>
      </c>
      <c r="H3573" s="154">
        <v>21022700</v>
      </c>
      <c r="I3573" s="154">
        <v>21022723</v>
      </c>
      <c r="J3573" s="154"/>
      <c r="K3573" s="155"/>
      <c r="L3573" s="124">
        <v>35730000</v>
      </c>
      <c r="M3573" s="125" t="s">
        <v>8832</v>
      </c>
      <c r="N3573" s="142" t="s">
        <v>7346</v>
      </c>
      <c r="O3573" s="103"/>
      <c r="P3573" s="115"/>
      <c r="Q3573" s="115"/>
    </row>
    <row r="3574" spans="1:17" s="148" customFormat="1" x14ac:dyDescent="0.35">
      <c r="A3574" s="220">
        <v>3189</v>
      </c>
      <c r="B3574" s="221"/>
      <c r="C3574" s="152"/>
      <c r="D3574" s="153" t="s">
        <v>8817</v>
      </c>
      <c r="E3574" s="154"/>
      <c r="F3574" s="153" t="s">
        <v>8817</v>
      </c>
      <c r="G3574" s="154">
        <v>21022700</v>
      </c>
      <c r="H3574" s="154">
        <v>21022700</v>
      </c>
      <c r="I3574" s="154">
        <v>21022723</v>
      </c>
      <c r="J3574" s="154"/>
      <c r="K3574" s="155"/>
      <c r="L3574" s="149">
        <v>35731000</v>
      </c>
      <c r="M3574" s="148" t="s">
        <v>8833</v>
      </c>
      <c r="O3574" s="103"/>
      <c r="P3574" s="115"/>
      <c r="Q3574" s="115"/>
    </row>
    <row r="3575" spans="1:17" s="148" customFormat="1" x14ac:dyDescent="0.35">
      <c r="A3575" s="220">
        <v>3190</v>
      </c>
      <c r="B3575" s="221"/>
      <c r="C3575" s="152"/>
      <c r="D3575" s="153" t="s">
        <v>8817</v>
      </c>
      <c r="E3575" s="154"/>
      <c r="F3575" s="153" t="s">
        <v>8817</v>
      </c>
      <c r="G3575" s="154">
        <v>21022700</v>
      </c>
      <c r="H3575" s="154">
        <v>21022700</v>
      </c>
      <c r="I3575" s="154">
        <v>21022723</v>
      </c>
      <c r="J3575" s="154"/>
      <c r="K3575" s="155"/>
      <c r="L3575" s="124">
        <v>35733000</v>
      </c>
      <c r="M3575" s="125" t="s">
        <v>8834</v>
      </c>
      <c r="N3575" s="142" t="s">
        <v>7346</v>
      </c>
      <c r="O3575" s="103"/>
      <c r="P3575" s="115"/>
      <c r="Q3575" s="115"/>
    </row>
    <row r="3576" spans="1:17" s="148" customFormat="1" x14ac:dyDescent="0.35">
      <c r="A3576" s="220">
        <v>3191</v>
      </c>
      <c r="B3576" s="221"/>
      <c r="C3576" s="152"/>
      <c r="D3576" s="153" t="s">
        <v>8817</v>
      </c>
      <c r="E3576" s="154"/>
      <c r="F3576" s="153" t="s">
        <v>8817</v>
      </c>
      <c r="G3576" s="154">
        <v>21022700</v>
      </c>
      <c r="H3576" s="154">
        <v>21022700</v>
      </c>
      <c r="I3576" s="154">
        <v>21022723</v>
      </c>
      <c r="J3576" s="154"/>
      <c r="K3576" s="155"/>
      <c r="L3576" s="149">
        <v>35734000</v>
      </c>
      <c r="M3576" s="148" t="s">
        <v>8835</v>
      </c>
      <c r="O3576" s="103"/>
      <c r="P3576" s="115"/>
      <c r="Q3576" s="115"/>
    </row>
    <row r="3577" spans="1:17" s="148" customFormat="1" x14ac:dyDescent="0.35">
      <c r="A3577" s="220">
        <v>3192</v>
      </c>
      <c r="B3577" s="221"/>
      <c r="C3577" s="152"/>
      <c r="D3577" s="153" t="s">
        <v>8817</v>
      </c>
      <c r="E3577" s="154"/>
      <c r="F3577" s="153" t="s">
        <v>8817</v>
      </c>
      <c r="G3577" s="154">
        <v>21022700</v>
      </c>
      <c r="H3577" s="154">
        <v>21022700</v>
      </c>
      <c r="I3577" s="154">
        <v>21022723</v>
      </c>
      <c r="J3577" s="154"/>
      <c r="K3577" s="155"/>
      <c r="L3577" s="124">
        <v>35735000</v>
      </c>
      <c r="M3577" s="125" t="s">
        <v>8836</v>
      </c>
      <c r="N3577" s="142" t="s">
        <v>7346</v>
      </c>
      <c r="O3577" s="103"/>
      <c r="P3577" s="115"/>
      <c r="Q3577" s="115"/>
    </row>
    <row r="3578" spans="1:17" s="148" customFormat="1" x14ac:dyDescent="0.35">
      <c r="A3578" s="220">
        <v>3193</v>
      </c>
      <c r="B3578" s="221"/>
      <c r="C3578" s="152"/>
      <c r="D3578" s="153" t="s">
        <v>8817</v>
      </c>
      <c r="E3578" s="154"/>
      <c r="F3578" s="153" t="s">
        <v>8817</v>
      </c>
      <c r="G3578" s="154">
        <v>21022700</v>
      </c>
      <c r="H3578" s="154">
        <v>21022700</v>
      </c>
      <c r="I3578" s="154">
        <v>21022723</v>
      </c>
      <c r="J3578" s="154"/>
      <c r="K3578" s="155"/>
      <c r="L3578" s="124">
        <v>35736000</v>
      </c>
      <c r="M3578" s="125" t="s">
        <v>8837</v>
      </c>
      <c r="N3578" s="142" t="s">
        <v>7346</v>
      </c>
      <c r="O3578" s="103"/>
      <c r="P3578" s="115"/>
      <c r="Q3578" s="115"/>
    </row>
    <row r="3579" spans="1:17" s="148" customFormat="1" x14ac:dyDescent="0.35">
      <c r="A3579" s="220">
        <v>3211</v>
      </c>
      <c r="B3579" s="221"/>
      <c r="C3579" s="152"/>
      <c r="D3579" s="153" t="s">
        <v>8817</v>
      </c>
      <c r="E3579" s="154"/>
      <c r="F3579" s="153" t="s">
        <v>8817</v>
      </c>
      <c r="G3579" s="154">
        <v>21022700</v>
      </c>
      <c r="H3579" s="154">
        <v>21022700</v>
      </c>
      <c r="I3579" s="154">
        <v>21022723</v>
      </c>
      <c r="J3579" s="154"/>
      <c r="K3579" s="155"/>
      <c r="L3579" s="124">
        <v>35737000</v>
      </c>
      <c r="M3579" s="125" t="s">
        <v>8838</v>
      </c>
      <c r="N3579" s="142" t="s">
        <v>7346</v>
      </c>
      <c r="O3579" s="103"/>
      <c r="P3579" s="115"/>
      <c r="Q3579" s="115"/>
    </row>
    <row r="3580" spans="1:17" s="148" customFormat="1" x14ac:dyDescent="0.35">
      <c r="A3580" s="220">
        <v>3212</v>
      </c>
      <c r="B3580" s="221"/>
      <c r="C3580" s="152"/>
      <c r="D3580" s="153" t="s">
        <v>8817</v>
      </c>
      <c r="E3580" s="154"/>
      <c r="F3580" s="153" t="s">
        <v>8817</v>
      </c>
      <c r="G3580" s="154">
        <v>21022700</v>
      </c>
      <c r="H3580" s="154">
        <v>21022700</v>
      </c>
      <c r="I3580" s="154">
        <v>21022723</v>
      </c>
      <c r="J3580" s="154"/>
      <c r="K3580" s="155"/>
      <c r="L3580" s="149">
        <v>35738000</v>
      </c>
      <c r="M3580" s="148" t="s">
        <v>8839</v>
      </c>
      <c r="O3580" s="103"/>
      <c r="P3580" s="115"/>
      <c r="Q3580" s="115"/>
    </row>
    <row r="3581" spans="1:17" s="148" customFormat="1" x14ac:dyDescent="0.35">
      <c r="A3581" s="220">
        <v>3213</v>
      </c>
      <c r="B3581" s="221"/>
      <c r="C3581" s="152"/>
      <c r="D3581" s="153" t="s">
        <v>8817</v>
      </c>
      <c r="E3581" s="154"/>
      <c r="F3581" s="153" t="s">
        <v>8817</v>
      </c>
      <c r="G3581" s="154">
        <v>21022700</v>
      </c>
      <c r="H3581" s="154">
        <v>21022700</v>
      </c>
      <c r="I3581" s="154">
        <v>21022723</v>
      </c>
      <c r="J3581" s="154"/>
      <c r="K3581" s="155"/>
      <c r="L3581" s="149">
        <v>35739000</v>
      </c>
      <c r="M3581" s="148" t="s">
        <v>8840</v>
      </c>
      <c r="O3581" s="103"/>
      <c r="P3581" s="115"/>
      <c r="Q3581" s="115"/>
    </row>
    <row r="3582" spans="1:17" s="148" customFormat="1" x14ac:dyDescent="0.35">
      <c r="A3582" s="220">
        <v>3214</v>
      </c>
      <c r="B3582" s="221"/>
      <c r="C3582" s="152"/>
      <c r="D3582" s="153" t="s">
        <v>8817</v>
      </c>
      <c r="E3582" s="154"/>
      <c r="F3582" s="153" t="s">
        <v>8817</v>
      </c>
      <c r="G3582" s="154">
        <v>21022700</v>
      </c>
      <c r="H3582" s="154">
        <v>21022700</v>
      </c>
      <c r="I3582" s="154">
        <v>21022723</v>
      </c>
      <c r="J3582" s="154"/>
      <c r="K3582" s="155"/>
      <c r="L3582" s="124">
        <v>35740000</v>
      </c>
      <c r="M3582" s="125" t="s">
        <v>8841</v>
      </c>
      <c r="N3582" s="142" t="s">
        <v>7346</v>
      </c>
      <c r="O3582" s="103"/>
      <c r="P3582" s="115"/>
      <c r="Q3582" s="115"/>
    </row>
    <row r="3583" spans="1:17" s="148" customFormat="1" x14ac:dyDescent="0.35">
      <c r="A3583" s="220">
        <v>3215</v>
      </c>
      <c r="B3583" s="221"/>
      <c r="C3583" s="152"/>
      <c r="D3583" s="153" t="s">
        <v>8817</v>
      </c>
      <c r="E3583" s="154"/>
      <c r="F3583" s="153" t="s">
        <v>8817</v>
      </c>
      <c r="G3583" s="154">
        <v>21022700</v>
      </c>
      <c r="H3583" s="154">
        <v>21022700</v>
      </c>
      <c r="I3583" s="154">
        <v>21022723</v>
      </c>
      <c r="J3583" s="154"/>
      <c r="K3583" s="155"/>
      <c r="L3583" s="124">
        <v>35741000</v>
      </c>
      <c r="M3583" s="125" t="s">
        <v>8842</v>
      </c>
      <c r="N3583" s="142" t="s">
        <v>7346</v>
      </c>
      <c r="O3583" s="103"/>
      <c r="P3583" s="115"/>
      <c r="Q3583" s="115"/>
    </row>
    <row r="3584" spans="1:17" s="148" customFormat="1" x14ac:dyDescent="0.35">
      <c r="A3584" s="220">
        <v>3216</v>
      </c>
      <c r="B3584" s="221"/>
      <c r="C3584" s="152"/>
      <c r="D3584" s="153" t="s">
        <v>8817</v>
      </c>
      <c r="E3584" s="154"/>
      <c r="F3584" s="153" t="s">
        <v>8817</v>
      </c>
      <c r="G3584" s="154">
        <v>21022700</v>
      </c>
      <c r="H3584" s="154">
        <v>21022700</v>
      </c>
      <c r="I3584" s="154">
        <v>21022723</v>
      </c>
      <c r="J3584" s="154"/>
      <c r="K3584" s="155"/>
      <c r="L3584" s="149">
        <v>35742000</v>
      </c>
      <c r="M3584" s="148" t="s">
        <v>8843</v>
      </c>
      <c r="O3584" s="103"/>
      <c r="P3584" s="115"/>
      <c r="Q3584" s="115"/>
    </row>
    <row r="3585" spans="1:17" s="148" customFormat="1" x14ac:dyDescent="0.35">
      <c r="A3585" s="220">
        <v>3217</v>
      </c>
      <c r="B3585" s="221"/>
      <c r="C3585" s="152"/>
      <c r="D3585" s="153" t="s">
        <v>8817</v>
      </c>
      <c r="E3585" s="154"/>
      <c r="F3585" s="153" t="s">
        <v>8817</v>
      </c>
      <c r="G3585" s="154">
        <v>21022700</v>
      </c>
      <c r="H3585" s="154">
        <v>21022700</v>
      </c>
      <c r="I3585" s="154">
        <v>21022723</v>
      </c>
      <c r="J3585" s="154"/>
      <c r="K3585" s="155"/>
      <c r="L3585" s="124">
        <v>35743000</v>
      </c>
      <c r="M3585" s="125" t="s">
        <v>8844</v>
      </c>
      <c r="N3585" s="142" t="s">
        <v>7346</v>
      </c>
      <c r="O3585" s="103"/>
      <c r="P3585" s="115"/>
      <c r="Q3585" s="115"/>
    </row>
    <row r="3586" spans="1:17" s="148" customFormat="1" x14ac:dyDescent="0.35">
      <c r="A3586" s="220">
        <v>3218</v>
      </c>
      <c r="B3586" s="221"/>
      <c r="C3586" s="152"/>
      <c r="D3586" s="153" t="s">
        <v>8817</v>
      </c>
      <c r="E3586" s="154"/>
      <c r="F3586" s="153" t="s">
        <v>8817</v>
      </c>
      <c r="G3586" s="154">
        <v>21022700</v>
      </c>
      <c r="H3586" s="154">
        <v>21022700</v>
      </c>
      <c r="I3586" s="154">
        <v>21022723</v>
      </c>
      <c r="J3586" s="154"/>
      <c r="K3586" s="155"/>
      <c r="L3586" s="124">
        <v>35744000</v>
      </c>
      <c r="M3586" s="125" t="s">
        <v>8845</v>
      </c>
      <c r="N3586" s="142" t="s">
        <v>7346</v>
      </c>
      <c r="O3586" s="103"/>
      <c r="P3586" s="115"/>
      <c r="Q3586" s="115"/>
    </row>
    <row r="3587" spans="1:17" s="148" customFormat="1" x14ac:dyDescent="0.35">
      <c r="A3587" s="220">
        <v>3219</v>
      </c>
      <c r="B3587" s="221"/>
      <c r="C3587" s="152"/>
      <c r="D3587" s="153" t="s">
        <v>8817</v>
      </c>
      <c r="E3587" s="154"/>
      <c r="F3587" s="153" t="s">
        <v>8817</v>
      </c>
      <c r="G3587" s="154">
        <v>21022700</v>
      </c>
      <c r="H3587" s="154">
        <v>21022700</v>
      </c>
      <c r="I3587" s="154">
        <v>21022723</v>
      </c>
      <c r="J3587" s="154"/>
      <c r="K3587" s="155"/>
      <c r="L3587" s="124">
        <v>35745000</v>
      </c>
      <c r="M3587" s="125" t="s">
        <v>8846</v>
      </c>
      <c r="N3587" s="142" t="s">
        <v>7346</v>
      </c>
      <c r="O3587" s="103"/>
      <c r="P3587" s="115"/>
      <c r="Q3587" s="115"/>
    </row>
    <row r="3588" spans="1:17" s="148" customFormat="1" x14ac:dyDescent="0.35">
      <c r="A3588" s="220"/>
      <c r="B3588" s="221"/>
      <c r="C3588" s="152"/>
      <c r="D3588" s="153" t="s">
        <v>8817</v>
      </c>
      <c r="E3588" s="154"/>
      <c r="F3588" s="153" t="s">
        <v>8817</v>
      </c>
      <c r="G3588" s="154">
        <v>21022700</v>
      </c>
      <c r="H3588" s="154">
        <v>21022700</v>
      </c>
      <c r="I3588" s="154">
        <v>21022723</v>
      </c>
      <c r="J3588" s="154"/>
      <c r="K3588" s="155"/>
      <c r="L3588" s="149">
        <v>35746000</v>
      </c>
      <c r="M3588" s="148" t="s">
        <v>8847</v>
      </c>
      <c r="O3588" s="103"/>
      <c r="P3588" s="115"/>
      <c r="Q3588" s="115"/>
    </row>
    <row r="3589" spans="1:17" s="148" customFormat="1" x14ac:dyDescent="0.35">
      <c r="A3589" s="220"/>
      <c r="B3589" s="221"/>
      <c r="C3589" s="152"/>
      <c r="D3589" s="153" t="s">
        <v>8817</v>
      </c>
      <c r="E3589" s="154"/>
      <c r="F3589" s="153" t="s">
        <v>8817</v>
      </c>
      <c r="G3589" s="154">
        <v>21022700</v>
      </c>
      <c r="H3589" s="154">
        <v>21022700</v>
      </c>
      <c r="I3589" s="154">
        <v>21022723</v>
      </c>
      <c r="J3589" s="154"/>
      <c r="K3589" s="155"/>
      <c r="L3589" s="149">
        <v>35747000</v>
      </c>
      <c r="M3589" s="148" t="s">
        <v>8847</v>
      </c>
      <c r="O3589" s="103"/>
      <c r="P3589" s="115"/>
      <c r="Q3589" s="115"/>
    </row>
    <row r="3590" spans="1:17" s="148" customFormat="1" x14ac:dyDescent="0.35">
      <c r="A3590" s="220"/>
      <c r="B3590" s="221"/>
      <c r="C3590" s="152"/>
      <c r="D3590" s="153" t="s">
        <v>8817</v>
      </c>
      <c r="E3590" s="154"/>
      <c r="F3590" s="153" t="s">
        <v>8817</v>
      </c>
      <c r="G3590" s="154">
        <v>21022700</v>
      </c>
      <c r="H3590" s="154">
        <v>21022700</v>
      </c>
      <c r="I3590" s="154">
        <v>21022723</v>
      </c>
      <c r="J3590" s="154"/>
      <c r="K3590" s="155"/>
      <c r="L3590" s="149">
        <v>35748000</v>
      </c>
      <c r="M3590" s="148" t="s">
        <v>8848</v>
      </c>
      <c r="O3590" s="103"/>
      <c r="P3590" s="115"/>
      <c r="Q3590" s="115"/>
    </row>
    <row r="3591" spans="1:17" s="148" customFormat="1" x14ac:dyDescent="0.35">
      <c r="A3591" s="222"/>
      <c r="B3591" s="223"/>
      <c r="C3591" s="152"/>
      <c r="D3591" s="153" t="s">
        <v>8817</v>
      </c>
      <c r="E3591" s="154"/>
      <c r="F3591" s="153" t="s">
        <v>8817</v>
      </c>
      <c r="G3591" s="154">
        <v>21022700</v>
      </c>
      <c r="H3591" s="317">
        <v>21022700</v>
      </c>
      <c r="I3591" s="154">
        <v>21022723</v>
      </c>
      <c r="J3591" s="154"/>
      <c r="K3591" s="155"/>
      <c r="L3591" s="149">
        <v>35749000</v>
      </c>
      <c r="M3591" s="148" t="s">
        <v>8849</v>
      </c>
      <c r="O3591" s="103"/>
      <c r="P3591" s="115"/>
      <c r="Q3591" s="115"/>
    </row>
    <row r="3592" spans="1:17" s="148" customFormat="1" x14ac:dyDescent="0.35">
      <c r="A3592" s="222"/>
      <c r="B3592" s="223"/>
      <c r="C3592" s="152"/>
      <c r="D3592" s="153" t="s">
        <v>8817</v>
      </c>
      <c r="E3592" s="154"/>
      <c r="F3592" s="153" t="s">
        <v>8817</v>
      </c>
      <c r="G3592" s="154">
        <v>21022700</v>
      </c>
      <c r="H3592" s="317">
        <v>21022700</v>
      </c>
      <c r="I3592" s="154">
        <v>21022723</v>
      </c>
      <c r="J3592" s="154"/>
      <c r="K3592" s="155"/>
      <c r="L3592" s="149">
        <v>35750000</v>
      </c>
      <c r="M3592" s="148" t="s">
        <v>8850</v>
      </c>
      <c r="O3592" s="103"/>
      <c r="P3592" s="115"/>
      <c r="Q3592" s="115"/>
    </row>
    <row r="3593" spans="1:17" s="284" customFormat="1" x14ac:dyDescent="0.35">
      <c r="A3593" s="279">
        <v>3220</v>
      </c>
      <c r="B3593" s="280"/>
      <c r="C3593" s="276" t="s">
        <v>8851</v>
      </c>
      <c r="D3593" s="281"/>
      <c r="E3593" s="282"/>
      <c r="F3593" s="281"/>
      <c r="G3593" s="282">
        <v>21022800</v>
      </c>
      <c r="H3593" s="282">
        <v>21022800</v>
      </c>
      <c r="I3593" s="282">
        <v>21022800</v>
      </c>
      <c r="J3593" s="282"/>
      <c r="K3593" s="283"/>
      <c r="L3593" s="152"/>
      <c r="O3593" s="103"/>
      <c r="P3593" s="115"/>
      <c r="Q3593" s="115"/>
    </row>
    <row r="3594" spans="1:17" s="148" customFormat="1" x14ac:dyDescent="0.35">
      <c r="A3594" s="149">
        <v>3221</v>
      </c>
      <c r="B3594" s="126"/>
      <c r="C3594" s="152"/>
      <c r="D3594" s="140" t="s">
        <v>8852</v>
      </c>
      <c r="E3594" s="141"/>
      <c r="F3594" s="140" t="s">
        <v>8852</v>
      </c>
      <c r="G3594" s="141">
        <v>21022800</v>
      </c>
      <c r="H3594" s="140">
        <v>21022800</v>
      </c>
      <c r="I3594" s="141">
        <v>21022801</v>
      </c>
      <c r="J3594" s="141"/>
      <c r="K3594" s="140"/>
      <c r="L3594" s="124">
        <v>35308000</v>
      </c>
      <c r="M3594" s="125" t="s">
        <v>8853</v>
      </c>
      <c r="N3594" s="142" t="s">
        <v>5446</v>
      </c>
      <c r="O3594" s="103"/>
      <c r="P3594" s="115"/>
      <c r="Q3594" s="115"/>
    </row>
    <row r="3595" spans="1:17" s="148" customFormat="1" x14ac:dyDescent="0.35">
      <c r="A3595" s="149">
        <v>3222</v>
      </c>
      <c r="B3595" s="126"/>
      <c r="C3595" s="152"/>
      <c r="D3595" s="140" t="s">
        <v>8852</v>
      </c>
      <c r="E3595" s="141"/>
      <c r="F3595" s="140" t="s">
        <v>8852</v>
      </c>
      <c r="G3595" s="141">
        <v>21022800</v>
      </c>
      <c r="H3595" s="140">
        <v>21022800</v>
      </c>
      <c r="I3595" s="141">
        <v>21022801</v>
      </c>
      <c r="J3595" s="141"/>
      <c r="K3595" s="140"/>
      <c r="L3595" s="124">
        <v>35309000</v>
      </c>
      <c r="M3595" s="125" t="s">
        <v>8854</v>
      </c>
      <c r="N3595" s="142" t="s">
        <v>5446</v>
      </c>
      <c r="O3595" s="103"/>
      <c r="P3595" s="115"/>
      <c r="Q3595" s="115"/>
    </row>
    <row r="3596" spans="1:17" s="148" customFormat="1" x14ac:dyDescent="0.35">
      <c r="A3596" s="149">
        <v>3223</v>
      </c>
      <c r="B3596" s="126"/>
      <c r="C3596" s="152"/>
      <c r="D3596" s="140" t="s">
        <v>8852</v>
      </c>
      <c r="E3596" s="141"/>
      <c r="F3596" s="140" t="s">
        <v>8852</v>
      </c>
      <c r="G3596" s="141">
        <v>21022800</v>
      </c>
      <c r="H3596" s="140">
        <v>21022800</v>
      </c>
      <c r="I3596" s="141">
        <v>21022801</v>
      </c>
      <c r="J3596" s="141"/>
      <c r="K3596" s="140"/>
      <c r="L3596" s="124">
        <v>35313000</v>
      </c>
      <c r="M3596" s="125" t="s">
        <v>8855</v>
      </c>
      <c r="N3596" s="142" t="s">
        <v>5446</v>
      </c>
      <c r="O3596" s="103"/>
      <c r="P3596" s="115"/>
      <c r="Q3596" s="115"/>
    </row>
    <row r="3597" spans="1:17" s="148" customFormat="1" x14ac:dyDescent="0.35">
      <c r="A3597" s="149">
        <v>3224</v>
      </c>
      <c r="B3597" s="126"/>
      <c r="C3597" s="152"/>
      <c r="D3597" s="140" t="s">
        <v>8852</v>
      </c>
      <c r="E3597" s="141"/>
      <c r="F3597" s="140" t="s">
        <v>8852</v>
      </c>
      <c r="G3597" s="141">
        <v>21022800</v>
      </c>
      <c r="H3597" s="140">
        <v>21022800</v>
      </c>
      <c r="I3597" s="141">
        <v>21022801</v>
      </c>
      <c r="J3597" s="141"/>
      <c r="K3597" s="140"/>
      <c r="L3597" s="124">
        <v>35314000</v>
      </c>
      <c r="M3597" s="125" t="s">
        <v>8856</v>
      </c>
      <c r="N3597" s="142" t="s">
        <v>5446</v>
      </c>
      <c r="O3597" s="103"/>
      <c r="P3597" s="115"/>
      <c r="Q3597" s="115"/>
    </row>
    <row r="3598" spans="1:17" s="142" customFormat="1" x14ac:dyDescent="0.35">
      <c r="A3598" s="132">
        <v>3224</v>
      </c>
      <c r="B3598" s="158"/>
      <c r="C3598" s="113"/>
      <c r="D3598" s="140" t="s">
        <v>8852</v>
      </c>
      <c r="E3598" s="141"/>
      <c r="F3598" s="140" t="s">
        <v>8852</v>
      </c>
      <c r="G3598" s="141">
        <v>21022800</v>
      </c>
      <c r="H3598" s="140">
        <v>21022800</v>
      </c>
      <c r="I3598" s="141">
        <v>21022801</v>
      </c>
      <c r="J3598" s="141"/>
      <c r="K3598" s="140"/>
      <c r="L3598" s="124">
        <v>35315000</v>
      </c>
      <c r="M3598" s="125" t="s">
        <v>8857</v>
      </c>
      <c r="N3598" s="142" t="s">
        <v>5446</v>
      </c>
      <c r="O3598" s="103"/>
      <c r="P3598" s="115"/>
      <c r="Q3598" s="115"/>
    </row>
    <row r="3599" spans="1:17" s="284" customFormat="1" x14ac:dyDescent="0.35">
      <c r="A3599" s="279">
        <v>3225</v>
      </c>
      <c r="B3599" s="280"/>
      <c r="C3599" s="276" t="s">
        <v>8858</v>
      </c>
      <c r="D3599" s="281"/>
      <c r="E3599" s="282"/>
      <c r="F3599" s="281"/>
      <c r="G3599" s="282">
        <v>21022900</v>
      </c>
      <c r="H3599" s="282">
        <v>21022900</v>
      </c>
      <c r="I3599" s="282">
        <v>21022900</v>
      </c>
      <c r="J3599" s="282"/>
      <c r="K3599" s="283"/>
      <c r="L3599" s="152"/>
      <c r="O3599" s="103"/>
      <c r="P3599" s="115"/>
      <c r="Q3599" s="115"/>
    </row>
    <row r="3600" spans="1:17" s="290" customFormat="1" x14ac:dyDescent="0.35">
      <c r="A3600" s="294"/>
      <c r="B3600" s="315"/>
      <c r="D3600" s="310" t="s">
        <v>8859</v>
      </c>
      <c r="E3600" s="292">
        <v>21990202</v>
      </c>
      <c r="F3600" s="310" t="s">
        <v>8859</v>
      </c>
      <c r="G3600" s="154">
        <v>21022900</v>
      </c>
      <c r="H3600" s="154">
        <v>21022900</v>
      </c>
      <c r="I3600" s="291">
        <v>21022901</v>
      </c>
      <c r="J3600" s="292">
        <v>21990202</v>
      </c>
      <c r="K3600" s="290" t="s">
        <v>8859</v>
      </c>
      <c r="L3600" s="292"/>
      <c r="O3600" s="103"/>
      <c r="P3600" s="115"/>
      <c r="Q3600" s="115"/>
    </row>
    <row r="3601" spans="1:17" s="294" customFormat="1" x14ac:dyDescent="0.35">
      <c r="B3601" s="315"/>
      <c r="D3601" s="321" t="s">
        <v>8860</v>
      </c>
      <c r="E3601" s="297">
        <v>21990101</v>
      </c>
      <c r="F3601" s="321" t="s">
        <v>8860</v>
      </c>
      <c r="G3601" s="253">
        <v>21022900</v>
      </c>
      <c r="H3601" s="253">
        <v>21022900</v>
      </c>
      <c r="I3601" s="296">
        <v>21022902</v>
      </c>
      <c r="J3601" s="297">
        <v>21990101</v>
      </c>
      <c r="K3601" s="294" t="s">
        <v>8860</v>
      </c>
      <c r="L3601" s="297"/>
      <c r="O3601" s="103"/>
      <c r="P3601" s="115"/>
      <c r="Q3601" s="115"/>
    </row>
    <row r="3602" spans="1:17" s="290" customFormat="1" x14ac:dyDescent="0.35">
      <c r="A3602" s="366"/>
      <c r="B3602" s="367"/>
      <c r="D3602" s="310" t="s">
        <v>8861</v>
      </c>
      <c r="E3602" s="292">
        <v>21990106</v>
      </c>
      <c r="F3602" s="310" t="s">
        <v>8861</v>
      </c>
      <c r="G3602" s="154">
        <v>21022900</v>
      </c>
      <c r="H3602" s="154">
        <v>21022900</v>
      </c>
      <c r="I3602" s="291">
        <v>21022903</v>
      </c>
      <c r="J3602" s="292">
        <v>21990106</v>
      </c>
      <c r="K3602" s="290" t="s">
        <v>8861</v>
      </c>
      <c r="L3602" s="292"/>
      <c r="O3602" s="103"/>
      <c r="P3602" s="115"/>
      <c r="Q3602" s="115"/>
    </row>
    <row r="3603" spans="1:17" s="290" customFormat="1" x14ac:dyDescent="0.35">
      <c r="A3603" s="366"/>
      <c r="B3603" s="367"/>
      <c r="D3603" s="310" t="s">
        <v>8862</v>
      </c>
      <c r="E3603" s="292">
        <v>21990109</v>
      </c>
      <c r="F3603" s="310" t="s">
        <v>8862</v>
      </c>
      <c r="G3603" s="154">
        <v>21022900</v>
      </c>
      <c r="H3603" s="154">
        <v>21022900</v>
      </c>
      <c r="I3603" s="291">
        <v>21022904</v>
      </c>
      <c r="J3603" s="292">
        <v>21990109</v>
      </c>
      <c r="K3603" s="290" t="s">
        <v>8862</v>
      </c>
      <c r="L3603" s="292"/>
      <c r="O3603" s="103"/>
      <c r="P3603" s="115"/>
      <c r="Q3603" s="115"/>
    </row>
    <row r="3604" spans="1:17" s="294" customFormat="1" x14ac:dyDescent="0.35">
      <c r="B3604" s="315"/>
      <c r="D3604" s="321" t="s">
        <v>8863</v>
      </c>
      <c r="E3604" s="297">
        <v>21991801</v>
      </c>
      <c r="F3604" s="321" t="s">
        <v>8863</v>
      </c>
      <c r="G3604" s="253">
        <v>21022900</v>
      </c>
      <c r="H3604" s="322">
        <v>21022900</v>
      </c>
      <c r="I3604" s="296">
        <v>21022905</v>
      </c>
      <c r="J3604" s="297">
        <v>21991801</v>
      </c>
      <c r="K3604" s="294" t="s">
        <v>8864</v>
      </c>
      <c r="L3604" s="297"/>
      <c r="O3604" s="103"/>
      <c r="P3604" s="115"/>
      <c r="Q3604" s="115"/>
    </row>
    <row r="3605" spans="1:17" s="294" customFormat="1" x14ac:dyDescent="0.35">
      <c r="B3605" s="315"/>
      <c r="D3605" s="321" t="s">
        <v>8865</v>
      </c>
      <c r="E3605" s="297">
        <v>21990105</v>
      </c>
      <c r="F3605" s="321" t="s">
        <v>8865</v>
      </c>
      <c r="G3605" s="253">
        <v>21022900</v>
      </c>
      <c r="H3605" s="253">
        <v>21022900</v>
      </c>
      <c r="I3605" s="296">
        <v>21022906</v>
      </c>
      <c r="J3605" s="297">
        <v>21990105</v>
      </c>
      <c r="K3605" s="321" t="s">
        <v>8865</v>
      </c>
      <c r="L3605" s="297"/>
      <c r="O3605" s="103"/>
      <c r="P3605" s="115"/>
      <c r="Q3605" s="115"/>
    </row>
    <row r="3606" spans="1:17" s="284" customFormat="1" x14ac:dyDescent="0.35">
      <c r="A3606" s="279">
        <v>3231</v>
      </c>
      <c r="B3606" s="280"/>
      <c r="C3606" s="276" t="s">
        <v>8866</v>
      </c>
      <c r="D3606" s="281"/>
      <c r="E3606" s="282"/>
      <c r="F3606" s="281"/>
      <c r="G3606" s="282">
        <v>21023100</v>
      </c>
      <c r="H3606" s="282">
        <v>21023100</v>
      </c>
      <c r="I3606" s="282">
        <v>21023100</v>
      </c>
      <c r="J3606" s="282"/>
      <c r="K3606" s="283"/>
      <c r="L3606" s="152"/>
      <c r="O3606" s="103"/>
      <c r="P3606" s="115"/>
      <c r="Q3606" s="115"/>
    </row>
    <row r="3607" spans="1:17" s="290" customFormat="1" x14ac:dyDescent="0.35">
      <c r="A3607" s="294"/>
      <c r="B3607" s="315"/>
      <c r="D3607" s="310" t="s">
        <v>8867</v>
      </c>
      <c r="E3607" s="292">
        <v>21020501</v>
      </c>
      <c r="F3607" s="310" t="s">
        <v>8867</v>
      </c>
      <c r="G3607" s="154">
        <v>21023100</v>
      </c>
      <c r="H3607" s="154">
        <v>21023100</v>
      </c>
      <c r="I3607" s="291">
        <v>21023101</v>
      </c>
      <c r="J3607" s="292">
        <v>21020501</v>
      </c>
      <c r="K3607" s="290" t="s">
        <v>8867</v>
      </c>
      <c r="L3607" s="292"/>
      <c r="O3607" s="103"/>
      <c r="P3607" s="115"/>
      <c r="Q3607" s="115"/>
    </row>
    <row r="3608" spans="1:17" s="290" customFormat="1" x14ac:dyDescent="0.35">
      <c r="A3608" s="294"/>
      <c r="B3608" s="315"/>
      <c r="D3608" s="310" t="s">
        <v>8868</v>
      </c>
      <c r="E3608" s="292">
        <v>21020505</v>
      </c>
      <c r="F3608" s="310" t="s">
        <v>8868</v>
      </c>
      <c r="G3608" s="154">
        <v>21023100</v>
      </c>
      <c r="H3608" s="154">
        <v>21023100</v>
      </c>
      <c r="I3608" s="291">
        <v>21023102</v>
      </c>
      <c r="J3608" s="292">
        <v>21020505</v>
      </c>
      <c r="K3608" s="290" t="s">
        <v>8868</v>
      </c>
      <c r="L3608" s="292"/>
      <c r="O3608" s="103"/>
      <c r="P3608" s="115"/>
      <c r="Q3608" s="115"/>
    </row>
    <row r="3609" spans="1:17" s="290" customFormat="1" x14ac:dyDescent="0.35">
      <c r="A3609" s="294"/>
      <c r="B3609" s="315"/>
      <c r="D3609" s="310" t="s">
        <v>8869</v>
      </c>
      <c r="E3609" s="292">
        <v>21020509</v>
      </c>
      <c r="F3609" s="310" t="s">
        <v>8869</v>
      </c>
      <c r="G3609" s="154">
        <v>21023100</v>
      </c>
      <c r="H3609" s="154">
        <v>21023100</v>
      </c>
      <c r="I3609" s="291">
        <v>21023103</v>
      </c>
      <c r="J3609" s="292">
        <v>21020509</v>
      </c>
      <c r="K3609" s="290" t="s">
        <v>8869</v>
      </c>
      <c r="L3609" s="292"/>
      <c r="O3609" s="103"/>
      <c r="P3609" s="115"/>
      <c r="Q3609" s="115"/>
    </row>
    <row r="3610" spans="1:17" s="290" customFormat="1" x14ac:dyDescent="0.35">
      <c r="A3610" s="294"/>
      <c r="B3610" s="315"/>
      <c r="D3610" s="310" t="s">
        <v>8870</v>
      </c>
      <c r="E3610" s="292">
        <v>21020605</v>
      </c>
      <c r="F3610" s="310" t="s">
        <v>8870</v>
      </c>
      <c r="G3610" s="154">
        <v>21023100</v>
      </c>
      <c r="H3610" s="154">
        <v>21023100</v>
      </c>
      <c r="I3610" s="291">
        <v>21023104</v>
      </c>
      <c r="J3610" s="292">
        <v>21020605</v>
      </c>
      <c r="K3610" s="290" t="s">
        <v>8870</v>
      </c>
      <c r="L3610" s="292"/>
      <c r="O3610" s="103"/>
      <c r="P3610" s="115"/>
      <c r="Q3610" s="115"/>
    </row>
    <row r="3611" spans="1:17" s="290" customFormat="1" x14ac:dyDescent="0.35">
      <c r="A3611" s="294"/>
      <c r="B3611" s="315"/>
      <c r="D3611" s="310" t="s">
        <v>8871</v>
      </c>
      <c r="E3611" s="292">
        <v>21020705</v>
      </c>
      <c r="F3611" s="310" t="s">
        <v>8871</v>
      </c>
      <c r="G3611" s="154">
        <v>21023100</v>
      </c>
      <c r="H3611" s="154">
        <v>21023100</v>
      </c>
      <c r="I3611" s="291">
        <v>21023105</v>
      </c>
      <c r="J3611" s="292">
        <v>21020705</v>
      </c>
      <c r="K3611" s="290" t="s">
        <v>8871</v>
      </c>
      <c r="L3611" s="292"/>
      <c r="O3611" s="103"/>
      <c r="P3611" s="115"/>
      <c r="Q3611" s="115"/>
    </row>
    <row r="3612" spans="1:17" s="290" customFormat="1" x14ac:dyDescent="0.35">
      <c r="A3612" s="294"/>
      <c r="B3612" s="315"/>
      <c r="D3612" s="310" t="s">
        <v>8872</v>
      </c>
      <c r="E3612" s="292">
        <v>21120102</v>
      </c>
      <c r="F3612" s="310" t="s">
        <v>8872</v>
      </c>
      <c r="G3612" s="154">
        <v>21023100</v>
      </c>
      <c r="H3612" s="154">
        <v>21023100</v>
      </c>
      <c r="I3612" s="291">
        <v>21023107</v>
      </c>
      <c r="J3612" s="292">
        <v>21120102</v>
      </c>
      <c r="K3612" s="290" t="s">
        <v>8872</v>
      </c>
      <c r="L3612" s="292"/>
      <c r="O3612" s="103"/>
      <c r="P3612" s="115"/>
      <c r="Q3612" s="115"/>
    </row>
    <row r="3613" spans="1:17" s="290" customFormat="1" x14ac:dyDescent="0.35">
      <c r="A3613" s="294"/>
      <c r="B3613" s="315"/>
      <c r="D3613" s="310" t="s">
        <v>8873</v>
      </c>
      <c r="E3613" s="292">
        <v>21120107</v>
      </c>
      <c r="F3613" s="310" t="s">
        <v>8873</v>
      </c>
      <c r="G3613" s="154">
        <v>21023100</v>
      </c>
      <c r="H3613" s="154">
        <v>21023100</v>
      </c>
      <c r="I3613" s="291">
        <v>21023108</v>
      </c>
      <c r="J3613" s="292">
        <v>21120107</v>
      </c>
      <c r="K3613" s="290" t="s">
        <v>8873</v>
      </c>
      <c r="L3613" s="292"/>
      <c r="O3613" s="103"/>
      <c r="P3613" s="115"/>
      <c r="Q3613" s="115"/>
    </row>
    <row r="3614" spans="1:17" s="290" customFormat="1" x14ac:dyDescent="0.35">
      <c r="A3614" s="294"/>
      <c r="B3614" s="315"/>
      <c r="D3614" s="310" t="s">
        <v>8874</v>
      </c>
      <c r="E3614" s="292">
        <v>21120109</v>
      </c>
      <c r="F3614" s="310" t="s">
        <v>8874</v>
      </c>
      <c r="G3614" s="154">
        <v>21023100</v>
      </c>
      <c r="H3614" s="154">
        <v>21023100</v>
      </c>
      <c r="I3614" s="291">
        <v>21023109</v>
      </c>
      <c r="J3614" s="292">
        <v>21120109</v>
      </c>
      <c r="K3614" s="290" t="s">
        <v>8874</v>
      </c>
      <c r="L3614" s="292"/>
      <c r="O3614" s="103"/>
      <c r="P3614" s="115"/>
      <c r="Q3614" s="115"/>
    </row>
    <row r="3615" spans="1:17" s="290" customFormat="1" x14ac:dyDescent="0.35">
      <c r="A3615" s="294"/>
      <c r="B3615" s="315"/>
      <c r="D3615" s="310" t="s">
        <v>8875</v>
      </c>
      <c r="E3615" s="292">
        <v>21120207</v>
      </c>
      <c r="F3615" s="310" t="s">
        <v>8875</v>
      </c>
      <c r="G3615" s="154">
        <v>21023100</v>
      </c>
      <c r="H3615" s="154">
        <v>21023100</v>
      </c>
      <c r="I3615" s="291">
        <v>21023110</v>
      </c>
      <c r="J3615" s="292">
        <v>21120207</v>
      </c>
      <c r="K3615" s="290" t="s">
        <v>8875</v>
      </c>
      <c r="L3615" s="292"/>
      <c r="O3615" s="103"/>
      <c r="P3615" s="115"/>
      <c r="Q3615" s="115"/>
    </row>
    <row r="3616" spans="1:17" s="290" customFormat="1" x14ac:dyDescent="0.35">
      <c r="A3616" s="294"/>
      <c r="B3616" s="315"/>
      <c r="D3616" s="310" t="s">
        <v>8876</v>
      </c>
      <c r="E3616" s="292">
        <v>21120209</v>
      </c>
      <c r="F3616" s="310" t="s">
        <v>8876</v>
      </c>
      <c r="G3616" s="154">
        <v>21023100</v>
      </c>
      <c r="H3616" s="154">
        <v>21023100</v>
      </c>
      <c r="I3616" s="291">
        <v>21023111</v>
      </c>
      <c r="J3616" s="292">
        <v>21120209</v>
      </c>
      <c r="K3616" s="290" t="s">
        <v>8876</v>
      </c>
      <c r="L3616" s="292"/>
      <c r="O3616" s="103"/>
      <c r="P3616" s="115"/>
      <c r="Q3616" s="115"/>
    </row>
    <row r="3617" spans="1:17" s="290" customFormat="1" x14ac:dyDescent="0.35">
      <c r="A3617" s="294"/>
      <c r="B3617" s="315"/>
      <c r="D3617" s="310" t="s">
        <v>8877</v>
      </c>
      <c r="E3617" s="292">
        <v>21120602</v>
      </c>
      <c r="F3617" s="310" t="s">
        <v>8877</v>
      </c>
      <c r="G3617" s="154">
        <v>21023100</v>
      </c>
      <c r="H3617" s="154">
        <v>21023100</v>
      </c>
      <c r="I3617" s="291">
        <v>21023112</v>
      </c>
      <c r="J3617" s="292">
        <v>21120602</v>
      </c>
      <c r="K3617" s="290" t="s">
        <v>8877</v>
      </c>
      <c r="L3617" s="292"/>
      <c r="O3617" s="103"/>
      <c r="P3617" s="115"/>
      <c r="Q3617" s="115"/>
    </row>
    <row r="3618" spans="1:17" s="290" customFormat="1" x14ac:dyDescent="0.35">
      <c r="A3618" s="294"/>
      <c r="B3618" s="315"/>
      <c r="D3618" s="310" t="s">
        <v>8878</v>
      </c>
      <c r="E3618" s="292">
        <v>21120302</v>
      </c>
      <c r="F3618" s="310" t="s">
        <v>8878</v>
      </c>
      <c r="G3618" s="154">
        <v>21023100</v>
      </c>
      <c r="H3618" s="154">
        <v>21023100</v>
      </c>
      <c r="I3618" s="291">
        <v>21023113</v>
      </c>
      <c r="J3618" s="292">
        <v>21120302</v>
      </c>
      <c r="K3618" s="290" t="s">
        <v>8878</v>
      </c>
      <c r="L3618" s="292"/>
      <c r="O3618" s="103"/>
      <c r="P3618" s="115"/>
      <c r="Q3618" s="115"/>
    </row>
    <row r="3619" spans="1:17" s="290" customFormat="1" x14ac:dyDescent="0.35">
      <c r="A3619" s="294"/>
      <c r="B3619" s="315"/>
      <c r="D3619" s="310" t="s">
        <v>8879</v>
      </c>
      <c r="E3619" s="292">
        <v>21120307</v>
      </c>
      <c r="F3619" s="310" t="s">
        <v>8879</v>
      </c>
      <c r="G3619" s="154">
        <v>21023100</v>
      </c>
      <c r="H3619" s="154">
        <v>21023100</v>
      </c>
      <c r="I3619" s="291">
        <v>21023114</v>
      </c>
      <c r="J3619" s="292">
        <v>21120307</v>
      </c>
      <c r="K3619" s="290" t="s">
        <v>8879</v>
      </c>
      <c r="L3619" s="292"/>
      <c r="O3619" s="103"/>
      <c r="P3619" s="115"/>
      <c r="Q3619" s="115"/>
    </row>
    <row r="3620" spans="1:17" s="290" customFormat="1" x14ac:dyDescent="0.35">
      <c r="A3620" s="294"/>
      <c r="B3620" s="315"/>
      <c r="D3620" s="310" t="s">
        <v>8880</v>
      </c>
      <c r="E3620" s="292">
        <v>21120309</v>
      </c>
      <c r="F3620" s="310" t="s">
        <v>8880</v>
      </c>
      <c r="G3620" s="154">
        <v>21023100</v>
      </c>
      <c r="H3620" s="154">
        <v>21023100</v>
      </c>
      <c r="I3620" s="291">
        <v>21023115</v>
      </c>
      <c r="J3620" s="292">
        <v>21120309</v>
      </c>
      <c r="K3620" s="290" t="s">
        <v>8880</v>
      </c>
      <c r="L3620" s="292"/>
      <c r="O3620" s="103"/>
      <c r="P3620" s="115"/>
      <c r="Q3620" s="115"/>
    </row>
    <row r="3621" spans="1:17" s="148" customFormat="1" x14ac:dyDescent="0.35">
      <c r="A3621" s="220">
        <v>3233</v>
      </c>
      <c r="B3621" s="221"/>
      <c r="C3621" s="152"/>
      <c r="D3621" s="153" t="s">
        <v>8881</v>
      </c>
      <c r="E3621" s="154"/>
      <c r="F3621" s="153" t="s">
        <v>8881</v>
      </c>
      <c r="G3621" s="154">
        <v>21023100</v>
      </c>
      <c r="H3621" s="154">
        <v>21023100</v>
      </c>
      <c r="I3621" s="154">
        <v>21023116</v>
      </c>
      <c r="J3621" s="154"/>
      <c r="K3621" s="155"/>
      <c r="L3621" s="149">
        <v>35103000</v>
      </c>
      <c r="M3621" s="148" t="s">
        <v>8881</v>
      </c>
      <c r="O3621" s="103"/>
      <c r="P3621" s="115"/>
      <c r="Q3621" s="115"/>
    </row>
    <row r="3622" spans="1:17" s="148" customFormat="1" x14ac:dyDescent="0.35">
      <c r="A3622" s="149">
        <v>3234</v>
      </c>
      <c r="B3622" s="126"/>
      <c r="C3622" s="152"/>
      <c r="D3622" s="140" t="s">
        <v>8882</v>
      </c>
      <c r="E3622" s="141"/>
      <c r="F3622" s="140" t="s">
        <v>8882</v>
      </c>
      <c r="G3622" s="141">
        <v>21023100</v>
      </c>
      <c r="H3622" s="140">
        <v>21023100</v>
      </c>
      <c r="I3622" s="141">
        <v>21023117</v>
      </c>
      <c r="J3622" s="141"/>
      <c r="K3622" s="140"/>
      <c r="L3622" s="124">
        <v>35103001</v>
      </c>
      <c r="M3622" s="125" t="s">
        <v>8882</v>
      </c>
      <c r="N3622" s="142" t="s">
        <v>5446</v>
      </c>
      <c r="O3622" s="103"/>
      <c r="P3622" s="115"/>
      <c r="Q3622" s="115"/>
    </row>
    <row r="3623" spans="1:17" s="148" customFormat="1" x14ac:dyDescent="0.35">
      <c r="A3623" s="220">
        <v>3249</v>
      </c>
      <c r="B3623" s="221"/>
      <c r="C3623" s="152"/>
      <c r="D3623" s="153" t="s">
        <v>8883</v>
      </c>
      <c r="E3623" s="154"/>
      <c r="F3623" s="153" t="s">
        <v>8883</v>
      </c>
      <c r="G3623" s="154">
        <v>21023100</v>
      </c>
      <c r="H3623" s="154">
        <v>21023100</v>
      </c>
      <c r="I3623" s="154">
        <v>21023118</v>
      </c>
      <c r="J3623" s="154"/>
      <c r="K3623" s="155"/>
      <c r="L3623" s="149">
        <v>35103002</v>
      </c>
      <c r="M3623" s="148" t="s">
        <v>8883</v>
      </c>
      <c r="O3623" s="103"/>
      <c r="P3623" s="115"/>
      <c r="Q3623" s="115"/>
    </row>
    <row r="3624" spans="1:17" s="148" customFormat="1" x14ac:dyDescent="0.35">
      <c r="A3624" s="220">
        <v>3235</v>
      </c>
      <c r="B3624" s="221"/>
      <c r="C3624" s="152"/>
      <c r="D3624" s="153" t="s">
        <v>8884</v>
      </c>
      <c r="E3624" s="154"/>
      <c r="F3624" s="153" t="s">
        <v>8884</v>
      </c>
      <c r="G3624" s="154">
        <v>21023100</v>
      </c>
      <c r="H3624" s="154">
        <v>21023100</v>
      </c>
      <c r="I3624" s="154">
        <v>21023119</v>
      </c>
      <c r="J3624" s="154"/>
      <c r="K3624" s="155"/>
      <c r="L3624" s="149">
        <v>35103003</v>
      </c>
      <c r="M3624" s="148" t="s">
        <v>8884</v>
      </c>
      <c r="O3624" s="103"/>
      <c r="P3624" s="115"/>
      <c r="Q3624" s="115"/>
    </row>
    <row r="3625" spans="1:17" s="148" customFormat="1" x14ac:dyDescent="0.35">
      <c r="A3625" s="220">
        <v>3236</v>
      </c>
      <c r="B3625" s="221"/>
      <c r="C3625" s="152"/>
      <c r="D3625" s="153" t="s">
        <v>8885</v>
      </c>
      <c r="E3625" s="154"/>
      <c r="F3625" s="153" t="s">
        <v>8885</v>
      </c>
      <c r="G3625" s="154">
        <v>21023100</v>
      </c>
      <c r="H3625" s="154">
        <v>21023100</v>
      </c>
      <c r="I3625" s="154">
        <v>21023120</v>
      </c>
      <c r="J3625" s="154"/>
      <c r="K3625" s="155"/>
      <c r="L3625" s="149">
        <v>35103004</v>
      </c>
      <c r="M3625" s="148" t="s">
        <v>8885</v>
      </c>
      <c r="O3625" s="103"/>
      <c r="P3625" s="115"/>
      <c r="Q3625" s="115"/>
    </row>
    <row r="3626" spans="1:17" s="148" customFormat="1" x14ac:dyDescent="0.35">
      <c r="A3626" s="220">
        <v>3237</v>
      </c>
      <c r="B3626" s="221"/>
      <c r="C3626" s="152"/>
      <c r="D3626" s="153" t="s">
        <v>8886</v>
      </c>
      <c r="E3626" s="154"/>
      <c r="F3626" s="153" t="s">
        <v>8886</v>
      </c>
      <c r="G3626" s="154">
        <v>21023100</v>
      </c>
      <c r="H3626" s="154">
        <v>21023100</v>
      </c>
      <c r="I3626" s="154">
        <v>21023121</v>
      </c>
      <c r="J3626" s="154"/>
      <c r="K3626" s="155"/>
      <c r="L3626" s="149">
        <v>35103005</v>
      </c>
      <c r="M3626" s="148" t="s">
        <v>8886</v>
      </c>
      <c r="O3626" s="103"/>
      <c r="P3626" s="115"/>
      <c r="Q3626" s="115"/>
    </row>
    <row r="3627" spans="1:17" s="148" customFormat="1" x14ac:dyDescent="0.35">
      <c r="A3627" s="220">
        <v>3238</v>
      </c>
      <c r="B3627" s="221"/>
      <c r="C3627" s="152"/>
      <c r="D3627" s="126" t="s">
        <v>8886</v>
      </c>
      <c r="E3627" s="149"/>
      <c r="F3627" s="126" t="s">
        <v>8886</v>
      </c>
      <c r="G3627" s="154">
        <v>21023100</v>
      </c>
      <c r="H3627" s="154">
        <v>21023100</v>
      </c>
      <c r="I3627" s="149">
        <v>21023121</v>
      </c>
      <c r="J3627" s="149"/>
      <c r="K3627" s="126"/>
      <c r="L3627" s="149">
        <v>35103006</v>
      </c>
      <c r="M3627" s="148" t="s">
        <v>8887</v>
      </c>
      <c r="O3627" s="103"/>
      <c r="P3627" s="115"/>
      <c r="Q3627" s="115"/>
    </row>
    <row r="3628" spans="1:17" s="148" customFormat="1" x14ac:dyDescent="0.35">
      <c r="A3628" s="220">
        <v>3239</v>
      </c>
      <c r="B3628" s="221"/>
      <c r="C3628" s="152"/>
      <c r="D3628" s="126" t="s">
        <v>8886</v>
      </c>
      <c r="E3628" s="149"/>
      <c r="F3628" s="126" t="s">
        <v>8886</v>
      </c>
      <c r="G3628" s="154">
        <v>21023100</v>
      </c>
      <c r="H3628" s="154">
        <v>21023100</v>
      </c>
      <c r="I3628" s="149">
        <v>21023121</v>
      </c>
      <c r="J3628" s="149"/>
      <c r="K3628" s="126"/>
      <c r="L3628" s="149">
        <v>84006000</v>
      </c>
      <c r="M3628" s="148" t="s">
        <v>8888</v>
      </c>
      <c r="O3628" s="103"/>
      <c r="P3628" s="115"/>
      <c r="Q3628" s="115"/>
    </row>
    <row r="3629" spans="1:17" s="148" customFormat="1" x14ac:dyDescent="0.35">
      <c r="A3629" s="220">
        <v>3240</v>
      </c>
      <c r="B3629" s="221"/>
      <c r="C3629" s="152"/>
      <c r="D3629" s="126" t="s">
        <v>8886</v>
      </c>
      <c r="E3629" s="149"/>
      <c r="F3629" s="126" t="s">
        <v>8886</v>
      </c>
      <c r="G3629" s="154">
        <v>21023100</v>
      </c>
      <c r="H3629" s="154">
        <v>21023100</v>
      </c>
      <c r="I3629" s="149">
        <v>21023121</v>
      </c>
      <c r="J3629" s="149"/>
      <c r="K3629" s="126"/>
      <c r="L3629" s="149">
        <v>84006001</v>
      </c>
      <c r="M3629" s="148" t="s">
        <v>8889</v>
      </c>
      <c r="O3629" s="103"/>
      <c r="P3629" s="115"/>
      <c r="Q3629" s="115"/>
    </row>
    <row r="3630" spans="1:17" s="148" customFormat="1" x14ac:dyDescent="0.35">
      <c r="A3630" s="220">
        <v>3241</v>
      </c>
      <c r="B3630" s="221"/>
      <c r="C3630" s="152"/>
      <c r="D3630" s="153" t="s">
        <v>8890</v>
      </c>
      <c r="E3630" s="154"/>
      <c r="F3630" s="153" t="s">
        <v>8890</v>
      </c>
      <c r="G3630" s="154">
        <v>21023100</v>
      </c>
      <c r="H3630" s="154">
        <v>21023100</v>
      </c>
      <c r="I3630" s="154">
        <v>21023123</v>
      </c>
      <c r="J3630" s="154"/>
      <c r="K3630" s="155"/>
      <c r="L3630" s="149">
        <v>35103007</v>
      </c>
      <c r="M3630" s="148" t="s">
        <v>8890</v>
      </c>
      <c r="O3630" s="103"/>
      <c r="P3630" s="115"/>
      <c r="Q3630" s="115"/>
    </row>
    <row r="3631" spans="1:17" s="148" customFormat="1" x14ac:dyDescent="0.35">
      <c r="A3631" s="220">
        <v>3242</v>
      </c>
      <c r="B3631" s="221"/>
      <c r="C3631" s="152"/>
      <c r="D3631" s="153" t="s">
        <v>8891</v>
      </c>
      <c r="E3631" s="154"/>
      <c r="F3631" s="153" t="s">
        <v>8891</v>
      </c>
      <c r="G3631" s="154">
        <v>21023100</v>
      </c>
      <c r="H3631" s="154">
        <v>21023100</v>
      </c>
      <c r="I3631" s="154">
        <v>21023124</v>
      </c>
      <c r="J3631" s="154"/>
      <c r="K3631" s="155"/>
      <c r="L3631" s="149">
        <v>35103008</v>
      </c>
      <c r="M3631" s="148" t="s">
        <v>8891</v>
      </c>
      <c r="O3631" s="103"/>
      <c r="P3631" s="115"/>
      <c r="Q3631" s="115"/>
    </row>
    <row r="3632" spans="1:17" s="148" customFormat="1" x14ac:dyDescent="0.35">
      <c r="A3632" s="220">
        <v>3243</v>
      </c>
      <c r="B3632" s="221"/>
      <c r="C3632" s="152"/>
      <c r="D3632" s="153" t="s">
        <v>8892</v>
      </c>
      <c r="E3632" s="154"/>
      <c r="F3632" s="153" t="s">
        <v>8892</v>
      </c>
      <c r="G3632" s="154">
        <v>21023100</v>
      </c>
      <c r="H3632" s="154">
        <v>21023100</v>
      </c>
      <c r="I3632" s="154">
        <v>21023125</v>
      </c>
      <c r="J3632" s="154"/>
      <c r="K3632" s="155"/>
      <c r="L3632" s="149">
        <v>35103009</v>
      </c>
      <c r="M3632" s="148" t="s">
        <v>8892</v>
      </c>
      <c r="O3632" s="103"/>
      <c r="P3632" s="115"/>
      <c r="Q3632" s="115"/>
    </row>
    <row r="3633" spans="1:17" s="148" customFormat="1" x14ac:dyDescent="0.35">
      <c r="A3633" s="220">
        <v>3244</v>
      </c>
      <c r="B3633" s="221"/>
      <c r="C3633" s="152"/>
      <c r="D3633" s="153" t="s">
        <v>8893</v>
      </c>
      <c r="E3633" s="154"/>
      <c r="F3633" s="153" t="s">
        <v>8893</v>
      </c>
      <c r="G3633" s="154">
        <v>21023100</v>
      </c>
      <c r="H3633" s="154">
        <v>21023100</v>
      </c>
      <c r="I3633" s="154">
        <v>21023126</v>
      </c>
      <c r="J3633" s="154"/>
      <c r="K3633" s="155"/>
      <c r="L3633" s="149">
        <v>35103010</v>
      </c>
      <c r="M3633" s="148" t="s">
        <v>8893</v>
      </c>
      <c r="O3633" s="103"/>
      <c r="P3633" s="115"/>
      <c r="Q3633" s="115"/>
    </row>
    <row r="3634" spans="1:17" s="148" customFormat="1" x14ac:dyDescent="0.35">
      <c r="A3634" s="220">
        <v>3260</v>
      </c>
      <c r="B3634" s="221"/>
      <c r="C3634" s="152"/>
      <c r="D3634" s="153" t="s">
        <v>8894</v>
      </c>
      <c r="E3634" s="154"/>
      <c r="F3634" s="153" t="s">
        <v>8894</v>
      </c>
      <c r="G3634" s="154">
        <v>21023100</v>
      </c>
      <c r="H3634" s="154">
        <v>21023100</v>
      </c>
      <c r="I3634" s="154">
        <v>21023127</v>
      </c>
      <c r="J3634" s="154"/>
      <c r="K3634" s="155"/>
      <c r="L3634" s="149">
        <v>35103011</v>
      </c>
      <c r="M3634" s="148" t="s">
        <v>8894</v>
      </c>
      <c r="O3634" s="103"/>
      <c r="P3634" s="115"/>
      <c r="Q3634" s="115"/>
    </row>
    <row r="3635" spans="1:17" s="148" customFormat="1" x14ac:dyDescent="0.35">
      <c r="A3635" s="220">
        <v>3261</v>
      </c>
      <c r="B3635" s="221"/>
      <c r="C3635" s="152"/>
      <c r="D3635" s="153" t="s">
        <v>8895</v>
      </c>
      <c r="E3635" s="154"/>
      <c r="F3635" s="153" t="s">
        <v>8895</v>
      </c>
      <c r="G3635" s="154">
        <v>21023100</v>
      </c>
      <c r="H3635" s="154">
        <v>21023100</v>
      </c>
      <c r="I3635" s="154">
        <v>21023128</v>
      </c>
      <c r="J3635" s="154"/>
      <c r="K3635" s="155"/>
      <c r="L3635" s="156">
        <v>35103012</v>
      </c>
      <c r="M3635" s="157" t="s">
        <v>8895</v>
      </c>
      <c r="N3635" s="126" t="s">
        <v>4573</v>
      </c>
      <c r="O3635" s="103"/>
      <c r="P3635" s="115"/>
      <c r="Q3635" s="115"/>
    </row>
    <row r="3636" spans="1:17" s="148" customFormat="1" x14ac:dyDescent="0.35">
      <c r="A3636" s="149">
        <v>3262</v>
      </c>
      <c r="B3636" s="126"/>
      <c r="C3636" s="152"/>
      <c r="D3636" s="140" t="s">
        <v>8896</v>
      </c>
      <c r="E3636" s="141"/>
      <c r="F3636" s="140" t="s">
        <v>8896</v>
      </c>
      <c r="G3636" s="141">
        <v>21023100</v>
      </c>
      <c r="H3636" s="140">
        <v>21023100</v>
      </c>
      <c r="I3636" s="141">
        <v>21023129</v>
      </c>
      <c r="J3636" s="141"/>
      <c r="K3636" s="140"/>
      <c r="L3636" s="124">
        <v>35105000</v>
      </c>
      <c r="M3636" s="125" t="s">
        <v>8896</v>
      </c>
      <c r="N3636" s="142" t="s">
        <v>5446</v>
      </c>
      <c r="O3636" s="103"/>
      <c r="P3636" s="115"/>
      <c r="Q3636" s="115"/>
    </row>
    <row r="3637" spans="1:17" s="298" customFormat="1" x14ac:dyDescent="0.35">
      <c r="A3637" s="220"/>
      <c r="B3637" s="221"/>
      <c r="C3637" s="279"/>
      <c r="D3637" s="321" t="s">
        <v>8897</v>
      </c>
      <c r="E3637" s="297">
        <v>21020201</v>
      </c>
      <c r="F3637" s="321" t="s">
        <v>8897</v>
      </c>
      <c r="G3637" s="253">
        <v>21023100</v>
      </c>
      <c r="H3637" s="253">
        <v>21023100</v>
      </c>
      <c r="I3637" s="253">
        <v>21023130</v>
      </c>
      <c r="J3637" s="297">
        <v>21020201</v>
      </c>
      <c r="K3637" s="294" t="s">
        <v>8897</v>
      </c>
      <c r="L3637" s="220"/>
      <c r="O3637" s="103"/>
      <c r="P3637" s="115"/>
      <c r="Q3637" s="115"/>
    </row>
    <row r="3638" spans="1:17" s="298" customFormat="1" x14ac:dyDescent="0.35">
      <c r="A3638" s="220"/>
      <c r="B3638" s="221"/>
      <c r="C3638" s="279"/>
      <c r="D3638" s="321" t="s">
        <v>8898</v>
      </c>
      <c r="E3638" s="297">
        <v>21020205</v>
      </c>
      <c r="F3638" s="321" t="s">
        <v>8898</v>
      </c>
      <c r="G3638" s="253">
        <v>21023100</v>
      </c>
      <c r="H3638" s="253">
        <v>21023100</v>
      </c>
      <c r="I3638" s="253">
        <v>21023131</v>
      </c>
      <c r="J3638" s="297">
        <v>21020205</v>
      </c>
      <c r="K3638" s="294" t="s">
        <v>8898</v>
      </c>
      <c r="L3638" s="220"/>
      <c r="O3638" s="103"/>
      <c r="P3638" s="115"/>
      <c r="Q3638" s="115"/>
    </row>
    <row r="3639" spans="1:17" s="298" customFormat="1" x14ac:dyDescent="0.35">
      <c r="A3639" s="220"/>
      <c r="B3639" s="221"/>
      <c r="C3639" s="279"/>
      <c r="D3639" s="321" t="s">
        <v>8899</v>
      </c>
      <c r="E3639" s="297">
        <v>21020305</v>
      </c>
      <c r="F3639" s="321" t="s">
        <v>8899</v>
      </c>
      <c r="G3639" s="253">
        <v>21023100</v>
      </c>
      <c r="H3639" s="253">
        <v>21023100</v>
      </c>
      <c r="I3639" s="253">
        <v>21023132</v>
      </c>
      <c r="J3639" s="297">
        <v>21020305</v>
      </c>
      <c r="K3639" s="294" t="s">
        <v>8899</v>
      </c>
      <c r="L3639" s="220"/>
      <c r="O3639" s="103"/>
      <c r="P3639" s="115"/>
      <c r="Q3639" s="115"/>
    </row>
    <row r="3640" spans="1:17" s="298" customFormat="1" x14ac:dyDescent="0.35">
      <c r="A3640" s="220"/>
      <c r="B3640" s="221"/>
      <c r="C3640" s="279"/>
      <c r="D3640" s="321" t="s">
        <v>8900</v>
      </c>
      <c r="E3640" s="297">
        <v>21020405</v>
      </c>
      <c r="F3640" s="321" t="s">
        <v>8900</v>
      </c>
      <c r="G3640" s="253">
        <v>21023100</v>
      </c>
      <c r="H3640" s="253">
        <v>21023100</v>
      </c>
      <c r="I3640" s="253">
        <v>21023133</v>
      </c>
      <c r="J3640" s="297">
        <v>21020405</v>
      </c>
      <c r="K3640" s="294" t="s">
        <v>8900</v>
      </c>
      <c r="L3640" s="220"/>
      <c r="O3640" s="103"/>
      <c r="P3640" s="115"/>
      <c r="Q3640" s="115"/>
    </row>
    <row r="3641" spans="1:17" s="298" customFormat="1" x14ac:dyDescent="0.35">
      <c r="A3641" s="220"/>
      <c r="B3641" s="221"/>
      <c r="C3641" s="279"/>
      <c r="D3641" s="321" t="s">
        <v>8901</v>
      </c>
      <c r="E3641" s="297">
        <v>21990201</v>
      </c>
      <c r="F3641" s="321" t="s">
        <v>8901</v>
      </c>
      <c r="G3641" s="253">
        <v>21023100</v>
      </c>
      <c r="H3641" s="253">
        <v>21023100</v>
      </c>
      <c r="I3641" s="253">
        <v>21023134</v>
      </c>
      <c r="J3641" s="297">
        <v>21990201</v>
      </c>
      <c r="K3641" s="294" t="s">
        <v>8901</v>
      </c>
      <c r="L3641" s="220"/>
      <c r="O3641" s="103"/>
      <c r="P3641" s="115"/>
      <c r="Q3641" s="115"/>
    </row>
    <row r="3642" spans="1:17" s="298" customFormat="1" x14ac:dyDescent="0.35">
      <c r="A3642" s="220"/>
      <c r="B3642" s="221"/>
      <c r="C3642" s="279"/>
      <c r="D3642" s="321" t="s">
        <v>8902</v>
      </c>
      <c r="E3642" s="297">
        <v>21990205</v>
      </c>
      <c r="F3642" s="321" t="s">
        <v>8902</v>
      </c>
      <c r="G3642" s="253">
        <v>21023100</v>
      </c>
      <c r="H3642" s="253">
        <v>21023100</v>
      </c>
      <c r="I3642" s="253">
        <v>21023135</v>
      </c>
      <c r="J3642" s="297">
        <v>21990205</v>
      </c>
      <c r="K3642" s="294" t="s">
        <v>8902</v>
      </c>
      <c r="L3642" s="220"/>
      <c r="O3642" s="103"/>
      <c r="P3642" s="115"/>
      <c r="Q3642" s="115"/>
    </row>
    <row r="3643" spans="1:17" s="298" customFormat="1" x14ac:dyDescent="0.35">
      <c r="A3643" s="220"/>
      <c r="B3643" s="221"/>
      <c r="C3643" s="279"/>
      <c r="D3643" s="321" t="s">
        <v>8903</v>
      </c>
      <c r="E3643" s="297">
        <v>21990209</v>
      </c>
      <c r="F3643" s="321" t="s">
        <v>8903</v>
      </c>
      <c r="G3643" s="253">
        <v>21023100</v>
      </c>
      <c r="H3643" s="253">
        <v>21023100</v>
      </c>
      <c r="I3643" s="253">
        <v>21023136</v>
      </c>
      <c r="J3643" s="297">
        <v>21990209</v>
      </c>
      <c r="K3643" s="294" t="s">
        <v>8903</v>
      </c>
      <c r="L3643" s="220"/>
      <c r="O3643" s="103"/>
      <c r="P3643" s="115"/>
      <c r="Q3643" s="115"/>
    </row>
    <row r="3644" spans="1:17" s="298" customFormat="1" x14ac:dyDescent="0.35">
      <c r="A3644" s="220"/>
      <c r="B3644" s="221"/>
      <c r="C3644" s="279"/>
      <c r="D3644" s="321" t="s">
        <v>8904</v>
      </c>
      <c r="E3644" s="297">
        <v>21990305</v>
      </c>
      <c r="F3644" s="321" t="s">
        <v>8904</v>
      </c>
      <c r="G3644" s="253">
        <v>21023100</v>
      </c>
      <c r="H3644" s="253">
        <v>21023100</v>
      </c>
      <c r="I3644" s="253">
        <v>21023137</v>
      </c>
      <c r="J3644" s="297">
        <v>21990305</v>
      </c>
      <c r="K3644" s="294" t="s">
        <v>8904</v>
      </c>
      <c r="L3644" s="220"/>
      <c r="O3644" s="103"/>
      <c r="P3644" s="115"/>
      <c r="Q3644" s="115"/>
    </row>
    <row r="3645" spans="1:17" s="298" customFormat="1" x14ac:dyDescent="0.35">
      <c r="A3645" s="220"/>
      <c r="B3645" s="221"/>
      <c r="C3645" s="279"/>
      <c r="D3645" s="321" t="s">
        <v>8905</v>
      </c>
      <c r="E3645" s="297">
        <v>21990405</v>
      </c>
      <c r="F3645" s="321" t="s">
        <v>8905</v>
      </c>
      <c r="G3645" s="253">
        <v>21023100</v>
      </c>
      <c r="H3645" s="253">
        <v>21023100</v>
      </c>
      <c r="I3645" s="253">
        <v>21023138</v>
      </c>
      <c r="J3645" s="297">
        <v>21990405</v>
      </c>
      <c r="K3645" s="294" t="s">
        <v>8905</v>
      </c>
      <c r="L3645" s="220"/>
      <c r="O3645" s="103"/>
      <c r="P3645" s="115"/>
      <c r="Q3645" s="115"/>
    </row>
    <row r="3646" spans="1:17" s="148" customFormat="1" x14ac:dyDescent="0.35">
      <c r="A3646" s="431"/>
      <c r="B3646" s="432"/>
      <c r="C3646" s="152"/>
      <c r="D3646" s="310" t="s">
        <v>8906</v>
      </c>
      <c r="E3646" s="292">
        <v>21120802</v>
      </c>
      <c r="F3646" s="310" t="s">
        <v>8906</v>
      </c>
      <c r="G3646" s="154">
        <v>21023100</v>
      </c>
      <c r="H3646" s="398">
        <v>21023100</v>
      </c>
      <c r="I3646" s="154">
        <v>21023139</v>
      </c>
      <c r="J3646" s="292">
        <v>21120802</v>
      </c>
      <c r="K3646" s="290" t="s">
        <v>8906</v>
      </c>
      <c r="L3646" s="156">
        <v>35103013</v>
      </c>
      <c r="M3646" s="157" t="s">
        <v>8906</v>
      </c>
      <c r="N3646" s="126" t="s">
        <v>4573</v>
      </c>
      <c r="O3646" s="103"/>
      <c r="P3646" s="115"/>
      <c r="Q3646" s="115"/>
    </row>
    <row r="3647" spans="1:17" s="284" customFormat="1" x14ac:dyDescent="0.35">
      <c r="A3647" s="279">
        <v>3263</v>
      </c>
      <c r="B3647" s="280"/>
      <c r="C3647" s="276" t="s">
        <v>8907</v>
      </c>
      <c r="D3647" s="281"/>
      <c r="E3647" s="282"/>
      <c r="F3647" s="281"/>
      <c r="G3647" s="282">
        <v>21023200</v>
      </c>
      <c r="H3647" s="282">
        <v>21023200</v>
      </c>
      <c r="I3647" s="282">
        <v>21023200</v>
      </c>
      <c r="J3647" s="282"/>
      <c r="K3647" s="283"/>
      <c r="L3647" s="152"/>
      <c r="O3647" s="103"/>
      <c r="P3647" s="115"/>
      <c r="Q3647" s="115"/>
    </row>
    <row r="3648" spans="1:17" s="148" customFormat="1" x14ac:dyDescent="0.35">
      <c r="A3648" s="220">
        <v>3264</v>
      </c>
      <c r="B3648" s="221"/>
      <c r="C3648" s="152"/>
      <c r="D3648" s="126" t="s">
        <v>8908</v>
      </c>
      <c r="E3648" s="149"/>
      <c r="F3648" s="126" t="s">
        <v>8908</v>
      </c>
      <c r="G3648" s="154">
        <v>21023200</v>
      </c>
      <c r="H3648" s="154">
        <v>21023200</v>
      </c>
      <c r="I3648" s="149">
        <v>21023203</v>
      </c>
      <c r="J3648" s="149"/>
      <c r="K3648" s="126"/>
      <c r="L3648" s="149">
        <v>35010000</v>
      </c>
      <c r="M3648" s="148" t="s">
        <v>8909</v>
      </c>
      <c r="O3648" s="103"/>
      <c r="P3648" s="115"/>
      <c r="Q3648" s="115"/>
    </row>
    <row r="3649" spans="1:17" s="148" customFormat="1" x14ac:dyDescent="0.35">
      <c r="A3649" s="220">
        <v>3265</v>
      </c>
      <c r="B3649" s="221"/>
      <c r="C3649" s="152"/>
      <c r="D3649" s="153" t="s">
        <v>8908</v>
      </c>
      <c r="E3649" s="154"/>
      <c r="F3649" s="153" t="s">
        <v>8908</v>
      </c>
      <c r="G3649" s="154">
        <v>21023200</v>
      </c>
      <c r="H3649" s="154">
        <v>21023200</v>
      </c>
      <c r="I3649" s="154">
        <v>21023203</v>
      </c>
      <c r="J3649" s="154"/>
      <c r="K3649" s="155"/>
      <c r="L3649" s="149">
        <v>35501000</v>
      </c>
      <c r="M3649" s="148" t="s">
        <v>8908</v>
      </c>
      <c r="O3649" s="103"/>
      <c r="P3649" s="115"/>
      <c r="Q3649" s="115"/>
    </row>
    <row r="3650" spans="1:17" s="148" customFormat="1" x14ac:dyDescent="0.35">
      <c r="A3650" s="220">
        <v>3266</v>
      </c>
      <c r="B3650" s="221"/>
      <c r="C3650" s="152"/>
      <c r="D3650" s="126" t="s">
        <v>8910</v>
      </c>
      <c r="E3650" s="149"/>
      <c r="F3650" s="126" t="s">
        <v>8910</v>
      </c>
      <c r="G3650" s="154">
        <v>21023200</v>
      </c>
      <c r="H3650" s="154">
        <v>21023200</v>
      </c>
      <c r="I3650" s="149">
        <v>21023204</v>
      </c>
      <c r="J3650" s="149"/>
      <c r="K3650" s="126"/>
      <c r="L3650" s="149">
        <v>35010001</v>
      </c>
      <c r="M3650" s="148" t="s">
        <v>8911</v>
      </c>
      <c r="O3650" s="103"/>
      <c r="P3650" s="115"/>
      <c r="Q3650" s="115"/>
    </row>
    <row r="3651" spans="1:17" s="148" customFormat="1" x14ac:dyDescent="0.35">
      <c r="A3651" s="220">
        <v>3267</v>
      </c>
      <c r="B3651" s="221"/>
      <c r="C3651" s="152"/>
      <c r="D3651" s="153" t="s">
        <v>8910</v>
      </c>
      <c r="E3651" s="154"/>
      <c r="F3651" s="153" t="s">
        <v>8910</v>
      </c>
      <c r="G3651" s="154">
        <v>21023200</v>
      </c>
      <c r="H3651" s="154">
        <v>21023200</v>
      </c>
      <c r="I3651" s="154">
        <v>21023204</v>
      </c>
      <c r="J3651" s="154"/>
      <c r="K3651" s="155"/>
      <c r="L3651" s="149">
        <v>35501001</v>
      </c>
      <c r="M3651" s="148" t="s">
        <v>8910</v>
      </c>
      <c r="O3651" s="103"/>
      <c r="P3651" s="115"/>
      <c r="Q3651" s="115"/>
    </row>
    <row r="3652" spans="1:17" s="148" customFormat="1" x14ac:dyDescent="0.35">
      <c r="A3652" s="220">
        <v>3268</v>
      </c>
      <c r="B3652" s="221"/>
      <c r="C3652" s="152"/>
      <c r="D3652" s="153" t="s">
        <v>8912</v>
      </c>
      <c r="E3652" s="154"/>
      <c r="F3652" s="153" t="s">
        <v>8912</v>
      </c>
      <c r="G3652" s="154">
        <v>21023200</v>
      </c>
      <c r="H3652" s="154">
        <v>21023200</v>
      </c>
      <c r="I3652" s="154">
        <v>21023205</v>
      </c>
      <c r="J3652" s="154"/>
      <c r="K3652" s="155"/>
      <c r="L3652" s="156">
        <v>35502000</v>
      </c>
      <c r="M3652" s="157" t="s">
        <v>8912</v>
      </c>
      <c r="N3652" s="126" t="s">
        <v>4573</v>
      </c>
      <c r="O3652" s="103"/>
      <c r="P3652" s="115"/>
      <c r="Q3652" s="115"/>
    </row>
    <row r="3653" spans="1:17" s="148" customFormat="1" x14ac:dyDescent="0.35">
      <c r="A3653" s="220">
        <v>3269</v>
      </c>
      <c r="B3653" s="221"/>
      <c r="C3653" s="152"/>
      <c r="D3653" s="153" t="s">
        <v>8913</v>
      </c>
      <c r="E3653" s="154"/>
      <c r="F3653" s="153" t="s">
        <v>8913</v>
      </c>
      <c r="G3653" s="154">
        <v>21023200</v>
      </c>
      <c r="H3653" s="154">
        <v>21023200</v>
      </c>
      <c r="I3653" s="154">
        <v>21023206</v>
      </c>
      <c r="J3653" s="154"/>
      <c r="K3653" s="155"/>
      <c r="L3653" s="149">
        <v>35502004</v>
      </c>
      <c r="M3653" s="148" t="s">
        <v>8913</v>
      </c>
      <c r="O3653" s="103"/>
      <c r="P3653" s="115"/>
      <c r="Q3653" s="115"/>
    </row>
    <row r="3654" spans="1:17" s="148" customFormat="1" x14ac:dyDescent="0.35">
      <c r="A3654" s="220">
        <v>3270</v>
      </c>
      <c r="B3654" s="221"/>
      <c r="C3654" s="152"/>
      <c r="D3654" s="153" t="s">
        <v>8914</v>
      </c>
      <c r="E3654" s="154"/>
      <c r="F3654" s="153" t="s">
        <v>8914</v>
      </c>
      <c r="G3654" s="154">
        <v>21023200</v>
      </c>
      <c r="H3654" s="154">
        <v>21023200</v>
      </c>
      <c r="I3654" s="154">
        <v>21023207</v>
      </c>
      <c r="J3654" s="154"/>
      <c r="K3654" s="155"/>
      <c r="L3654" s="149">
        <v>35502006</v>
      </c>
      <c r="M3654" s="148" t="s">
        <v>8914</v>
      </c>
      <c r="O3654" s="103"/>
      <c r="P3654" s="115"/>
      <c r="Q3654" s="115"/>
    </row>
    <row r="3655" spans="1:17" s="148" customFormat="1" x14ac:dyDescent="0.35">
      <c r="A3655" s="149">
        <v>3271</v>
      </c>
      <c r="B3655" s="126"/>
      <c r="C3655" s="152"/>
      <c r="D3655" s="140" t="s">
        <v>8915</v>
      </c>
      <c r="E3655" s="141"/>
      <c r="F3655" s="140" t="s">
        <v>8915</v>
      </c>
      <c r="G3655" s="141">
        <v>21023200</v>
      </c>
      <c r="H3655" s="140">
        <v>21023200</v>
      </c>
      <c r="I3655" s="141">
        <v>21023208</v>
      </c>
      <c r="J3655" s="141"/>
      <c r="K3655" s="140"/>
      <c r="L3655" s="124">
        <v>39000000</v>
      </c>
      <c r="M3655" s="125" t="s">
        <v>8915</v>
      </c>
      <c r="N3655" s="142" t="s">
        <v>5446</v>
      </c>
      <c r="O3655" s="103"/>
      <c r="P3655" s="115"/>
      <c r="Q3655" s="115"/>
    </row>
    <row r="3656" spans="1:17" s="148" customFormat="1" x14ac:dyDescent="0.35">
      <c r="A3656" s="149">
        <v>3272</v>
      </c>
      <c r="B3656" s="126"/>
      <c r="C3656" s="152"/>
      <c r="D3656" s="140" t="s">
        <v>8915</v>
      </c>
      <c r="E3656" s="141"/>
      <c r="F3656" s="140" t="s">
        <v>8915</v>
      </c>
      <c r="G3656" s="141">
        <v>21023200</v>
      </c>
      <c r="H3656" s="140">
        <v>21023200</v>
      </c>
      <c r="I3656" s="141">
        <v>21023208</v>
      </c>
      <c r="J3656" s="141"/>
      <c r="K3656" s="140"/>
      <c r="L3656" s="124">
        <v>39000001</v>
      </c>
      <c r="M3656" s="125" t="s">
        <v>8916</v>
      </c>
      <c r="N3656" s="142" t="s">
        <v>5446</v>
      </c>
      <c r="O3656" s="103"/>
      <c r="P3656" s="115"/>
      <c r="Q3656" s="115"/>
    </row>
    <row r="3657" spans="1:17" s="148" customFormat="1" x14ac:dyDescent="0.35">
      <c r="A3657" s="149">
        <v>3273</v>
      </c>
      <c r="B3657" s="126"/>
      <c r="C3657" s="152"/>
      <c r="D3657" s="140" t="s">
        <v>8915</v>
      </c>
      <c r="E3657" s="141"/>
      <c r="F3657" s="140" t="s">
        <v>8915</v>
      </c>
      <c r="G3657" s="141">
        <v>21023200</v>
      </c>
      <c r="H3657" s="140">
        <v>21023200</v>
      </c>
      <c r="I3657" s="141">
        <v>21023208</v>
      </c>
      <c r="J3657" s="141"/>
      <c r="K3657" s="140"/>
      <c r="L3657" s="124">
        <v>39000002</v>
      </c>
      <c r="M3657" s="125" t="s">
        <v>8917</v>
      </c>
      <c r="N3657" s="142" t="s">
        <v>5446</v>
      </c>
      <c r="O3657" s="103"/>
      <c r="P3657" s="115"/>
      <c r="Q3657" s="115"/>
    </row>
    <row r="3658" spans="1:17" s="284" customFormat="1" x14ac:dyDescent="0.35">
      <c r="A3658" s="279">
        <v>3274</v>
      </c>
      <c r="B3658" s="280"/>
      <c r="C3658" s="276" t="s">
        <v>8739</v>
      </c>
      <c r="D3658" s="281"/>
      <c r="E3658" s="282"/>
      <c r="F3658" s="281"/>
      <c r="G3658" s="282">
        <v>21029000</v>
      </c>
      <c r="H3658" s="282">
        <v>21029000</v>
      </c>
      <c r="I3658" s="282">
        <v>21029000</v>
      </c>
      <c r="J3658" s="282"/>
      <c r="K3658" s="283"/>
      <c r="L3658" s="152"/>
      <c r="O3658" s="103"/>
      <c r="P3658" s="115"/>
      <c r="Q3658" s="115"/>
    </row>
    <row r="3659" spans="1:17" s="290" customFormat="1" x14ac:dyDescent="0.35">
      <c r="A3659" s="294"/>
      <c r="B3659" s="315"/>
      <c r="D3659" s="310" t="s">
        <v>8918</v>
      </c>
      <c r="E3659" s="292">
        <v>21992101</v>
      </c>
      <c r="F3659" s="310" t="s">
        <v>8918</v>
      </c>
      <c r="G3659" s="154">
        <v>21029000</v>
      </c>
      <c r="H3659" s="154">
        <v>21029000</v>
      </c>
      <c r="I3659" s="291">
        <v>21029002</v>
      </c>
      <c r="J3659" s="292">
        <v>21992101</v>
      </c>
      <c r="K3659" s="290" t="s">
        <v>8918</v>
      </c>
      <c r="L3659" s="292"/>
      <c r="O3659" s="103"/>
      <c r="P3659" s="115"/>
      <c r="Q3659" s="115"/>
    </row>
    <row r="3660" spans="1:17" s="290" customFormat="1" x14ac:dyDescent="0.35">
      <c r="A3660" s="406"/>
      <c r="B3660" s="407"/>
      <c r="D3660" s="310" t="s">
        <v>8919</v>
      </c>
      <c r="E3660" s="292">
        <v>21997101</v>
      </c>
      <c r="F3660" s="310" t="s">
        <v>8919</v>
      </c>
      <c r="G3660" s="154">
        <v>21029000</v>
      </c>
      <c r="H3660" s="154">
        <v>21029000</v>
      </c>
      <c r="I3660" s="263">
        <v>21029003</v>
      </c>
      <c r="J3660" s="292">
        <v>21997101</v>
      </c>
      <c r="K3660" s="290" t="s">
        <v>8919</v>
      </c>
      <c r="L3660" s="292">
        <v>35012000</v>
      </c>
      <c r="M3660" s="290" t="s">
        <v>8920</v>
      </c>
      <c r="O3660" s="103"/>
      <c r="P3660" s="115"/>
      <c r="Q3660" s="115"/>
    </row>
    <row r="3661" spans="1:17" s="290" customFormat="1" x14ac:dyDescent="0.35">
      <c r="A3661" s="294"/>
      <c r="B3661" s="315"/>
      <c r="D3661" s="310" t="s">
        <v>8921</v>
      </c>
      <c r="E3661" s="292">
        <v>21997105</v>
      </c>
      <c r="F3661" s="310" t="s">
        <v>8921</v>
      </c>
      <c r="G3661" s="154">
        <v>21029000</v>
      </c>
      <c r="H3661" s="154">
        <v>21029000</v>
      </c>
      <c r="I3661" s="291">
        <v>21029004</v>
      </c>
      <c r="J3661" s="292">
        <v>21997105</v>
      </c>
      <c r="K3661" s="290" t="s">
        <v>8921</v>
      </c>
      <c r="L3661" s="292"/>
      <c r="O3661" s="103"/>
      <c r="P3661" s="115"/>
      <c r="Q3661" s="115"/>
    </row>
    <row r="3662" spans="1:17" s="290" customFormat="1" x14ac:dyDescent="0.35">
      <c r="A3662" s="294"/>
      <c r="B3662" s="315"/>
      <c r="D3662" s="310" t="s">
        <v>8922</v>
      </c>
      <c r="E3662" s="292">
        <v>21998102</v>
      </c>
      <c r="F3662" s="310" t="s">
        <v>8922</v>
      </c>
      <c r="G3662" s="154">
        <v>21029000</v>
      </c>
      <c r="H3662" s="154">
        <v>21029000</v>
      </c>
      <c r="I3662" s="291">
        <v>21029005</v>
      </c>
      <c r="J3662" s="292">
        <v>21998102</v>
      </c>
      <c r="K3662" s="290" t="s">
        <v>8922</v>
      </c>
      <c r="L3662" s="292"/>
      <c r="O3662" s="103"/>
      <c r="P3662" s="115"/>
      <c r="Q3662" s="115"/>
    </row>
    <row r="3663" spans="1:17" s="290" customFormat="1" x14ac:dyDescent="0.35">
      <c r="A3663" s="294"/>
      <c r="B3663" s="315"/>
      <c r="D3663" s="310" t="s">
        <v>8923</v>
      </c>
      <c r="E3663" s="292">
        <v>21999306</v>
      </c>
      <c r="F3663" s="310" t="s">
        <v>8923</v>
      </c>
      <c r="G3663" s="154">
        <v>21029000</v>
      </c>
      <c r="H3663" s="154">
        <v>21029000</v>
      </c>
      <c r="I3663" s="291">
        <v>21029006</v>
      </c>
      <c r="J3663" s="292">
        <v>21999306</v>
      </c>
      <c r="K3663" s="290" t="s">
        <v>8923</v>
      </c>
      <c r="L3663" s="292"/>
      <c r="O3663" s="103"/>
      <c r="P3663" s="115"/>
      <c r="Q3663" s="115"/>
    </row>
    <row r="3664" spans="1:17" s="290" customFormat="1" x14ac:dyDescent="0.35">
      <c r="A3664" s="294"/>
      <c r="B3664" s="315"/>
      <c r="D3664" s="310" t="s">
        <v>8924</v>
      </c>
      <c r="E3664" s="292">
        <v>21999309</v>
      </c>
      <c r="F3664" s="310" t="s">
        <v>8924</v>
      </c>
      <c r="G3664" s="154">
        <v>21029000</v>
      </c>
      <c r="H3664" s="154">
        <v>21029000</v>
      </c>
      <c r="I3664" s="291">
        <v>21029007</v>
      </c>
      <c r="J3664" s="292">
        <v>21999309</v>
      </c>
      <c r="K3664" s="290" t="s">
        <v>8924</v>
      </c>
      <c r="L3664" s="292"/>
      <c r="O3664" s="103"/>
      <c r="P3664" s="115"/>
      <c r="Q3664" s="115"/>
    </row>
    <row r="3665" spans="1:17" s="290" customFormat="1" x14ac:dyDescent="0.35">
      <c r="A3665" s="294"/>
      <c r="B3665" s="315"/>
      <c r="D3665" s="310" t="s">
        <v>8925</v>
      </c>
      <c r="E3665" s="292">
        <v>21999501</v>
      </c>
      <c r="F3665" s="310" t="s">
        <v>8925</v>
      </c>
      <c r="G3665" s="154">
        <v>21029000</v>
      </c>
      <c r="H3665" s="154">
        <v>21029000</v>
      </c>
      <c r="I3665" s="291">
        <v>21029008</v>
      </c>
      <c r="J3665" s="292">
        <v>21999501</v>
      </c>
      <c r="K3665" s="290" t="s">
        <v>8925</v>
      </c>
      <c r="L3665" s="292"/>
      <c r="O3665" s="103"/>
      <c r="P3665" s="115"/>
      <c r="Q3665" s="115"/>
    </row>
    <row r="3666" spans="1:17" s="290" customFormat="1" x14ac:dyDescent="0.35">
      <c r="A3666" s="294"/>
      <c r="B3666" s="315"/>
      <c r="D3666" s="310" t="s">
        <v>8926</v>
      </c>
      <c r="E3666" s="292">
        <v>21019902</v>
      </c>
      <c r="F3666" s="310" t="s">
        <v>8926</v>
      </c>
      <c r="G3666" s="154">
        <v>21029000</v>
      </c>
      <c r="H3666" s="154">
        <v>21029000</v>
      </c>
      <c r="I3666" s="291">
        <v>21029009</v>
      </c>
      <c r="J3666" s="292">
        <v>21019902</v>
      </c>
      <c r="K3666" s="290" t="s">
        <v>8926</v>
      </c>
      <c r="L3666" s="292"/>
      <c r="O3666" s="103"/>
      <c r="P3666" s="115"/>
      <c r="Q3666" s="115"/>
    </row>
    <row r="3667" spans="1:17" s="290" customFormat="1" x14ac:dyDescent="0.35">
      <c r="A3667" s="294"/>
      <c r="B3667" s="315"/>
      <c r="D3667" s="310" t="s">
        <v>8927</v>
      </c>
      <c r="E3667" s="292">
        <v>21021401</v>
      </c>
      <c r="F3667" s="310" t="s">
        <v>8927</v>
      </c>
      <c r="G3667" s="154">
        <v>21029000</v>
      </c>
      <c r="H3667" s="154">
        <v>21029000</v>
      </c>
      <c r="I3667" s="291">
        <v>21029010</v>
      </c>
      <c r="J3667" s="292">
        <v>21021401</v>
      </c>
      <c r="K3667" s="290" t="s">
        <v>8927</v>
      </c>
      <c r="L3667" s="292"/>
      <c r="O3667" s="103"/>
      <c r="P3667" s="115"/>
      <c r="Q3667" s="115"/>
    </row>
    <row r="3668" spans="1:17" s="290" customFormat="1" x14ac:dyDescent="0.35">
      <c r="A3668" s="294"/>
      <c r="B3668" s="315"/>
      <c r="D3668" s="310" t="s">
        <v>8928</v>
      </c>
      <c r="E3668" s="292">
        <v>21021404</v>
      </c>
      <c r="F3668" s="310" t="s">
        <v>8928</v>
      </c>
      <c r="G3668" s="154">
        <v>21029000</v>
      </c>
      <c r="H3668" s="154">
        <v>21029000</v>
      </c>
      <c r="I3668" s="291">
        <v>21029011</v>
      </c>
      <c r="J3668" s="292">
        <v>21021404</v>
      </c>
      <c r="K3668" s="290" t="s">
        <v>8928</v>
      </c>
      <c r="L3668" s="292"/>
      <c r="O3668" s="103"/>
      <c r="P3668" s="115"/>
      <c r="Q3668" s="115"/>
    </row>
    <row r="3669" spans="1:17" s="290" customFormat="1" x14ac:dyDescent="0.35">
      <c r="A3669" s="294"/>
      <c r="B3669" s="315"/>
      <c r="D3669" s="310" t="s">
        <v>8929</v>
      </c>
      <c r="E3669" s="292">
        <v>21021501</v>
      </c>
      <c r="F3669" s="310" t="s">
        <v>8929</v>
      </c>
      <c r="G3669" s="154">
        <v>21029000</v>
      </c>
      <c r="H3669" s="154">
        <v>21029000</v>
      </c>
      <c r="I3669" s="291">
        <v>21029012</v>
      </c>
      <c r="J3669" s="292">
        <v>21021501</v>
      </c>
      <c r="K3669" s="290" t="s">
        <v>8929</v>
      </c>
      <c r="L3669" s="292"/>
      <c r="O3669" s="103"/>
      <c r="P3669" s="115"/>
      <c r="Q3669" s="115"/>
    </row>
    <row r="3670" spans="1:17" s="290" customFormat="1" x14ac:dyDescent="0.35">
      <c r="A3670" s="294"/>
      <c r="B3670" s="315"/>
      <c r="D3670" s="310" t="s">
        <v>8930</v>
      </c>
      <c r="E3670" s="292">
        <v>21021601</v>
      </c>
      <c r="F3670" s="310" t="s">
        <v>8930</v>
      </c>
      <c r="G3670" s="154">
        <v>21029000</v>
      </c>
      <c r="H3670" s="154">
        <v>21029000</v>
      </c>
      <c r="I3670" s="291">
        <v>21029013</v>
      </c>
      <c r="J3670" s="292">
        <v>21021601</v>
      </c>
      <c r="K3670" s="290" t="s">
        <v>8930</v>
      </c>
      <c r="L3670" s="292"/>
      <c r="O3670" s="103"/>
      <c r="P3670" s="115"/>
      <c r="Q3670" s="115"/>
    </row>
    <row r="3671" spans="1:17" s="290" customFormat="1" x14ac:dyDescent="0.35">
      <c r="A3671" s="294"/>
      <c r="B3671" s="315"/>
      <c r="D3671" s="310" t="s">
        <v>8931</v>
      </c>
      <c r="E3671" s="292">
        <v>21021602</v>
      </c>
      <c r="F3671" s="310" t="s">
        <v>8931</v>
      </c>
      <c r="G3671" s="154">
        <v>21029000</v>
      </c>
      <c r="H3671" s="154">
        <v>21029000</v>
      </c>
      <c r="I3671" s="291">
        <v>21029014</v>
      </c>
      <c r="J3671" s="292">
        <v>21021602</v>
      </c>
      <c r="K3671" s="290" t="s">
        <v>8931</v>
      </c>
      <c r="L3671" s="292"/>
      <c r="O3671" s="103"/>
      <c r="P3671" s="115"/>
      <c r="Q3671" s="115"/>
    </row>
    <row r="3672" spans="1:17" s="290" customFormat="1" x14ac:dyDescent="0.35">
      <c r="A3672" s="294"/>
      <c r="B3672" s="315"/>
      <c r="D3672" s="310" t="s">
        <v>8932</v>
      </c>
      <c r="E3672" s="292">
        <v>21021811</v>
      </c>
      <c r="F3672" s="310" t="s">
        <v>8932</v>
      </c>
      <c r="G3672" s="154">
        <v>21029000</v>
      </c>
      <c r="H3672" s="154">
        <v>21029000</v>
      </c>
      <c r="I3672" s="291">
        <v>21029015</v>
      </c>
      <c r="J3672" s="292">
        <v>21021811</v>
      </c>
      <c r="K3672" s="290" t="s">
        <v>8932</v>
      </c>
      <c r="L3672" s="292"/>
      <c r="O3672" s="103"/>
      <c r="P3672" s="115"/>
      <c r="Q3672" s="115"/>
    </row>
    <row r="3673" spans="1:17" s="290" customFormat="1" x14ac:dyDescent="0.35">
      <c r="A3673" s="294"/>
      <c r="B3673" s="315"/>
      <c r="D3673" s="310" t="s">
        <v>8933</v>
      </c>
      <c r="E3673" s="292">
        <v>21990506</v>
      </c>
      <c r="F3673" s="310" t="s">
        <v>8933</v>
      </c>
      <c r="G3673" s="154">
        <v>21029000</v>
      </c>
      <c r="H3673" s="154">
        <v>21029000</v>
      </c>
      <c r="I3673" s="291">
        <v>21029016</v>
      </c>
      <c r="J3673" s="292">
        <v>21990506</v>
      </c>
      <c r="K3673" s="290" t="s">
        <v>8933</v>
      </c>
      <c r="L3673" s="292"/>
      <c r="O3673" s="103"/>
      <c r="P3673" s="115"/>
      <c r="Q3673" s="115"/>
    </row>
    <row r="3674" spans="1:17" s="290" customFormat="1" x14ac:dyDescent="0.35">
      <c r="A3674" s="294"/>
      <c r="B3674" s="315"/>
      <c r="D3674" s="310" t="s">
        <v>8934</v>
      </c>
      <c r="E3674" s="292">
        <v>21990509</v>
      </c>
      <c r="F3674" s="310" t="s">
        <v>8934</v>
      </c>
      <c r="G3674" s="154">
        <v>21029000</v>
      </c>
      <c r="H3674" s="154">
        <v>21029000</v>
      </c>
      <c r="I3674" s="291">
        <v>21029017</v>
      </c>
      <c r="J3674" s="292">
        <v>21990509</v>
      </c>
      <c r="K3674" s="290" t="s">
        <v>8934</v>
      </c>
      <c r="L3674" s="292"/>
      <c r="O3674" s="103"/>
      <c r="P3674" s="115"/>
      <c r="Q3674" s="115"/>
    </row>
    <row r="3675" spans="1:17" s="290" customFormat="1" x14ac:dyDescent="0.35">
      <c r="A3675" s="294"/>
      <c r="B3675" s="315"/>
      <c r="D3675" s="310" t="s">
        <v>8927</v>
      </c>
      <c r="E3675" s="292">
        <v>21990801</v>
      </c>
      <c r="F3675" s="310" t="s">
        <v>8927</v>
      </c>
      <c r="G3675" s="154">
        <v>21029000</v>
      </c>
      <c r="H3675" s="154">
        <v>21029000</v>
      </c>
      <c r="I3675" s="291">
        <v>21029018</v>
      </c>
      <c r="J3675" s="292">
        <v>21990801</v>
      </c>
      <c r="K3675" s="290" t="s">
        <v>8927</v>
      </c>
      <c r="L3675" s="292"/>
      <c r="O3675" s="103"/>
      <c r="P3675" s="115"/>
      <c r="Q3675" s="115"/>
    </row>
    <row r="3676" spans="1:17" s="290" customFormat="1" x14ac:dyDescent="0.35">
      <c r="A3676" s="294"/>
      <c r="B3676" s="315"/>
      <c r="D3676" s="310" t="s">
        <v>8935</v>
      </c>
      <c r="E3676" s="292">
        <v>21990804</v>
      </c>
      <c r="F3676" s="310" t="s">
        <v>8935</v>
      </c>
      <c r="G3676" s="154">
        <v>21029000</v>
      </c>
      <c r="H3676" s="154">
        <v>21029000</v>
      </c>
      <c r="I3676" s="291">
        <v>21029019</v>
      </c>
      <c r="J3676" s="292">
        <v>21990804</v>
      </c>
      <c r="K3676" s="290" t="s">
        <v>8935</v>
      </c>
      <c r="L3676" s="292"/>
      <c r="O3676" s="103"/>
      <c r="P3676" s="115"/>
      <c r="Q3676" s="115"/>
    </row>
    <row r="3677" spans="1:17" s="290" customFormat="1" x14ac:dyDescent="0.35">
      <c r="A3677" s="294"/>
      <c r="B3677" s="315"/>
      <c r="D3677" s="310" t="s">
        <v>8936</v>
      </c>
      <c r="E3677" s="292">
        <v>21998202</v>
      </c>
      <c r="F3677" s="310" t="s">
        <v>8936</v>
      </c>
      <c r="G3677" s="154">
        <v>21029000</v>
      </c>
      <c r="H3677" s="154">
        <v>21029000</v>
      </c>
      <c r="I3677" s="291">
        <v>21029020</v>
      </c>
      <c r="J3677" s="292">
        <v>21998202</v>
      </c>
      <c r="K3677" s="290" t="s">
        <v>8936</v>
      </c>
      <c r="L3677" s="292"/>
      <c r="O3677" s="103"/>
      <c r="P3677" s="115"/>
      <c r="Q3677" s="115"/>
    </row>
    <row r="3678" spans="1:17" s="148" customFormat="1" x14ac:dyDescent="0.35">
      <c r="A3678" s="220">
        <v>3252</v>
      </c>
      <c r="B3678" s="221"/>
      <c r="C3678" s="152"/>
      <c r="D3678" s="153" t="s">
        <v>8937</v>
      </c>
      <c r="E3678" s="292">
        <v>21999101</v>
      </c>
      <c r="F3678" s="153" t="s">
        <v>8937</v>
      </c>
      <c r="G3678" s="154">
        <v>21029000</v>
      </c>
      <c r="H3678" s="154">
        <v>21029000</v>
      </c>
      <c r="I3678" s="154">
        <v>21029021</v>
      </c>
      <c r="J3678" s="292">
        <v>21999101</v>
      </c>
      <c r="K3678" s="290" t="s">
        <v>8937</v>
      </c>
      <c r="L3678" s="149">
        <v>35000000</v>
      </c>
      <c r="M3678" s="148" t="s">
        <v>8937</v>
      </c>
      <c r="O3678" s="103"/>
      <c r="P3678" s="115"/>
      <c r="Q3678" s="115"/>
    </row>
    <row r="3679" spans="1:17" s="148" customFormat="1" x14ac:dyDescent="0.35">
      <c r="A3679" s="220">
        <v>3253</v>
      </c>
      <c r="B3679" s="221"/>
      <c r="C3679" s="152"/>
      <c r="D3679" s="126" t="s">
        <v>8937</v>
      </c>
      <c r="E3679" s="149"/>
      <c r="F3679" s="126" t="s">
        <v>8937</v>
      </c>
      <c r="G3679" s="154">
        <v>21029000</v>
      </c>
      <c r="H3679" s="154">
        <v>21029000</v>
      </c>
      <c r="I3679" s="149">
        <v>21029021</v>
      </c>
      <c r="J3679" s="149"/>
      <c r="K3679" s="126"/>
      <c r="L3679" s="149">
        <v>35001000</v>
      </c>
      <c r="M3679" s="148" t="s">
        <v>8938</v>
      </c>
      <c r="O3679" s="103"/>
      <c r="P3679" s="115"/>
      <c r="Q3679" s="115"/>
    </row>
    <row r="3680" spans="1:17" s="148" customFormat="1" x14ac:dyDescent="0.35">
      <c r="A3680" s="220">
        <v>3254</v>
      </c>
      <c r="B3680" s="221"/>
      <c r="C3680" s="152"/>
      <c r="D3680" s="126" t="s">
        <v>8937</v>
      </c>
      <c r="E3680" s="149"/>
      <c r="F3680" s="126" t="s">
        <v>8937</v>
      </c>
      <c r="G3680" s="154">
        <v>21029000</v>
      </c>
      <c r="H3680" s="154">
        <v>21029000</v>
      </c>
      <c r="I3680" s="149">
        <v>21029021</v>
      </c>
      <c r="J3680" s="149"/>
      <c r="K3680" s="126"/>
      <c r="L3680" s="149">
        <v>84001000</v>
      </c>
      <c r="M3680" s="148" t="s">
        <v>8939</v>
      </c>
      <c r="O3680" s="103"/>
      <c r="P3680" s="115"/>
      <c r="Q3680" s="115"/>
    </row>
    <row r="3681" spans="1:17" s="290" customFormat="1" x14ac:dyDescent="0.35">
      <c r="A3681" s="294"/>
      <c r="B3681" s="315"/>
      <c r="D3681" s="310" t="s">
        <v>8940</v>
      </c>
      <c r="E3681" s="292">
        <v>21999102</v>
      </c>
      <c r="F3681" s="310" t="s">
        <v>8940</v>
      </c>
      <c r="G3681" s="154">
        <v>21029000</v>
      </c>
      <c r="H3681" s="154">
        <v>21029000</v>
      </c>
      <c r="I3681" s="291">
        <v>21029022</v>
      </c>
      <c r="J3681" s="292">
        <v>21999102</v>
      </c>
      <c r="K3681" s="290" t="s">
        <v>8940</v>
      </c>
      <c r="L3681" s="292"/>
      <c r="O3681" s="103"/>
      <c r="P3681" s="115"/>
      <c r="Q3681" s="115"/>
    </row>
    <row r="3682" spans="1:17" s="290" customFormat="1" x14ac:dyDescent="0.35">
      <c r="A3682" s="368"/>
      <c r="B3682" s="369"/>
      <c r="D3682" s="310" t="s">
        <v>8941</v>
      </c>
      <c r="E3682" s="292">
        <v>21999104</v>
      </c>
      <c r="F3682" s="310" t="s">
        <v>8941</v>
      </c>
      <c r="G3682" s="154">
        <v>21029000</v>
      </c>
      <c r="H3682" s="238">
        <v>21029000</v>
      </c>
      <c r="I3682" s="291">
        <v>21029023</v>
      </c>
      <c r="J3682" s="292">
        <v>21999104</v>
      </c>
      <c r="K3682" s="290" t="s">
        <v>8941</v>
      </c>
      <c r="L3682" s="156">
        <v>35000001</v>
      </c>
      <c r="M3682" s="157" t="s">
        <v>8942</v>
      </c>
      <c r="N3682" s="290" t="s">
        <v>7975</v>
      </c>
      <c r="O3682" s="103"/>
      <c r="P3682" s="115"/>
      <c r="Q3682" s="115"/>
    </row>
    <row r="3683" spans="1:17" s="290" customFormat="1" x14ac:dyDescent="0.35">
      <c r="A3683" s="294"/>
      <c r="B3683" s="315"/>
      <c r="D3683" s="310" t="s">
        <v>8943</v>
      </c>
      <c r="E3683" s="292">
        <v>21999106</v>
      </c>
      <c r="F3683" s="310" t="s">
        <v>8943</v>
      </c>
      <c r="G3683" s="154">
        <v>21029000</v>
      </c>
      <c r="H3683" s="154">
        <v>21029000</v>
      </c>
      <c r="I3683" s="291">
        <v>21029024</v>
      </c>
      <c r="J3683" s="292">
        <v>21999106</v>
      </c>
      <c r="K3683" s="290" t="s">
        <v>8943</v>
      </c>
      <c r="L3683" s="292"/>
      <c r="O3683" s="103"/>
      <c r="P3683" s="115"/>
      <c r="Q3683" s="115"/>
    </row>
    <row r="3684" spans="1:17" s="290" customFormat="1" x14ac:dyDescent="0.35">
      <c r="A3684" s="294"/>
      <c r="B3684" s="315"/>
      <c r="D3684" s="310" t="s">
        <v>8944</v>
      </c>
      <c r="E3684" s="292">
        <v>21999109</v>
      </c>
      <c r="F3684" s="310" t="s">
        <v>8944</v>
      </c>
      <c r="G3684" s="154">
        <v>21029000</v>
      </c>
      <c r="H3684" s="154">
        <v>21029000</v>
      </c>
      <c r="I3684" s="291">
        <v>21029025</v>
      </c>
      <c r="J3684" s="292">
        <v>21999109</v>
      </c>
      <c r="K3684" s="290" t="s">
        <v>8944</v>
      </c>
      <c r="L3684" s="292"/>
      <c r="O3684" s="103"/>
      <c r="P3684" s="115"/>
      <c r="Q3684" s="115"/>
    </row>
    <row r="3685" spans="1:17" s="290" customFormat="1" x14ac:dyDescent="0.35">
      <c r="A3685" s="294"/>
      <c r="B3685" s="315"/>
      <c r="D3685" s="310" t="s">
        <v>8945</v>
      </c>
      <c r="E3685" s="292">
        <v>21999202</v>
      </c>
      <c r="F3685" s="310" t="s">
        <v>8945</v>
      </c>
      <c r="G3685" s="154">
        <v>21029000</v>
      </c>
      <c r="H3685" s="154">
        <v>21029000</v>
      </c>
      <c r="I3685" s="291">
        <v>21029026</v>
      </c>
      <c r="J3685" s="292">
        <v>21999202</v>
      </c>
      <c r="K3685" s="290" t="s">
        <v>8945</v>
      </c>
      <c r="L3685" s="292"/>
      <c r="O3685" s="103"/>
      <c r="P3685" s="115"/>
      <c r="Q3685" s="115"/>
    </row>
    <row r="3686" spans="1:17" s="290" customFormat="1" x14ac:dyDescent="0.35">
      <c r="A3686" s="294"/>
      <c r="B3686" s="315"/>
      <c r="D3686" s="310" t="s">
        <v>8946</v>
      </c>
      <c r="E3686" s="292">
        <v>21999204</v>
      </c>
      <c r="F3686" s="310" t="s">
        <v>8946</v>
      </c>
      <c r="G3686" s="154">
        <v>21029000</v>
      </c>
      <c r="H3686" s="154">
        <v>21029000</v>
      </c>
      <c r="I3686" s="291">
        <v>21029027</v>
      </c>
      <c r="J3686" s="292">
        <v>21999204</v>
      </c>
      <c r="K3686" s="290" t="s">
        <v>8946</v>
      </c>
      <c r="L3686" s="292"/>
      <c r="O3686" s="103"/>
      <c r="P3686" s="115"/>
      <c r="Q3686" s="115"/>
    </row>
    <row r="3687" spans="1:17" s="290" customFormat="1" x14ac:dyDescent="0.35">
      <c r="A3687" s="294"/>
      <c r="B3687" s="315"/>
      <c r="D3687" s="310" t="s">
        <v>8947</v>
      </c>
      <c r="E3687" s="292">
        <v>21999301</v>
      </c>
      <c r="F3687" s="310" t="s">
        <v>8947</v>
      </c>
      <c r="G3687" s="154">
        <v>21029000</v>
      </c>
      <c r="H3687" s="154">
        <v>21029000</v>
      </c>
      <c r="I3687" s="291">
        <v>21029028</v>
      </c>
      <c r="J3687" s="292">
        <v>21999301</v>
      </c>
      <c r="K3687" s="290" t="s">
        <v>8947</v>
      </c>
      <c r="L3687" s="292"/>
      <c r="O3687" s="103"/>
      <c r="P3687" s="115"/>
      <c r="Q3687" s="115"/>
    </row>
    <row r="3688" spans="1:17" s="290" customFormat="1" x14ac:dyDescent="0.35">
      <c r="A3688" s="294"/>
      <c r="B3688" s="315"/>
      <c r="D3688" s="310" t="s">
        <v>8948</v>
      </c>
      <c r="E3688" s="292">
        <v>21999601</v>
      </c>
      <c r="F3688" s="310" t="s">
        <v>8948</v>
      </c>
      <c r="G3688" s="154">
        <v>21029000</v>
      </c>
      <c r="H3688" s="154">
        <v>21029000</v>
      </c>
      <c r="I3688" s="291">
        <v>21029029</v>
      </c>
      <c r="J3688" s="292">
        <v>21999601</v>
      </c>
      <c r="K3688" s="290" t="s">
        <v>8948</v>
      </c>
      <c r="L3688" s="292"/>
      <c r="O3688" s="103"/>
      <c r="P3688" s="115"/>
      <c r="Q3688" s="115"/>
    </row>
    <row r="3689" spans="1:17" s="148" customFormat="1" x14ac:dyDescent="0.35">
      <c r="A3689" s="220">
        <v>3292</v>
      </c>
      <c r="B3689" s="221"/>
      <c r="C3689" s="152"/>
      <c r="D3689" s="148" t="s">
        <v>8949</v>
      </c>
      <c r="E3689" s="154"/>
      <c r="F3689" s="148" t="s">
        <v>8949</v>
      </c>
      <c r="G3689" s="154">
        <v>21029000</v>
      </c>
      <c r="H3689" s="154">
        <v>21029000</v>
      </c>
      <c r="I3689" s="154">
        <v>21029030</v>
      </c>
      <c r="J3689" s="154"/>
      <c r="K3689" s="155"/>
      <c r="L3689" s="149">
        <v>35500000</v>
      </c>
      <c r="M3689" s="148" t="s">
        <v>8949</v>
      </c>
      <c r="O3689" s="103"/>
      <c r="P3689" s="115"/>
      <c r="Q3689" s="115"/>
    </row>
    <row r="3690" spans="1:17" s="148" customFormat="1" x14ac:dyDescent="0.35">
      <c r="A3690" s="149">
        <v>3293</v>
      </c>
      <c r="B3690" s="126"/>
      <c r="C3690" s="152"/>
      <c r="D3690" s="140" t="s">
        <v>8950</v>
      </c>
      <c r="E3690" s="141"/>
      <c r="F3690" s="140" t="s">
        <v>8950</v>
      </c>
      <c r="G3690" s="141">
        <v>21029000</v>
      </c>
      <c r="H3690" s="140">
        <v>21029000</v>
      </c>
      <c r="I3690" s="141">
        <v>21029032</v>
      </c>
      <c r="J3690" s="141"/>
      <c r="K3690" s="140"/>
      <c r="L3690" s="124">
        <v>35002000</v>
      </c>
      <c r="M3690" s="125" t="s">
        <v>8950</v>
      </c>
      <c r="N3690" s="142" t="s">
        <v>5446</v>
      </c>
      <c r="O3690" s="103"/>
      <c r="P3690" s="115"/>
      <c r="Q3690" s="115"/>
    </row>
    <row r="3691" spans="1:17" s="148" customFormat="1" x14ac:dyDescent="0.35">
      <c r="A3691" s="149">
        <v>3294</v>
      </c>
      <c r="B3691" s="126"/>
      <c r="C3691" s="152"/>
      <c r="D3691" s="140" t="s">
        <v>8951</v>
      </c>
      <c r="E3691" s="141"/>
      <c r="F3691" s="140" t="s">
        <v>8951</v>
      </c>
      <c r="G3691" s="141">
        <v>21029000</v>
      </c>
      <c r="H3691" s="140">
        <v>21029000</v>
      </c>
      <c r="I3691" s="141">
        <v>21029033</v>
      </c>
      <c r="J3691" s="141"/>
      <c r="K3691" s="140"/>
      <c r="L3691" s="124">
        <v>35003000</v>
      </c>
      <c r="M3691" s="125" t="s">
        <v>8951</v>
      </c>
      <c r="N3691" s="142" t="s">
        <v>5446</v>
      </c>
      <c r="O3691" s="103"/>
      <c r="P3691" s="115"/>
      <c r="Q3691" s="115"/>
    </row>
    <row r="3692" spans="1:17" s="148" customFormat="1" x14ac:dyDescent="0.35">
      <c r="A3692" s="149">
        <v>3295</v>
      </c>
      <c r="B3692" s="126"/>
      <c r="C3692" s="152"/>
      <c r="D3692" s="140" t="s">
        <v>8952</v>
      </c>
      <c r="E3692" s="141"/>
      <c r="F3692" s="140" t="s">
        <v>8952</v>
      </c>
      <c r="G3692" s="141">
        <v>21029000</v>
      </c>
      <c r="H3692" s="140">
        <v>21029000</v>
      </c>
      <c r="I3692" s="141">
        <v>21029034</v>
      </c>
      <c r="J3692" s="141"/>
      <c r="K3692" s="140"/>
      <c r="L3692" s="124">
        <v>35004000</v>
      </c>
      <c r="M3692" s="125" t="s">
        <v>8952</v>
      </c>
      <c r="N3692" s="142" t="s">
        <v>5446</v>
      </c>
      <c r="O3692" s="103"/>
      <c r="P3692" s="115"/>
      <c r="Q3692" s="115"/>
    </row>
    <row r="3693" spans="1:17" s="148" customFormat="1" x14ac:dyDescent="0.35">
      <c r="A3693" s="220">
        <v>3296</v>
      </c>
      <c r="B3693" s="221"/>
      <c r="C3693" s="152"/>
      <c r="D3693" s="153" t="s">
        <v>8953</v>
      </c>
      <c r="E3693" s="154"/>
      <c r="F3693" s="153" t="s">
        <v>8953</v>
      </c>
      <c r="G3693" s="154">
        <v>21029000</v>
      </c>
      <c r="H3693" s="154">
        <v>21029000</v>
      </c>
      <c r="I3693" s="154">
        <v>21029035</v>
      </c>
      <c r="J3693" s="154"/>
      <c r="K3693" s="155"/>
      <c r="L3693" s="149">
        <v>35007001</v>
      </c>
      <c r="M3693" s="148" t="s">
        <v>8954</v>
      </c>
      <c r="O3693" s="103"/>
      <c r="P3693" s="115"/>
      <c r="Q3693" s="115"/>
    </row>
    <row r="3694" spans="1:17" s="148" customFormat="1" x14ac:dyDescent="0.35">
      <c r="A3694" s="220">
        <v>3297</v>
      </c>
      <c r="B3694" s="221"/>
      <c r="C3694" s="152"/>
      <c r="D3694" s="153" t="s">
        <v>8953</v>
      </c>
      <c r="E3694" s="154"/>
      <c r="F3694" s="153" t="s">
        <v>8953</v>
      </c>
      <c r="G3694" s="154">
        <v>21029000</v>
      </c>
      <c r="H3694" s="154">
        <v>21029000</v>
      </c>
      <c r="I3694" s="154">
        <v>21029035</v>
      </c>
      <c r="J3694" s="154"/>
      <c r="K3694" s="155"/>
      <c r="L3694" s="124">
        <v>35007003</v>
      </c>
      <c r="M3694" s="125" t="s">
        <v>8955</v>
      </c>
      <c r="N3694" s="142" t="s">
        <v>5613</v>
      </c>
      <c r="O3694" s="103"/>
      <c r="P3694" s="115"/>
      <c r="Q3694" s="115"/>
    </row>
    <row r="3695" spans="1:17" s="148" customFormat="1" x14ac:dyDescent="0.35">
      <c r="A3695" s="220">
        <v>3298</v>
      </c>
      <c r="B3695" s="221"/>
      <c r="C3695" s="152"/>
      <c r="D3695" s="153" t="s">
        <v>8953</v>
      </c>
      <c r="E3695" s="154"/>
      <c r="F3695" s="153" t="s">
        <v>8953</v>
      </c>
      <c r="G3695" s="154">
        <v>21029000</v>
      </c>
      <c r="H3695" s="154">
        <v>21029000</v>
      </c>
      <c r="I3695" s="154">
        <v>21029035</v>
      </c>
      <c r="J3695" s="154"/>
      <c r="K3695" s="155"/>
      <c r="L3695" s="124">
        <v>35007004</v>
      </c>
      <c r="M3695" s="125" t="s">
        <v>8956</v>
      </c>
      <c r="N3695" s="142" t="s">
        <v>5613</v>
      </c>
      <c r="O3695" s="103"/>
      <c r="P3695" s="115"/>
      <c r="Q3695" s="115"/>
    </row>
    <row r="3696" spans="1:17" s="148" customFormat="1" x14ac:dyDescent="0.35">
      <c r="A3696" s="220">
        <v>3299</v>
      </c>
      <c r="B3696" s="221"/>
      <c r="C3696" s="152"/>
      <c r="D3696" s="153" t="s">
        <v>8953</v>
      </c>
      <c r="E3696" s="154"/>
      <c r="F3696" s="153" t="s">
        <v>8953</v>
      </c>
      <c r="G3696" s="154">
        <v>21029000</v>
      </c>
      <c r="H3696" s="154">
        <v>21029000</v>
      </c>
      <c r="I3696" s="154">
        <v>21029035</v>
      </c>
      <c r="J3696" s="154"/>
      <c r="K3696" s="155"/>
      <c r="L3696" s="124">
        <v>35007007</v>
      </c>
      <c r="M3696" s="125" t="s">
        <v>8957</v>
      </c>
      <c r="N3696" s="142" t="s">
        <v>5613</v>
      </c>
      <c r="O3696" s="103"/>
      <c r="P3696" s="115"/>
      <c r="Q3696" s="115"/>
    </row>
    <row r="3697" spans="1:17" s="148" customFormat="1" x14ac:dyDescent="0.35">
      <c r="A3697" s="220">
        <v>3300</v>
      </c>
      <c r="B3697" s="221"/>
      <c r="C3697" s="152"/>
      <c r="D3697" s="153" t="s">
        <v>8953</v>
      </c>
      <c r="E3697" s="154"/>
      <c r="F3697" s="153" t="s">
        <v>8953</v>
      </c>
      <c r="G3697" s="154">
        <v>21029000</v>
      </c>
      <c r="H3697" s="154">
        <v>21029000</v>
      </c>
      <c r="I3697" s="154">
        <v>21029035</v>
      </c>
      <c r="J3697" s="154"/>
      <c r="K3697" s="155"/>
      <c r="L3697" s="124">
        <v>35007008</v>
      </c>
      <c r="M3697" s="125" t="s">
        <v>8958</v>
      </c>
      <c r="N3697" s="142" t="s">
        <v>5613</v>
      </c>
      <c r="O3697" s="103"/>
      <c r="P3697" s="115"/>
      <c r="Q3697" s="115"/>
    </row>
    <row r="3698" spans="1:17" s="148" customFormat="1" x14ac:dyDescent="0.35">
      <c r="A3698" s="220">
        <v>3301</v>
      </c>
      <c r="B3698" s="221"/>
      <c r="C3698" s="152"/>
      <c r="D3698" s="153" t="s">
        <v>8953</v>
      </c>
      <c r="E3698" s="154"/>
      <c r="F3698" s="153" t="s">
        <v>8953</v>
      </c>
      <c r="G3698" s="154">
        <v>21029000</v>
      </c>
      <c r="H3698" s="154">
        <v>21029000</v>
      </c>
      <c r="I3698" s="154">
        <v>21029035</v>
      </c>
      <c r="J3698" s="154"/>
      <c r="K3698" s="155"/>
      <c r="L3698" s="124">
        <v>35007011</v>
      </c>
      <c r="M3698" s="125" t="s">
        <v>8959</v>
      </c>
      <c r="N3698" s="142" t="s">
        <v>5613</v>
      </c>
      <c r="O3698" s="103"/>
      <c r="P3698" s="115"/>
      <c r="Q3698" s="115"/>
    </row>
    <row r="3699" spans="1:17" s="148" customFormat="1" x14ac:dyDescent="0.35">
      <c r="A3699" s="220">
        <v>3302</v>
      </c>
      <c r="B3699" s="221"/>
      <c r="C3699" s="152"/>
      <c r="D3699" s="153" t="s">
        <v>8953</v>
      </c>
      <c r="E3699" s="154"/>
      <c r="F3699" s="153" t="s">
        <v>8953</v>
      </c>
      <c r="G3699" s="154">
        <v>21029000</v>
      </c>
      <c r="H3699" s="154">
        <v>21029000</v>
      </c>
      <c r="I3699" s="154">
        <v>21029035</v>
      </c>
      <c r="J3699" s="154"/>
      <c r="K3699" s="155"/>
      <c r="L3699" s="124">
        <v>35007013</v>
      </c>
      <c r="M3699" s="125" t="s">
        <v>8960</v>
      </c>
      <c r="N3699" s="148" t="s">
        <v>7577</v>
      </c>
      <c r="O3699" s="103"/>
      <c r="P3699" s="115"/>
      <c r="Q3699" s="115"/>
    </row>
    <row r="3700" spans="1:17" s="148" customFormat="1" x14ac:dyDescent="0.35">
      <c r="A3700" s="220">
        <v>3303</v>
      </c>
      <c r="B3700" s="221"/>
      <c r="C3700" s="152"/>
      <c r="D3700" s="153" t="s">
        <v>8953</v>
      </c>
      <c r="E3700" s="154"/>
      <c r="F3700" s="153" t="s">
        <v>8953</v>
      </c>
      <c r="G3700" s="154">
        <v>21029000</v>
      </c>
      <c r="H3700" s="154">
        <v>21029000</v>
      </c>
      <c r="I3700" s="154">
        <v>21029035</v>
      </c>
      <c r="J3700" s="154"/>
      <c r="K3700" s="155"/>
      <c r="L3700" s="124">
        <v>35007014</v>
      </c>
      <c r="M3700" s="125" t="s">
        <v>8961</v>
      </c>
      <c r="N3700" s="142" t="s">
        <v>5613</v>
      </c>
      <c r="O3700" s="103"/>
      <c r="P3700" s="115"/>
      <c r="Q3700" s="115"/>
    </row>
    <row r="3701" spans="1:17" s="148" customFormat="1" x14ac:dyDescent="0.35">
      <c r="A3701" s="220">
        <v>3304</v>
      </c>
      <c r="B3701" s="221"/>
      <c r="C3701" s="152"/>
      <c r="D3701" s="153" t="s">
        <v>8953</v>
      </c>
      <c r="E3701" s="154"/>
      <c r="F3701" s="153" t="s">
        <v>8953</v>
      </c>
      <c r="G3701" s="154">
        <v>21029000</v>
      </c>
      <c r="H3701" s="154">
        <v>21029000</v>
      </c>
      <c r="I3701" s="154">
        <v>21029035</v>
      </c>
      <c r="J3701" s="154"/>
      <c r="K3701" s="155"/>
      <c r="L3701" s="124">
        <v>35007015</v>
      </c>
      <c r="M3701" s="125" t="s">
        <v>8962</v>
      </c>
      <c r="N3701" s="142" t="s">
        <v>5613</v>
      </c>
      <c r="O3701" s="103"/>
      <c r="P3701" s="115"/>
      <c r="Q3701" s="115"/>
    </row>
    <row r="3702" spans="1:17" s="148" customFormat="1" x14ac:dyDescent="0.35">
      <c r="A3702" s="220">
        <v>3305</v>
      </c>
      <c r="B3702" s="221"/>
      <c r="C3702" s="152"/>
      <c r="D3702" s="153" t="s">
        <v>8953</v>
      </c>
      <c r="E3702" s="154"/>
      <c r="F3702" s="153" t="s">
        <v>8953</v>
      </c>
      <c r="G3702" s="154">
        <v>21029000</v>
      </c>
      <c r="H3702" s="154">
        <v>21029000</v>
      </c>
      <c r="I3702" s="154">
        <v>21029035</v>
      </c>
      <c r="J3702" s="154"/>
      <c r="K3702" s="155"/>
      <c r="L3702" s="149">
        <v>35007017</v>
      </c>
      <c r="M3702" s="148" t="s">
        <v>8963</v>
      </c>
      <c r="O3702" s="103"/>
      <c r="P3702" s="115"/>
      <c r="Q3702" s="115"/>
    </row>
    <row r="3703" spans="1:17" s="148" customFormat="1" x14ac:dyDescent="0.35">
      <c r="A3703" s="220">
        <v>3306</v>
      </c>
      <c r="B3703" s="221"/>
      <c r="C3703" s="152"/>
      <c r="D3703" s="153" t="s">
        <v>8953</v>
      </c>
      <c r="E3703" s="154"/>
      <c r="F3703" s="153" t="s">
        <v>8953</v>
      </c>
      <c r="G3703" s="154">
        <v>21029000</v>
      </c>
      <c r="H3703" s="154">
        <v>21029000</v>
      </c>
      <c r="I3703" s="154">
        <v>21029035</v>
      </c>
      <c r="J3703" s="154"/>
      <c r="K3703" s="155"/>
      <c r="L3703" s="124">
        <v>35007020</v>
      </c>
      <c r="M3703" s="125" t="s">
        <v>8964</v>
      </c>
      <c r="N3703" s="142" t="s">
        <v>5613</v>
      </c>
      <c r="O3703" s="103"/>
      <c r="P3703" s="115"/>
      <c r="Q3703" s="115"/>
    </row>
    <row r="3704" spans="1:17" s="148" customFormat="1" x14ac:dyDescent="0.35">
      <c r="A3704" s="220">
        <v>3307</v>
      </c>
      <c r="B3704" s="221"/>
      <c r="C3704" s="152"/>
      <c r="D3704" s="153" t="s">
        <v>8953</v>
      </c>
      <c r="E3704" s="154"/>
      <c r="F3704" s="153" t="s">
        <v>8953</v>
      </c>
      <c r="G3704" s="154">
        <v>21029000</v>
      </c>
      <c r="H3704" s="154">
        <v>21029000</v>
      </c>
      <c r="I3704" s="154">
        <v>21029035</v>
      </c>
      <c r="J3704" s="154"/>
      <c r="K3704" s="155"/>
      <c r="L3704" s="124">
        <v>35007023</v>
      </c>
      <c r="M3704" s="125" t="s">
        <v>8965</v>
      </c>
      <c r="N3704" s="148" t="s">
        <v>7577</v>
      </c>
      <c r="O3704" s="103"/>
      <c r="P3704" s="115"/>
      <c r="Q3704" s="115"/>
    </row>
    <row r="3705" spans="1:17" s="148" customFormat="1" x14ac:dyDescent="0.35">
      <c r="A3705" s="220">
        <v>3308</v>
      </c>
      <c r="B3705" s="221"/>
      <c r="C3705" s="152"/>
      <c r="D3705" s="153" t="s">
        <v>8953</v>
      </c>
      <c r="E3705" s="154"/>
      <c r="F3705" s="153" t="s">
        <v>8953</v>
      </c>
      <c r="G3705" s="154">
        <v>21029000</v>
      </c>
      <c r="H3705" s="154">
        <v>21029000</v>
      </c>
      <c r="I3705" s="154">
        <v>21029035</v>
      </c>
      <c r="J3705" s="154"/>
      <c r="K3705" s="155"/>
      <c r="L3705" s="124">
        <v>35007025</v>
      </c>
      <c r="M3705" s="125" t="s">
        <v>8966</v>
      </c>
      <c r="N3705" s="148" t="s">
        <v>7577</v>
      </c>
      <c r="O3705" s="103"/>
      <c r="P3705" s="115"/>
      <c r="Q3705" s="115"/>
    </row>
    <row r="3706" spans="1:17" s="148" customFormat="1" x14ac:dyDescent="0.35">
      <c r="A3706" s="220">
        <v>3309</v>
      </c>
      <c r="B3706" s="221"/>
      <c r="C3706" s="152"/>
      <c r="D3706" s="153" t="s">
        <v>8953</v>
      </c>
      <c r="E3706" s="154"/>
      <c r="F3706" s="153" t="s">
        <v>8953</v>
      </c>
      <c r="G3706" s="154">
        <v>21029000</v>
      </c>
      <c r="H3706" s="154">
        <v>21029000</v>
      </c>
      <c r="I3706" s="154">
        <v>21029035</v>
      </c>
      <c r="J3706" s="154"/>
      <c r="K3706" s="155"/>
      <c r="L3706" s="124">
        <v>35007027</v>
      </c>
      <c r="M3706" s="125" t="s">
        <v>8967</v>
      </c>
      <c r="N3706" s="148" t="s">
        <v>7577</v>
      </c>
      <c r="O3706" s="103"/>
      <c r="P3706" s="115"/>
      <c r="Q3706" s="115"/>
    </row>
    <row r="3707" spans="1:17" s="148" customFormat="1" x14ac:dyDescent="0.35">
      <c r="A3707" s="220"/>
      <c r="B3707" s="221"/>
      <c r="C3707" s="152"/>
      <c r="D3707" s="126" t="s">
        <v>8953</v>
      </c>
      <c r="E3707" s="149"/>
      <c r="F3707" s="126" t="s">
        <v>8953</v>
      </c>
      <c r="G3707" s="154">
        <v>21029000</v>
      </c>
      <c r="H3707" s="154">
        <v>21029000</v>
      </c>
      <c r="I3707" s="149">
        <v>21029035</v>
      </c>
      <c r="J3707" s="149"/>
      <c r="K3707" s="126"/>
      <c r="L3707" s="149">
        <v>35007028</v>
      </c>
      <c r="M3707" s="148" t="s">
        <v>8968</v>
      </c>
      <c r="O3707" s="103"/>
      <c r="P3707" s="115"/>
      <c r="Q3707" s="115"/>
    </row>
    <row r="3708" spans="1:17" s="148" customFormat="1" x14ac:dyDescent="0.35">
      <c r="A3708" s="220"/>
      <c r="B3708" s="221"/>
      <c r="C3708" s="152"/>
      <c r="D3708" s="126" t="s">
        <v>8953</v>
      </c>
      <c r="E3708" s="149"/>
      <c r="F3708" s="126" t="s">
        <v>8953</v>
      </c>
      <c r="G3708" s="154">
        <v>21029000</v>
      </c>
      <c r="H3708" s="154">
        <v>21029000</v>
      </c>
      <c r="I3708" s="149">
        <v>21029035</v>
      </c>
      <c r="J3708" s="149"/>
      <c r="K3708" s="126"/>
      <c r="L3708" s="124">
        <v>35007029</v>
      </c>
      <c r="M3708" s="125" t="s">
        <v>8969</v>
      </c>
      <c r="N3708" s="142" t="s">
        <v>7346</v>
      </c>
      <c r="O3708" s="103"/>
      <c r="P3708" s="115"/>
      <c r="Q3708" s="115"/>
    </row>
    <row r="3709" spans="1:17" s="148" customFormat="1" x14ac:dyDescent="0.35">
      <c r="A3709" s="220"/>
      <c r="B3709" s="221"/>
      <c r="C3709" s="152"/>
      <c r="D3709" s="126" t="s">
        <v>8953</v>
      </c>
      <c r="E3709" s="149"/>
      <c r="F3709" s="126" t="s">
        <v>8953</v>
      </c>
      <c r="G3709" s="154">
        <v>21029000</v>
      </c>
      <c r="H3709" s="154">
        <v>21029000</v>
      </c>
      <c r="I3709" s="149">
        <v>21029035</v>
      </c>
      <c r="J3709" s="149"/>
      <c r="K3709" s="126"/>
      <c r="L3709" s="124">
        <v>35007030</v>
      </c>
      <c r="M3709" s="125" t="s">
        <v>8970</v>
      </c>
      <c r="N3709" s="142" t="s">
        <v>7346</v>
      </c>
      <c r="O3709" s="103"/>
      <c r="P3709" s="115"/>
      <c r="Q3709" s="115"/>
    </row>
    <row r="3710" spans="1:17" s="148" customFormat="1" x14ac:dyDescent="0.35">
      <c r="A3710" s="220"/>
      <c r="B3710" s="221"/>
      <c r="C3710" s="152"/>
      <c r="D3710" s="126" t="s">
        <v>8953</v>
      </c>
      <c r="E3710" s="149"/>
      <c r="F3710" s="126" t="s">
        <v>8953</v>
      </c>
      <c r="G3710" s="154">
        <v>21029000</v>
      </c>
      <c r="H3710" s="154">
        <v>21029000</v>
      </c>
      <c r="I3710" s="149">
        <v>21029035</v>
      </c>
      <c r="J3710" s="149"/>
      <c r="K3710" s="126"/>
      <c r="L3710" s="124">
        <v>35007031</v>
      </c>
      <c r="M3710" s="125" t="s">
        <v>8971</v>
      </c>
      <c r="N3710" s="142" t="s">
        <v>7346</v>
      </c>
      <c r="O3710" s="103"/>
      <c r="P3710" s="115"/>
      <c r="Q3710" s="115"/>
    </row>
    <row r="3711" spans="1:17" s="148" customFormat="1" x14ac:dyDescent="0.35">
      <c r="A3711" s="229"/>
      <c r="B3711" s="230"/>
      <c r="C3711" s="152"/>
      <c r="D3711" s="126" t="s">
        <v>8953</v>
      </c>
      <c r="E3711" s="149"/>
      <c r="F3711" s="126" t="s">
        <v>8953</v>
      </c>
      <c r="G3711" s="154">
        <v>21029000</v>
      </c>
      <c r="H3711" s="154">
        <v>21029000</v>
      </c>
      <c r="I3711" s="149">
        <v>21029035</v>
      </c>
      <c r="J3711" s="149"/>
      <c r="K3711" s="126"/>
      <c r="L3711" s="124">
        <v>35007032</v>
      </c>
      <c r="M3711" s="125" t="s">
        <v>8972</v>
      </c>
      <c r="N3711" s="142" t="s">
        <v>7346</v>
      </c>
      <c r="O3711" s="103"/>
      <c r="P3711" s="115"/>
      <c r="Q3711" s="115"/>
    </row>
    <row r="3712" spans="1:17" s="148" customFormat="1" x14ac:dyDescent="0.35">
      <c r="A3712" s="222"/>
      <c r="B3712" s="223"/>
      <c r="C3712" s="152"/>
      <c r="D3712" s="126" t="s">
        <v>8953</v>
      </c>
      <c r="E3712" s="149"/>
      <c r="F3712" s="126" t="s">
        <v>8953</v>
      </c>
      <c r="G3712" s="154">
        <v>21029000</v>
      </c>
      <c r="H3712" s="317">
        <v>21029000</v>
      </c>
      <c r="I3712" s="149">
        <v>21029035</v>
      </c>
      <c r="J3712" s="149"/>
      <c r="K3712" s="126"/>
      <c r="L3712" s="124">
        <v>35007033</v>
      </c>
      <c r="M3712" s="125" t="s">
        <v>8973</v>
      </c>
      <c r="N3712" s="142" t="s">
        <v>7346</v>
      </c>
      <c r="O3712" s="103"/>
      <c r="P3712" s="115"/>
      <c r="Q3712" s="115"/>
    </row>
    <row r="3713" spans="1:17" s="148" customFormat="1" x14ac:dyDescent="0.35">
      <c r="A3713" s="234"/>
      <c r="B3713" s="235"/>
      <c r="C3713" s="152"/>
      <c r="D3713" s="126" t="s">
        <v>8953</v>
      </c>
      <c r="E3713" s="149"/>
      <c r="F3713" s="126" t="s">
        <v>8953</v>
      </c>
      <c r="G3713" s="154">
        <v>21029000</v>
      </c>
      <c r="H3713" s="236">
        <v>21029000</v>
      </c>
      <c r="I3713" s="149">
        <v>21029035</v>
      </c>
      <c r="J3713" s="149"/>
      <c r="K3713" s="126"/>
      <c r="L3713" s="149">
        <v>35007034</v>
      </c>
      <c r="M3713" s="148" t="s">
        <v>8974</v>
      </c>
      <c r="O3713" s="103"/>
      <c r="P3713" s="115"/>
      <c r="Q3713" s="115"/>
    </row>
    <row r="3714" spans="1:17" s="148" customFormat="1" x14ac:dyDescent="0.35">
      <c r="A3714" s="220">
        <v>3310</v>
      </c>
      <c r="B3714" s="221"/>
      <c r="C3714" s="152"/>
      <c r="D3714" s="126" t="s">
        <v>8953</v>
      </c>
      <c r="E3714" s="149"/>
      <c r="F3714" s="126" t="s">
        <v>8953</v>
      </c>
      <c r="G3714" s="154">
        <v>21029000</v>
      </c>
      <c r="H3714" s="154">
        <v>21029000</v>
      </c>
      <c r="I3714" s="149">
        <v>21029035</v>
      </c>
      <c r="J3714" s="149"/>
      <c r="K3714" s="126"/>
      <c r="L3714" s="149">
        <v>35008001</v>
      </c>
      <c r="M3714" s="148" t="s">
        <v>8975</v>
      </c>
      <c r="O3714" s="103"/>
      <c r="P3714" s="115"/>
      <c r="Q3714" s="115"/>
    </row>
    <row r="3715" spans="1:17" s="148" customFormat="1" x14ac:dyDescent="0.35">
      <c r="A3715" s="220">
        <v>3311</v>
      </c>
      <c r="B3715" s="221"/>
      <c r="C3715" s="152"/>
      <c r="D3715" s="126" t="s">
        <v>8953</v>
      </c>
      <c r="E3715" s="149"/>
      <c r="F3715" s="126" t="s">
        <v>8953</v>
      </c>
      <c r="G3715" s="154">
        <v>21029000</v>
      </c>
      <c r="H3715" s="154">
        <v>21029000</v>
      </c>
      <c r="I3715" s="149">
        <v>21029035</v>
      </c>
      <c r="J3715" s="149"/>
      <c r="K3715" s="126"/>
      <c r="L3715" s="124">
        <v>35008002</v>
      </c>
      <c r="M3715" s="125" t="s">
        <v>8976</v>
      </c>
      <c r="N3715" s="142" t="s">
        <v>5613</v>
      </c>
      <c r="O3715" s="103"/>
      <c r="P3715" s="115"/>
      <c r="Q3715" s="115"/>
    </row>
    <row r="3716" spans="1:17" s="148" customFormat="1" x14ac:dyDescent="0.35">
      <c r="A3716" s="220">
        <v>3312</v>
      </c>
      <c r="B3716" s="221"/>
      <c r="C3716" s="152"/>
      <c r="D3716" s="126" t="s">
        <v>8953</v>
      </c>
      <c r="E3716" s="149"/>
      <c r="F3716" s="126" t="s">
        <v>8953</v>
      </c>
      <c r="G3716" s="154">
        <v>21029000</v>
      </c>
      <c r="H3716" s="154">
        <v>21029000</v>
      </c>
      <c r="I3716" s="149">
        <v>21029035</v>
      </c>
      <c r="J3716" s="149"/>
      <c r="K3716" s="126"/>
      <c r="L3716" s="124">
        <v>35008003</v>
      </c>
      <c r="M3716" s="125" t="s">
        <v>8977</v>
      </c>
      <c r="N3716" s="142" t="s">
        <v>5613</v>
      </c>
      <c r="O3716" s="103"/>
      <c r="P3716" s="115"/>
      <c r="Q3716" s="115"/>
    </row>
    <row r="3717" spans="1:17" s="148" customFormat="1" x14ac:dyDescent="0.35">
      <c r="A3717" s="220">
        <v>3313</v>
      </c>
      <c r="B3717" s="221"/>
      <c r="C3717" s="152"/>
      <c r="D3717" s="126" t="s">
        <v>8953</v>
      </c>
      <c r="E3717" s="149"/>
      <c r="F3717" s="126" t="s">
        <v>8953</v>
      </c>
      <c r="G3717" s="154">
        <v>21029000</v>
      </c>
      <c r="H3717" s="154">
        <v>21029000</v>
      </c>
      <c r="I3717" s="149">
        <v>21029035</v>
      </c>
      <c r="J3717" s="149"/>
      <c r="K3717" s="126"/>
      <c r="L3717" s="124">
        <v>35008005</v>
      </c>
      <c r="M3717" s="125" t="s">
        <v>8978</v>
      </c>
      <c r="N3717" s="142" t="s">
        <v>5613</v>
      </c>
      <c r="O3717" s="103"/>
      <c r="P3717" s="115"/>
      <c r="Q3717" s="115"/>
    </row>
    <row r="3718" spans="1:17" s="148" customFormat="1" x14ac:dyDescent="0.35">
      <c r="A3718" s="220">
        <v>3328</v>
      </c>
      <c r="B3718" s="221"/>
      <c r="C3718" s="152"/>
      <c r="D3718" s="126" t="s">
        <v>8953</v>
      </c>
      <c r="E3718" s="149"/>
      <c r="F3718" s="126" t="s">
        <v>8953</v>
      </c>
      <c r="G3718" s="154">
        <v>21029000</v>
      </c>
      <c r="H3718" s="154">
        <v>21029000</v>
      </c>
      <c r="I3718" s="149">
        <v>21029035</v>
      </c>
      <c r="J3718" s="149"/>
      <c r="K3718" s="126"/>
      <c r="L3718" s="124">
        <v>35008007</v>
      </c>
      <c r="M3718" s="125" t="s">
        <v>8979</v>
      </c>
      <c r="N3718" s="142" t="s">
        <v>5613</v>
      </c>
      <c r="O3718" s="103"/>
      <c r="P3718" s="115"/>
      <c r="Q3718" s="115"/>
    </row>
    <row r="3719" spans="1:17" s="148" customFormat="1" x14ac:dyDescent="0.35">
      <c r="A3719" s="220">
        <v>3329</v>
      </c>
      <c r="B3719" s="221"/>
      <c r="C3719" s="152"/>
      <c r="D3719" s="126" t="s">
        <v>8953</v>
      </c>
      <c r="E3719" s="149"/>
      <c r="F3719" s="126" t="s">
        <v>8953</v>
      </c>
      <c r="G3719" s="154">
        <v>21029000</v>
      </c>
      <c r="H3719" s="154">
        <v>21029000</v>
      </c>
      <c r="I3719" s="149">
        <v>21029035</v>
      </c>
      <c r="J3719" s="149"/>
      <c r="K3719" s="126"/>
      <c r="L3719" s="124">
        <v>35008008</v>
      </c>
      <c r="M3719" s="125" t="s">
        <v>8980</v>
      </c>
      <c r="N3719" s="142" t="s">
        <v>5613</v>
      </c>
      <c r="O3719" s="103"/>
      <c r="P3719" s="115"/>
      <c r="Q3719" s="115"/>
    </row>
    <row r="3720" spans="1:17" s="148" customFormat="1" x14ac:dyDescent="0.35">
      <c r="A3720" s="220">
        <v>3314</v>
      </c>
      <c r="B3720" s="221"/>
      <c r="C3720" s="152"/>
      <c r="D3720" s="126" t="s">
        <v>8953</v>
      </c>
      <c r="E3720" s="149"/>
      <c r="F3720" s="126" t="s">
        <v>8953</v>
      </c>
      <c r="G3720" s="154">
        <v>21029000</v>
      </c>
      <c r="H3720" s="154">
        <v>21029000</v>
      </c>
      <c r="I3720" s="149">
        <v>21029035</v>
      </c>
      <c r="J3720" s="149"/>
      <c r="K3720" s="126"/>
      <c r="L3720" s="124">
        <v>35008011</v>
      </c>
      <c r="M3720" s="125" t="s">
        <v>8981</v>
      </c>
      <c r="N3720" s="142" t="s">
        <v>5613</v>
      </c>
      <c r="O3720" s="103"/>
      <c r="P3720" s="115"/>
      <c r="Q3720" s="115"/>
    </row>
    <row r="3721" spans="1:17" s="148" customFormat="1" x14ac:dyDescent="0.35">
      <c r="A3721" s="220">
        <v>3315</v>
      </c>
      <c r="B3721" s="221"/>
      <c r="C3721" s="152"/>
      <c r="D3721" s="126" t="s">
        <v>8953</v>
      </c>
      <c r="E3721" s="149"/>
      <c r="F3721" s="126" t="s">
        <v>8953</v>
      </c>
      <c r="G3721" s="154">
        <v>21029000</v>
      </c>
      <c r="H3721" s="154">
        <v>21029000</v>
      </c>
      <c r="I3721" s="149">
        <v>21029035</v>
      </c>
      <c r="J3721" s="149"/>
      <c r="K3721" s="126"/>
      <c r="L3721" s="124">
        <v>35008013</v>
      </c>
      <c r="M3721" s="125" t="s">
        <v>8982</v>
      </c>
      <c r="N3721" s="148" t="s">
        <v>7577</v>
      </c>
      <c r="O3721" s="103"/>
      <c r="P3721" s="115"/>
      <c r="Q3721" s="115"/>
    </row>
    <row r="3722" spans="1:17" s="148" customFormat="1" x14ac:dyDescent="0.35">
      <c r="A3722" s="220">
        <v>3316</v>
      </c>
      <c r="B3722" s="221"/>
      <c r="C3722" s="152"/>
      <c r="D3722" s="126" t="s">
        <v>8953</v>
      </c>
      <c r="E3722" s="149"/>
      <c r="F3722" s="126" t="s">
        <v>8953</v>
      </c>
      <c r="G3722" s="154">
        <v>21029000</v>
      </c>
      <c r="H3722" s="154">
        <v>21029000</v>
      </c>
      <c r="I3722" s="149">
        <v>21029035</v>
      </c>
      <c r="J3722" s="149"/>
      <c r="K3722" s="126"/>
      <c r="L3722" s="124">
        <v>35008014</v>
      </c>
      <c r="M3722" s="125" t="s">
        <v>8983</v>
      </c>
      <c r="N3722" s="142" t="s">
        <v>5613</v>
      </c>
      <c r="O3722" s="103"/>
      <c r="P3722" s="115"/>
      <c r="Q3722" s="115"/>
    </row>
    <row r="3723" spans="1:17" s="148" customFormat="1" x14ac:dyDescent="0.35">
      <c r="A3723" s="220">
        <v>3333</v>
      </c>
      <c r="B3723" s="221"/>
      <c r="C3723" s="152"/>
      <c r="D3723" s="126" t="s">
        <v>8953</v>
      </c>
      <c r="E3723" s="149"/>
      <c r="F3723" s="126" t="s">
        <v>8953</v>
      </c>
      <c r="G3723" s="154">
        <v>21029000</v>
      </c>
      <c r="H3723" s="154">
        <v>21029000</v>
      </c>
      <c r="I3723" s="149">
        <v>21029035</v>
      </c>
      <c r="J3723" s="149"/>
      <c r="K3723" s="126"/>
      <c r="L3723" s="124">
        <v>35008016</v>
      </c>
      <c r="M3723" s="125" t="s">
        <v>8984</v>
      </c>
      <c r="N3723" s="142" t="s">
        <v>5613</v>
      </c>
      <c r="O3723" s="103"/>
      <c r="P3723" s="115"/>
      <c r="Q3723" s="115"/>
    </row>
    <row r="3724" spans="1:17" s="148" customFormat="1" x14ac:dyDescent="0.35">
      <c r="A3724" s="220">
        <v>3334</v>
      </c>
      <c r="B3724" s="221"/>
      <c r="C3724" s="152"/>
      <c r="D3724" s="126" t="s">
        <v>8953</v>
      </c>
      <c r="E3724" s="149"/>
      <c r="F3724" s="126" t="s">
        <v>8953</v>
      </c>
      <c r="G3724" s="154">
        <v>21029000</v>
      </c>
      <c r="H3724" s="154">
        <v>21029000</v>
      </c>
      <c r="I3724" s="149">
        <v>21029035</v>
      </c>
      <c r="J3724" s="149"/>
      <c r="K3724" s="126"/>
      <c r="L3724" s="149">
        <v>35008017</v>
      </c>
      <c r="M3724" s="148" t="s">
        <v>8985</v>
      </c>
      <c r="O3724" s="103"/>
      <c r="P3724" s="115"/>
      <c r="Q3724" s="115"/>
    </row>
    <row r="3725" spans="1:17" s="148" customFormat="1" x14ac:dyDescent="0.35">
      <c r="A3725" s="220">
        <v>3317</v>
      </c>
      <c r="B3725" s="221"/>
      <c r="C3725" s="152"/>
      <c r="D3725" s="126" t="s">
        <v>8953</v>
      </c>
      <c r="E3725" s="149"/>
      <c r="F3725" s="126" t="s">
        <v>8953</v>
      </c>
      <c r="G3725" s="154">
        <v>21029000</v>
      </c>
      <c r="H3725" s="154">
        <v>21029000</v>
      </c>
      <c r="I3725" s="149">
        <v>21029035</v>
      </c>
      <c r="J3725" s="149"/>
      <c r="K3725" s="126"/>
      <c r="L3725" s="124">
        <v>35008018</v>
      </c>
      <c r="M3725" s="125" t="s">
        <v>8986</v>
      </c>
      <c r="N3725" s="142" t="s">
        <v>5613</v>
      </c>
      <c r="O3725" s="103"/>
      <c r="P3725" s="115"/>
      <c r="Q3725" s="115"/>
    </row>
    <row r="3726" spans="1:17" s="148" customFormat="1" x14ac:dyDescent="0.35">
      <c r="A3726" s="220">
        <v>3318</v>
      </c>
      <c r="B3726" s="221"/>
      <c r="C3726" s="152"/>
      <c r="D3726" s="126" t="s">
        <v>8953</v>
      </c>
      <c r="E3726" s="149"/>
      <c r="F3726" s="126" t="s">
        <v>8953</v>
      </c>
      <c r="G3726" s="154">
        <v>21029000</v>
      </c>
      <c r="H3726" s="154">
        <v>21029000</v>
      </c>
      <c r="I3726" s="149">
        <v>21029035</v>
      </c>
      <c r="J3726" s="149"/>
      <c r="K3726" s="126"/>
      <c r="L3726" s="124">
        <v>35008020</v>
      </c>
      <c r="M3726" s="125" t="s">
        <v>8987</v>
      </c>
      <c r="N3726" s="142" t="s">
        <v>5613</v>
      </c>
      <c r="O3726" s="103"/>
      <c r="P3726" s="115"/>
      <c r="Q3726" s="115"/>
    </row>
    <row r="3727" spans="1:17" s="148" customFormat="1" x14ac:dyDescent="0.35">
      <c r="A3727" s="220">
        <v>3319</v>
      </c>
      <c r="B3727" s="221"/>
      <c r="C3727" s="152"/>
      <c r="D3727" s="126" t="s">
        <v>8953</v>
      </c>
      <c r="E3727" s="149"/>
      <c r="F3727" s="126" t="s">
        <v>8953</v>
      </c>
      <c r="G3727" s="154">
        <v>21029000</v>
      </c>
      <c r="H3727" s="154">
        <v>21029000</v>
      </c>
      <c r="I3727" s="149">
        <v>21029035</v>
      </c>
      <c r="J3727" s="149"/>
      <c r="K3727" s="126"/>
      <c r="L3727" s="124">
        <v>35008022</v>
      </c>
      <c r="M3727" s="125" t="s">
        <v>8988</v>
      </c>
      <c r="N3727" s="142" t="s">
        <v>5613</v>
      </c>
      <c r="O3727" s="103"/>
      <c r="P3727" s="115"/>
      <c r="Q3727" s="115"/>
    </row>
    <row r="3728" spans="1:17" s="148" customFormat="1" x14ac:dyDescent="0.35">
      <c r="A3728" s="220">
        <v>3320</v>
      </c>
      <c r="B3728" s="221"/>
      <c r="C3728" s="152"/>
      <c r="D3728" s="126" t="s">
        <v>8953</v>
      </c>
      <c r="E3728" s="149"/>
      <c r="F3728" s="126" t="s">
        <v>8953</v>
      </c>
      <c r="G3728" s="154">
        <v>21029000</v>
      </c>
      <c r="H3728" s="154">
        <v>21029000</v>
      </c>
      <c r="I3728" s="149">
        <v>21029035</v>
      </c>
      <c r="J3728" s="149"/>
      <c r="K3728" s="126"/>
      <c r="L3728" s="124">
        <v>35008023</v>
      </c>
      <c r="M3728" s="125" t="s">
        <v>8989</v>
      </c>
      <c r="N3728" s="148" t="s">
        <v>7577</v>
      </c>
      <c r="O3728" s="103"/>
      <c r="P3728" s="115"/>
      <c r="Q3728" s="115"/>
    </row>
    <row r="3729" spans="1:17" s="148" customFormat="1" x14ac:dyDescent="0.35">
      <c r="A3729" s="220">
        <v>3321</v>
      </c>
      <c r="B3729" s="221"/>
      <c r="C3729" s="152"/>
      <c r="D3729" s="126" t="s">
        <v>8953</v>
      </c>
      <c r="E3729" s="149"/>
      <c r="F3729" s="126" t="s">
        <v>8953</v>
      </c>
      <c r="G3729" s="154">
        <v>21029000</v>
      </c>
      <c r="H3729" s="154">
        <v>21029000</v>
      </c>
      <c r="I3729" s="149">
        <v>21029035</v>
      </c>
      <c r="J3729" s="149"/>
      <c r="K3729" s="126"/>
      <c r="L3729" s="124">
        <v>35008025</v>
      </c>
      <c r="M3729" s="125" t="s">
        <v>8990</v>
      </c>
      <c r="N3729" s="148" t="s">
        <v>7577</v>
      </c>
      <c r="O3729" s="103"/>
      <c r="P3729" s="115"/>
      <c r="Q3729" s="115"/>
    </row>
    <row r="3730" spans="1:17" s="148" customFormat="1" x14ac:dyDescent="0.35">
      <c r="A3730" s="220">
        <v>3340</v>
      </c>
      <c r="B3730" s="221"/>
      <c r="C3730" s="152"/>
      <c r="D3730" s="126" t="s">
        <v>8953</v>
      </c>
      <c r="E3730" s="149"/>
      <c r="F3730" s="126" t="s">
        <v>8953</v>
      </c>
      <c r="G3730" s="154">
        <v>21029000</v>
      </c>
      <c r="H3730" s="154">
        <v>21029000</v>
      </c>
      <c r="I3730" s="149">
        <v>21029035</v>
      </c>
      <c r="J3730" s="149"/>
      <c r="K3730" s="126"/>
      <c r="L3730" s="124">
        <v>35008027</v>
      </c>
      <c r="M3730" s="125" t="s">
        <v>8991</v>
      </c>
      <c r="N3730" s="148" t="s">
        <v>7577</v>
      </c>
      <c r="O3730" s="103"/>
      <c r="P3730" s="115"/>
      <c r="Q3730" s="115"/>
    </row>
    <row r="3731" spans="1:17" s="148" customFormat="1" x14ac:dyDescent="0.35">
      <c r="A3731" s="220"/>
      <c r="B3731" s="221"/>
      <c r="C3731" s="152"/>
      <c r="D3731" s="126" t="s">
        <v>8953</v>
      </c>
      <c r="E3731" s="149"/>
      <c r="F3731" s="126" t="s">
        <v>8953</v>
      </c>
      <c r="G3731" s="154">
        <v>21029000</v>
      </c>
      <c r="H3731" s="154">
        <v>21029000</v>
      </c>
      <c r="I3731" s="149">
        <v>21029035</v>
      </c>
      <c r="J3731" s="149"/>
      <c r="K3731" s="126"/>
      <c r="L3731" s="149">
        <v>35008028</v>
      </c>
      <c r="M3731" s="148" t="s">
        <v>8992</v>
      </c>
      <c r="O3731" s="103"/>
      <c r="P3731" s="115"/>
      <c r="Q3731" s="115"/>
    </row>
    <row r="3732" spans="1:17" s="148" customFormat="1" x14ac:dyDescent="0.35">
      <c r="A3732" s="220"/>
      <c r="B3732" s="221"/>
      <c r="C3732" s="152"/>
      <c r="D3732" s="126" t="s">
        <v>8953</v>
      </c>
      <c r="E3732" s="149"/>
      <c r="F3732" s="126" t="s">
        <v>8953</v>
      </c>
      <c r="G3732" s="154">
        <v>21029000</v>
      </c>
      <c r="H3732" s="154">
        <v>21029000</v>
      </c>
      <c r="I3732" s="149">
        <v>21029035</v>
      </c>
      <c r="J3732" s="149"/>
      <c r="K3732" s="126"/>
      <c r="L3732" s="124">
        <v>35008029</v>
      </c>
      <c r="M3732" s="125" t="s">
        <v>8993</v>
      </c>
      <c r="N3732" s="142" t="s">
        <v>7346</v>
      </c>
      <c r="O3732" s="103"/>
      <c r="P3732" s="115"/>
      <c r="Q3732" s="115"/>
    </row>
    <row r="3733" spans="1:17" s="148" customFormat="1" x14ac:dyDescent="0.35">
      <c r="A3733" s="220"/>
      <c r="B3733" s="221"/>
      <c r="C3733" s="152"/>
      <c r="D3733" s="126" t="s">
        <v>8953</v>
      </c>
      <c r="E3733" s="149"/>
      <c r="F3733" s="126" t="s">
        <v>8953</v>
      </c>
      <c r="G3733" s="154">
        <v>21029000</v>
      </c>
      <c r="H3733" s="154">
        <v>21029000</v>
      </c>
      <c r="I3733" s="149">
        <v>21029035</v>
      </c>
      <c r="J3733" s="149"/>
      <c r="K3733" s="126"/>
      <c r="L3733" s="124">
        <v>35008030</v>
      </c>
      <c r="M3733" s="125" t="s">
        <v>8994</v>
      </c>
      <c r="N3733" s="142" t="s">
        <v>7346</v>
      </c>
      <c r="O3733" s="103"/>
      <c r="P3733" s="115"/>
      <c r="Q3733" s="115"/>
    </row>
    <row r="3734" spans="1:17" s="148" customFormat="1" x14ac:dyDescent="0.35">
      <c r="A3734" s="220"/>
      <c r="B3734" s="221"/>
      <c r="C3734" s="152"/>
      <c r="D3734" s="126" t="s">
        <v>8953</v>
      </c>
      <c r="E3734" s="149"/>
      <c r="F3734" s="126" t="s">
        <v>8953</v>
      </c>
      <c r="G3734" s="154">
        <v>21029000</v>
      </c>
      <c r="H3734" s="154">
        <v>21029000</v>
      </c>
      <c r="I3734" s="149">
        <v>21029035</v>
      </c>
      <c r="J3734" s="149"/>
      <c r="K3734" s="126"/>
      <c r="L3734" s="124">
        <v>35008031</v>
      </c>
      <c r="M3734" s="125" t="s">
        <v>8995</v>
      </c>
      <c r="N3734" s="142" t="s">
        <v>7346</v>
      </c>
      <c r="O3734" s="103"/>
      <c r="P3734" s="115"/>
      <c r="Q3734" s="115"/>
    </row>
    <row r="3735" spans="1:17" s="148" customFormat="1" x14ac:dyDescent="0.35">
      <c r="A3735" s="229"/>
      <c r="B3735" s="230"/>
      <c r="C3735" s="152"/>
      <c r="D3735" s="126" t="s">
        <v>8953</v>
      </c>
      <c r="E3735" s="149"/>
      <c r="F3735" s="126" t="s">
        <v>8953</v>
      </c>
      <c r="G3735" s="154">
        <v>21029000</v>
      </c>
      <c r="H3735" s="154">
        <v>21029000</v>
      </c>
      <c r="I3735" s="149">
        <v>21029035</v>
      </c>
      <c r="J3735" s="149"/>
      <c r="K3735" s="126"/>
      <c r="L3735" s="124">
        <v>35008032</v>
      </c>
      <c r="M3735" s="125" t="s">
        <v>8996</v>
      </c>
      <c r="N3735" s="142" t="s">
        <v>7346</v>
      </c>
      <c r="O3735" s="103"/>
      <c r="P3735" s="115"/>
      <c r="Q3735" s="115"/>
    </row>
    <row r="3736" spans="1:17" s="148" customFormat="1" x14ac:dyDescent="0.35">
      <c r="A3736" s="222"/>
      <c r="B3736" s="223"/>
      <c r="C3736" s="152"/>
      <c r="D3736" s="126" t="s">
        <v>8953</v>
      </c>
      <c r="E3736" s="149"/>
      <c r="F3736" s="126" t="s">
        <v>8953</v>
      </c>
      <c r="G3736" s="154">
        <v>21029000</v>
      </c>
      <c r="H3736" s="317">
        <v>21029000</v>
      </c>
      <c r="I3736" s="149">
        <v>21029035</v>
      </c>
      <c r="J3736" s="149"/>
      <c r="K3736" s="126"/>
      <c r="L3736" s="124">
        <v>35008033</v>
      </c>
      <c r="M3736" s="125" t="s">
        <v>8997</v>
      </c>
      <c r="N3736" s="142" t="s">
        <v>7346</v>
      </c>
      <c r="O3736" s="103"/>
      <c r="P3736" s="115"/>
      <c r="Q3736" s="115"/>
    </row>
    <row r="3737" spans="1:17" s="148" customFormat="1" x14ac:dyDescent="0.35">
      <c r="A3737" s="234"/>
      <c r="B3737" s="235"/>
      <c r="C3737" s="152"/>
      <c r="D3737" s="126" t="s">
        <v>8953</v>
      </c>
      <c r="E3737" s="149"/>
      <c r="F3737" s="126" t="s">
        <v>8953</v>
      </c>
      <c r="G3737" s="154">
        <v>21029000</v>
      </c>
      <c r="H3737" s="236">
        <v>21029000</v>
      </c>
      <c r="I3737" s="149">
        <v>21029035</v>
      </c>
      <c r="J3737" s="149"/>
      <c r="K3737" s="126"/>
      <c r="L3737" s="149">
        <v>35008034</v>
      </c>
      <c r="M3737" s="148" t="s">
        <v>8998</v>
      </c>
      <c r="O3737" s="103"/>
      <c r="P3737" s="115"/>
      <c r="Q3737" s="115"/>
    </row>
    <row r="3738" spans="1:17" s="148" customFormat="1" x14ac:dyDescent="0.35">
      <c r="A3738" s="220">
        <v>3322</v>
      </c>
      <c r="B3738" s="221"/>
      <c r="C3738" s="152"/>
      <c r="D3738" s="153" t="s">
        <v>8999</v>
      </c>
      <c r="E3738" s="154"/>
      <c r="F3738" s="153" t="s">
        <v>8999</v>
      </c>
      <c r="G3738" s="154">
        <v>21029000</v>
      </c>
      <c r="H3738" s="154">
        <v>21029000</v>
      </c>
      <c r="I3738" s="154">
        <v>21029038</v>
      </c>
      <c r="J3738" s="154"/>
      <c r="K3738" s="155"/>
      <c r="L3738" s="149">
        <v>91340001</v>
      </c>
      <c r="M3738" s="148" t="s">
        <v>8999</v>
      </c>
      <c r="O3738" s="103"/>
      <c r="P3738" s="115"/>
      <c r="Q3738" s="115"/>
    </row>
    <row r="3739" spans="1:17" s="148" customFormat="1" x14ac:dyDescent="0.35">
      <c r="A3739" s="175"/>
      <c r="B3739" s="176"/>
      <c r="C3739" s="152"/>
      <c r="D3739" s="153" t="s">
        <v>9000</v>
      </c>
      <c r="E3739" s="154"/>
      <c r="F3739" s="153" t="s">
        <v>9000</v>
      </c>
      <c r="G3739" s="154">
        <v>21029000</v>
      </c>
      <c r="H3739" s="228">
        <v>21029000</v>
      </c>
      <c r="I3739" s="154">
        <v>21029039</v>
      </c>
      <c r="J3739" s="154"/>
      <c r="K3739" s="155"/>
      <c r="L3739" s="149">
        <v>35006075</v>
      </c>
      <c r="M3739" s="148" t="s">
        <v>9001</v>
      </c>
      <c r="O3739" s="103"/>
      <c r="P3739" s="115"/>
      <c r="Q3739" s="115"/>
    </row>
    <row r="3740" spans="1:17" s="148" customFormat="1" x14ac:dyDescent="0.35">
      <c r="A3740" s="222"/>
      <c r="B3740" s="223"/>
      <c r="C3740" s="152"/>
      <c r="D3740" s="153" t="s">
        <v>9000</v>
      </c>
      <c r="E3740" s="154"/>
      <c r="F3740" s="153" t="s">
        <v>9000</v>
      </c>
      <c r="G3740" s="154">
        <v>21029000</v>
      </c>
      <c r="H3740" s="317">
        <v>21029000</v>
      </c>
      <c r="I3740" s="154">
        <v>21029039</v>
      </c>
      <c r="J3740" s="154"/>
      <c r="K3740" s="155"/>
      <c r="L3740" s="149">
        <v>35006076</v>
      </c>
      <c r="M3740" s="148" t="s">
        <v>9002</v>
      </c>
      <c r="O3740" s="103"/>
      <c r="P3740" s="115"/>
      <c r="Q3740" s="115"/>
    </row>
    <row r="3741" spans="1:17" s="148" customFormat="1" x14ac:dyDescent="0.35">
      <c r="A3741" s="149"/>
      <c r="B3741" s="126"/>
      <c r="C3741" s="152"/>
      <c r="D3741" s="153" t="s">
        <v>9000</v>
      </c>
      <c r="E3741" s="154"/>
      <c r="F3741" s="153" t="s">
        <v>9000</v>
      </c>
      <c r="G3741" s="154">
        <v>21029000</v>
      </c>
      <c r="H3741" s="154">
        <v>21029000</v>
      </c>
      <c r="I3741" s="154">
        <v>21029039</v>
      </c>
      <c r="J3741" s="154"/>
      <c r="K3741" s="155"/>
      <c r="L3741" s="149">
        <v>35006077</v>
      </c>
      <c r="M3741" s="148" t="s">
        <v>9003</v>
      </c>
      <c r="O3741" s="103"/>
      <c r="P3741" s="115"/>
      <c r="Q3741" s="115"/>
    </row>
    <row r="3742" spans="1:17" s="148" customFormat="1" x14ac:dyDescent="0.35">
      <c r="A3742" s="149"/>
      <c r="B3742" s="126"/>
      <c r="C3742" s="152"/>
      <c r="D3742" s="153" t="s">
        <v>9000</v>
      </c>
      <c r="E3742" s="154"/>
      <c r="F3742" s="153" t="s">
        <v>9000</v>
      </c>
      <c r="G3742" s="154">
        <v>21029000</v>
      </c>
      <c r="H3742" s="154">
        <v>21029000</v>
      </c>
      <c r="I3742" s="154">
        <v>21029039</v>
      </c>
      <c r="J3742" s="154"/>
      <c r="K3742" s="155"/>
      <c r="L3742" s="149">
        <v>35006078</v>
      </c>
      <c r="M3742" s="148" t="s">
        <v>9004</v>
      </c>
      <c r="O3742" s="103"/>
      <c r="P3742" s="115"/>
      <c r="Q3742" s="115"/>
    </row>
    <row r="3743" spans="1:17" s="298" customFormat="1" x14ac:dyDescent="0.35">
      <c r="A3743" s="220"/>
      <c r="B3743" s="221"/>
      <c r="C3743" s="279"/>
      <c r="D3743" s="312" t="s">
        <v>9005</v>
      </c>
      <c r="E3743" s="253">
        <v>21992403</v>
      </c>
      <c r="F3743" s="312" t="s">
        <v>9005</v>
      </c>
      <c r="G3743" s="253">
        <v>21029000</v>
      </c>
      <c r="H3743" s="253">
        <v>21029000</v>
      </c>
      <c r="I3743" s="253">
        <v>21029040</v>
      </c>
      <c r="J3743" s="253">
        <v>21992403</v>
      </c>
      <c r="K3743" s="312" t="s">
        <v>9005</v>
      </c>
      <c r="L3743" s="220"/>
      <c r="O3743" s="103"/>
      <c r="P3743" s="115"/>
      <c r="Q3743" s="115"/>
    </row>
    <row r="3744" spans="1:17" s="290" customFormat="1" x14ac:dyDescent="0.35">
      <c r="A3744" s="294"/>
      <c r="B3744" s="315"/>
      <c r="D3744" s="310" t="s">
        <v>9006</v>
      </c>
      <c r="E3744" s="292">
        <v>21021711</v>
      </c>
      <c r="F3744" s="310" t="s">
        <v>9006</v>
      </c>
      <c r="G3744" s="154">
        <v>21023100</v>
      </c>
      <c r="H3744" s="154">
        <v>21023100</v>
      </c>
      <c r="I3744" s="291">
        <v>21023106</v>
      </c>
      <c r="J3744" s="292">
        <v>21021711</v>
      </c>
      <c r="K3744" s="290" t="s">
        <v>9006</v>
      </c>
      <c r="L3744" s="292"/>
      <c r="O3744" s="103"/>
      <c r="P3744" s="115"/>
      <c r="Q3744" s="115"/>
    </row>
    <row r="3745" spans="1:17" s="284" customFormat="1" x14ac:dyDescent="0.35">
      <c r="A3745" s="279">
        <v>3342</v>
      </c>
      <c r="B3745" s="280"/>
      <c r="C3745" s="276" t="s">
        <v>9007</v>
      </c>
      <c r="D3745" s="281"/>
      <c r="E3745" s="282"/>
      <c r="F3745" s="281"/>
      <c r="G3745" s="282">
        <v>21030000</v>
      </c>
      <c r="H3745" s="282">
        <v>21030000</v>
      </c>
      <c r="I3745" s="282">
        <v>21030000</v>
      </c>
      <c r="J3745" s="282"/>
      <c r="K3745" s="283"/>
      <c r="L3745" s="152"/>
      <c r="O3745" s="103"/>
      <c r="P3745" s="115"/>
      <c r="Q3745" s="115"/>
    </row>
    <row r="3746" spans="1:17" s="284" customFormat="1" x14ac:dyDescent="0.35">
      <c r="A3746" s="279">
        <v>3343</v>
      </c>
      <c r="B3746" s="280"/>
      <c r="C3746" s="276" t="s">
        <v>9008</v>
      </c>
      <c r="D3746" s="281"/>
      <c r="E3746" s="282"/>
      <c r="F3746" s="281"/>
      <c r="G3746" s="282">
        <v>21031000</v>
      </c>
      <c r="H3746" s="282">
        <v>21031000</v>
      </c>
      <c r="I3746" s="282">
        <v>21031000</v>
      </c>
      <c r="J3746" s="282"/>
      <c r="K3746" s="283"/>
      <c r="L3746" s="152"/>
      <c r="O3746" s="103"/>
      <c r="P3746" s="115"/>
      <c r="Q3746" s="115"/>
    </row>
    <row r="3747" spans="1:17" s="148" customFormat="1" x14ac:dyDescent="0.35">
      <c r="A3747" s="220">
        <v>3344</v>
      </c>
      <c r="B3747" s="221"/>
      <c r="C3747" s="152"/>
      <c r="D3747" s="153" t="s">
        <v>9009</v>
      </c>
      <c r="E3747" s="154"/>
      <c r="F3747" s="153" t="s">
        <v>9009</v>
      </c>
      <c r="G3747" s="154">
        <v>21031000</v>
      </c>
      <c r="H3747" s="154">
        <v>21031000</v>
      </c>
      <c r="I3747" s="154">
        <v>21031001</v>
      </c>
      <c r="J3747" s="154"/>
      <c r="K3747" s="155"/>
      <c r="L3747" s="156">
        <v>32002001</v>
      </c>
      <c r="M3747" s="157" t="s">
        <v>9009</v>
      </c>
      <c r="N3747" s="126" t="s">
        <v>4573</v>
      </c>
      <c r="O3747" s="103"/>
      <c r="P3747" s="115"/>
      <c r="Q3747" s="115"/>
    </row>
    <row r="3748" spans="1:17" s="148" customFormat="1" x14ac:dyDescent="0.35">
      <c r="A3748" s="149">
        <v>3345</v>
      </c>
      <c r="B3748" s="126"/>
      <c r="C3748" s="152"/>
      <c r="D3748" s="140" t="s">
        <v>9010</v>
      </c>
      <c r="E3748" s="141"/>
      <c r="F3748" s="140" t="s">
        <v>9010</v>
      </c>
      <c r="G3748" s="141">
        <v>21031000</v>
      </c>
      <c r="H3748" s="140">
        <v>21031000</v>
      </c>
      <c r="I3748" s="141">
        <v>21031002</v>
      </c>
      <c r="J3748" s="141"/>
      <c r="K3748" s="140"/>
      <c r="L3748" s="124">
        <v>32002002</v>
      </c>
      <c r="M3748" s="125" t="s">
        <v>9010</v>
      </c>
      <c r="N3748" s="142" t="s">
        <v>5446</v>
      </c>
      <c r="O3748" s="103"/>
      <c r="P3748" s="115"/>
      <c r="Q3748" s="115"/>
    </row>
    <row r="3749" spans="1:17" s="284" customFormat="1" x14ac:dyDescent="0.35">
      <c r="A3749" s="279">
        <v>3346</v>
      </c>
      <c r="B3749" s="280"/>
      <c r="C3749" s="276" t="s">
        <v>9011</v>
      </c>
      <c r="D3749" s="281"/>
      <c r="E3749" s="282"/>
      <c r="F3749" s="281"/>
      <c r="G3749" s="282">
        <v>21040000</v>
      </c>
      <c r="H3749" s="282">
        <v>21040000</v>
      </c>
      <c r="I3749" s="282">
        <v>21040000</v>
      </c>
      <c r="J3749" s="282"/>
      <c r="K3749" s="283"/>
      <c r="L3749" s="152"/>
      <c r="O3749" s="103"/>
      <c r="P3749" s="115"/>
      <c r="Q3749" s="115"/>
    </row>
    <row r="3750" spans="1:17" s="284" customFormat="1" x14ac:dyDescent="0.35">
      <c r="A3750" s="279">
        <v>3323</v>
      </c>
      <c r="B3750" s="280"/>
      <c r="C3750" s="276" t="s">
        <v>9012</v>
      </c>
      <c r="D3750" s="281"/>
      <c r="E3750" s="282"/>
      <c r="F3750" s="281"/>
      <c r="G3750" s="282">
        <v>21041000</v>
      </c>
      <c r="H3750" s="282">
        <v>21041000</v>
      </c>
      <c r="I3750" s="282">
        <v>21041000</v>
      </c>
      <c r="J3750" s="282"/>
      <c r="K3750" s="283"/>
      <c r="L3750" s="152"/>
      <c r="O3750" s="103"/>
      <c r="P3750" s="115"/>
      <c r="Q3750" s="115"/>
    </row>
    <row r="3751" spans="1:17" s="148" customFormat="1" x14ac:dyDescent="0.35">
      <c r="A3751" s="220">
        <v>3348</v>
      </c>
      <c r="B3751" s="221"/>
      <c r="C3751" s="152"/>
      <c r="D3751" s="153" t="s">
        <v>9013</v>
      </c>
      <c r="E3751" s="291">
        <v>21990601</v>
      </c>
      <c r="F3751" s="153" t="s">
        <v>9013</v>
      </c>
      <c r="G3751" s="154">
        <v>21041000</v>
      </c>
      <c r="H3751" s="154">
        <v>21041000</v>
      </c>
      <c r="I3751" s="154">
        <v>21041001</v>
      </c>
      <c r="J3751" s="291">
        <v>21990601</v>
      </c>
      <c r="K3751" s="290" t="s">
        <v>9013</v>
      </c>
      <c r="L3751" s="149">
        <v>32310000</v>
      </c>
      <c r="M3751" s="148" t="s">
        <v>9014</v>
      </c>
      <c r="O3751" s="103"/>
      <c r="P3751" s="115"/>
      <c r="Q3751" s="115"/>
    </row>
    <row r="3752" spans="1:17" s="148" customFormat="1" x14ac:dyDescent="0.35">
      <c r="A3752" s="149">
        <v>3349</v>
      </c>
      <c r="B3752" s="126"/>
      <c r="C3752" s="152"/>
      <c r="D3752" s="153" t="s">
        <v>9015</v>
      </c>
      <c r="E3752" s="291">
        <v>21990605</v>
      </c>
      <c r="F3752" s="153" t="s">
        <v>9015</v>
      </c>
      <c r="G3752" s="154">
        <v>21041000</v>
      </c>
      <c r="H3752" s="154">
        <v>21041000</v>
      </c>
      <c r="I3752" s="154">
        <v>21041002</v>
      </c>
      <c r="J3752" s="291">
        <v>21990605</v>
      </c>
      <c r="K3752" s="290" t="s">
        <v>9015</v>
      </c>
      <c r="L3752" s="124">
        <v>32300016</v>
      </c>
      <c r="M3752" s="125" t="s">
        <v>9016</v>
      </c>
      <c r="N3752" s="142" t="s">
        <v>7346</v>
      </c>
      <c r="O3752" s="106" t="s">
        <v>9017</v>
      </c>
      <c r="P3752" s="115"/>
      <c r="Q3752" s="115"/>
    </row>
    <row r="3753" spans="1:17" s="148" customFormat="1" x14ac:dyDescent="0.35">
      <c r="A3753" s="149">
        <v>3324</v>
      </c>
      <c r="B3753" s="126"/>
      <c r="C3753" s="152"/>
      <c r="D3753" s="153" t="s">
        <v>9015</v>
      </c>
      <c r="E3753" s="154"/>
      <c r="F3753" s="153" t="s">
        <v>9015</v>
      </c>
      <c r="G3753" s="154">
        <v>21041000</v>
      </c>
      <c r="H3753" s="154">
        <v>21041000</v>
      </c>
      <c r="I3753" s="154">
        <v>21041002</v>
      </c>
      <c r="J3753" s="154"/>
      <c r="K3753" s="155"/>
      <c r="L3753" s="124">
        <v>32300017</v>
      </c>
      <c r="M3753" s="125" t="s">
        <v>9018</v>
      </c>
      <c r="N3753" s="142" t="s">
        <v>7346</v>
      </c>
      <c r="O3753" s="103"/>
      <c r="P3753" s="115"/>
      <c r="Q3753" s="115"/>
    </row>
    <row r="3754" spans="1:17" s="148" customFormat="1" x14ac:dyDescent="0.35">
      <c r="A3754" s="149">
        <v>3351</v>
      </c>
      <c r="B3754" s="126"/>
      <c r="C3754" s="152"/>
      <c r="D3754" s="153" t="s">
        <v>9015</v>
      </c>
      <c r="E3754" s="154"/>
      <c r="F3754" s="153" t="s">
        <v>9015</v>
      </c>
      <c r="G3754" s="154">
        <v>21041000</v>
      </c>
      <c r="H3754" s="154">
        <v>21041000</v>
      </c>
      <c r="I3754" s="154">
        <v>21041002</v>
      </c>
      <c r="J3754" s="154"/>
      <c r="K3754" s="155"/>
      <c r="L3754" s="124">
        <v>32300019</v>
      </c>
      <c r="M3754" s="125" t="s">
        <v>9019</v>
      </c>
      <c r="N3754" s="142" t="s">
        <v>7346</v>
      </c>
      <c r="O3754" s="103"/>
      <c r="P3754" s="115"/>
      <c r="Q3754" s="115"/>
    </row>
    <row r="3755" spans="1:17" s="148" customFormat="1" x14ac:dyDescent="0.35">
      <c r="A3755" s="149">
        <v>3352</v>
      </c>
      <c r="B3755" s="126"/>
      <c r="C3755" s="152"/>
      <c r="D3755" s="153" t="s">
        <v>9015</v>
      </c>
      <c r="E3755" s="154"/>
      <c r="F3755" s="153" t="s">
        <v>9015</v>
      </c>
      <c r="G3755" s="154">
        <v>21041000</v>
      </c>
      <c r="H3755" s="154">
        <v>21041000</v>
      </c>
      <c r="I3755" s="154">
        <v>21041002</v>
      </c>
      <c r="J3755" s="154"/>
      <c r="K3755" s="155"/>
      <c r="L3755" s="124">
        <v>32300021</v>
      </c>
      <c r="M3755" s="125" t="s">
        <v>9020</v>
      </c>
      <c r="N3755" s="142" t="s">
        <v>7346</v>
      </c>
      <c r="O3755" s="103"/>
      <c r="P3755" s="115"/>
      <c r="Q3755" s="115"/>
    </row>
    <row r="3756" spans="1:17" s="284" customFormat="1" x14ac:dyDescent="0.35">
      <c r="A3756" s="279">
        <v>3353</v>
      </c>
      <c r="B3756" s="280"/>
      <c r="C3756" s="276" t="s">
        <v>9021</v>
      </c>
      <c r="D3756" s="281"/>
      <c r="E3756" s="282"/>
      <c r="F3756" s="281"/>
      <c r="G3756" s="282">
        <v>21042000</v>
      </c>
      <c r="H3756" s="282">
        <v>21042000</v>
      </c>
      <c r="I3756" s="282">
        <v>21042000</v>
      </c>
      <c r="J3756" s="282"/>
      <c r="K3756" s="283"/>
      <c r="L3756" s="152"/>
      <c r="O3756" s="103"/>
      <c r="P3756" s="115"/>
      <c r="Q3756" s="115"/>
    </row>
    <row r="3757" spans="1:17" s="148" customFormat="1" x14ac:dyDescent="0.35">
      <c r="A3757" s="220">
        <v>3354</v>
      </c>
      <c r="B3757" s="221"/>
      <c r="C3757" s="152"/>
      <c r="D3757" s="148" t="s">
        <v>9022</v>
      </c>
      <c r="E3757" s="154"/>
      <c r="F3757" s="148" t="s">
        <v>9022</v>
      </c>
      <c r="G3757" s="154">
        <v>21042000</v>
      </c>
      <c r="H3757" s="154">
        <v>21042000</v>
      </c>
      <c r="I3757" s="154">
        <v>21042001</v>
      </c>
      <c r="J3757" s="154"/>
      <c r="K3757" s="155"/>
      <c r="L3757" s="149">
        <v>24800000</v>
      </c>
      <c r="M3757" s="148" t="s">
        <v>9022</v>
      </c>
      <c r="O3757" s="103"/>
      <c r="P3757" s="115"/>
      <c r="Q3757" s="115"/>
    </row>
    <row r="3758" spans="1:17" s="284" customFormat="1" x14ac:dyDescent="0.35">
      <c r="A3758" s="279">
        <v>3355</v>
      </c>
      <c r="B3758" s="280"/>
      <c r="C3758" s="276" t="s">
        <v>9023</v>
      </c>
      <c r="D3758" s="281"/>
      <c r="E3758" s="282"/>
      <c r="F3758" s="281"/>
      <c r="G3758" s="282">
        <v>21050000</v>
      </c>
      <c r="H3758" s="282">
        <v>21050000</v>
      </c>
      <c r="I3758" s="282">
        <v>21050000</v>
      </c>
      <c r="J3758" s="282"/>
      <c r="K3758" s="283"/>
      <c r="L3758" s="152"/>
      <c r="O3758" s="103"/>
      <c r="P3758" s="115"/>
      <c r="Q3758" s="115"/>
    </row>
    <row r="3759" spans="1:17" s="284" customFormat="1" x14ac:dyDescent="0.35">
      <c r="A3759" s="279">
        <v>3356</v>
      </c>
      <c r="B3759" s="280"/>
      <c r="C3759" s="276" t="s">
        <v>9023</v>
      </c>
      <c r="D3759" s="281"/>
      <c r="E3759" s="282"/>
      <c r="F3759" s="281"/>
      <c r="G3759" s="282">
        <v>21051000</v>
      </c>
      <c r="H3759" s="282">
        <v>21051000</v>
      </c>
      <c r="I3759" s="282">
        <v>21051000</v>
      </c>
      <c r="J3759" s="282"/>
      <c r="K3759" s="283"/>
      <c r="L3759" s="152"/>
      <c r="O3759" s="103"/>
      <c r="P3759" s="115"/>
      <c r="Q3759" s="115"/>
    </row>
    <row r="3760" spans="1:17" s="284" customFormat="1" x14ac:dyDescent="0.35">
      <c r="A3760" s="279">
        <v>3359</v>
      </c>
      <c r="B3760" s="280"/>
      <c r="C3760" s="276" t="s">
        <v>9024</v>
      </c>
      <c r="D3760" s="281"/>
      <c r="E3760" s="282"/>
      <c r="F3760" s="281"/>
      <c r="G3760" s="282">
        <v>21060000</v>
      </c>
      <c r="H3760" s="282">
        <v>21060000</v>
      </c>
      <c r="I3760" s="282">
        <v>21060000</v>
      </c>
      <c r="J3760" s="282"/>
      <c r="K3760" s="283"/>
      <c r="L3760" s="152"/>
      <c r="O3760" s="103"/>
      <c r="P3760" s="115"/>
      <c r="Q3760" s="115"/>
    </row>
    <row r="3761" spans="1:17" s="148" customFormat="1" x14ac:dyDescent="0.35">
      <c r="A3761" s="220">
        <v>3360</v>
      </c>
      <c r="B3761" s="221"/>
      <c r="C3761" s="152"/>
      <c r="D3761" s="153" t="s">
        <v>9025</v>
      </c>
      <c r="E3761" s="292">
        <v>21908103</v>
      </c>
      <c r="F3761" s="153" t="s">
        <v>9025</v>
      </c>
      <c r="G3761" s="154">
        <v>21061000</v>
      </c>
      <c r="H3761" s="154">
        <v>21061000</v>
      </c>
      <c r="I3761" s="154">
        <v>21060001</v>
      </c>
      <c r="J3761" s="292">
        <v>21908103</v>
      </c>
      <c r="K3761" s="290" t="s">
        <v>9024</v>
      </c>
      <c r="L3761" s="149">
        <v>35610000</v>
      </c>
      <c r="M3761" s="148" t="s">
        <v>9024</v>
      </c>
      <c r="O3761" s="103"/>
      <c r="P3761" s="115"/>
      <c r="Q3761" s="115"/>
    </row>
    <row r="3762" spans="1:17" s="284" customFormat="1" x14ac:dyDescent="0.35">
      <c r="A3762" s="279">
        <v>3361</v>
      </c>
      <c r="B3762" s="280"/>
      <c r="C3762" s="276" t="s">
        <v>9026</v>
      </c>
      <c r="D3762" s="281"/>
      <c r="E3762" s="282"/>
      <c r="F3762" s="281"/>
      <c r="G3762" s="282">
        <v>21070000</v>
      </c>
      <c r="H3762" s="282">
        <v>21070000</v>
      </c>
      <c r="I3762" s="282">
        <v>21070000</v>
      </c>
      <c r="J3762" s="282"/>
      <c r="K3762" s="283"/>
      <c r="L3762" s="152"/>
      <c r="O3762" s="103"/>
      <c r="P3762" s="115"/>
      <c r="Q3762" s="115"/>
    </row>
    <row r="3763" spans="1:17" s="290" customFormat="1" x14ac:dyDescent="0.35">
      <c r="A3763" s="294"/>
      <c r="B3763" s="315"/>
      <c r="D3763" s="310" t="s">
        <v>9027</v>
      </c>
      <c r="E3763" s="292">
        <v>21997205</v>
      </c>
      <c r="F3763" s="310" t="s">
        <v>9027</v>
      </c>
      <c r="G3763" s="154">
        <v>21070000</v>
      </c>
      <c r="H3763" s="154">
        <v>21070000</v>
      </c>
      <c r="I3763" s="291">
        <v>21071001</v>
      </c>
      <c r="J3763" s="292">
        <v>21997205</v>
      </c>
      <c r="K3763" s="290" t="s">
        <v>9027</v>
      </c>
      <c r="L3763" s="292"/>
      <c r="O3763" s="103"/>
      <c r="P3763" s="115"/>
      <c r="Q3763" s="115"/>
    </row>
    <row r="3764" spans="1:17" s="148" customFormat="1" x14ac:dyDescent="0.35">
      <c r="A3764" s="220">
        <v>3363</v>
      </c>
      <c r="B3764" s="221"/>
      <c r="C3764" s="152"/>
      <c r="D3764" s="153" t="s">
        <v>9028</v>
      </c>
      <c r="E3764" s="154"/>
      <c r="F3764" s="153" t="s">
        <v>9028</v>
      </c>
      <c r="G3764" s="154">
        <v>21070000</v>
      </c>
      <c r="H3764" s="154">
        <v>21070000</v>
      </c>
      <c r="I3764" s="154">
        <v>21071002</v>
      </c>
      <c r="J3764" s="154"/>
      <c r="K3764" s="155"/>
      <c r="L3764" s="149">
        <v>35801000</v>
      </c>
      <c r="M3764" s="148" t="s">
        <v>9028</v>
      </c>
      <c r="O3764" s="103"/>
      <c r="P3764" s="115"/>
      <c r="Q3764" s="115"/>
    </row>
    <row r="3765" spans="1:17" s="148" customFormat="1" x14ac:dyDescent="0.35">
      <c r="A3765" s="373"/>
      <c r="B3765" s="374"/>
      <c r="C3765" s="152"/>
      <c r="D3765" s="153" t="s">
        <v>9029</v>
      </c>
      <c r="E3765" s="154"/>
      <c r="F3765" s="153" t="s">
        <v>9029</v>
      </c>
      <c r="G3765" s="154">
        <v>21070000</v>
      </c>
      <c r="H3765" s="376"/>
      <c r="I3765" s="154">
        <v>21071003</v>
      </c>
      <c r="J3765" s="154"/>
      <c r="K3765" s="155"/>
      <c r="L3765" s="149">
        <v>35802001</v>
      </c>
      <c r="M3765" s="148" t="s">
        <v>9029</v>
      </c>
      <c r="O3765" s="103"/>
      <c r="P3765" s="115"/>
      <c r="Q3765" s="115"/>
    </row>
    <row r="3766" spans="1:17" s="148" customFormat="1" x14ac:dyDescent="0.35">
      <c r="A3766" s="373"/>
      <c r="B3766" s="374"/>
      <c r="C3766" s="152"/>
      <c r="D3766" s="153" t="s">
        <v>9030</v>
      </c>
      <c r="E3766" s="154"/>
      <c r="F3766" s="153" t="s">
        <v>9030</v>
      </c>
      <c r="G3766" s="154">
        <v>21070000</v>
      </c>
      <c r="H3766" s="376"/>
      <c r="I3766" s="154">
        <v>21071004</v>
      </c>
      <c r="J3766" s="154"/>
      <c r="K3766" s="155"/>
      <c r="L3766" s="149">
        <v>35802002</v>
      </c>
      <c r="M3766" s="148" t="s">
        <v>9030</v>
      </c>
      <c r="O3766" s="103"/>
      <c r="P3766" s="115"/>
      <c r="Q3766" s="115"/>
    </row>
    <row r="3767" spans="1:17" s="148" customFormat="1" x14ac:dyDescent="0.35">
      <c r="A3767" s="373"/>
      <c r="B3767" s="374"/>
      <c r="C3767" s="152"/>
      <c r="D3767" s="153" t="s">
        <v>9031</v>
      </c>
      <c r="E3767" s="154"/>
      <c r="F3767" s="153" t="s">
        <v>9031</v>
      </c>
      <c r="G3767" s="154">
        <v>21070000</v>
      </c>
      <c r="H3767" s="376"/>
      <c r="I3767" s="154">
        <v>21071005</v>
      </c>
      <c r="J3767" s="154"/>
      <c r="K3767" s="155"/>
      <c r="L3767" s="149">
        <v>35802003</v>
      </c>
      <c r="M3767" s="153" t="s">
        <v>9031</v>
      </c>
      <c r="O3767" s="103"/>
      <c r="P3767" s="115"/>
      <c r="Q3767" s="115"/>
    </row>
    <row r="3768" spans="1:17" s="148" customFormat="1" x14ac:dyDescent="0.35">
      <c r="A3768" s="149"/>
      <c r="B3768" s="126"/>
      <c r="C3768" s="152"/>
      <c r="D3768" s="153" t="s">
        <v>9032</v>
      </c>
      <c r="E3768" s="154"/>
      <c r="F3768" s="153" t="s">
        <v>9032</v>
      </c>
      <c r="G3768" s="154">
        <v>21070000</v>
      </c>
      <c r="H3768" s="154"/>
      <c r="I3768" s="154">
        <v>21071006</v>
      </c>
      <c r="J3768" s="154"/>
      <c r="K3768" s="155"/>
      <c r="L3768" s="149">
        <v>35801100</v>
      </c>
      <c r="M3768" s="153" t="s">
        <v>9032</v>
      </c>
      <c r="O3768" s="103"/>
      <c r="P3768" s="115"/>
      <c r="Q3768" s="115"/>
    </row>
    <row r="3769" spans="1:17" s="148" customFormat="1" x14ac:dyDescent="0.35">
      <c r="A3769" s="431"/>
      <c r="B3769" s="432"/>
      <c r="C3769" s="276" t="s">
        <v>9033</v>
      </c>
      <c r="D3769" s="153"/>
      <c r="E3769" s="154"/>
      <c r="F3769" s="153"/>
      <c r="G3769" s="282">
        <v>21075000</v>
      </c>
      <c r="H3769" s="433">
        <v>21080000</v>
      </c>
      <c r="I3769" s="282">
        <v>21075000</v>
      </c>
      <c r="J3769" s="154"/>
      <c r="K3769" s="155"/>
      <c r="L3769" s="149"/>
      <c r="M3769" s="153"/>
      <c r="O3769" s="103"/>
      <c r="P3769" s="115"/>
      <c r="Q3769" s="115"/>
    </row>
    <row r="3770" spans="1:17" s="148" customFormat="1" x14ac:dyDescent="0.35">
      <c r="A3770" s="175"/>
      <c r="B3770" s="176"/>
      <c r="C3770" s="152"/>
      <c r="D3770" s="153" t="s">
        <v>9034</v>
      </c>
      <c r="E3770" s="292">
        <v>21906302</v>
      </c>
      <c r="F3770" s="153" t="s">
        <v>9034</v>
      </c>
      <c r="G3770" s="154">
        <v>21075000</v>
      </c>
      <c r="H3770" s="228">
        <v>21023100</v>
      </c>
      <c r="I3770" s="154">
        <v>21075001</v>
      </c>
      <c r="J3770" s="292">
        <v>21906302</v>
      </c>
      <c r="K3770" s="290" t="s">
        <v>9034</v>
      </c>
      <c r="L3770" s="149">
        <v>35900001</v>
      </c>
      <c r="M3770" s="290" t="s">
        <v>9034</v>
      </c>
      <c r="O3770" s="103"/>
      <c r="P3770" s="115"/>
      <c r="Q3770" s="115"/>
    </row>
    <row r="3771" spans="1:17" s="284" customFormat="1" x14ac:dyDescent="0.35">
      <c r="A3771" s="279">
        <v>3364</v>
      </c>
      <c r="B3771" s="280"/>
      <c r="C3771" s="276" t="s">
        <v>9035</v>
      </c>
      <c r="D3771" s="281"/>
      <c r="E3771" s="282"/>
      <c r="F3771" s="281"/>
      <c r="G3771" s="282">
        <v>21080000</v>
      </c>
      <c r="H3771" s="282">
        <v>21080000</v>
      </c>
      <c r="I3771" s="282">
        <v>21080000</v>
      </c>
      <c r="J3771" s="282"/>
      <c r="K3771" s="283"/>
      <c r="L3771" s="152"/>
      <c r="O3771" s="103"/>
      <c r="P3771" s="115"/>
      <c r="Q3771" s="115"/>
    </row>
    <row r="3772" spans="1:17" s="149" customFormat="1" x14ac:dyDescent="0.35">
      <c r="A3772" s="220">
        <v>3365</v>
      </c>
      <c r="B3772" s="221"/>
      <c r="D3772" s="126" t="s">
        <v>9035</v>
      </c>
      <c r="E3772" s="154"/>
      <c r="F3772" s="126" t="s">
        <v>9035</v>
      </c>
      <c r="G3772" s="154">
        <v>21080000</v>
      </c>
      <c r="H3772" s="154">
        <v>21080000</v>
      </c>
      <c r="I3772" s="154">
        <v>21081000</v>
      </c>
      <c r="J3772" s="154"/>
      <c r="K3772" s="155"/>
      <c r="M3772" s="148"/>
      <c r="O3772" s="103"/>
      <c r="P3772" s="115"/>
      <c r="Q3772" s="115"/>
    </row>
    <row r="3773" spans="1:17" s="149" customFormat="1" x14ac:dyDescent="0.35">
      <c r="A3773" s="338"/>
      <c r="B3773" s="339"/>
      <c r="D3773" s="434" t="s">
        <v>9036</v>
      </c>
      <c r="E3773" s="154">
        <v>21998301</v>
      </c>
      <c r="F3773" s="434" t="s">
        <v>9036</v>
      </c>
      <c r="G3773" s="154">
        <v>21080000</v>
      </c>
      <c r="H3773" s="340">
        <v>21080000</v>
      </c>
      <c r="I3773" s="154">
        <v>21081001</v>
      </c>
      <c r="J3773" s="154">
        <v>21998301</v>
      </c>
      <c r="K3773" s="434" t="s">
        <v>9036</v>
      </c>
      <c r="M3773" s="148"/>
      <c r="O3773" s="103"/>
      <c r="P3773" s="115"/>
      <c r="Q3773" s="115"/>
    </row>
    <row r="3774" spans="1:17" s="178" customFormat="1" x14ac:dyDescent="0.35">
      <c r="A3774" s="357"/>
      <c r="B3774" s="358"/>
      <c r="D3774" s="435" t="s">
        <v>9037</v>
      </c>
      <c r="E3774" s="182">
        <v>21993107</v>
      </c>
      <c r="F3774" s="435" t="s">
        <v>9037</v>
      </c>
      <c r="G3774" s="182">
        <v>21080000</v>
      </c>
      <c r="H3774" s="356">
        <v>21080000</v>
      </c>
      <c r="I3774" s="182">
        <v>21081002</v>
      </c>
      <c r="J3774" s="182">
        <v>21993107</v>
      </c>
      <c r="K3774" s="435" t="s">
        <v>9037</v>
      </c>
      <c r="M3774" s="184"/>
      <c r="O3774" s="104"/>
      <c r="P3774" s="104"/>
      <c r="Q3774" s="104"/>
    </row>
    <row r="3775" spans="1:17" s="178" customFormat="1" x14ac:dyDescent="0.35">
      <c r="A3775" s="357"/>
      <c r="B3775" s="358"/>
      <c r="D3775" s="435" t="s">
        <v>9038</v>
      </c>
      <c r="E3775" s="182">
        <v>21993207</v>
      </c>
      <c r="F3775" s="435" t="s">
        <v>9038</v>
      </c>
      <c r="G3775" s="182">
        <v>21080000</v>
      </c>
      <c r="H3775" s="356">
        <v>21080000</v>
      </c>
      <c r="I3775" s="182">
        <v>21081003</v>
      </c>
      <c r="J3775" s="182">
        <v>21993207</v>
      </c>
      <c r="K3775" s="435" t="s">
        <v>9038</v>
      </c>
      <c r="M3775" s="184"/>
      <c r="O3775" s="104"/>
      <c r="P3775" s="104"/>
      <c r="Q3775" s="104"/>
    </row>
    <row r="3776" spans="1:17" s="178" customFormat="1" x14ac:dyDescent="0.35">
      <c r="A3776" s="357"/>
      <c r="B3776" s="358"/>
      <c r="D3776" s="435" t="s">
        <v>9039</v>
      </c>
      <c r="E3776" s="182">
        <v>21993307</v>
      </c>
      <c r="F3776" s="435" t="s">
        <v>9039</v>
      </c>
      <c r="G3776" s="182">
        <v>21080000</v>
      </c>
      <c r="H3776" s="356">
        <v>21080000</v>
      </c>
      <c r="I3776" s="182">
        <v>21081004</v>
      </c>
      <c r="J3776" s="182">
        <v>21993307</v>
      </c>
      <c r="K3776" s="435" t="s">
        <v>9039</v>
      </c>
      <c r="M3776" s="184"/>
      <c r="O3776" s="104"/>
      <c r="P3776" s="104"/>
      <c r="Q3776" s="104"/>
    </row>
    <row r="3777" spans="1:17" s="178" customFormat="1" ht="14.25" customHeight="1" x14ac:dyDescent="0.35">
      <c r="A3777" s="338"/>
      <c r="B3777" s="339"/>
      <c r="D3777" s="435" t="s">
        <v>9040</v>
      </c>
      <c r="E3777" s="182">
        <v>21993405</v>
      </c>
      <c r="F3777" s="435" t="s">
        <v>9040</v>
      </c>
      <c r="G3777" s="182">
        <v>21080000</v>
      </c>
      <c r="H3777" s="340">
        <v>21080000</v>
      </c>
      <c r="I3777" s="182">
        <v>21081005</v>
      </c>
      <c r="J3777" s="182">
        <v>21993405</v>
      </c>
      <c r="K3777" s="435" t="s">
        <v>9040</v>
      </c>
      <c r="M3777" s="184"/>
      <c r="O3777" s="104"/>
      <c r="P3777" s="104"/>
      <c r="Q3777" s="104"/>
    </row>
    <row r="3778" spans="1:17" s="152" customFormat="1" x14ac:dyDescent="0.35">
      <c r="A3778" s="279">
        <v>3366</v>
      </c>
      <c r="B3778" s="280"/>
      <c r="C3778" s="276" t="s">
        <v>9041</v>
      </c>
      <c r="D3778" s="281"/>
      <c r="E3778" s="282"/>
      <c r="F3778" s="281"/>
      <c r="G3778" s="282">
        <v>21090000</v>
      </c>
      <c r="H3778" s="282">
        <v>21090000</v>
      </c>
      <c r="I3778" s="282">
        <v>21090000</v>
      </c>
      <c r="J3778" s="282"/>
      <c r="K3778" s="283"/>
      <c r="M3778" s="284"/>
      <c r="O3778" s="103"/>
      <c r="P3778" s="115"/>
      <c r="Q3778" s="115"/>
    </row>
    <row r="3779" spans="1:17" s="152" customFormat="1" x14ac:dyDescent="0.35">
      <c r="A3779" s="279"/>
      <c r="B3779" s="280"/>
      <c r="C3779" s="281" t="s">
        <v>9042</v>
      </c>
      <c r="E3779" s="282"/>
      <c r="G3779" s="282">
        <v>21091000</v>
      </c>
      <c r="H3779" s="282">
        <v>21091000</v>
      </c>
      <c r="I3779" s="282">
        <v>21091000</v>
      </c>
      <c r="J3779" s="282"/>
      <c r="K3779" s="283"/>
      <c r="M3779" s="284"/>
      <c r="O3779" s="103"/>
      <c r="P3779" s="115"/>
      <c r="Q3779" s="115"/>
    </row>
    <row r="3780" spans="1:17" s="290" customFormat="1" x14ac:dyDescent="0.35">
      <c r="A3780" s="294"/>
      <c r="B3780" s="315"/>
      <c r="D3780" s="310" t="s">
        <v>9043</v>
      </c>
      <c r="E3780" s="292">
        <v>21902705</v>
      </c>
      <c r="F3780" s="310" t="s">
        <v>9043</v>
      </c>
      <c r="G3780" s="154">
        <v>21091000</v>
      </c>
      <c r="H3780" s="154">
        <v>21091000</v>
      </c>
      <c r="I3780" s="291">
        <v>21091002</v>
      </c>
      <c r="J3780" s="292">
        <v>21902705</v>
      </c>
      <c r="K3780" s="290" t="s">
        <v>9043</v>
      </c>
      <c r="L3780" s="292"/>
      <c r="O3780" s="103"/>
      <c r="P3780" s="115"/>
      <c r="Q3780" s="115"/>
    </row>
    <row r="3781" spans="1:17" s="290" customFormat="1" x14ac:dyDescent="0.35">
      <c r="A3781" s="294"/>
      <c r="B3781" s="315"/>
      <c r="D3781" s="310" t="s">
        <v>9044</v>
      </c>
      <c r="E3781" s="292">
        <v>21902805</v>
      </c>
      <c r="F3781" s="310" t="s">
        <v>9044</v>
      </c>
      <c r="G3781" s="154">
        <v>21091000</v>
      </c>
      <c r="H3781" s="154">
        <v>21091000</v>
      </c>
      <c r="I3781" s="291">
        <v>21091003</v>
      </c>
      <c r="J3781" s="292">
        <v>21902805</v>
      </c>
      <c r="K3781" s="290" t="s">
        <v>9044</v>
      </c>
      <c r="L3781" s="292"/>
      <c r="O3781" s="103"/>
      <c r="P3781" s="115"/>
      <c r="Q3781" s="115"/>
    </row>
    <row r="3782" spans="1:17" s="290" customFormat="1" x14ac:dyDescent="0.35">
      <c r="A3782" s="294"/>
      <c r="B3782" s="315"/>
      <c r="D3782" s="310" t="s">
        <v>9045</v>
      </c>
      <c r="E3782" s="292">
        <v>21902806</v>
      </c>
      <c r="F3782" s="310" t="s">
        <v>9045</v>
      </c>
      <c r="G3782" s="154">
        <v>21091000</v>
      </c>
      <c r="H3782" s="154">
        <v>21091000</v>
      </c>
      <c r="I3782" s="291">
        <v>21091004</v>
      </c>
      <c r="J3782" s="292">
        <v>21902806</v>
      </c>
      <c r="K3782" s="290" t="s">
        <v>9045</v>
      </c>
      <c r="L3782" s="292"/>
      <c r="O3782" s="103"/>
      <c r="P3782" s="115"/>
      <c r="Q3782" s="115"/>
    </row>
    <row r="3783" spans="1:17" s="290" customFormat="1" x14ac:dyDescent="0.35">
      <c r="A3783" s="294"/>
      <c r="B3783" s="315"/>
      <c r="D3783" s="310" t="s">
        <v>9046</v>
      </c>
      <c r="E3783" s="292">
        <v>21903106</v>
      </c>
      <c r="F3783" s="310" t="s">
        <v>9046</v>
      </c>
      <c r="G3783" s="154">
        <v>21091000</v>
      </c>
      <c r="H3783" s="154">
        <v>21091000</v>
      </c>
      <c r="I3783" s="291">
        <v>21091005</v>
      </c>
      <c r="J3783" s="292">
        <v>21903106</v>
      </c>
      <c r="K3783" s="290" t="s">
        <v>9046</v>
      </c>
      <c r="L3783" s="292"/>
      <c r="O3783" s="103"/>
      <c r="P3783" s="115"/>
      <c r="Q3783" s="115"/>
    </row>
    <row r="3784" spans="1:17" s="290" customFormat="1" x14ac:dyDescent="0.35">
      <c r="A3784" s="294"/>
      <c r="B3784" s="315"/>
      <c r="D3784" s="310" t="s">
        <v>9047</v>
      </c>
      <c r="E3784" s="292">
        <v>21902202</v>
      </c>
      <c r="F3784" s="310" t="s">
        <v>9047</v>
      </c>
      <c r="G3784" s="154">
        <v>21091000</v>
      </c>
      <c r="H3784" s="154">
        <v>21091000</v>
      </c>
      <c r="I3784" s="291">
        <v>21091006</v>
      </c>
      <c r="J3784" s="292">
        <v>21902202</v>
      </c>
      <c r="K3784" s="290" t="s">
        <v>9047</v>
      </c>
      <c r="L3784" s="292"/>
      <c r="O3784" s="103"/>
      <c r="P3784" s="115"/>
      <c r="Q3784" s="115"/>
    </row>
    <row r="3785" spans="1:17" s="290" customFormat="1" x14ac:dyDescent="0.35">
      <c r="A3785" s="294"/>
      <c r="B3785" s="315"/>
      <c r="D3785" s="310" t="s">
        <v>9048</v>
      </c>
      <c r="E3785" s="292">
        <v>21902303</v>
      </c>
      <c r="F3785" s="310" t="s">
        <v>9048</v>
      </c>
      <c r="G3785" s="154">
        <v>21091000</v>
      </c>
      <c r="H3785" s="154">
        <v>21091000</v>
      </c>
      <c r="I3785" s="291">
        <v>21091007</v>
      </c>
      <c r="J3785" s="292">
        <v>21902303</v>
      </c>
      <c r="K3785" s="290" t="s">
        <v>9048</v>
      </c>
      <c r="L3785" s="292"/>
      <c r="O3785" s="103"/>
      <c r="P3785" s="115"/>
      <c r="Q3785" s="115"/>
    </row>
    <row r="3786" spans="1:17" s="290" customFormat="1" x14ac:dyDescent="0.35">
      <c r="A3786" s="294"/>
      <c r="B3786" s="315"/>
      <c r="D3786" s="310" t="s">
        <v>9049</v>
      </c>
      <c r="E3786" s="292">
        <v>21902403</v>
      </c>
      <c r="F3786" s="310" t="s">
        <v>9049</v>
      </c>
      <c r="G3786" s="154">
        <v>21091000</v>
      </c>
      <c r="H3786" s="154">
        <v>21091000</v>
      </c>
      <c r="I3786" s="291">
        <v>21091008</v>
      </c>
      <c r="J3786" s="292">
        <v>21902403</v>
      </c>
      <c r="K3786" s="290" t="s">
        <v>9049</v>
      </c>
      <c r="L3786" s="292"/>
      <c r="O3786" s="103"/>
      <c r="P3786" s="115"/>
      <c r="Q3786" s="115"/>
    </row>
    <row r="3787" spans="1:17" s="290" customFormat="1" x14ac:dyDescent="0.35">
      <c r="A3787" s="294"/>
      <c r="B3787" s="315"/>
      <c r="D3787" s="310" t="s">
        <v>9050</v>
      </c>
      <c r="E3787" s="292">
        <v>21902702</v>
      </c>
      <c r="F3787" s="310" t="s">
        <v>9050</v>
      </c>
      <c r="G3787" s="154">
        <v>21091000</v>
      </c>
      <c r="H3787" s="154">
        <v>21091000</v>
      </c>
      <c r="I3787" s="291">
        <v>21091009</v>
      </c>
      <c r="J3787" s="292">
        <v>21902702</v>
      </c>
      <c r="K3787" s="290" t="s">
        <v>9050</v>
      </c>
      <c r="L3787" s="292"/>
      <c r="O3787" s="103"/>
      <c r="P3787" s="115"/>
      <c r="Q3787" s="115"/>
    </row>
    <row r="3788" spans="1:17" s="290" customFormat="1" x14ac:dyDescent="0.35">
      <c r="A3788" s="294"/>
      <c r="B3788" s="315"/>
      <c r="D3788" s="310" t="s">
        <v>9051</v>
      </c>
      <c r="E3788" s="292">
        <v>21902802</v>
      </c>
      <c r="F3788" s="310" t="s">
        <v>9051</v>
      </c>
      <c r="G3788" s="154">
        <v>21091000</v>
      </c>
      <c r="H3788" s="154">
        <v>21091000</v>
      </c>
      <c r="I3788" s="291">
        <v>21091010</v>
      </c>
      <c r="J3788" s="292">
        <v>21902802</v>
      </c>
      <c r="K3788" s="290" t="s">
        <v>9051</v>
      </c>
      <c r="L3788" s="292"/>
      <c r="O3788" s="103"/>
      <c r="P3788" s="115"/>
      <c r="Q3788" s="115"/>
    </row>
    <row r="3789" spans="1:17" s="290" customFormat="1" x14ac:dyDescent="0.35">
      <c r="A3789" s="294"/>
      <c r="B3789" s="315"/>
      <c r="D3789" s="310" t="s">
        <v>9052</v>
      </c>
      <c r="E3789" s="292">
        <v>21902901</v>
      </c>
      <c r="F3789" s="310" t="s">
        <v>9052</v>
      </c>
      <c r="G3789" s="154">
        <v>21091000</v>
      </c>
      <c r="H3789" s="154">
        <v>21091000</v>
      </c>
      <c r="I3789" s="291">
        <v>21091011</v>
      </c>
      <c r="J3789" s="292">
        <v>21902901</v>
      </c>
      <c r="K3789" s="290" t="s">
        <v>9052</v>
      </c>
      <c r="L3789" s="292"/>
      <c r="O3789" s="103"/>
      <c r="P3789" s="115"/>
      <c r="Q3789" s="115"/>
    </row>
    <row r="3790" spans="1:17" s="290" customFormat="1" x14ac:dyDescent="0.35">
      <c r="A3790" s="294"/>
      <c r="B3790" s="315"/>
      <c r="D3790" s="310" t="s">
        <v>9053</v>
      </c>
      <c r="E3790" s="292">
        <v>21040205</v>
      </c>
      <c r="F3790" s="310" t="s">
        <v>9053</v>
      </c>
      <c r="G3790" s="154">
        <v>21091000</v>
      </c>
      <c r="H3790" s="154">
        <v>21091000</v>
      </c>
      <c r="I3790" s="291">
        <v>21091012</v>
      </c>
      <c r="J3790" s="292">
        <v>21040205</v>
      </c>
      <c r="K3790" s="290" t="s">
        <v>9053</v>
      </c>
      <c r="L3790" s="292"/>
      <c r="O3790" s="103"/>
      <c r="P3790" s="115"/>
      <c r="Q3790" s="115"/>
    </row>
    <row r="3791" spans="1:17" s="290" customFormat="1" x14ac:dyDescent="0.35">
      <c r="A3791" s="294"/>
      <c r="B3791" s="315"/>
      <c r="D3791" s="310" t="s">
        <v>9054</v>
      </c>
      <c r="E3791" s="292">
        <v>21902102</v>
      </c>
      <c r="F3791" s="310" t="s">
        <v>9054</v>
      </c>
      <c r="G3791" s="154">
        <v>21091000</v>
      </c>
      <c r="H3791" s="154">
        <v>21091000</v>
      </c>
      <c r="I3791" s="291">
        <v>21091013</v>
      </c>
      <c r="J3791" s="292">
        <v>21902102</v>
      </c>
      <c r="K3791" s="290" t="s">
        <v>9054</v>
      </c>
      <c r="L3791" s="292"/>
      <c r="O3791" s="103"/>
      <c r="P3791" s="115"/>
      <c r="Q3791" s="115"/>
    </row>
    <row r="3792" spans="1:17" s="290" customFormat="1" x14ac:dyDescent="0.35">
      <c r="A3792" s="294"/>
      <c r="B3792" s="315"/>
      <c r="D3792" s="310" t="s">
        <v>9055</v>
      </c>
      <c r="E3792" s="292">
        <v>21902107</v>
      </c>
      <c r="F3792" s="310" t="s">
        <v>9055</v>
      </c>
      <c r="G3792" s="154">
        <v>21091000</v>
      </c>
      <c r="H3792" s="154">
        <v>21091000</v>
      </c>
      <c r="I3792" s="291">
        <v>21091014</v>
      </c>
      <c r="J3792" s="292">
        <v>21902107</v>
      </c>
      <c r="K3792" s="290" t="s">
        <v>9055</v>
      </c>
      <c r="L3792" s="292"/>
      <c r="O3792" s="103"/>
      <c r="P3792" s="115"/>
      <c r="Q3792" s="115"/>
    </row>
    <row r="3793" spans="1:17" s="290" customFormat="1" x14ac:dyDescent="0.35">
      <c r="A3793" s="294"/>
      <c r="B3793" s="315"/>
      <c r="D3793" s="310" t="s">
        <v>9056</v>
      </c>
      <c r="E3793" s="292">
        <v>21902706</v>
      </c>
      <c r="F3793" s="310" t="s">
        <v>9056</v>
      </c>
      <c r="G3793" s="154">
        <v>21091000</v>
      </c>
      <c r="H3793" s="154">
        <v>21091000</v>
      </c>
      <c r="I3793" s="291">
        <v>21091015</v>
      </c>
      <c r="J3793" s="292">
        <v>21902706</v>
      </c>
      <c r="K3793" s="290" t="s">
        <v>9056</v>
      </c>
      <c r="L3793" s="292"/>
      <c r="O3793" s="103"/>
      <c r="P3793" s="115"/>
      <c r="Q3793" s="115"/>
    </row>
    <row r="3794" spans="1:17" s="366" customFormat="1" x14ac:dyDescent="0.35">
      <c r="B3794" s="367"/>
      <c r="D3794" s="436" t="s">
        <v>9057</v>
      </c>
      <c r="E3794" s="341">
        <v>21902502</v>
      </c>
      <c r="F3794" s="436" t="s">
        <v>9057</v>
      </c>
      <c r="G3794" s="231">
        <v>21091000</v>
      </c>
      <c r="H3794" s="231">
        <v>21091000</v>
      </c>
      <c r="I3794" s="437">
        <v>21091016</v>
      </c>
      <c r="J3794" s="341">
        <v>21902502</v>
      </c>
      <c r="K3794" s="366" t="s">
        <v>9057</v>
      </c>
      <c r="L3794" s="341"/>
      <c r="O3794" s="265"/>
      <c r="P3794" s="270"/>
      <c r="Q3794" s="270"/>
    </row>
    <row r="3795" spans="1:17" s="148" customFormat="1" x14ac:dyDescent="0.35">
      <c r="A3795" s="220">
        <v>3370</v>
      </c>
      <c r="B3795" s="221"/>
      <c r="C3795" s="152"/>
      <c r="D3795" s="153" t="s">
        <v>9058</v>
      </c>
      <c r="E3795" s="154"/>
      <c r="F3795" s="153" t="s">
        <v>9058</v>
      </c>
      <c r="G3795" s="154">
        <v>21091000</v>
      </c>
      <c r="H3795" s="154">
        <v>21091000</v>
      </c>
      <c r="I3795" s="154">
        <v>21091018</v>
      </c>
      <c r="J3795" s="154"/>
      <c r="K3795" s="155"/>
      <c r="L3795" s="149">
        <v>35303001</v>
      </c>
      <c r="M3795" s="148" t="s">
        <v>9059</v>
      </c>
      <c r="O3795" s="103"/>
      <c r="P3795" s="115"/>
      <c r="Q3795" s="115"/>
    </row>
    <row r="3796" spans="1:17" s="148" customFormat="1" x14ac:dyDescent="0.35">
      <c r="A3796" s="220">
        <v>3371</v>
      </c>
      <c r="B3796" s="221"/>
      <c r="C3796" s="152"/>
      <c r="D3796" s="153" t="s">
        <v>9060</v>
      </c>
      <c r="E3796" s="154"/>
      <c r="F3796" s="153" t="s">
        <v>9060</v>
      </c>
      <c r="G3796" s="154">
        <v>21091000</v>
      </c>
      <c r="H3796" s="154">
        <v>21091000</v>
      </c>
      <c r="I3796" s="154">
        <v>21091019</v>
      </c>
      <c r="J3796" s="154"/>
      <c r="K3796" s="155"/>
      <c r="L3796" s="149">
        <v>35300000</v>
      </c>
      <c r="M3796" s="148" t="s">
        <v>9060</v>
      </c>
      <c r="O3796" s="103"/>
      <c r="P3796" s="115"/>
      <c r="Q3796" s="115"/>
    </row>
    <row r="3797" spans="1:17" s="148" customFormat="1" x14ac:dyDescent="0.35">
      <c r="A3797" s="220">
        <v>3372</v>
      </c>
      <c r="B3797" s="221"/>
      <c r="C3797" s="152"/>
      <c r="D3797" s="126" t="s">
        <v>9060</v>
      </c>
      <c r="E3797" s="149"/>
      <c r="F3797" s="126" t="s">
        <v>9060</v>
      </c>
      <c r="G3797" s="154">
        <v>21091000</v>
      </c>
      <c r="H3797" s="154">
        <v>21091000</v>
      </c>
      <c r="I3797" s="149">
        <v>21091019</v>
      </c>
      <c r="J3797" s="149"/>
      <c r="K3797" s="126"/>
      <c r="L3797" s="124">
        <v>35300001</v>
      </c>
      <c r="M3797" s="125" t="s">
        <v>9061</v>
      </c>
      <c r="N3797" s="142" t="s">
        <v>7346</v>
      </c>
      <c r="O3797" s="103"/>
      <c r="P3797" s="115"/>
      <c r="Q3797" s="115"/>
    </row>
    <row r="3798" spans="1:17" s="148" customFormat="1" x14ac:dyDescent="0.35">
      <c r="A3798" s="220">
        <v>3373</v>
      </c>
      <c r="B3798" s="221"/>
      <c r="C3798" s="152"/>
      <c r="D3798" s="126" t="s">
        <v>9060</v>
      </c>
      <c r="E3798" s="149"/>
      <c r="F3798" s="126" t="s">
        <v>9060</v>
      </c>
      <c r="G3798" s="154">
        <v>21091000</v>
      </c>
      <c r="H3798" s="154">
        <v>21091000</v>
      </c>
      <c r="I3798" s="149">
        <v>21091019</v>
      </c>
      <c r="J3798" s="149"/>
      <c r="K3798" s="126"/>
      <c r="L3798" s="124">
        <v>35300002</v>
      </c>
      <c r="M3798" s="125" t="s">
        <v>9062</v>
      </c>
      <c r="N3798" s="142" t="s">
        <v>7346</v>
      </c>
      <c r="O3798" s="103"/>
      <c r="P3798" s="115"/>
      <c r="Q3798" s="115"/>
    </row>
    <row r="3799" spans="1:17" s="148" customFormat="1" x14ac:dyDescent="0.35">
      <c r="A3799" s="220">
        <v>3374</v>
      </c>
      <c r="B3799" s="221"/>
      <c r="C3799" s="152"/>
      <c r="D3799" s="126" t="s">
        <v>9060</v>
      </c>
      <c r="E3799" s="149"/>
      <c r="F3799" s="126" t="s">
        <v>9060</v>
      </c>
      <c r="G3799" s="154">
        <v>21091000</v>
      </c>
      <c r="H3799" s="154">
        <v>21091000</v>
      </c>
      <c r="I3799" s="149">
        <v>21091019</v>
      </c>
      <c r="J3799" s="149"/>
      <c r="K3799" s="126"/>
      <c r="L3799" s="149">
        <v>35300003</v>
      </c>
      <c r="M3799" s="148" t="s">
        <v>9063</v>
      </c>
      <c r="O3799" s="103"/>
      <c r="P3799" s="115"/>
      <c r="Q3799" s="115"/>
    </row>
    <row r="3800" spans="1:17" s="148" customFormat="1" x14ac:dyDescent="0.35">
      <c r="A3800" s="220">
        <v>3375</v>
      </c>
      <c r="B3800" s="221"/>
      <c r="C3800" s="152"/>
      <c r="D3800" s="126" t="s">
        <v>9060</v>
      </c>
      <c r="E3800" s="149"/>
      <c r="F3800" s="126" t="s">
        <v>9060</v>
      </c>
      <c r="G3800" s="154">
        <v>21091000</v>
      </c>
      <c r="H3800" s="154">
        <v>21091000</v>
      </c>
      <c r="I3800" s="149">
        <v>21091019</v>
      </c>
      <c r="J3800" s="149"/>
      <c r="K3800" s="126"/>
      <c r="L3800" s="149">
        <v>35300004</v>
      </c>
      <c r="M3800" s="148" t="s">
        <v>9064</v>
      </c>
      <c r="O3800" s="103"/>
      <c r="P3800" s="115"/>
      <c r="Q3800" s="115"/>
    </row>
    <row r="3801" spans="1:17" s="148" customFormat="1" x14ac:dyDescent="0.35">
      <c r="A3801" s="220">
        <v>3376</v>
      </c>
      <c r="B3801" s="221"/>
      <c r="C3801" s="152"/>
      <c r="D3801" s="153" t="s">
        <v>9065</v>
      </c>
      <c r="E3801" s="154"/>
      <c r="F3801" s="153" t="s">
        <v>9065</v>
      </c>
      <c r="G3801" s="154">
        <v>21091000</v>
      </c>
      <c r="H3801" s="154">
        <v>21091000</v>
      </c>
      <c r="I3801" s="154">
        <v>21091022</v>
      </c>
      <c r="J3801" s="154"/>
      <c r="K3801" s="155"/>
      <c r="L3801" s="149">
        <v>35301000</v>
      </c>
      <c r="M3801" s="148" t="s">
        <v>9065</v>
      </c>
      <c r="O3801" s="103"/>
      <c r="P3801" s="115"/>
      <c r="Q3801" s="115"/>
    </row>
    <row r="3802" spans="1:17" s="148" customFormat="1" x14ac:dyDescent="0.35">
      <c r="A3802" s="220">
        <v>3377</v>
      </c>
      <c r="B3802" s="221"/>
      <c r="C3802" s="152"/>
      <c r="D3802" s="153" t="s">
        <v>9066</v>
      </c>
      <c r="E3802" s="154"/>
      <c r="F3802" s="153" t="s">
        <v>9066</v>
      </c>
      <c r="G3802" s="154">
        <v>21091000</v>
      </c>
      <c r="H3802" s="154">
        <v>21091000</v>
      </c>
      <c r="I3802" s="154">
        <v>21091023</v>
      </c>
      <c r="J3802" s="154"/>
      <c r="K3802" s="155"/>
      <c r="L3802" s="149">
        <v>35304001</v>
      </c>
      <c r="M3802" s="148" t="s">
        <v>9066</v>
      </c>
      <c r="O3802" s="103"/>
      <c r="P3802" s="115"/>
      <c r="Q3802" s="115"/>
    </row>
    <row r="3803" spans="1:17" s="148" customFormat="1" x14ac:dyDescent="0.35">
      <c r="A3803" s="220">
        <v>3378</v>
      </c>
      <c r="B3803" s="221"/>
      <c r="C3803" s="152"/>
      <c r="D3803" s="153" t="s">
        <v>9067</v>
      </c>
      <c r="E3803" s="154"/>
      <c r="F3803" s="153" t="s">
        <v>9067</v>
      </c>
      <c r="G3803" s="154">
        <v>21091000</v>
      </c>
      <c r="H3803" s="154">
        <v>21091000</v>
      </c>
      <c r="I3803" s="154">
        <v>21091024</v>
      </c>
      <c r="J3803" s="154"/>
      <c r="K3803" s="155"/>
      <c r="L3803" s="156">
        <v>39100001</v>
      </c>
      <c r="M3803" s="157" t="s">
        <v>9068</v>
      </c>
      <c r="N3803" s="126" t="s">
        <v>9069</v>
      </c>
      <c r="O3803" s="103"/>
      <c r="P3803" s="115"/>
      <c r="Q3803" s="115"/>
    </row>
    <row r="3804" spans="1:17" s="148" customFormat="1" x14ac:dyDescent="0.35">
      <c r="A3804" s="220">
        <v>3379</v>
      </c>
      <c r="B3804" s="221"/>
      <c r="C3804" s="152"/>
      <c r="D3804" s="153" t="s">
        <v>9067</v>
      </c>
      <c r="E3804" s="154"/>
      <c r="F3804" s="153" t="s">
        <v>9067</v>
      </c>
      <c r="G3804" s="154">
        <v>21091000</v>
      </c>
      <c r="H3804" s="154">
        <v>21091000</v>
      </c>
      <c r="I3804" s="154">
        <v>21091024</v>
      </c>
      <c r="J3804" s="154"/>
      <c r="K3804" s="155"/>
      <c r="L3804" s="156">
        <v>39100002</v>
      </c>
      <c r="M3804" s="157" t="s">
        <v>9070</v>
      </c>
      <c r="N3804" s="126" t="s">
        <v>9069</v>
      </c>
      <c r="O3804" s="103"/>
      <c r="P3804" s="115"/>
      <c r="Q3804" s="115"/>
    </row>
    <row r="3805" spans="1:17" s="148" customFormat="1" x14ac:dyDescent="0.35">
      <c r="A3805" s="220">
        <v>3393</v>
      </c>
      <c r="B3805" s="221"/>
      <c r="C3805" s="152"/>
      <c r="D3805" s="153" t="s">
        <v>9067</v>
      </c>
      <c r="E3805" s="154"/>
      <c r="F3805" s="153" t="s">
        <v>9067</v>
      </c>
      <c r="G3805" s="154">
        <v>21091000</v>
      </c>
      <c r="H3805" s="154">
        <v>21091000</v>
      </c>
      <c r="I3805" s="154">
        <v>21091024</v>
      </c>
      <c r="J3805" s="154"/>
      <c r="K3805" s="155"/>
      <c r="L3805" s="149">
        <v>39100003</v>
      </c>
      <c r="M3805" s="148" t="s">
        <v>9071</v>
      </c>
      <c r="O3805" s="103"/>
      <c r="P3805" s="115"/>
      <c r="Q3805" s="115"/>
    </row>
    <row r="3806" spans="1:17" s="148" customFormat="1" x14ac:dyDescent="0.35">
      <c r="A3806" s="220">
        <v>3394</v>
      </c>
      <c r="B3806" s="221"/>
      <c r="C3806" s="152"/>
      <c r="D3806" s="153" t="s">
        <v>9067</v>
      </c>
      <c r="E3806" s="154"/>
      <c r="F3806" s="153" t="s">
        <v>9067</v>
      </c>
      <c r="G3806" s="154">
        <v>21091000</v>
      </c>
      <c r="H3806" s="154">
        <v>21091000</v>
      </c>
      <c r="I3806" s="154">
        <v>21091024</v>
      </c>
      <c r="J3806" s="154"/>
      <c r="K3806" s="155"/>
      <c r="L3806" s="149">
        <v>39100004</v>
      </c>
      <c r="M3806" s="148" t="s">
        <v>9072</v>
      </c>
      <c r="O3806" s="103"/>
      <c r="P3806" s="115"/>
      <c r="Q3806" s="115"/>
    </row>
    <row r="3807" spans="1:17" s="148" customFormat="1" x14ac:dyDescent="0.35">
      <c r="A3807" s="220">
        <v>3395</v>
      </c>
      <c r="B3807" s="221"/>
      <c r="C3807" s="152"/>
      <c r="D3807" s="153" t="s">
        <v>9067</v>
      </c>
      <c r="E3807" s="154"/>
      <c r="F3807" s="153" t="s">
        <v>9067</v>
      </c>
      <c r="G3807" s="154">
        <v>21091000</v>
      </c>
      <c r="H3807" s="154">
        <v>21091000</v>
      </c>
      <c r="I3807" s="154">
        <v>21091024</v>
      </c>
      <c r="J3807" s="154"/>
      <c r="K3807" s="155"/>
      <c r="L3807" s="124">
        <v>39100006</v>
      </c>
      <c r="M3807" s="125" t="s">
        <v>9073</v>
      </c>
      <c r="N3807" s="142" t="s">
        <v>7346</v>
      </c>
      <c r="O3807" s="103"/>
      <c r="P3807" s="115"/>
      <c r="Q3807" s="115"/>
    </row>
    <row r="3808" spans="1:17" s="148" customFormat="1" x14ac:dyDescent="0.35">
      <c r="A3808" s="220">
        <v>3396</v>
      </c>
      <c r="B3808" s="221"/>
      <c r="C3808" s="152"/>
      <c r="D3808" s="153" t="s">
        <v>9067</v>
      </c>
      <c r="E3808" s="154"/>
      <c r="F3808" s="153" t="s">
        <v>9067</v>
      </c>
      <c r="G3808" s="154">
        <v>21091000</v>
      </c>
      <c r="H3808" s="154">
        <v>21091000</v>
      </c>
      <c r="I3808" s="154">
        <v>21091024</v>
      </c>
      <c r="J3808" s="154"/>
      <c r="K3808" s="155"/>
      <c r="L3808" s="149">
        <v>39100007</v>
      </c>
      <c r="M3808" s="148" t="s">
        <v>9074</v>
      </c>
      <c r="O3808" s="103"/>
      <c r="P3808" s="115"/>
      <c r="Q3808" s="115"/>
    </row>
    <row r="3809" spans="1:17" s="148" customFormat="1" x14ac:dyDescent="0.35">
      <c r="A3809" s="220">
        <v>3397</v>
      </c>
      <c r="B3809" s="221"/>
      <c r="C3809" s="152"/>
      <c r="D3809" s="153" t="s">
        <v>9067</v>
      </c>
      <c r="E3809" s="154"/>
      <c r="F3809" s="153" t="s">
        <v>9067</v>
      </c>
      <c r="G3809" s="154">
        <v>21091000</v>
      </c>
      <c r="H3809" s="154">
        <v>21091000</v>
      </c>
      <c r="I3809" s="154">
        <v>21091024</v>
      </c>
      <c r="J3809" s="154"/>
      <c r="K3809" s="155"/>
      <c r="L3809" s="124">
        <v>39100008</v>
      </c>
      <c r="M3809" s="125" t="s">
        <v>9075</v>
      </c>
      <c r="N3809" s="142" t="s">
        <v>7346</v>
      </c>
      <c r="O3809" s="103"/>
      <c r="P3809" s="115"/>
      <c r="Q3809" s="115"/>
    </row>
    <row r="3810" spans="1:17" s="148" customFormat="1" x14ac:dyDescent="0.35">
      <c r="A3810" s="220">
        <v>3398</v>
      </c>
      <c r="B3810" s="221"/>
      <c r="C3810" s="152"/>
      <c r="D3810" s="153" t="s">
        <v>9067</v>
      </c>
      <c r="E3810" s="154"/>
      <c r="F3810" s="153" t="s">
        <v>9067</v>
      </c>
      <c r="G3810" s="154">
        <v>21091000</v>
      </c>
      <c r="H3810" s="154">
        <v>21091000</v>
      </c>
      <c r="I3810" s="154">
        <v>21091024</v>
      </c>
      <c r="J3810" s="154"/>
      <c r="K3810" s="155"/>
      <c r="L3810" s="149">
        <v>39100013</v>
      </c>
      <c r="M3810" s="148" t="s">
        <v>9076</v>
      </c>
      <c r="O3810" s="103"/>
      <c r="P3810" s="115"/>
      <c r="Q3810" s="115"/>
    </row>
    <row r="3811" spans="1:17" s="148" customFormat="1" x14ac:dyDescent="0.35">
      <c r="A3811" s="220">
        <v>3380</v>
      </c>
      <c r="B3811" s="221"/>
      <c r="C3811" s="152"/>
      <c r="D3811" s="153" t="s">
        <v>9067</v>
      </c>
      <c r="E3811" s="154"/>
      <c r="F3811" s="153" t="s">
        <v>9067</v>
      </c>
      <c r="G3811" s="154">
        <v>21091000</v>
      </c>
      <c r="H3811" s="154">
        <v>21091000</v>
      </c>
      <c r="I3811" s="154">
        <v>21091024</v>
      </c>
      <c r="J3811" s="154"/>
      <c r="K3811" s="155"/>
      <c r="L3811" s="149">
        <v>39100014</v>
      </c>
      <c r="M3811" s="148" t="s">
        <v>9077</v>
      </c>
      <c r="O3811" s="103"/>
      <c r="P3811" s="115"/>
      <c r="Q3811" s="115"/>
    </row>
    <row r="3812" spans="1:17" s="148" customFormat="1" x14ac:dyDescent="0.35">
      <c r="A3812" s="220">
        <v>3400</v>
      </c>
      <c r="B3812" s="221"/>
      <c r="C3812" s="152"/>
      <c r="D3812" s="153" t="s">
        <v>9067</v>
      </c>
      <c r="E3812" s="154"/>
      <c r="F3812" s="153" t="s">
        <v>9067</v>
      </c>
      <c r="G3812" s="154">
        <v>21091000</v>
      </c>
      <c r="H3812" s="154">
        <v>21091000</v>
      </c>
      <c r="I3812" s="154">
        <v>21091024</v>
      </c>
      <c r="J3812" s="154"/>
      <c r="K3812" s="155"/>
      <c r="L3812" s="156">
        <v>39100015</v>
      </c>
      <c r="M3812" s="157" t="s">
        <v>9078</v>
      </c>
      <c r="N3812" s="126" t="s">
        <v>9069</v>
      </c>
      <c r="O3812" s="103"/>
      <c r="P3812" s="115"/>
      <c r="Q3812" s="115"/>
    </row>
    <row r="3813" spans="1:17" s="148" customFormat="1" x14ac:dyDescent="0.35">
      <c r="A3813" s="220">
        <v>3401</v>
      </c>
      <c r="B3813" s="221"/>
      <c r="C3813" s="152"/>
      <c r="D3813" s="153" t="s">
        <v>9067</v>
      </c>
      <c r="E3813" s="154"/>
      <c r="F3813" s="153" t="s">
        <v>9067</v>
      </c>
      <c r="G3813" s="154">
        <v>21091000</v>
      </c>
      <c r="H3813" s="154">
        <v>21091000</v>
      </c>
      <c r="I3813" s="154">
        <v>21091024</v>
      </c>
      <c r="J3813" s="154"/>
      <c r="K3813" s="155"/>
      <c r="L3813" s="124">
        <v>39100017</v>
      </c>
      <c r="M3813" s="125" t="s">
        <v>9079</v>
      </c>
      <c r="N3813" s="142" t="s">
        <v>7346</v>
      </c>
      <c r="O3813" s="103"/>
      <c r="P3813" s="115"/>
      <c r="Q3813" s="115"/>
    </row>
    <row r="3814" spans="1:17" s="148" customFormat="1" x14ac:dyDescent="0.35">
      <c r="A3814" s="220">
        <v>3381</v>
      </c>
      <c r="B3814" s="221"/>
      <c r="C3814" s="152"/>
      <c r="D3814" s="153" t="s">
        <v>9067</v>
      </c>
      <c r="E3814" s="154"/>
      <c r="F3814" s="153" t="s">
        <v>9067</v>
      </c>
      <c r="G3814" s="154">
        <v>21091000</v>
      </c>
      <c r="H3814" s="154">
        <v>21091000</v>
      </c>
      <c r="I3814" s="154">
        <v>21091024</v>
      </c>
      <c r="J3814" s="154"/>
      <c r="K3814" s="155"/>
      <c r="L3814" s="149">
        <v>39100019</v>
      </c>
      <c r="M3814" s="148" t="s">
        <v>9080</v>
      </c>
      <c r="O3814" s="103"/>
      <c r="P3814" s="115"/>
      <c r="Q3814" s="115"/>
    </row>
    <row r="3815" spans="1:17" s="148" customFormat="1" x14ac:dyDescent="0.35">
      <c r="A3815" s="149">
        <v>3382</v>
      </c>
      <c r="B3815" s="126"/>
      <c r="C3815" s="152"/>
      <c r="D3815" s="140" t="s">
        <v>9081</v>
      </c>
      <c r="E3815" s="141"/>
      <c r="F3815" s="140" t="s">
        <v>9081</v>
      </c>
      <c r="G3815" s="141">
        <v>21091000</v>
      </c>
      <c r="H3815" s="140">
        <v>21091000</v>
      </c>
      <c r="I3815" s="141">
        <v>21091025</v>
      </c>
      <c r="J3815" s="141"/>
      <c r="K3815" s="140"/>
      <c r="L3815" s="124">
        <v>35305000</v>
      </c>
      <c r="M3815" s="125" t="s">
        <v>9081</v>
      </c>
      <c r="N3815" s="142" t="s">
        <v>5446</v>
      </c>
      <c r="O3815" s="103"/>
      <c r="P3815" s="115"/>
      <c r="Q3815" s="115"/>
    </row>
    <row r="3816" spans="1:17" s="148" customFormat="1" x14ac:dyDescent="0.35">
      <c r="A3816" s="220">
        <v>3404</v>
      </c>
      <c r="B3816" s="221"/>
      <c r="C3816" s="152"/>
      <c r="D3816" s="153" t="s">
        <v>9082</v>
      </c>
      <c r="E3816" s="154"/>
      <c r="F3816" s="153" t="s">
        <v>9082</v>
      </c>
      <c r="G3816" s="154">
        <v>21091000</v>
      </c>
      <c r="H3816" s="154">
        <v>21091000</v>
      </c>
      <c r="I3816" s="154">
        <v>21091026</v>
      </c>
      <c r="J3816" s="154"/>
      <c r="K3816" s="155"/>
      <c r="L3816" s="149">
        <v>35307000</v>
      </c>
      <c r="M3816" s="148" t="s">
        <v>9082</v>
      </c>
      <c r="O3816" s="103"/>
      <c r="P3816" s="115"/>
      <c r="Q3816" s="115"/>
    </row>
    <row r="3817" spans="1:17" s="148" customFormat="1" x14ac:dyDescent="0.35">
      <c r="A3817" s="220">
        <v>3405</v>
      </c>
      <c r="B3817" s="221"/>
      <c r="C3817" s="152"/>
      <c r="D3817" s="153" t="s">
        <v>9083</v>
      </c>
      <c r="E3817" s="154"/>
      <c r="F3817" s="153" t="s">
        <v>9083</v>
      </c>
      <c r="G3817" s="154">
        <v>21091000</v>
      </c>
      <c r="H3817" s="154">
        <v>21091000</v>
      </c>
      <c r="I3817" s="154">
        <v>21091027</v>
      </c>
      <c r="J3817" s="154"/>
      <c r="K3817" s="155"/>
      <c r="L3817" s="149">
        <v>35310000</v>
      </c>
      <c r="M3817" s="148" t="s">
        <v>9083</v>
      </c>
      <c r="O3817" s="103"/>
      <c r="P3817" s="115"/>
      <c r="Q3817" s="115"/>
    </row>
    <row r="3818" spans="1:17" s="148" customFormat="1" x14ac:dyDescent="0.35">
      <c r="A3818" s="413"/>
      <c r="B3818" s="414"/>
      <c r="C3818" s="152"/>
      <c r="D3818" s="153" t="s">
        <v>9084</v>
      </c>
      <c r="E3818" s="154"/>
      <c r="F3818" s="153" t="s">
        <v>9084</v>
      </c>
      <c r="G3818" s="154">
        <v>21091000</v>
      </c>
      <c r="H3818" s="438"/>
      <c r="I3818" s="154">
        <v>21091028</v>
      </c>
      <c r="J3818" s="154"/>
      <c r="K3818" s="155"/>
      <c r="L3818" s="156">
        <v>35311000</v>
      </c>
      <c r="M3818" s="157" t="s">
        <v>9084</v>
      </c>
      <c r="N3818" s="126" t="s">
        <v>4573</v>
      </c>
      <c r="O3818" s="103"/>
      <c r="P3818" s="115"/>
      <c r="Q3818" s="115"/>
    </row>
    <row r="3819" spans="1:17" s="298" customFormat="1" x14ac:dyDescent="0.35">
      <c r="A3819" s="220"/>
      <c r="B3819" s="221"/>
      <c r="C3819" s="279"/>
      <c r="D3819" s="307" t="s">
        <v>9085</v>
      </c>
      <c r="E3819" s="253">
        <v>21912102</v>
      </c>
      <c r="F3819" s="307" t="s">
        <v>9085</v>
      </c>
      <c r="G3819" s="253">
        <v>21091000</v>
      </c>
      <c r="H3819" s="253">
        <v>21091000</v>
      </c>
      <c r="I3819" s="253">
        <v>21091031</v>
      </c>
      <c r="J3819" s="253">
        <v>21912102</v>
      </c>
      <c r="K3819" s="307" t="s">
        <v>9085</v>
      </c>
      <c r="L3819" s="220"/>
      <c r="O3819" s="103"/>
      <c r="P3819" s="115"/>
      <c r="Q3819" s="115"/>
    </row>
    <row r="3820" spans="1:17" s="298" customFormat="1" x14ac:dyDescent="0.35">
      <c r="A3820" s="220"/>
      <c r="B3820" s="221"/>
      <c r="C3820" s="279"/>
      <c r="D3820" s="307" t="s">
        <v>9086</v>
      </c>
      <c r="E3820" s="253">
        <v>21912202</v>
      </c>
      <c r="F3820" s="307" t="s">
        <v>9086</v>
      </c>
      <c r="G3820" s="253">
        <v>21091000</v>
      </c>
      <c r="H3820" s="253">
        <v>21091000</v>
      </c>
      <c r="I3820" s="253">
        <v>21091032</v>
      </c>
      <c r="J3820" s="253">
        <v>21912202</v>
      </c>
      <c r="K3820" s="307" t="s">
        <v>9086</v>
      </c>
      <c r="L3820" s="220"/>
      <c r="O3820" s="103"/>
      <c r="P3820" s="115"/>
      <c r="Q3820" s="115"/>
    </row>
    <row r="3821" spans="1:17" s="298" customFormat="1" x14ac:dyDescent="0.35">
      <c r="A3821" s="220"/>
      <c r="B3821" s="221"/>
      <c r="C3821" s="279"/>
      <c r="D3821" s="307" t="s">
        <v>9087</v>
      </c>
      <c r="E3821" s="253">
        <v>21912302</v>
      </c>
      <c r="F3821" s="307" t="s">
        <v>9087</v>
      </c>
      <c r="G3821" s="253">
        <v>21091000</v>
      </c>
      <c r="H3821" s="253">
        <v>21091000</v>
      </c>
      <c r="I3821" s="253">
        <v>21091033</v>
      </c>
      <c r="J3821" s="253">
        <v>21912302</v>
      </c>
      <c r="K3821" s="307" t="s">
        <v>9087</v>
      </c>
      <c r="L3821" s="220"/>
      <c r="O3821" s="103"/>
      <c r="P3821" s="115"/>
      <c r="Q3821" s="115"/>
    </row>
    <row r="3822" spans="1:17" s="298" customFormat="1" x14ac:dyDescent="0.35">
      <c r="A3822" s="220"/>
      <c r="B3822" s="221"/>
      <c r="C3822" s="279"/>
      <c r="D3822" s="312" t="s">
        <v>9088</v>
      </c>
      <c r="E3822" s="253">
        <v>21912402</v>
      </c>
      <c r="F3822" s="312" t="s">
        <v>9088</v>
      </c>
      <c r="G3822" s="253">
        <v>21091000</v>
      </c>
      <c r="H3822" s="253">
        <v>21091000</v>
      </c>
      <c r="I3822" s="253">
        <v>21091034</v>
      </c>
      <c r="J3822" s="253">
        <v>21912402</v>
      </c>
      <c r="K3822" s="307" t="s">
        <v>9088</v>
      </c>
      <c r="L3822" s="220"/>
      <c r="O3822" s="103"/>
      <c r="P3822" s="115"/>
      <c r="Q3822" s="115"/>
    </row>
    <row r="3823" spans="1:17" s="298" customFormat="1" x14ac:dyDescent="0.35">
      <c r="A3823" s="220"/>
      <c r="B3823" s="221"/>
      <c r="C3823" s="279"/>
      <c r="D3823" s="307" t="s">
        <v>9089</v>
      </c>
      <c r="E3823" s="253">
        <v>21913103</v>
      </c>
      <c r="F3823" s="307" t="s">
        <v>9089</v>
      </c>
      <c r="G3823" s="253">
        <v>21091000</v>
      </c>
      <c r="H3823" s="253">
        <v>21091000</v>
      </c>
      <c r="I3823" s="253">
        <v>21091035</v>
      </c>
      <c r="J3823" s="253">
        <v>21913103</v>
      </c>
      <c r="K3823" s="307" t="s">
        <v>9089</v>
      </c>
      <c r="L3823" s="220">
        <v>35304100</v>
      </c>
      <c r="M3823" s="298" t="s">
        <v>9090</v>
      </c>
      <c r="O3823" s="103"/>
      <c r="P3823" s="115"/>
      <c r="Q3823" s="115"/>
    </row>
    <row r="3824" spans="1:17" s="298" customFormat="1" x14ac:dyDescent="0.35">
      <c r="A3824" s="220"/>
      <c r="B3824" s="221"/>
      <c r="C3824" s="279"/>
      <c r="D3824" s="307" t="s">
        <v>9091</v>
      </c>
      <c r="E3824" s="253">
        <v>21913203</v>
      </c>
      <c r="F3824" s="307" t="s">
        <v>9091</v>
      </c>
      <c r="G3824" s="253">
        <v>21091000</v>
      </c>
      <c r="H3824" s="253">
        <v>21091000</v>
      </c>
      <c r="I3824" s="253">
        <v>21091036</v>
      </c>
      <c r="J3824" s="253">
        <v>21913203</v>
      </c>
      <c r="K3824" s="307" t="s">
        <v>9091</v>
      </c>
      <c r="L3824" s="220">
        <v>35304101</v>
      </c>
      <c r="M3824" s="298" t="s">
        <v>9092</v>
      </c>
      <c r="O3824" s="103"/>
      <c r="P3824" s="115"/>
      <c r="Q3824" s="115"/>
    </row>
    <row r="3825" spans="1:17" s="298" customFormat="1" x14ac:dyDescent="0.35">
      <c r="A3825" s="220"/>
      <c r="B3825" s="221"/>
      <c r="C3825" s="279"/>
      <c r="D3825" s="307" t="s">
        <v>9093</v>
      </c>
      <c r="E3825" s="253">
        <v>21913303</v>
      </c>
      <c r="F3825" s="307" t="s">
        <v>9093</v>
      </c>
      <c r="G3825" s="253">
        <v>21091000</v>
      </c>
      <c r="H3825" s="253">
        <v>21091000</v>
      </c>
      <c r="I3825" s="253">
        <v>21091037</v>
      </c>
      <c r="J3825" s="253">
        <v>21913303</v>
      </c>
      <c r="K3825" s="307" t="s">
        <v>9093</v>
      </c>
      <c r="L3825" s="220">
        <v>35304102</v>
      </c>
      <c r="M3825" s="298" t="s">
        <v>9094</v>
      </c>
      <c r="O3825" s="103"/>
      <c r="P3825" s="115"/>
      <c r="Q3825" s="115"/>
    </row>
    <row r="3826" spans="1:17" s="148" customFormat="1" x14ac:dyDescent="0.35">
      <c r="A3826" s="172"/>
      <c r="B3826" s="173"/>
      <c r="C3826" s="152"/>
      <c r="D3826" s="155" t="s">
        <v>9095</v>
      </c>
      <c r="E3826" s="154">
        <v>21912503</v>
      </c>
      <c r="F3826" s="155" t="s">
        <v>9095</v>
      </c>
      <c r="G3826" s="154">
        <v>21091000</v>
      </c>
      <c r="H3826" s="295">
        <v>21091000</v>
      </c>
      <c r="I3826" s="154">
        <v>21091038</v>
      </c>
      <c r="J3826" s="154">
        <v>21912503</v>
      </c>
      <c r="K3826" s="155" t="s">
        <v>9095</v>
      </c>
      <c r="L3826" s="149"/>
      <c r="O3826" s="103"/>
      <c r="P3826" s="115"/>
      <c r="Q3826" s="115"/>
    </row>
    <row r="3827" spans="1:17" s="298" customFormat="1" x14ac:dyDescent="0.35">
      <c r="A3827" s="220"/>
      <c r="B3827" s="221"/>
      <c r="C3827" s="279"/>
      <c r="D3827" s="307" t="s">
        <v>9096</v>
      </c>
      <c r="E3827" s="253">
        <v>21042101</v>
      </c>
      <c r="F3827" s="307" t="s">
        <v>9096</v>
      </c>
      <c r="G3827" s="253">
        <v>21091000</v>
      </c>
      <c r="H3827" s="253">
        <v>21091000</v>
      </c>
      <c r="I3827" s="253">
        <v>21091039</v>
      </c>
      <c r="J3827" s="253">
        <v>21042101</v>
      </c>
      <c r="K3827" s="307" t="s">
        <v>9096</v>
      </c>
      <c r="L3827" s="220"/>
      <c r="N3827" s="307"/>
      <c r="O3827" s="103"/>
      <c r="P3827" s="115"/>
      <c r="Q3827" s="115"/>
    </row>
    <row r="3828" spans="1:17" s="148" customFormat="1" x14ac:dyDescent="0.35">
      <c r="A3828" s="149"/>
      <c r="B3828" s="126"/>
      <c r="C3828" s="152"/>
      <c r="D3828" s="155" t="s">
        <v>9097</v>
      </c>
      <c r="E3828" s="154">
        <v>21042203</v>
      </c>
      <c r="F3828" s="155" t="s">
        <v>9097</v>
      </c>
      <c r="G3828" s="154">
        <v>21091000</v>
      </c>
      <c r="H3828" s="154">
        <v>21091000</v>
      </c>
      <c r="I3828" s="154">
        <v>21091040</v>
      </c>
      <c r="J3828" s="154">
        <v>21042203</v>
      </c>
      <c r="K3828" s="155" t="s">
        <v>9097</v>
      </c>
      <c r="L3828" s="149"/>
      <c r="N3828" s="106" t="s">
        <v>9098</v>
      </c>
      <c r="O3828" s="103"/>
      <c r="P3828" s="115"/>
      <c r="Q3828" s="115"/>
    </row>
    <row r="3829" spans="1:17" s="298" customFormat="1" x14ac:dyDescent="0.35">
      <c r="A3829" s="220"/>
      <c r="B3829" s="221"/>
      <c r="C3829" s="279"/>
      <c r="D3829" s="307" t="s">
        <v>9099</v>
      </c>
      <c r="E3829" s="253">
        <v>21042303</v>
      </c>
      <c r="F3829" s="307" t="s">
        <v>9099</v>
      </c>
      <c r="G3829" s="253">
        <v>21091000</v>
      </c>
      <c r="H3829" s="253">
        <v>21091000</v>
      </c>
      <c r="I3829" s="253">
        <v>21091041</v>
      </c>
      <c r="J3829" s="253">
        <v>21042303</v>
      </c>
      <c r="K3829" s="307" t="s">
        <v>9099</v>
      </c>
      <c r="L3829" s="220"/>
      <c r="O3829" s="103"/>
      <c r="P3829" s="115"/>
      <c r="Q3829" s="115"/>
    </row>
    <row r="3830" spans="1:17" s="298" customFormat="1" x14ac:dyDescent="0.35">
      <c r="A3830" s="220"/>
      <c r="B3830" s="221"/>
      <c r="C3830" s="279"/>
      <c r="D3830" s="307" t="s">
        <v>9100</v>
      </c>
      <c r="E3830" s="253">
        <v>21042403</v>
      </c>
      <c r="F3830" s="307" t="s">
        <v>9100</v>
      </c>
      <c r="G3830" s="253">
        <v>21091000</v>
      </c>
      <c r="H3830" s="253">
        <v>21091000</v>
      </c>
      <c r="I3830" s="253">
        <v>21091042</v>
      </c>
      <c r="J3830" s="253">
        <v>21042403</v>
      </c>
      <c r="K3830" s="307" t="s">
        <v>9100</v>
      </c>
      <c r="L3830" s="220"/>
      <c r="O3830" s="103"/>
      <c r="P3830" s="115"/>
      <c r="Q3830" s="115"/>
    </row>
    <row r="3831" spans="1:17" s="298" customFormat="1" x14ac:dyDescent="0.35">
      <c r="A3831" s="220"/>
      <c r="B3831" s="221"/>
      <c r="C3831" s="279"/>
      <c r="D3831" s="307" t="s">
        <v>9101</v>
      </c>
      <c r="E3831" s="253">
        <v>21040402</v>
      </c>
      <c r="F3831" s="307" t="s">
        <v>9101</v>
      </c>
      <c r="G3831" s="253">
        <v>21091000</v>
      </c>
      <c r="H3831" s="253">
        <v>21091000</v>
      </c>
      <c r="I3831" s="253">
        <v>21091043</v>
      </c>
      <c r="J3831" s="253">
        <v>21040402</v>
      </c>
      <c r="K3831" s="307" t="s">
        <v>9101</v>
      </c>
      <c r="L3831" s="220"/>
      <c r="O3831" s="103"/>
      <c r="P3831" s="115"/>
      <c r="Q3831" s="115"/>
    </row>
    <row r="3832" spans="1:17" s="298" customFormat="1" x14ac:dyDescent="0.35">
      <c r="A3832" s="220"/>
      <c r="B3832" s="221"/>
      <c r="C3832" s="279"/>
      <c r="D3832" s="307" t="s">
        <v>9102</v>
      </c>
      <c r="E3832" s="253">
        <v>21040405</v>
      </c>
      <c r="F3832" s="307" t="s">
        <v>9102</v>
      </c>
      <c r="G3832" s="253">
        <v>21091000</v>
      </c>
      <c r="H3832" s="253">
        <v>21091000</v>
      </c>
      <c r="I3832" s="253">
        <v>21091044</v>
      </c>
      <c r="J3832" s="253">
        <v>21040405</v>
      </c>
      <c r="K3832" s="307" t="s">
        <v>9102</v>
      </c>
      <c r="L3832" s="220"/>
      <c r="O3832" s="103"/>
      <c r="P3832" s="115"/>
      <c r="Q3832" s="115"/>
    </row>
    <row r="3833" spans="1:17" s="148" customFormat="1" x14ac:dyDescent="0.35">
      <c r="A3833" s="172"/>
      <c r="B3833" s="173"/>
      <c r="C3833" s="152"/>
      <c r="D3833" s="155" t="s">
        <v>9103</v>
      </c>
      <c r="E3833" s="154">
        <v>21913403</v>
      </c>
      <c r="F3833" s="155" t="s">
        <v>9103</v>
      </c>
      <c r="G3833" s="154">
        <v>21091000</v>
      </c>
      <c r="H3833" s="295">
        <v>21091000</v>
      </c>
      <c r="I3833" s="154">
        <v>21091045</v>
      </c>
      <c r="J3833" s="154">
        <v>21913403</v>
      </c>
      <c r="K3833" s="155" t="s">
        <v>9103</v>
      </c>
      <c r="L3833" s="149">
        <v>35304103</v>
      </c>
      <c r="M3833" s="148" t="s">
        <v>9104</v>
      </c>
      <c r="O3833" s="103"/>
      <c r="P3833" s="115"/>
      <c r="Q3833" s="115"/>
    </row>
    <row r="3834" spans="1:17" s="148" customFormat="1" x14ac:dyDescent="0.35">
      <c r="A3834" s="172"/>
      <c r="B3834" s="173"/>
      <c r="C3834" s="152"/>
      <c r="D3834" s="155" t="s">
        <v>9105</v>
      </c>
      <c r="E3834" s="154">
        <v>21912602</v>
      </c>
      <c r="F3834" s="155" t="s">
        <v>9105</v>
      </c>
      <c r="G3834" s="154">
        <v>21091000</v>
      </c>
      <c r="H3834" s="231">
        <v>21091000</v>
      </c>
      <c r="I3834" s="154">
        <v>21091046</v>
      </c>
      <c r="J3834" s="154">
        <v>21912602</v>
      </c>
      <c r="K3834" s="155" t="s">
        <v>9105</v>
      </c>
      <c r="L3834" s="149"/>
      <c r="O3834" s="103"/>
      <c r="P3834" s="115"/>
      <c r="Q3834" s="115"/>
    </row>
    <row r="3835" spans="1:17" s="298" customFormat="1" x14ac:dyDescent="0.35">
      <c r="A3835" s="220"/>
      <c r="B3835" s="221"/>
      <c r="C3835" s="279"/>
      <c r="D3835" s="307" t="s">
        <v>9106</v>
      </c>
      <c r="E3835" s="253">
        <v>21913603</v>
      </c>
      <c r="F3835" s="307" t="s">
        <v>9106</v>
      </c>
      <c r="G3835" s="253">
        <v>21091000</v>
      </c>
      <c r="H3835" s="253">
        <v>21091000</v>
      </c>
      <c r="I3835" s="253">
        <v>21091047</v>
      </c>
      <c r="J3835" s="253">
        <v>21913603</v>
      </c>
      <c r="K3835" s="307" t="s">
        <v>9106</v>
      </c>
      <c r="L3835" s="220">
        <v>35304104</v>
      </c>
      <c r="M3835" s="298" t="s">
        <v>9107</v>
      </c>
      <c r="O3835" s="133"/>
      <c r="P3835" s="115"/>
      <c r="Q3835" s="115"/>
    </row>
    <row r="3836" spans="1:17" s="148" customFormat="1" x14ac:dyDescent="0.35">
      <c r="A3836" s="149"/>
      <c r="B3836" s="126"/>
      <c r="C3836" s="152"/>
      <c r="D3836" s="155" t="s">
        <v>9108</v>
      </c>
      <c r="E3836" s="154">
        <v>21913703</v>
      </c>
      <c r="F3836" s="155" t="s">
        <v>9108</v>
      </c>
      <c r="G3836" s="154">
        <v>21091000</v>
      </c>
      <c r="H3836" s="154">
        <v>21091000</v>
      </c>
      <c r="I3836" s="154">
        <v>21091048</v>
      </c>
      <c r="J3836" s="154">
        <v>21913703</v>
      </c>
      <c r="K3836" s="155" t="s">
        <v>9108</v>
      </c>
      <c r="L3836" s="149">
        <v>35304105</v>
      </c>
      <c r="M3836" s="148" t="s">
        <v>9109</v>
      </c>
      <c r="O3836" s="103"/>
      <c r="P3836" s="115"/>
      <c r="Q3836" s="115"/>
    </row>
    <row r="3837" spans="1:17" s="284" customFormat="1" x14ac:dyDescent="0.35">
      <c r="A3837" s="279">
        <v>3406</v>
      </c>
      <c r="B3837" s="280"/>
      <c r="C3837" s="276" t="s">
        <v>9110</v>
      </c>
      <c r="D3837" s="281"/>
      <c r="E3837" s="282"/>
      <c r="F3837" s="281"/>
      <c r="G3837" s="282">
        <v>21092000</v>
      </c>
      <c r="H3837" s="282">
        <v>21092000</v>
      </c>
      <c r="I3837" s="282">
        <v>21092000</v>
      </c>
      <c r="J3837" s="282"/>
      <c r="K3837" s="283"/>
      <c r="L3837" s="152"/>
      <c r="O3837" s="103"/>
      <c r="P3837" s="115"/>
      <c r="Q3837" s="115"/>
    </row>
    <row r="3838" spans="1:17" s="290" customFormat="1" x14ac:dyDescent="0.35">
      <c r="A3838" s="294"/>
      <c r="B3838" s="315"/>
      <c r="D3838" s="310" t="s">
        <v>9111</v>
      </c>
      <c r="E3838" s="292">
        <v>21902604</v>
      </c>
      <c r="F3838" s="310" t="s">
        <v>9111</v>
      </c>
      <c r="G3838" s="154">
        <v>21092000</v>
      </c>
      <c r="H3838" s="154">
        <v>21092000</v>
      </c>
      <c r="I3838" s="291">
        <v>21092001</v>
      </c>
      <c r="J3838" s="292">
        <v>21902604</v>
      </c>
      <c r="K3838" s="290" t="s">
        <v>9111</v>
      </c>
      <c r="L3838" s="292"/>
      <c r="O3838" s="103"/>
      <c r="P3838" s="115"/>
      <c r="Q3838" s="115"/>
    </row>
    <row r="3839" spans="1:17" s="290" customFormat="1" x14ac:dyDescent="0.35">
      <c r="A3839" s="294"/>
      <c r="B3839" s="315"/>
      <c r="D3839" s="310" t="s">
        <v>9112</v>
      </c>
      <c r="E3839" s="292">
        <v>21902904</v>
      </c>
      <c r="F3839" s="310" t="s">
        <v>9112</v>
      </c>
      <c r="G3839" s="154">
        <v>21092000</v>
      </c>
      <c r="H3839" s="154">
        <v>21092000</v>
      </c>
      <c r="I3839" s="291">
        <v>21092002</v>
      </c>
      <c r="J3839" s="292">
        <v>21902904</v>
      </c>
      <c r="K3839" s="290" t="s">
        <v>9112</v>
      </c>
      <c r="L3839" s="292"/>
      <c r="O3839" s="103"/>
      <c r="P3839" s="115"/>
      <c r="Q3839" s="115"/>
    </row>
    <row r="3840" spans="1:17" s="290" customFormat="1" x14ac:dyDescent="0.35">
      <c r="A3840" s="294"/>
      <c r="B3840" s="315"/>
      <c r="D3840" s="310" t="s">
        <v>9113</v>
      </c>
      <c r="E3840" s="292">
        <v>21903105</v>
      </c>
      <c r="F3840" s="310" t="s">
        <v>9113</v>
      </c>
      <c r="G3840" s="154">
        <v>21092000</v>
      </c>
      <c r="H3840" s="154">
        <v>21092000</v>
      </c>
      <c r="I3840" s="291">
        <v>21092003</v>
      </c>
      <c r="J3840" s="292">
        <v>21903105</v>
      </c>
      <c r="K3840" s="290" t="s">
        <v>9113</v>
      </c>
      <c r="L3840" s="292"/>
      <c r="O3840" s="103"/>
      <c r="P3840" s="115"/>
      <c r="Q3840" s="115"/>
    </row>
    <row r="3841" spans="1:17" s="294" customFormat="1" x14ac:dyDescent="0.35">
      <c r="A3841" s="439"/>
      <c r="B3841" s="440"/>
      <c r="D3841" s="321" t="s">
        <v>9114</v>
      </c>
      <c r="E3841" s="297">
        <v>21041103</v>
      </c>
      <c r="F3841" s="321" t="s">
        <v>9114</v>
      </c>
      <c r="G3841" s="253">
        <v>21092000</v>
      </c>
      <c r="H3841" s="441">
        <v>21092000</v>
      </c>
      <c r="I3841" s="296">
        <v>21092004</v>
      </c>
      <c r="J3841" s="297">
        <v>21041103</v>
      </c>
      <c r="K3841" s="294" t="s">
        <v>9114</v>
      </c>
      <c r="L3841" s="297"/>
      <c r="N3841" s="294" t="s">
        <v>9115</v>
      </c>
      <c r="O3841" s="103"/>
      <c r="P3841" s="115"/>
      <c r="Q3841" s="115"/>
    </row>
    <row r="3842" spans="1:17" s="290" customFormat="1" x14ac:dyDescent="0.35">
      <c r="A3842" s="294"/>
      <c r="B3842" s="315"/>
      <c r="D3842" s="310" t="s">
        <v>9116</v>
      </c>
      <c r="E3842" s="292">
        <v>21040305</v>
      </c>
      <c r="F3842" s="310" t="s">
        <v>9116</v>
      </c>
      <c r="G3842" s="154">
        <v>21092000</v>
      </c>
      <c r="H3842" s="154">
        <v>21092000</v>
      </c>
      <c r="I3842" s="291">
        <v>21092005</v>
      </c>
      <c r="J3842" s="292">
        <v>21040305</v>
      </c>
      <c r="K3842" s="290" t="s">
        <v>9116</v>
      </c>
      <c r="L3842" s="292"/>
      <c r="O3842" s="103"/>
      <c r="P3842" s="115"/>
      <c r="Q3842" s="115"/>
    </row>
    <row r="3843" spans="1:17" s="148" customFormat="1" x14ac:dyDescent="0.35">
      <c r="A3843" s="220">
        <v>3412</v>
      </c>
      <c r="B3843" s="221"/>
      <c r="C3843" s="152"/>
      <c r="D3843" s="153" t="s">
        <v>9117</v>
      </c>
      <c r="E3843" s="292">
        <v>21902903</v>
      </c>
      <c r="F3843" s="153" t="s">
        <v>9117</v>
      </c>
      <c r="G3843" s="154">
        <v>21092000</v>
      </c>
      <c r="H3843" s="154">
        <v>21092000</v>
      </c>
      <c r="I3843" s="154">
        <v>21092006</v>
      </c>
      <c r="J3843" s="292">
        <v>21902903</v>
      </c>
      <c r="K3843" s="290" t="s">
        <v>9117</v>
      </c>
      <c r="L3843" s="149">
        <v>35304000</v>
      </c>
      <c r="M3843" s="148" t="s">
        <v>9118</v>
      </c>
      <c r="O3843" s="103"/>
      <c r="P3843" s="115"/>
      <c r="Q3843" s="115"/>
    </row>
    <row r="3844" spans="1:17" s="290" customFormat="1" x14ac:dyDescent="0.35">
      <c r="A3844" s="294"/>
      <c r="B3844" s="315"/>
      <c r="D3844" s="310" t="s">
        <v>9119</v>
      </c>
      <c r="E3844" s="292">
        <v>21904106</v>
      </c>
      <c r="F3844" s="310" t="s">
        <v>9119</v>
      </c>
      <c r="G3844" s="154">
        <v>21092000</v>
      </c>
      <c r="H3844" s="154">
        <v>21092000</v>
      </c>
      <c r="I3844" s="291">
        <v>21092007</v>
      </c>
      <c r="J3844" s="292">
        <v>21904106</v>
      </c>
      <c r="K3844" s="290" t="s">
        <v>9119</v>
      </c>
      <c r="L3844" s="292"/>
      <c r="O3844" s="103"/>
      <c r="P3844" s="115"/>
      <c r="Q3844" s="115"/>
    </row>
    <row r="3845" spans="1:17" s="148" customFormat="1" x14ac:dyDescent="0.35">
      <c r="A3845" s="220">
        <v>3385</v>
      </c>
      <c r="B3845" s="221"/>
      <c r="C3845" s="152"/>
      <c r="D3845" s="153" t="s">
        <v>9120</v>
      </c>
      <c r="E3845" s="154"/>
      <c r="F3845" s="153" t="s">
        <v>9120</v>
      </c>
      <c r="G3845" s="154">
        <v>21092000</v>
      </c>
      <c r="H3845" s="154">
        <v>21092000</v>
      </c>
      <c r="I3845" s="154">
        <v>21092009</v>
      </c>
      <c r="J3845" s="154"/>
      <c r="K3845" s="155"/>
      <c r="L3845" s="149">
        <v>35303000</v>
      </c>
      <c r="M3845" s="148" t="s">
        <v>9120</v>
      </c>
      <c r="O3845" s="103"/>
      <c r="P3845" s="115"/>
      <c r="Q3845" s="115"/>
    </row>
    <row r="3846" spans="1:17" s="148" customFormat="1" x14ac:dyDescent="0.35">
      <c r="A3846" s="220">
        <v>3386</v>
      </c>
      <c r="B3846" s="221"/>
      <c r="C3846" s="152"/>
      <c r="D3846" s="153" t="s">
        <v>9121</v>
      </c>
      <c r="E3846" s="154"/>
      <c r="F3846" s="153" t="s">
        <v>9121</v>
      </c>
      <c r="G3846" s="154">
        <v>21092000</v>
      </c>
      <c r="H3846" s="154">
        <v>21092000</v>
      </c>
      <c r="I3846" s="154">
        <v>21092010</v>
      </c>
      <c r="J3846" s="154"/>
      <c r="K3846" s="155"/>
      <c r="L3846" s="149">
        <v>35304003</v>
      </c>
      <c r="M3846" s="148" t="s">
        <v>9121</v>
      </c>
      <c r="O3846" s="103"/>
      <c r="P3846" s="115"/>
      <c r="Q3846" s="115"/>
    </row>
    <row r="3847" spans="1:17" s="298" customFormat="1" ht="15.75" customHeight="1" x14ac:dyDescent="0.35">
      <c r="A3847" s="220"/>
      <c r="B3847" s="221"/>
      <c r="C3847" s="279"/>
      <c r="D3847" s="312" t="s">
        <v>9122</v>
      </c>
      <c r="E3847" s="253">
        <v>21903203</v>
      </c>
      <c r="F3847" s="312" t="s">
        <v>9122</v>
      </c>
      <c r="G3847" s="253">
        <v>21092000</v>
      </c>
      <c r="H3847" s="253">
        <v>21092000</v>
      </c>
      <c r="I3847" s="253">
        <v>21092011</v>
      </c>
      <c r="J3847" s="253">
        <v>21903203</v>
      </c>
      <c r="K3847" s="312" t="s">
        <v>9122</v>
      </c>
      <c r="L3847" s="220"/>
      <c r="O3847" s="103"/>
      <c r="P3847" s="115"/>
      <c r="Q3847" s="115"/>
    </row>
    <row r="3848" spans="1:17" s="298" customFormat="1" x14ac:dyDescent="0.35">
      <c r="A3848" s="442"/>
      <c r="B3848" s="443"/>
      <c r="C3848" s="279"/>
      <c r="D3848" s="312" t="s">
        <v>9123</v>
      </c>
      <c r="E3848" s="253">
        <v>21041203</v>
      </c>
      <c r="F3848" s="312" t="s">
        <v>9123</v>
      </c>
      <c r="G3848" s="253">
        <v>21092000</v>
      </c>
      <c r="H3848" s="441">
        <v>21092000</v>
      </c>
      <c r="I3848" s="253">
        <v>21092012</v>
      </c>
      <c r="J3848" s="253">
        <v>21041203</v>
      </c>
      <c r="K3848" s="312" t="s">
        <v>9123</v>
      </c>
      <c r="L3848" s="220"/>
      <c r="N3848" s="330" t="s">
        <v>9124</v>
      </c>
      <c r="O3848" s="103"/>
      <c r="P3848" s="115"/>
      <c r="Q3848" s="115"/>
    </row>
    <row r="3849" spans="1:17" s="284" customFormat="1" x14ac:dyDescent="0.35">
      <c r="A3849" s="279">
        <v>3417</v>
      </c>
      <c r="B3849" s="280"/>
      <c r="C3849" s="276" t="s">
        <v>9125</v>
      </c>
      <c r="D3849" s="281"/>
      <c r="E3849" s="282"/>
      <c r="F3849" s="281"/>
      <c r="G3849" s="282">
        <v>21093000</v>
      </c>
      <c r="H3849" s="282">
        <v>21093000</v>
      </c>
      <c r="I3849" s="282">
        <v>21093000</v>
      </c>
      <c r="J3849" s="282"/>
      <c r="K3849" s="283"/>
      <c r="L3849" s="152"/>
      <c r="O3849" s="103"/>
      <c r="P3849" s="115"/>
      <c r="Q3849" s="115"/>
    </row>
    <row r="3850" spans="1:17" s="290" customFormat="1" x14ac:dyDescent="0.35">
      <c r="A3850" s="294"/>
      <c r="B3850" s="315"/>
      <c r="D3850" s="310" t="s">
        <v>9126</v>
      </c>
      <c r="E3850" s="292">
        <v>21110102</v>
      </c>
      <c r="F3850" s="310" t="s">
        <v>9126</v>
      </c>
      <c r="G3850" s="154">
        <v>21093000</v>
      </c>
      <c r="H3850" s="154">
        <v>21093000</v>
      </c>
      <c r="I3850" s="291">
        <v>21093001</v>
      </c>
      <c r="J3850" s="292">
        <v>21110102</v>
      </c>
      <c r="K3850" s="290" t="s">
        <v>9126</v>
      </c>
      <c r="L3850" s="292"/>
      <c r="O3850" s="103"/>
      <c r="P3850" s="115"/>
      <c r="Q3850" s="115"/>
    </row>
    <row r="3851" spans="1:17" s="290" customFormat="1" x14ac:dyDescent="0.35">
      <c r="A3851" s="294"/>
      <c r="B3851" s="315"/>
      <c r="D3851" s="310" t="s">
        <v>9127</v>
      </c>
      <c r="E3851" s="292">
        <v>21110202</v>
      </c>
      <c r="F3851" s="310" t="s">
        <v>9127</v>
      </c>
      <c r="G3851" s="154">
        <v>21093000</v>
      </c>
      <c r="H3851" s="154">
        <v>21093000</v>
      </c>
      <c r="I3851" s="291">
        <v>21093002</v>
      </c>
      <c r="J3851" s="292">
        <v>21110202</v>
      </c>
      <c r="K3851" s="290" t="s">
        <v>9127</v>
      </c>
      <c r="L3851" s="292"/>
      <c r="O3851" s="103"/>
      <c r="P3851" s="115"/>
      <c r="Q3851" s="115"/>
    </row>
    <row r="3852" spans="1:17" s="290" customFormat="1" x14ac:dyDescent="0.35">
      <c r="A3852" s="294"/>
      <c r="B3852" s="315"/>
      <c r="D3852" s="310" t="s">
        <v>9128</v>
      </c>
      <c r="E3852" s="292">
        <v>21119103</v>
      </c>
      <c r="F3852" s="310" t="s">
        <v>9128</v>
      </c>
      <c r="G3852" s="154">
        <v>21093000</v>
      </c>
      <c r="H3852" s="154">
        <v>21093000</v>
      </c>
      <c r="I3852" s="291">
        <v>21093003</v>
      </c>
      <c r="J3852" s="292">
        <v>21119103</v>
      </c>
      <c r="K3852" s="290" t="s">
        <v>9128</v>
      </c>
      <c r="L3852" s="292"/>
      <c r="O3852" s="103"/>
      <c r="P3852" s="115"/>
      <c r="Q3852" s="115"/>
    </row>
    <row r="3853" spans="1:17" s="148" customFormat="1" x14ac:dyDescent="0.35">
      <c r="A3853" s="220">
        <v>3421</v>
      </c>
      <c r="B3853" s="221"/>
      <c r="C3853" s="152"/>
      <c r="D3853" s="153" t="s">
        <v>9129</v>
      </c>
      <c r="E3853" s="292">
        <v>21115102</v>
      </c>
      <c r="F3853" s="153" t="s">
        <v>9129</v>
      </c>
      <c r="G3853" s="154">
        <v>21093000</v>
      </c>
      <c r="H3853" s="154">
        <v>21093000</v>
      </c>
      <c r="I3853" s="154">
        <v>21093004</v>
      </c>
      <c r="J3853" s="292">
        <v>21115102</v>
      </c>
      <c r="K3853" s="290" t="s">
        <v>9129</v>
      </c>
      <c r="L3853" s="149">
        <v>35601000</v>
      </c>
      <c r="M3853" s="148" t="s">
        <v>9130</v>
      </c>
      <c r="O3853" s="103"/>
      <c r="P3853" s="115"/>
      <c r="Q3853" s="115"/>
    </row>
    <row r="3854" spans="1:17" s="290" customFormat="1" x14ac:dyDescent="0.35">
      <c r="A3854" s="294"/>
      <c r="B3854" s="315"/>
      <c r="D3854" s="310" t="s">
        <v>9131</v>
      </c>
      <c r="E3854" s="292">
        <v>21115103</v>
      </c>
      <c r="F3854" s="310" t="s">
        <v>9131</v>
      </c>
      <c r="G3854" s="154">
        <v>21093000</v>
      </c>
      <c r="H3854" s="154">
        <v>21093000</v>
      </c>
      <c r="I3854" s="291">
        <v>21093005</v>
      </c>
      <c r="J3854" s="292">
        <v>21115103</v>
      </c>
      <c r="K3854" s="290" t="s">
        <v>9131</v>
      </c>
      <c r="L3854" s="292"/>
      <c r="O3854" s="103"/>
      <c r="P3854" s="115"/>
      <c r="Q3854" s="115"/>
    </row>
    <row r="3855" spans="1:17" s="290" customFormat="1" x14ac:dyDescent="0.35">
      <c r="A3855" s="294"/>
      <c r="B3855" s="315"/>
      <c r="D3855" s="310" t="s">
        <v>9132</v>
      </c>
      <c r="E3855" s="292">
        <v>21115108</v>
      </c>
      <c r="F3855" s="310" t="s">
        <v>9132</v>
      </c>
      <c r="G3855" s="154">
        <v>21093000</v>
      </c>
      <c r="H3855" s="154">
        <v>21093000</v>
      </c>
      <c r="I3855" s="291">
        <v>21093006</v>
      </c>
      <c r="J3855" s="292">
        <v>21115108</v>
      </c>
      <c r="K3855" s="290" t="s">
        <v>9132</v>
      </c>
      <c r="L3855" s="292"/>
      <c r="O3855" s="103"/>
      <c r="P3855" s="115"/>
      <c r="Q3855" s="115"/>
    </row>
    <row r="3856" spans="1:17" s="290" customFormat="1" x14ac:dyDescent="0.35">
      <c r="A3856" s="294"/>
      <c r="B3856" s="315"/>
      <c r="D3856" s="310" t="s">
        <v>9133</v>
      </c>
      <c r="E3856" s="292">
        <v>21999404</v>
      </c>
      <c r="F3856" s="310" t="s">
        <v>9133</v>
      </c>
      <c r="G3856" s="154">
        <v>21093000</v>
      </c>
      <c r="H3856" s="154">
        <v>21093000</v>
      </c>
      <c r="I3856" s="291">
        <v>21093007</v>
      </c>
      <c r="J3856" s="292">
        <v>21999404</v>
      </c>
      <c r="K3856" s="290" t="s">
        <v>9133</v>
      </c>
      <c r="L3856" s="292"/>
      <c r="O3856" s="103"/>
      <c r="P3856" s="115"/>
      <c r="Q3856" s="115"/>
    </row>
    <row r="3857" spans="1:17" s="290" customFormat="1" x14ac:dyDescent="0.35">
      <c r="A3857" s="294"/>
      <c r="B3857" s="315"/>
      <c r="D3857" s="217" t="s">
        <v>9134</v>
      </c>
      <c r="E3857" s="219">
        <v>21119203</v>
      </c>
      <c r="F3857" s="217" t="s">
        <v>9134</v>
      </c>
      <c r="G3857" s="154">
        <v>21093000</v>
      </c>
      <c r="H3857" s="154">
        <v>21093000</v>
      </c>
      <c r="I3857" s="277">
        <v>21093101</v>
      </c>
      <c r="J3857" s="219">
        <v>21119203</v>
      </c>
      <c r="K3857" s="217" t="s">
        <v>9134</v>
      </c>
      <c r="L3857" s="292"/>
      <c r="O3857" s="103"/>
      <c r="P3857" s="115"/>
      <c r="Q3857" s="115"/>
    </row>
    <row r="3858" spans="1:17" s="290" customFormat="1" x14ac:dyDescent="0.35">
      <c r="A3858" s="294"/>
      <c r="B3858" s="315"/>
      <c r="D3858" s="217" t="s">
        <v>9134</v>
      </c>
      <c r="E3858" s="219"/>
      <c r="F3858" s="217" t="s">
        <v>9134</v>
      </c>
      <c r="G3858" s="154">
        <v>21093000</v>
      </c>
      <c r="H3858" s="154">
        <v>21093000</v>
      </c>
      <c r="I3858" s="277">
        <v>21093101</v>
      </c>
      <c r="J3858" s="219"/>
      <c r="K3858" s="217"/>
      <c r="L3858" s="292">
        <v>35602002</v>
      </c>
      <c r="M3858" s="290" t="s">
        <v>9135</v>
      </c>
      <c r="O3858" s="103"/>
      <c r="P3858" s="115"/>
      <c r="Q3858" s="115"/>
    </row>
    <row r="3859" spans="1:17" s="290" customFormat="1" x14ac:dyDescent="0.35">
      <c r="B3859" s="311"/>
      <c r="D3859" s="217" t="s">
        <v>9136</v>
      </c>
      <c r="E3859" s="219">
        <v>21115203</v>
      </c>
      <c r="F3859" s="217" t="s">
        <v>9136</v>
      </c>
      <c r="G3859" s="154">
        <v>21093000</v>
      </c>
      <c r="H3859" s="154">
        <v>21093000</v>
      </c>
      <c r="I3859" s="277">
        <v>21093102</v>
      </c>
      <c r="J3859" s="219">
        <v>21115203</v>
      </c>
      <c r="K3859" s="217" t="s">
        <v>9136</v>
      </c>
      <c r="L3859" s="292">
        <v>35601001</v>
      </c>
      <c r="M3859" s="290" t="s">
        <v>9137</v>
      </c>
      <c r="N3859" s="444" t="s">
        <v>9138</v>
      </c>
      <c r="O3859" s="103"/>
      <c r="P3859" s="115"/>
      <c r="Q3859" s="115"/>
    </row>
    <row r="3860" spans="1:17" s="290" customFormat="1" x14ac:dyDescent="0.35">
      <c r="B3860" s="311"/>
      <c r="D3860" s="217" t="s">
        <v>9139</v>
      </c>
      <c r="E3860" s="219">
        <v>21119303</v>
      </c>
      <c r="F3860" s="217" t="s">
        <v>9139</v>
      </c>
      <c r="G3860" s="154">
        <v>21093000</v>
      </c>
      <c r="H3860" s="154">
        <v>21093000</v>
      </c>
      <c r="I3860" s="277">
        <v>21093103</v>
      </c>
      <c r="J3860" s="219">
        <v>21119303</v>
      </c>
      <c r="K3860" s="217" t="s">
        <v>9139</v>
      </c>
      <c r="L3860" s="292">
        <v>35601002</v>
      </c>
      <c r="M3860" s="290" t="s">
        <v>9140</v>
      </c>
      <c r="N3860" s="444" t="s">
        <v>9141</v>
      </c>
      <c r="O3860" s="103"/>
      <c r="P3860" s="115"/>
      <c r="Q3860" s="115"/>
    </row>
    <row r="3861" spans="1:17" s="290" customFormat="1" x14ac:dyDescent="0.35">
      <c r="B3861" s="311"/>
      <c r="D3861" s="217" t="s">
        <v>9142</v>
      </c>
      <c r="E3861" s="219">
        <v>21115208</v>
      </c>
      <c r="F3861" s="217" t="s">
        <v>9142</v>
      </c>
      <c r="G3861" s="154">
        <v>21093000</v>
      </c>
      <c r="H3861" s="154">
        <v>21093000</v>
      </c>
      <c r="I3861" s="277">
        <v>21093104</v>
      </c>
      <c r="J3861" s="219">
        <v>21115208</v>
      </c>
      <c r="K3861" s="217" t="s">
        <v>9142</v>
      </c>
      <c r="L3861" s="292">
        <v>35601004</v>
      </c>
      <c r="M3861" s="290" t="s">
        <v>9143</v>
      </c>
      <c r="N3861" s="444" t="s">
        <v>9144</v>
      </c>
      <c r="O3861" s="103"/>
      <c r="P3861" s="115"/>
      <c r="Q3861" s="115"/>
    </row>
    <row r="3862" spans="1:17" s="290" customFormat="1" x14ac:dyDescent="0.35">
      <c r="B3862" s="311"/>
      <c r="D3862" s="217" t="s">
        <v>9145</v>
      </c>
      <c r="E3862" s="219">
        <v>21119308</v>
      </c>
      <c r="F3862" s="217" t="s">
        <v>9145</v>
      </c>
      <c r="G3862" s="154">
        <v>21093000</v>
      </c>
      <c r="H3862" s="154">
        <v>21093000</v>
      </c>
      <c r="I3862" s="277">
        <v>21093105</v>
      </c>
      <c r="J3862" s="219">
        <v>21119308</v>
      </c>
      <c r="K3862" s="217" t="s">
        <v>9145</v>
      </c>
      <c r="L3862" s="292">
        <v>35601003</v>
      </c>
      <c r="M3862" s="290" t="s">
        <v>9146</v>
      </c>
      <c r="N3862" s="444" t="s">
        <v>9147</v>
      </c>
      <c r="O3862" s="103"/>
      <c r="P3862" s="115"/>
      <c r="Q3862" s="115"/>
    </row>
    <row r="3863" spans="1:17" s="447" customFormat="1" x14ac:dyDescent="0.35">
      <c r="A3863" s="445"/>
      <c r="B3863" s="446"/>
      <c r="D3863" s="448" t="s">
        <v>9148</v>
      </c>
      <c r="E3863" s="451">
        <v>21115303</v>
      </c>
      <c r="F3863" s="448" t="s">
        <v>9148</v>
      </c>
      <c r="G3863" s="189">
        <v>21093000</v>
      </c>
      <c r="H3863" s="449">
        <v>21093000</v>
      </c>
      <c r="I3863" s="450">
        <v>21093106</v>
      </c>
      <c r="J3863" s="451">
        <v>21115303</v>
      </c>
      <c r="K3863" s="448" t="s">
        <v>9148</v>
      </c>
      <c r="L3863" s="452">
        <v>35601005</v>
      </c>
      <c r="M3863" s="447" t="s">
        <v>9149</v>
      </c>
      <c r="N3863" s="447" t="s">
        <v>9150</v>
      </c>
      <c r="O3863" s="105"/>
      <c r="P3863" s="105"/>
      <c r="Q3863" s="105"/>
    </row>
    <row r="3864" spans="1:17" s="284" customFormat="1" x14ac:dyDescent="0.35">
      <c r="A3864" s="279">
        <v>3388</v>
      </c>
      <c r="B3864" s="280"/>
      <c r="C3864" s="276" t="s">
        <v>9151</v>
      </c>
      <c r="D3864" s="281"/>
      <c r="E3864" s="282"/>
      <c r="F3864" s="281"/>
      <c r="G3864" s="282">
        <v>21094000</v>
      </c>
      <c r="H3864" s="282">
        <v>21094000</v>
      </c>
      <c r="I3864" s="282">
        <v>21094000</v>
      </c>
      <c r="J3864" s="282"/>
      <c r="K3864" s="283"/>
      <c r="L3864" s="152"/>
      <c r="O3864" s="103"/>
      <c r="P3864" s="115"/>
      <c r="Q3864" s="115"/>
    </row>
    <row r="3865" spans="1:17" s="290" customFormat="1" x14ac:dyDescent="0.35">
      <c r="A3865" s="453"/>
      <c r="B3865" s="454"/>
      <c r="D3865" s="290" t="s">
        <v>9152</v>
      </c>
      <c r="E3865" s="292">
        <v>21999401</v>
      </c>
      <c r="F3865" s="290" t="s">
        <v>9152</v>
      </c>
      <c r="G3865" s="154">
        <v>21094000</v>
      </c>
      <c r="H3865" s="236">
        <v>21094000</v>
      </c>
      <c r="I3865" s="291">
        <v>21094001</v>
      </c>
      <c r="J3865" s="292">
        <v>21999401</v>
      </c>
      <c r="K3865" s="290" t="s">
        <v>9152</v>
      </c>
      <c r="L3865" s="149">
        <v>35602000</v>
      </c>
      <c r="M3865" s="148" t="s">
        <v>9153</v>
      </c>
      <c r="O3865" s="103"/>
      <c r="P3865" s="115"/>
      <c r="Q3865" s="115"/>
    </row>
    <row r="3866" spans="1:17" s="148" customFormat="1" x14ac:dyDescent="0.35">
      <c r="A3866" s="220">
        <v>3428</v>
      </c>
      <c r="B3866" s="221"/>
      <c r="C3866" s="152"/>
      <c r="D3866" s="153" t="s">
        <v>9127</v>
      </c>
      <c r="E3866" s="154"/>
      <c r="F3866" s="153" t="s">
        <v>9127</v>
      </c>
      <c r="G3866" s="154">
        <v>21094000</v>
      </c>
      <c r="H3866" s="154">
        <v>21094000</v>
      </c>
      <c r="I3866" s="154">
        <v>21094003</v>
      </c>
      <c r="J3866" s="154"/>
      <c r="K3866" s="155"/>
      <c r="L3866" s="149">
        <v>35600000</v>
      </c>
      <c r="M3866" s="148" t="s">
        <v>9127</v>
      </c>
      <c r="O3866" s="103"/>
      <c r="P3866" s="115"/>
      <c r="Q3866" s="115"/>
    </row>
    <row r="3867" spans="1:17" s="148" customFormat="1" x14ac:dyDescent="0.35">
      <c r="A3867" s="220">
        <v>3429</v>
      </c>
      <c r="B3867" s="221"/>
      <c r="C3867" s="152"/>
      <c r="D3867" s="153" t="s">
        <v>7947</v>
      </c>
      <c r="E3867" s="154"/>
      <c r="F3867" s="153" t="s">
        <v>7947</v>
      </c>
      <c r="G3867" s="154">
        <v>21094000</v>
      </c>
      <c r="H3867" s="154">
        <v>21094000</v>
      </c>
      <c r="I3867" s="154">
        <v>21094004</v>
      </c>
      <c r="J3867" s="154"/>
      <c r="K3867" s="155"/>
      <c r="L3867" s="149">
        <v>24300000</v>
      </c>
      <c r="M3867" s="148" t="s">
        <v>7947</v>
      </c>
      <c r="O3867" s="103"/>
      <c r="P3867" s="115"/>
      <c r="Q3867" s="115"/>
    </row>
    <row r="3868" spans="1:17" s="284" customFormat="1" x14ac:dyDescent="0.35">
      <c r="A3868" s="279">
        <v>3430</v>
      </c>
      <c r="B3868" s="280"/>
      <c r="C3868" s="276" t="s">
        <v>9154</v>
      </c>
      <c r="D3868" s="281"/>
      <c r="E3868" s="282"/>
      <c r="F3868" s="281"/>
      <c r="G3868" s="282">
        <v>21095000</v>
      </c>
      <c r="H3868" s="282">
        <v>21095000</v>
      </c>
      <c r="I3868" s="282">
        <v>21095000</v>
      </c>
      <c r="J3868" s="282"/>
      <c r="K3868" s="283"/>
      <c r="L3868" s="152"/>
      <c r="O3868" s="103"/>
      <c r="P3868" s="115"/>
      <c r="Q3868" s="115"/>
    </row>
    <row r="3869" spans="1:17" s="290" customFormat="1" x14ac:dyDescent="0.35">
      <c r="A3869" s="294"/>
      <c r="B3869" s="315"/>
      <c r="D3869" s="310" t="s">
        <v>9155</v>
      </c>
      <c r="E3869" s="292">
        <v>21901102</v>
      </c>
      <c r="F3869" s="310" t="s">
        <v>9155</v>
      </c>
      <c r="G3869" s="154">
        <v>21095000</v>
      </c>
      <c r="H3869" s="154">
        <v>21095000</v>
      </c>
      <c r="I3869" s="291">
        <v>21095001</v>
      </c>
      <c r="J3869" s="292">
        <v>21901102</v>
      </c>
      <c r="K3869" s="290" t="s">
        <v>9155</v>
      </c>
      <c r="L3869" s="292"/>
      <c r="O3869" s="103"/>
      <c r="P3869" s="115"/>
      <c r="Q3869" s="115"/>
    </row>
    <row r="3870" spans="1:17" s="290" customFormat="1" x14ac:dyDescent="0.35">
      <c r="A3870" s="294"/>
      <c r="B3870" s="315"/>
      <c r="D3870" s="310" t="s">
        <v>9156</v>
      </c>
      <c r="E3870" s="292">
        <v>21901503</v>
      </c>
      <c r="F3870" s="310" t="s">
        <v>9156</v>
      </c>
      <c r="G3870" s="154">
        <v>21095000</v>
      </c>
      <c r="H3870" s="154">
        <v>21095000</v>
      </c>
      <c r="I3870" s="291">
        <v>21095002</v>
      </c>
      <c r="J3870" s="292">
        <v>21901503</v>
      </c>
      <c r="K3870" s="290" t="s">
        <v>9156</v>
      </c>
      <c r="L3870" s="292"/>
      <c r="O3870" s="103"/>
      <c r="P3870" s="115"/>
      <c r="Q3870" s="115"/>
    </row>
    <row r="3871" spans="1:17" s="290" customFormat="1" x14ac:dyDescent="0.35">
      <c r="A3871" s="294"/>
      <c r="B3871" s="315"/>
      <c r="D3871" s="310" t="s">
        <v>9157</v>
      </c>
      <c r="E3871" s="292">
        <v>21901103</v>
      </c>
      <c r="F3871" s="310" t="s">
        <v>9157</v>
      </c>
      <c r="G3871" s="154">
        <v>21095000</v>
      </c>
      <c r="H3871" s="154">
        <v>21095000</v>
      </c>
      <c r="I3871" s="291">
        <v>21095003</v>
      </c>
      <c r="J3871" s="292">
        <v>21901103</v>
      </c>
      <c r="K3871" s="290" t="s">
        <v>9157</v>
      </c>
      <c r="L3871" s="292"/>
      <c r="O3871" s="103"/>
      <c r="P3871" s="115"/>
      <c r="Q3871" s="115"/>
    </row>
    <row r="3872" spans="1:17" s="290" customFormat="1" x14ac:dyDescent="0.35">
      <c r="A3872" s="294"/>
      <c r="B3872" s="315"/>
      <c r="D3872" s="310" t="s">
        <v>9158</v>
      </c>
      <c r="E3872" s="292">
        <v>21901203</v>
      </c>
      <c r="F3872" s="310" t="s">
        <v>9158</v>
      </c>
      <c r="G3872" s="154">
        <v>21095000</v>
      </c>
      <c r="H3872" s="154">
        <v>21095000</v>
      </c>
      <c r="I3872" s="291">
        <v>21095004</v>
      </c>
      <c r="J3872" s="292">
        <v>21901203</v>
      </c>
      <c r="K3872" s="290" t="s">
        <v>9158</v>
      </c>
      <c r="L3872" s="292"/>
      <c r="O3872" s="103"/>
      <c r="P3872" s="115"/>
      <c r="Q3872" s="115"/>
    </row>
    <row r="3873" spans="1:17" s="148" customFormat="1" x14ac:dyDescent="0.35">
      <c r="A3873" s="220">
        <v>3439</v>
      </c>
      <c r="B3873" s="221"/>
      <c r="C3873" s="152"/>
      <c r="D3873" s="153" t="s">
        <v>9158</v>
      </c>
      <c r="E3873" s="154"/>
      <c r="F3873" s="153" t="s">
        <v>9158</v>
      </c>
      <c r="G3873" s="154">
        <v>21095000</v>
      </c>
      <c r="H3873" s="154">
        <v>21095000</v>
      </c>
      <c r="I3873" s="154">
        <v>21095004</v>
      </c>
      <c r="J3873" s="154"/>
      <c r="K3873" s="155"/>
      <c r="L3873" s="149">
        <v>35621000</v>
      </c>
      <c r="M3873" s="148" t="s">
        <v>9159</v>
      </c>
      <c r="O3873" s="103"/>
      <c r="P3873" s="115"/>
      <c r="Q3873" s="115"/>
    </row>
    <row r="3874" spans="1:17" s="148" customFormat="1" x14ac:dyDescent="0.35">
      <c r="A3874" s="220">
        <v>3440</v>
      </c>
      <c r="B3874" s="221"/>
      <c r="C3874" s="152"/>
      <c r="D3874" s="153" t="s">
        <v>9158</v>
      </c>
      <c r="E3874" s="154"/>
      <c r="F3874" s="153" t="s">
        <v>9158</v>
      </c>
      <c r="G3874" s="154">
        <v>21095000</v>
      </c>
      <c r="H3874" s="154">
        <v>21095000</v>
      </c>
      <c r="I3874" s="154">
        <v>21095004</v>
      </c>
      <c r="J3874" s="154"/>
      <c r="K3874" s="155"/>
      <c r="L3874" s="149">
        <v>35621001</v>
      </c>
      <c r="M3874" s="148" t="s">
        <v>9160</v>
      </c>
      <c r="O3874" s="103"/>
      <c r="P3874" s="115"/>
      <c r="Q3874" s="115"/>
    </row>
    <row r="3875" spans="1:17" s="148" customFormat="1" x14ac:dyDescent="0.35">
      <c r="A3875" s="166">
        <v>3440</v>
      </c>
      <c r="B3875" s="167"/>
      <c r="C3875" s="152"/>
      <c r="D3875" s="153" t="s">
        <v>9158</v>
      </c>
      <c r="E3875" s="154"/>
      <c r="F3875" s="153" t="s">
        <v>9158</v>
      </c>
      <c r="G3875" s="154">
        <v>21095000</v>
      </c>
      <c r="H3875" s="361">
        <v>21095000</v>
      </c>
      <c r="I3875" s="154">
        <v>21095004</v>
      </c>
      <c r="J3875" s="154"/>
      <c r="K3875" s="155"/>
      <c r="L3875" s="149">
        <v>35621002</v>
      </c>
      <c r="M3875" s="148" t="s">
        <v>9159</v>
      </c>
      <c r="O3875" s="103"/>
      <c r="P3875" s="115"/>
      <c r="Q3875" s="115"/>
    </row>
    <row r="3876" spans="1:17" s="290" customFormat="1" x14ac:dyDescent="0.35">
      <c r="A3876" s="294"/>
      <c r="B3876" s="315"/>
      <c r="D3876" s="310" t="s">
        <v>9161</v>
      </c>
      <c r="E3876" s="292">
        <v>21901303</v>
      </c>
      <c r="F3876" s="310" t="s">
        <v>9161</v>
      </c>
      <c r="G3876" s="154">
        <v>21095000</v>
      </c>
      <c r="H3876" s="154">
        <v>21095000</v>
      </c>
      <c r="I3876" s="291">
        <v>21095005</v>
      </c>
      <c r="J3876" s="292">
        <v>21901303</v>
      </c>
      <c r="K3876" s="290" t="s">
        <v>9161</v>
      </c>
      <c r="L3876" s="292"/>
      <c r="O3876" s="103"/>
      <c r="P3876" s="115"/>
      <c r="Q3876" s="115"/>
    </row>
    <row r="3877" spans="1:17" s="290" customFormat="1" x14ac:dyDescent="0.35">
      <c r="A3877" s="294"/>
      <c r="B3877" s="315"/>
      <c r="D3877" s="310" t="s">
        <v>9162</v>
      </c>
      <c r="E3877" s="292">
        <v>21901403</v>
      </c>
      <c r="F3877" s="310" t="s">
        <v>9162</v>
      </c>
      <c r="G3877" s="154">
        <v>21095000</v>
      </c>
      <c r="H3877" s="154">
        <v>21095000</v>
      </c>
      <c r="I3877" s="291">
        <v>21095006</v>
      </c>
      <c r="J3877" s="292">
        <v>21901403</v>
      </c>
      <c r="K3877" s="290" t="s">
        <v>9162</v>
      </c>
      <c r="L3877" s="292"/>
      <c r="O3877" s="103"/>
      <c r="P3877" s="115"/>
      <c r="Q3877" s="115"/>
    </row>
    <row r="3878" spans="1:17" s="148" customFormat="1" x14ac:dyDescent="0.35">
      <c r="A3878" s="220">
        <v>3437</v>
      </c>
      <c r="B3878" s="221"/>
      <c r="C3878" s="152"/>
      <c r="D3878" s="153" t="s">
        <v>9163</v>
      </c>
      <c r="E3878" s="154"/>
      <c r="F3878" s="153" t="s">
        <v>9163</v>
      </c>
      <c r="G3878" s="154">
        <v>21095000</v>
      </c>
      <c r="H3878" s="154">
        <v>21095000</v>
      </c>
      <c r="I3878" s="154">
        <v>21095007</v>
      </c>
      <c r="J3878" s="154"/>
      <c r="K3878" s="155"/>
      <c r="L3878" s="149">
        <v>35620000</v>
      </c>
      <c r="M3878" s="148" t="s">
        <v>9163</v>
      </c>
      <c r="O3878" s="103"/>
      <c r="P3878" s="115"/>
      <c r="Q3878" s="115"/>
    </row>
    <row r="3879" spans="1:17" s="148" customFormat="1" x14ac:dyDescent="0.35">
      <c r="A3879" s="220">
        <v>3438</v>
      </c>
      <c r="B3879" s="221"/>
      <c r="C3879" s="152"/>
      <c r="D3879" s="126" t="s">
        <v>9163</v>
      </c>
      <c r="E3879" s="149"/>
      <c r="F3879" s="126" t="s">
        <v>9163</v>
      </c>
      <c r="G3879" s="154">
        <v>21095000</v>
      </c>
      <c r="H3879" s="154">
        <v>21095000</v>
      </c>
      <c r="I3879" s="149">
        <v>21095007</v>
      </c>
      <c r="J3879" s="149"/>
      <c r="K3879" s="126"/>
      <c r="L3879" s="149">
        <v>35620001</v>
      </c>
      <c r="M3879" s="148" t="s">
        <v>9164</v>
      </c>
      <c r="O3879" s="103"/>
      <c r="P3879" s="115"/>
      <c r="Q3879" s="115"/>
    </row>
    <row r="3880" spans="1:17" s="148" customFormat="1" x14ac:dyDescent="0.35">
      <c r="A3880" s="220"/>
      <c r="B3880" s="221"/>
      <c r="C3880" s="152"/>
      <c r="D3880" s="126" t="s">
        <v>9159</v>
      </c>
      <c r="E3880" s="149">
        <v>21901903</v>
      </c>
      <c r="F3880" s="126" t="s">
        <v>9159</v>
      </c>
      <c r="G3880" s="154">
        <v>21095000</v>
      </c>
      <c r="H3880" s="154">
        <v>21095000</v>
      </c>
      <c r="I3880" s="149">
        <v>21095009</v>
      </c>
      <c r="J3880" s="149">
        <v>21901903</v>
      </c>
      <c r="K3880" s="126" t="s">
        <v>9165</v>
      </c>
      <c r="L3880" s="149">
        <v>35622000</v>
      </c>
      <c r="M3880" s="148" t="s">
        <v>9166</v>
      </c>
      <c r="O3880" s="103"/>
      <c r="P3880" s="115"/>
      <c r="Q3880" s="115"/>
    </row>
    <row r="3881" spans="1:17" s="148" customFormat="1" x14ac:dyDescent="0.35">
      <c r="A3881" s="149"/>
      <c r="B3881" s="126"/>
      <c r="C3881" s="152"/>
      <c r="D3881" s="126" t="s">
        <v>9167</v>
      </c>
      <c r="E3881" s="149">
        <v>21901603</v>
      </c>
      <c r="F3881" s="126" t="s">
        <v>9167</v>
      </c>
      <c r="G3881" s="154">
        <v>21095000</v>
      </c>
      <c r="H3881" s="154"/>
      <c r="I3881" s="149">
        <v>21095010</v>
      </c>
      <c r="J3881" s="149">
        <v>21901603</v>
      </c>
      <c r="K3881" s="126" t="s">
        <v>9168</v>
      </c>
      <c r="L3881" s="149">
        <v>35621003</v>
      </c>
      <c r="M3881" s="148" t="s">
        <v>9169</v>
      </c>
      <c r="O3881" s="103"/>
      <c r="P3881" s="115"/>
      <c r="Q3881" s="115"/>
    </row>
    <row r="3882" spans="1:17" s="284" customFormat="1" x14ac:dyDescent="0.35">
      <c r="A3882" s="279">
        <v>3441</v>
      </c>
      <c r="B3882" s="280"/>
      <c r="C3882" s="276" t="s">
        <v>9170</v>
      </c>
      <c r="D3882" s="281"/>
      <c r="E3882" s="282"/>
      <c r="F3882" s="281"/>
      <c r="G3882" s="282">
        <v>21096000</v>
      </c>
      <c r="H3882" s="282">
        <v>21096000</v>
      </c>
      <c r="I3882" s="282">
        <v>21096000</v>
      </c>
      <c r="J3882" s="282"/>
      <c r="K3882" s="283"/>
      <c r="L3882" s="152"/>
      <c r="O3882" s="103"/>
      <c r="P3882" s="115"/>
      <c r="Q3882" s="115"/>
    </row>
    <row r="3883" spans="1:17" s="290" customFormat="1" x14ac:dyDescent="0.35">
      <c r="A3883" s="294"/>
      <c r="B3883" s="315"/>
      <c r="D3883" s="310" t="s">
        <v>9171</v>
      </c>
      <c r="E3883" s="292">
        <v>21991005</v>
      </c>
      <c r="F3883" s="310" t="s">
        <v>9171</v>
      </c>
      <c r="G3883" s="154">
        <v>21096000</v>
      </c>
      <c r="H3883" s="154">
        <v>21096000</v>
      </c>
      <c r="I3883" s="291">
        <v>21096001</v>
      </c>
      <c r="J3883" s="292">
        <v>21991005</v>
      </c>
      <c r="K3883" s="290" t="s">
        <v>9171</v>
      </c>
      <c r="L3883" s="292"/>
      <c r="O3883" s="103"/>
      <c r="P3883" s="115"/>
      <c r="Q3883" s="115"/>
    </row>
    <row r="3884" spans="1:17" s="290" customFormat="1" x14ac:dyDescent="0.35">
      <c r="A3884" s="294"/>
      <c r="B3884" s="315"/>
      <c r="D3884" s="310" t="s">
        <v>9172</v>
      </c>
      <c r="E3884" s="292">
        <v>21991205</v>
      </c>
      <c r="F3884" s="310" t="s">
        <v>9172</v>
      </c>
      <c r="G3884" s="154">
        <v>21096000</v>
      </c>
      <c r="H3884" s="154">
        <v>21096000</v>
      </c>
      <c r="I3884" s="291">
        <v>21096002</v>
      </c>
      <c r="J3884" s="292">
        <v>21991205</v>
      </c>
      <c r="K3884" s="290" t="s">
        <v>9172</v>
      </c>
      <c r="L3884" s="292"/>
      <c r="O3884" s="103"/>
      <c r="P3884" s="115"/>
      <c r="Q3884" s="115"/>
    </row>
    <row r="3885" spans="1:17" s="290" customFormat="1" x14ac:dyDescent="0.35">
      <c r="A3885" s="294"/>
      <c r="B3885" s="315"/>
      <c r="D3885" s="310" t="s">
        <v>9173</v>
      </c>
      <c r="E3885" s="292">
        <v>21991305</v>
      </c>
      <c r="F3885" s="310" t="s">
        <v>9173</v>
      </c>
      <c r="G3885" s="154">
        <v>21096000</v>
      </c>
      <c r="H3885" s="154">
        <v>21096000</v>
      </c>
      <c r="I3885" s="291">
        <v>21096003</v>
      </c>
      <c r="J3885" s="292">
        <v>21991305</v>
      </c>
      <c r="K3885" s="290" t="s">
        <v>9173</v>
      </c>
      <c r="L3885" s="292"/>
      <c r="O3885" s="103"/>
      <c r="P3885" s="115"/>
      <c r="Q3885" s="115"/>
    </row>
    <row r="3886" spans="1:17" s="290" customFormat="1" x14ac:dyDescent="0.35">
      <c r="A3886" s="294"/>
      <c r="B3886" s="315"/>
      <c r="D3886" s="310" t="s">
        <v>9174</v>
      </c>
      <c r="E3886" s="292">
        <v>21991405</v>
      </c>
      <c r="F3886" s="310" t="s">
        <v>9174</v>
      </c>
      <c r="G3886" s="154">
        <v>21096000</v>
      </c>
      <c r="H3886" s="154">
        <v>21096000</v>
      </c>
      <c r="I3886" s="291">
        <v>21096004</v>
      </c>
      <c r="J3886" s="292">
        <v>21991405</v>
      </c>
      <c r="K3886" s="290" t="s">
        <v>9174</v>
      </c>
      <c r="L3886" s="292"/>
      <c r="O3886" s="103"/>
      <c r="P3886" s="115"/>
      <c r="Q3886" s="115"/>
    </row>
    <row r="3887" spans="1:17" s="290" customFormat="1" x14ac:dyDescent="0.35">
      <c r="B3887" s="311"/>
      <c r="D3887" s="310" t="s">
        <v>9175</v>
      </c>
      <c r="E3887" s="292">
        <v>21991504</v>
      </c>
      <c r="F3887" s="310" t="s">
        <v>9175</v>
      </c>
      <c r="G3887" s="154">
        <v>21096000</v>
      </c>
      <c r="H3887" s="154">
        <v>21096000</v>
      </c>
      <c r="I3887" s="291">
        <v>21096005</v>
      </c>
      <c r="J3887" s="292">
        <v>21991504</v>
      </c>
      <c r="K3887" s="290" t="s">
        <v>9175</v>
      </c>
      <c r="L3887" s="370">
        <v>35510002</v>
      </c>
      <c r="M3887" s="157" t="s">
        <v>9176</v>
      </c>
      <c r="N3887" s="290" t="s">
        <v>7975</v>
      </c>
      <c r="O3887" s="103"/>
      <c r="P3887" s="115"/>
      <c r="Q3887" s="115"/>
    </row>
    <row r="3888" spans="1:17" s="290" customFormat="1" x14ac:dyDescent="0.35">
      <c r="B3888" s="311"/>
      <c r="D3888" s="310" t="s">
        <v>9177</v>
      </c>
      <c r="E3888" s="292">
        <v>21991505</v>
      </c>
      <c r="F3888" s="310" t="s">
        <v>9177</v>
      </c>
      <c r="G3888" s="154">
        <v>21096000</v>
      </c>
      <c r="H3888" s="154">
        <v>21096000</v>
      </c>
      <c r="I3888" s="291">
        <v>21096006</v>
      </c>
      <c r="J3888" s="292">
        <v>21991505</v>
      </c>
      <c r="K3888" s="290" t="s">
        <v>9177</v>
      </c>
      <c r="L3888" s="292"/>
      <c r="O3888" s="103"/>
      <c r="P3888" s="115"/>
      <c r="Q3888" s="115"/>
    </row>
    <row r="3889" spans="1:17" s="290" customFormat="1" x14ac:dyDescent="0.35">
      <c r="B3889" s="311"/>
      <c r="D3889" s="310" t="s">
        <v>9178</v>
      </c>
      <c r="E3889" s="292">
        <v>21990901</v>
      </c>
      <c r="F3889" s="310" t="s">
        <v>9178</v>
      </c>
      <c r="G3889" s="154">
        <v>21096000</v>
      </c>
      <c r="H3889" s="154">
        <v>21096000</v>
      </c>
      <c r="I3889" s="291">
        <v>21096007</v>
      </c>
      <c r="J3889" s="292">
        <v>21990901</v>
      </c>
      <c r="K3889" s="290" t="s">
        <v>9178</v>
      </c>
      <c r="L3889" s="370">
        <v>35510001</v>
      </c>
      <c r="M3889" s="157" t="s">
        <v>9179</v>
      </c>
      <c r="N3889" s="290" t="s">
        <v>7975</v>
      </c>
      <c r="O3889" s="103"/>
      <c r="P3889" s="115"/>
      <c r="Q3889" s="115"/>
    </row>
    <row r="3890" spans="1:17" s="290" customFormat="1" x14ac:dyDescent="0.35">
      <c r="A3890" s="294"/>
      <c r="B3890" s="315"/>
      <c r="D3890" s="310" t="s">
        <v>9180</v>
      </c>
      <c r="E3890" s="292">
        <v>21990905</v>
      </c>
      <c r="F3890" s="310" t="s">
        <v>9180</v>
      </c>
      <c r="G3890" s="154">
        <v>21096000</v>
      </c>
      <c r="H3890" s="154">
        <v>21096000</v>
      </c>
      <c r="I3890" s="291">
        <v>21096008</v>
      </c>
      <c r="J3890" s="292">
        <v>21990905</v>
      </c>
      <c r="K3890" s="290" t="s">
        <v>9180</v>
      </c>
      <c r="L3890" s="292"/>
      <c r="O3890" s="103"/>
      <c r="P3890" s="115"/>
      <c r="Q3890" s="115"/>
    </row>
    <row r="3891" spans="1:17" s="290" customFormat="1" x14ac:dyDescent="0.35">
      <c r="A3891" s="294"/>
      <c r="B3891" s="315"/>
      <c r="D3891" s="310" t="s">
        <v>9181</v>
      </c>
      <c r="E3891" s="292">
        <v>21991101</v>
      </c>
      <c r="F3891" s="310" t="s">
        <v>9181</v>
      </c>
      <c r="G3891" s="154">
        <v>21096000</v>
      </c>
      <c r="H3891" s="154">
        <v>21096000</v>
      </c>
      <c r="I3891" s="291">
        <v>21096009</v>
      </c>
      <c r="J3891" s="292">
        <v>21991101</v>
      </c>
      <c r="K3891" s="290" t="s">
        <v>9181</v>
      </c>
      <c r="L3891" s="292"/>
      <c r="O3891" s="103"/>
      <c r="P3891" s="115"/>
      <c r="Q3891" s="115"/>
    </row>
    <row r="3892" spans="1:17" s="290" customFormat="1" x14ac:dyDescent="0.35">
      <c r="A3892" s="294"/>
      <c r="B3892" s="315"/>
      <c r="D3892" s="310" t="s">
        <v>9182</v>
      </c>
      <c r="E3892" s="292">
        <v>21991111</v>
      </c>
      <c r="F3892" s="310" t="s">
        <v>9182</v>
      </c>
      <c r="G3892" s="154">
        <v>21096000</v>
      </c>
      <c r="H3892" s="154">
        <v>21096000</v>
      </c>
      <c r="I3892" s="291">
        <v>21096010</v>
      </c>
      <c r="J3892" s="292">
        <v>21991111</v>
      </c>
      <c r="K3892" s="290" t="s">
        <v>9182</v>
      </c>
      <c r="L3892" s="292"/>
      <c r="O3892" s="103"/>
      <c r="P3892" s="115"/>
      <c r="Q3892" s="115"/>
    </row>
    <row r="3893" spans="1:17" s="290" customFormat="1" x14ac:dyDescent="0.35">
      <c r="A3893" s="294"/>
      <c r="B3893" s="315"/>
      <c r="D3893" s="310" t="s">
        <v>9183</v>
      </c>
      <c r="E3893" s="292">
        <v>21991501</v>
      </c>
      <c r="F3893" s="310" t="s">
        <v>9183</v>
      </c>
      <c r="G3893" s="154">
        <v>21096000</v>
      </c>
      <c r="H3893" s="154">
        <v>21096000</v>
      </c>
      <c r="I3893" s="291">
        <v>21096011</v>
      </c>
      <c r="J3893" s="292">
        <v>21991501</v>
      </c>
      <c r="K3893" s="290" t="s">
        <v>9183</v>
      </c>
      <c r="L3893" s="292"/>
      <c r="O3893" s="103"/>
      <c r="P3893" s="115"/>
      <c r="Q3893" s="115"/>
    </row>
    <row r="3894" spans="1:17" s="290" customFormat="1" x14ac:dyDescent="0.35">
      <c r="A3894" s="294"/>
      <c r="B3894" s="315"/>
      <c r="D3894" s="310" t="s">
        <v>9184</v>
      </c>
      <c r="E3894" s="292">
        <v>21991901</v>
      </c>
      <c r="F3894" s="310" t="s">
        <v>9184</v>
      </c>
      <c r="G3894" s="154">
        <v>21096000</v>
      </c>
      <c r="H3894" s="154">
        <v>21096000</v>
      </c>
      <c r="I3894" s="291">
        <v>21096012</v>
      </c>
      <c r="J3894" s="292">
        <v>21991901</v>
      </c>
      <c r="K3894" s="290" t="s">
        <v>9184</v>
      </c>
      <c r="L3894" s="292"/>
      <c r="O3894" s="103"/>
      <c r="P3894" s="115"/>
      <c r="Q3894" s="115"/>
    </row>
    <row r="3895" spans="1:17" s="290" customFormat="1" x14ac:dyDescent="0.35">
      <c r="A3895" s="294"/>
      <c r="B3895" s="315"/>
      <c r="D3895" s="217" t="s">
        <v>9185</v>
      </c>
      <c r="E3895" s="219">
        <v>21992206</v>
      </c>
      <c r="F3895" s="217" t="s">
        <v>9185</v>
      </c>
      <c r="G3895" s="154">
        <v>21096000</v>
      </c>
      <c r="H3895" s="154">
        <v>21096000</v>
      </c>
      <c r="I3895" s="277">
        <v>21096013</v>
      </c>
      <c r="J3895" s="219">
        <v>21992206</v>
      </c>
      <c r="K3895" s="217" t="s">
        <v>9185</v>
      </c>
      <c r="L3895" s="292"/>
      <c r="O3895" s="103"/>
      <c r="P3895" s="115"/>
      <c r="Q3895" s="115"/>
    </row>
    <row r="3896" spans="1:17" s="290" customFormat="1" x14ac:dyDescent="0.35">
      <c r="A3896" s="294"/>
      <c r="B3896" s="315"/>
      <c r="D3896" s="217" t="s">
        <v>9186</v>
      </c>
      <c r="E3896" s="219">
        <v>21992209</v>
      </c>
      <c r="F3896" s="217" t="s">
        <v>9186</v>
      </c>
      <c r="G3896" s="154">
        <v>21096000</v>
      </c>
      <c r="H3896" s="154">
        <v>21096000</v>
      </c>
      <c r="I3896" s="277">
        <v>21096014</v>
      </c>
      <c r="J3896" s="219">
        <v>21992209</v>
      </c>
      <c r="K3896" s="217" t="s">
        <v>9186</v>
      </c>
      <c r="L3896" s="292"/>
      <c r="O3896" s="103"/>
      <c r="P3896" s="115"/>
      <c r="Q3896" s="115"/>
    </row>
    <row r="3897" spans="1:17" s="290" customFormat="1" x14ac:dyDescent="0.35">
      <c r="A3897" s="294"/>
      <c r="B3897" s="315"/>
      <c r="D3897" s="217" t="s">
        <v>9187</v>
      </c>
      <c r="E3897" s="219">
        <v>21992301</v>
      </c>
      <c r="F3897" s="217" t="s">
        <v>9187</v>
      </c>
      <c r="G3897" s="154">
        <v>21096000</v>
      </c>
      <c r="H3897" s="154">
        <v>21096000</v>
      </c>
      <c r="I3897" s="277">
        <v>21096015</v>
      </c>
      <c r="J3897" s="219">
        <v>21992301</v>
      </c>
      <c r="K3897" s="217" t="s">
        <v>9187</v>
      </c>
      <c r="L3897" s="292"/>
      <c r="O3897" s="103"/>
      <c r="P3897" s="115"/>
      <c r="Q3897" s="115"/>
    </row>
    <row r="3898" spans="1:17" s="294" customFormat="1" x14ac:dyDescent="0.35">
      <c r="A3898" s="366"/>
      <c r="B3898" s="367"/>
      <c r="D3898" s="412" t="s">
        <v>9187</v>
      </c>
      <c r="E3898" s="309">
        <v>21992503</v>
      </c>
      <c r="F3898" s="412" t="s">
        <v>9187</v>
      </c>
      <c r="G3898" s="253">
        <v>21096000</v>
      </c>
      <c r="H3898" s="253">
        <v>21096000</v>
      </c>
      <c r="I3898" s="308">
        <v>21096016</v>
      </c>
      <c r="J3898" s="309">
        <v>21992503</v>
      </c>
      <c r="K3898" s="412" t="s">
        <v>9188</v>
      </c>
      <c r="L3898" s="297"/>
      <c r="O3898" s="103"/>
      <c r="P3898" s="115"/>
      <c r="Q3898" s="115"/>
    </row>
    <row r="3899" spans="1:17" s="284" customFormat="1" x14ac:dyDescent="0.35">
      <c r="A3899" s="279">
        <v>3391</v>
      </c>
      <c r="B3899" s="280"/>
      <c r="C3899" s="276" t="s">
        <v>9041</v>
      </c>
      <c r="D3899" s="281"/>
      <c r="E3899" s="282"/>
      <c r="F3899" s="281"/>
      <c r="G3899" s="282">
        <v>21099000</v>
      </c>
      <c r="H3899" s="282">
        <v>21099000</v>
      </c>
      <c r="I3899" s="282">
        <v>21099000</v>
      </c>
      <c r="J3899" s="282"/>
      <c r="K3899" s="283"/>
      <c r="L3899" s="152"/>
      <c r="O3899" s="103"/>
      <c r="P3899" s="115"/>
      <c r="Q3899" s="115"/>
    </row>
    <row r="3900" spans="1:17" s="290" customFormat="1" x14ac:dyDescent="0.35">
      <c r="A3900" s="294"/>
      <c r="B3900" s="315"/>
      <c r="D3900" s="310" t="s">
        <v>9189</v>
      </c>
      <c r="E3900" s="292">
        <v>21905104</v>
      </c>
      <c r="F3900" s="310" t="s">
        <v>9189</v>
      </c>
      <c r="G3900" s="154">
        <v>21099000</v>
      </c>
      <c r="H3900" s="154">
        <v>21099000</v>
      </c>
      <c r="I3900" s="291">
        <v>21099001</v>
      </c>
      <c r="J3900" s="292">
        <v>21905104</v>
      </c>
      <c r="K3900" s="290" t="s">
        <v>9189</v>
      </c>
      <c r="L3900" s="292"/>
      <c r="O3900" s="103"/>
      <c r="P3900" s="115"/>
      <c r="Q3900" s="115"/>
    </row>
    <row r="3901" spans="1:17" s="290" customFormat="1" x14ac:dyDescent="0.35">
      <c r="A3901" s="294"/>
      <c r="B3901" s="315"/>
      <c r="D3901" s="310" t="s">
        <v>9190</v>
      </c>
      <c r="E3901" s="292">
        <v>21905108</v>
      </c>
      <c r="F3901" s="310" t="s">
        <v>9190</v>
      </c>
      <c r="G3901" s="154">
        <v>21099000</v>
      </c>
      <c r="H3901" s="154">
        <v>21099000</v>
      </c>
      <c r="I3901" s="291">
        <v>21099002</v>
      </c>
      <c r="J3901" s="292">
        <v>21905108</v>
      </c>
      <c r="K3901" s="290" t="s">
        <v>9190</v>
      </c>
      <c r="L3901" s="292"/>
      <c r="O3901" s="103"/>
      <c r="P3901" s="115"/>
      <c r="Q3901" s="115"/>
    </row>
    <row r="3902" spans="1:17" s="294" customFormat="1" x14ac:dyDescent="0.35">
      <c r="B3902" s="315"/>
      <c r="D3902" s="321" t="s">
        <v>8897</v>
      </c>
      <c r="E3902" s="297"/>
      <c r="F3902" s="321" t="s">
        <v>8897</v>
      </c>
      <c r="G3902" s="253">
        <v>21099000</v>
      </c>
      <c r="H3902" s="253">
        <v>21099000</v>
      </c>
      <c r="I3902" s="296">
        <v>21099003</v>
      </c>
      <c r="J3902" s="297"/>
      <c r="L3902" s="297"/>
      <c r="N3902" s="294" t="s">
        <v>9191</v>
      </c>
      <c r="O3902" s="103"/>
      <c r="P3902" s="115"/>
      <c r="Q3902" s="115"/>
    </row>
    <row r="3903" spans="1:17" s="294" customFormat="1" x14ac:dyDescent="0.35">
      <c r="B3903" s="315"/>
      <c r="D3903" s="321" t="s">
        <v>8898</v>
      </c>
      <c r="E3903" s="297"/>
      <c r="F3903" s="321" t="s">
        <v>8898</v>
      </c>
      <c r="G3903" s="253">
        <v>21099000</v>
      </c>
      <c r="H3903" s="253">
        <v>21099000</v>
      </c>
      <c r="I3903" s="296">
        <v>21099004</v>
      </c>
      <c r="J3903" s="297"/>
      <c r="L3903" s="297"/>
      <c r="N3903" s="294" t="s">
        <v>9191</v>
      </c>
      <c r="O3903" s="103"/>
      <c r="P3903" s="115"/>
      <c r="Q3903" s="115"/>
    </row>
    <row r="3904" spans="1:17" s="294" customFormat="1" x14ac:dyDescent="0.35">
      <c r="B3904" s="315"/>
      <c r="D3904" s="321" t="s">
        <v>8899</v>
      </c>
      <c r="E3904" s="297"/>
      <c r="F3904" s="321" t="s">
        <v>8899</v>
      </c>
      <c r="G3904" s="253">
        <v>21099000</v>
      </c>
      <c r="H3904" s="253">
        <v>21099000</v>
      </c>
      <c r="I3904" s="296">
        <v>21099005</v>
      </c>
      <c r="J3904" s="297"/>
      <c r="L3904" s="297"/>
      <c r="N3904" s="294" t="s">
        <v>9191</v>
      </c>
      <c r="O3904" s="103"/>
      <c r="P3904" s="115"/>
      <c r="Q3904" s="115"/>
    </row>
    <row r="3905" spans="1:17" s="294" customFormat="1" x14ac:dyDescent="0.35">
      <c r="B3905" s="315"/>
      <c r="D3905" s="321" t="s">
        <v>8900</v>
      </c>
      <c r="E3905" s="297"/>
      <c r="F3905" s="321" t="s">
        <v>8900</v>
      </c>
      <c r="G3905" s="253">
        <v>21099000</v>
      </c>
      <c r="H3905" s="253">
        <v>21099000</v>
      </c>
      <c r="I3905" s="296">
        <v>21099006</v>
      </c>
      <c r="J3905" s="297"/>
      <c r="L3905" s="297"/>
      <c r="N3905" s="294" t="s">
        <v>9191</v>
      </c>
      <c r="O3905" s="103"/>
      <c r="P3905" s="115"/>
      <c r="Q3905" s="115"/>
    </row>
    <row r="3906" spans="1:17" s="294" customFormat="1" x14ac:dyDescent="0.35">
      <c r="B3906" s="315"/>
      <c r="D3906" s="321" t="s">
        <v>9192</v>
      </c>
      <c r="E3906" s="297">
        <v>21909102</v>
      </c>
      <c r="F3906" s="321" t="s">
        <v>9192</v>
      </c>
      <c r="G3906" s="253">
        <v>21099000</v>
      </c>
      <c r="H3906" s="253">
        <v>21099000</v>
      </c>
      <c r="I3906" s="296">
        <v>21099007</v>
      </c>
      <c r="J3906" s="297">
        <v>21909102</v>
      </c>
      <c r="K3906" s="294" t="s">
        <v>9192</v>
      </c>
      <c r="L3906" s="297"/>
      <c r="O3906" s="103"/>
      <c r="P3906" s="115"/>
      <c r="Q3906" s="115"/>
    </row>
    <row r="3907" spans="1:17" s="294" customFormat="1" x14ac:dyDescent="0.35">
      <c r="B3907" s="315"/>
      <c r="D3907" s="321" t="s">
        <v>9193</v>
      </c>
      <c r="E3907" s="297">
        <v>21909105</v>
      </c>
      <c r="F3907" s="321" t="s">
        <v>9193</v>
      </c>
      <c r="G3907" s="253">
        <v>21099000</v>
      </c>
      <c r="H3907" s="253">
        <v>21099000</v>
      </c>
      <c r="I3907" s="296">
        <v>21099008</v>
      </c>
      <c r="J3907" s="297">
        <v>21909105</v>
      </c>
      <c r="K3907" s="294" t="s">
        <v>9193</v>
      </c>
      <c r="L3907" s="297"/>
      <c r="O3907" s="103"/>
      <c r="P3907" s="115"/>
      <c r="Q3907" s="115"/>
    </row>
    <row r="3908" spans="1:17" s="294" customFormat="1" x14ac:dyDescent="0.35">
      <c r="B3908" s="315"/>
      <c r="D3908" s="321" t="s">
        <v>8901</v>
      </c>
      <c r="E3908" s="297"/>
      <c r="F3908" s="321" t="s">
        <v>8901</v>
      </c>
      <c r="G3908" s="253">
        <v>21099000</v>
      </c>
      <c r="H3908" s="253">
        <v>21099000</v>
      </c>
      <c r="I3908" s="296">
        <v>21099009</v>
      </c>
      <c r="J3908" s="297"/>
      <c r="L3908" s="297"/>
      <c r="N3908" s="294" t="s">
        <v>9191</v>
      </c>
      <c r="O3908" s="103"/>
      <c r="P3908" s="115"/>
      <c r="Q3908" s="115"/>
    </row>
    <row r="3909" spans="1:17" s="294" customFormat="1" x14ac:dyDescent="0.35">
      <c r="B3909" s="315"/>
      <c r="D3909" s="321" t="s">
        <v>8902</v>
      </c>
      <c r="E3909" s="297"/>
      <c r="F3909" s="321" t="s">
        <v>8902</v>
      </c>
      <c r="G3909" s="253">
        <v>21099000</v>
      </c>
      <c r="H3909" s="253">
        <v>21099000</v>
      </c>
      <c r="I3909" s="296">
        <v>21099010</v>
      </c>
      <c r="J3909" s="297"/>
      <c r="L3909" s="297"/>
      <c r="N3909" s="294" t="s">
        <v>9191</v>
      </c>
      <c r="O3909" s="103"/>
      <c r="P3909" s="115"/>
      <c r="Q3909" s="115"/>
    </row>
    <row r="3910" spans="1:17" s="294" customFormat="1" x14ac:dyDescent="0.35">
      <c r="B3910" s="315"/>
      <c r="D3910" s="321" t="s">
        <v>8903</v>
      </c>
      <c r="E3910" s="297"/>
      <c r="F3910" s="321" t="s">
        <v>8903</v>
      </c>
      <c r="G3910" s="253">
        <v>21099000</v>
      </c>
      <c r="H3910" s="253">
        <v>21099000</v>
      </c>
      <c r="I3910" s="296">
        <v>21099011</v>
      </c>
      <c r="J3910" s="297"/>
      <c r="L3910" s="297"/>
      <c r="N3910" s="294" t="s">
        <v>9191</v>
      </c>
      <c r="O3910" s="103"/>
      <c r="P3910" s="115"/>
      <c r="Q3910" s="115"/>
    </row>
    <row r="3911" spans="1:17" s="294" customFormat="1" x14ac:dyDescent="0.35">
      <c r="B3911" s="315"/>
      <c r="D3911" s="321" t="s">
        <v>8904</v>
      </c>
      <c r="E3911" s="297"/>
      <c r="F3911" s="321" t="s">
        <v>8904</v>
      </c>
      <c r="G3911" s="253">
        <v>21099000</v>
      </c>
      <c r="H3911" s="253">
        <v>21099000</v>
      </c>
      <c r="I3911" s="296">
        <v>21099012</v>
      </c>
      <c r="J3911" s="297"/>
      <c r="L3911" s="297"/>
      <c r="N3911" s="294" t="s">
        <v>9191</v>
      </c>
      <c r="O3911" s="103"/>
      <c r="P3911" s="115"/>
      <c r="Q3911" s="115"/>
    </row>
    <row r="3912" spans="1:17" s="294" customFormat="1" x14ac:dyDescent="0.35">
      <c r="B3912" s="315"/>
      <c r="D3912" s="321" t="s">
        <v>8905</v>
      </c>
      <c r="E3912" s="297"/>
      <c r="F3912" s="321" t="s">
        <v>8905</v>
      </c>
      <c r="G3912" s="253">
        <v>21099000</v>
      </c>
      <c r="H3912" s="253">
        <v>21099000</v>
      </c>
      <c r="I3912" s="296">
        <v>21099013</v>
      </c>
      <c r="J3912" s="297"/>
      <c r="L3912" s="297"/>
      <c r="N3912" s="294" t="s">
        <v>9191</v>
      </c>
      <c r="O3912" s="103"/>
      <c r="P3912" s="115"/>
      <c r="Q3912" s="115"/>
    </row>
    <row r="3913" spans="1:17" s="148" customFormat="1" x14ac:dyDescent="0.35">
      <c r="A3913" s="220">
        <v>3456</v>
      </c>
      <c r="B3913" s="221"/>
      <c r="C3913" s="152"/>
      <c r="D3913" s="153" t="s">
        <v>9194</v>
      </c>
      <c r="E3913" s="154"/>
      <c r="F3913" s="153" t="s">
        <v>9194</v>
      </c>
      <c r="G3913" s="154">
        <v>21099000</v>
      </c>
      <c r="H3913" s="154">
        <v>21099000</v>
      </c>
      <c r="I3913" s="154">
        <v>21099014</v>
      </c>
      <c r="J3913" s="154"/>
      <c r="K3913" s="155"/>
      <c r="L3913" s="156">
        <v>38001000</v>
      </c>
      <c r="M3913" s="157" t="s">
        <v>9194</v>
      </c>
      <c r="N3913" s="126" t="s">
        <v>4573</v>
      </c>
      <c r="O3913" s="103"/>
      <c r="P3913" s="115"/>
      <c r="Q3913" s="115"/>
    </row>
    <row r="3914" spans="1:17" s="148" customFormat="1" x14ac:dyDescent="0.35">
      <c r="A3914" s="149"/>
      <c r="B3914" s="126"/>
      <c r="C3914" s="152"/>
      <c r="D3914" s="153" t="s">
        <v>9195</v>
      </c>
      <c r="E3914" s="154">
        <v>21905204</v>
      </c>
      <c r="F3914" s="153" t="s">
        <v>9195</v>
      </c>
      <c r="G3914" s="154">
        <v>21099000</v>
      </c>
      <c r="H3914" s="154">
        <v>21099000</v>
      </c>
      <c r="I3914" s="154">
        <v>21099015</v>
      </c>
      <c r="J3914" s="154">
        <v>21905204</v>
      </c>
      <c r="K3914" s="153" t="s">
        <v>9195</v>
      </c>
      <c r="L3914" s="149"/>
      <c r="O3914" s="103"/>
      <c r="P3914" s="115"/>
      <c r="Q3914" s="115"/>
    </row>
    <row r="3915" spans="1:17" s="148" customFormat="1" x14ac:dyDescent="0.35">
      <c r="A3915" s="149">
        <v>3457</v>
      </c>
      <c r="B3915" s="126"/>
      <c r="C3915" s="152"/>
      <c r="D3915" s="140" t="s">
        <v>9196</v>
      </c>
      <c r="E3915" s="141"/>
      <c r="F3915" s="140" t="s">
        <v>9196</v>
      </c>
      <c r="G3915" s="141">
        <v>21099000</v>
      </c>
      <c r="H3915" s="140">
        <v>21099000</v>
      </c>
      <c r="I3915" s="141">
        <v>21099016</v>
      </c>
      <c r="J3915" s="141"/>
      <c r="K3915" s="140"/>
      <c r="L3915" s="124">
        <v>35640000</v>
      </c>
      <c r="M3915" s="125" t="s">
        <v>9196</v>
      </c>
      <c r="N3915" s="142" t="s">
        <v>5446</v>
      </c>
      <c r="O3915" s="103"/>
      <c r="P3915" s="115"/>
      <c r="Q3915" s="115"/>
    </row>
    <row r="3916" spans="1:17" s="148" customFormat="1" x14ac:dyDescent="0.35">
      <c r="A3916" s="149">
        <v>3458</v>
      </c>
      <c r="B3916" s="126"/>
      <c r="C3916" s="152"/>
      <c r="D3916" s="153" t="s">
        <v>9197</v>
      </c>
      <c r="E3916" s="154"/>
      <c r="F3916" s="153" t="s">
        <v>9197</v>
      </c>
      <c r="G3916" s="154">
        <v>21099000</v>
      </c>
      <c r="H3916" s="154">
        <v>21099000</v>
      </c>
      <c r="I3916" s="154">
        <v>21099017</v>
      </c>
      <c r="J3916" s="154"/>
      <c r="K3916" s="155"/>
      <c r="L3916" s="156">
        <v>35800003</v>
      </c>
      <c r="M3916" s="157" t="s">
        <v>9197</v>
      </c>
      <c r="N3916" s="126" t="s">
        <v>4573</v>
      </c>
      <c r="O3916" s="103"/>
      <c r="P3916" s="115"/>
      <c r="Q3916" s="115"/>
    </row>
    <row r="3917" spans="1:17" s="148" customFormat="1" x14ac:dyDescent="0.35">
      <c r="A3917" s="149">
        <v>3459</v>
      </c>
      <c r="B3917" s="126"/>
      <c r="C3917" s="152"/>
      <c r="D3917" s="140" t="s">
        <v>9198</v>
      </c>
      <c r="E3917" s="141"/>
      <c r="F3917" s="140" t="s">
        <v>9198</v>
      </c>
      <c r="G3917" s="141">
        <v>21099000</v>
      </c>
      <c r="H3917" s="140">
        <v>21099000</v>
      </c>
      <c r="I3917" s="141">
        <v>21099018</v>
      </c>
      <c r="J3917" s="141"/>
      <c r="K3917" s="140"/>
      <c r="L3917" s="124">
        <v>35800004</v>
      </c>
      <c r="M3917" s="125" t="s">
        <v>9198</v>
      </c>
      <c r="N3917" s="142" t="s">
        <v>5446</v>
      </c>
      <c r="O3917" s="103"/>
      <c r="P3917" s="115"/>
      <c r="Q3917" s="115"/>
    </row>
    <row r="3918" spans="1:17" s="148" customFormat="1" x14ac:dyDescent="0.35">
      <c r="A3918" s="220">
        <v>3460</v>
      </c>
      <c r="B3918" s="221"/>
      <c r="C3918" s="152"/>
      <c r="D3918" s="153" t="s">
        <v>9199</v>
      </c>
      <c r="E3918" s="154"/>
      <c r="F3918" s="153" t="s">
        <v>9199</v>
      </c>
      <c r="G3918" s="154">
        <v>21099000</v>
      </c>
      <c r="H3918" s="154">
        <v>21099000</v>
      </c>
      <c r="I3918" s="154">
        <v>21099019</v>
      </c>
      <c r="J3918" s="154"/>
      <c r="K3918" s="155"/>
      <c r="L3918" s="149">
        <v>31200000</v>
      </c>
      <c r="M3918" s="148" t="s">
        <v>9199</v>
      </c>
      <c r="O3918" s="103"/>
      <c r="P3918" s="115"/>
      <c r="Q3918" s="115"/>
    </row>
    <row r="3919" spans="1:17" s="148" customFormat="1" x14ac:dyDescent="0.35">
      <c r="A3919" s="220">
        <v>3461</v>
      </c>
      <c r="B3919" s="221"/>
      <c r="C3919" s="152"/>
      <c r="D3919" s="153" t="s">
        <v>8999</v>
      </c>
      <c r="E3919" s="154"/>
      <c r="F3919" s="153" t="s">
        <v>8999</v>
      </c>
      <c r="G3919" s="154">
        <v>21099000</v>
      </c>
      <c r="H3919" s="154">
        <v>21099000</v>
      </c>
      <c r="I3919" s="154">
        <v>21099020</v>
      </c>
      <c r="J3919" s="154"/>
      <c r="K3919" s="155"/>
      <c r="L3919" s="149">
        <v>34001000</v>
      </c>
      <c r="M3919" s="148" t="s">
        <v>8999</v>
      </c>
      <c r="O3919" s="103"/>
      <c r="P3919" s="115"/>
      <c r="Q3919" s="115"/>
    </row>
    <row r="3920" spans="1:17" s="148" customFormat="1" x14ac:dyDescent="0.35">
      <c r="A3920" s="220">
        <v>3462</v>
      </c>
      <c r="B3920" s="221"/>
      <c r="C3920" s="152"/>
      <c r="D3920" s="153" t="s">
        <v>9200</v>
      </c>
      <c r="E3920" s="154"/>
      <c r="F3920" s="153" t="s">
        <v>9200</v>
      </c>
      <c r="G3920" s="154">
        <v>21099000</v>
      </c>
      <c r="H3920" s="154">
        <v>21099000</v>
      </c>
      <c r="I3920" s="154">
        <v>21099021</v>
      </c>
      <c r="J3920" s="154"/>
      <c r="K3920" s="155"/>
      <c r="L3920" s="149">
        <v>34002000</v>
      </c>
      <c r="M3920" s="148" t="s">
        <v>9200</v>
      </c>
      <c r="O3920" s="103"/>
      <c r="P3920" s="115"/>
      <c r="Q3920" s="115"/>
    </row>
    <row r="3921" spans="1:17" s="148" customFormat="1" x14ac:dyDescent="0.35">
      <c r="A3921" s="220">
        <v>3464</v>
      </c>
      <c r="B3921" s="221"/>
      <c r="C3921" s="152"/>
      <c r="D3921" s="153" t="s">
        <v>9201</v>
      </c>
      <c r="E3921" s="154"/>
      <c r="F3921" s="153" t="s">
        <v>9201</v>
      </c>
      <c r="G3921" s="154">
        <v>21099000</v>
      </c>
      <c r="H3921" s="154">
        <v>21099000</v>
      </c>
      <c r="I3921" s="154">
        <v>21099023</v>
      </c>
      <c r="J3921" s="154"/>
      <c r="K3921" s="155"/>
      <c r="L3921" s="156">
        <v>35009003</v>
      </c>
      <c r="M3921" s="157" t="s">
        <v>9201</v>
      </c>
      <c r="N3921" s="126" t="s">
        <v>4573</v>
      </c>
      <c r="O3921" s="103"/>
      <c r="P3921" s="115"/>
      <c r="Q3921" s="115"/>
    </row>
    <row r="3922" spans="1:17" s="148" customFormat="1" x14ac:dyDescent="0.35">
      <c r="A3922" s="220">
        <v>3465</v>
      </c>
      <c r="B3922" s="221"/>
      <c r="C3922" s="152"/>
      <c r="D3922" s="153" t="s">
        <v>9202</v>
      </c>
      <c r="E3922" s="154"/>
      <c r="F3922" s="153" t="s">
        <v>9202</v>
      </c>
      <c r="G3922" s="154">
        <v>21099000</v>
      </c>
      <c r="H3922" s="154">
        <v>21099000</v>
      </c>
      <c r="I3922" s="154">
        <v>21099024</v>
      </c>
      <c r="J3922" s="154"/>
      <c r="K3922" s="155"/>
      <c r="L3922" s="149">
        <v>35010002</v>
      </c>
      <c r="M3922" s="148" t="s">
        <v>9202</v>
      </c>
      <c r="O3922" s="103"/>
      <c r="P3922" s="115"/>
      <c r="Q3922" s="115"/>
    </row>
    <row r="3923" spans="1:17" s="148" customFormat="1" x14ac:dyDescent="0.35">
      <c r="A3923" s="220">
        <v>3466</v>
      </c>
      <c r="B3923" s="221"/>
      <c r="C3923" s="152"/>
      <c r="D3923" s="153" t="s">
        <v>9203</v>
      </c>
      <c r="E3923" s="154"/>
      <c r="F3923" s="153" t="s">
        <v>9203</v>
      </c>
      <c r="G3923" s="154">
        <v>21099000</v>
      </c>
      <c r="H3923" s="154">
        <v>21099000</v>
      </c>
      <c r="I3923" s="154">
        <v>21099025</v>
      </c>
      <c r="J3923" s="154"/>
      <c r="K3923" s="155"/>
      <c r="L3923" s="149">
        <v>35010003</v>
      </c>
      <c r="M3923" s="148" t="s">
        <v>9203</v>
      </c>
      <c r="O3923" s="103"/>
      <c r="P3923" s="115"/>
      <c r="Q3923" s="115"/>
    </row>
    <row r="3924" spans="1:17" s="148" customFormat="1" x14ac:dyDescent="0.35">
      <c r="A3924" s="220">
        <v>3467</v>
      </c>
      <c r="B3924" s="221"/>
      <c r="C3924" s="152"/>
      <c r="D3924" s="126" t="s">
        <v>9204</v>
      </c>
      <c r="E3924" s="154"/>
      <c r="F3924" s="126" t="s">
        <v>9204</v>
      </c>
      <c r="G3924" s="154">
        <v>21099000</v>
      </c>
      <c r="H3924" s="154">
        <v>21099000</v>
      </c>
      <c r="I3924" s="154">
        <v>21099026</v>
      </c>
      <c r="J3924" s="154"/>
      <c r="K3924" s="155"/>
      <c r="L3924" s="149">
        <v>35700000</v>
      </c>
      <c r="M3924" s="148" t="s">
        <v>9205</v>
      </c>
      <c r="O3924" s="103"/>
      <c r="P3924" s="115"/>
      <c r="Q3924" s="115"/>
    </row>
    <row r="3925" spans="1:17" s="148" customFormat="1" x14ac:dyDescent="0.35">
      <c r="A3925" s="220">
        <v>3468</v>
      </c>
      <c r="B3925" s="221"/>
      <c r="C3925" s="152"/>
      <c r="D3925" s="126" t="s">
        <v>9204</v>
      </c>
      <c r="E3925" s="154"/>
      <c r="F3925" s="126" t="s">
        <v>9204</v>
      </c>
      <c r="G3925" s="154">
        <v>21099000</v>
      </c>
      <c r="H3925" s="154">
        <v>21099000</v>
      </c>
      <c r="I3925" s="154">
        <v>21099026</v>
      </c>
      <c r="J3925" s="154"/>
      <c r="K3925" s="155"/>
      <c r="L3925" s="149">
        <v>35701000</v>
      </c>
      <c r="M3925" s="148" t="s">
        <v>9206</v>
      </c>
      <c r="O3925" s="103"/>
      <c r="P3925" s="115"/>
      <c r="Q3925" s="115"/>
    </row>
    <row r="3926" spans="1:17" s="148" customFormat="1" x14ac:dyDescent="0.35">
      <c r="A3926" s="220">
        <v>3469</v>
      </c>
      <c r="B3926" s="221"/>
      <c r="C3926" s="152"/>
      <c r="D3926" s="126" t="s">
        <v>9204</v>
      </c>
      <c r="E3926" s="154"/>
      <c r="F3926" s="126" t="s">
        <v>9204</v>
      </c>
      <c r="G3926" s="154">
        <v>21099000</v>
      </c>
      <c r="H3926" s="154">
        <v>21099000</v>
      </c>
      <c r="I3926" s="154">
        <v>21099026</v>
      </c>
      <c r="J3926" s="154"/>
      <c r="K3926" s="155"/>
      <c r="L3926" s="149">
        <v>35702000</v>
      </c>
      <c r="M3926" s="148" t="s">
        <v>9207</v>
      </c>
      <c r="O3926" s="103"/>
      <c r="P3926" s="115"/>
      <c r="Q3926" s="115"/>
    </row>
    <row r="3927" spans="1:17" s="148" customFormat="1" x14ac:dyDescent="0.35">
      <c r="A3927" s="220">
        <v>3470</v>
      </c>
      <c r="B3927" s="221"/>
      <c r="C3927" s="152"/>
      <c r="D3927" s="126" t="s">
        <v>9204</v>
      </c>
      <c r="E3927" s="154"/>
      <c r="F3927" s="126" t="s">
        <v>9204</v>
      </c>
      <c r="G3927" s="154">
        <v>21099000</v>
      </c>
      <c r="H3927" s="154">
        <v>21099000</v>
      </c>
      <c r="I3927" s="154">
        <v>21099026</v>
      </c>
      <c r="J3927" s="154"/>
      <c r="K3927" s="155"/>
      <c r="L3927" s="149">
        <v>35703000</v>
      </c>
      <c r="M3927" s="148" t="s">
        <v>9208</v>
      </c>
      <c r="O3927" s="103"/>
      <c r="P3927" s="115"/>
      <c r="Q3927" s="115"/>
    </row>
    <row r="3928" spans="1:17" s="148" customFormat="1" x14ac:dyDescent="0.35">
      <c r="A3928" s="220">
        <v>3471</v>
      </c>
      <c r="B3928" s="221"/>
      <c r="C3928" s="152"/>
      <c r="D3928" s="126" t="s">
        <v>9204</v>
      </c>
      <c r="E3928" s="154"/>
      <c r="F3928" s="126" t="s">
        <v>9204</v>
      </c>
      <c r="G3928" s="154">
        <v>21099000</v>
      </c>
      <c r="H3928" s="154">
        <v>21099000</v>
      </c>
      <c r="I3928" s="154">
        <v>21099026</v>
      </c>
      <c r="J3928" s="154"/>
      <c r="K3928" s="155"/>
      <c r="L3928" s="149">
        <v>35705000</v>
      </c>
      <c r="M3928" s="148" t="s">
        <v>9209</v>
      </c>
      <c r="O3928" s="103"/>
      <c r="P3928" s="115"/>
      <c r="Q3928" s="115"/>
    </row>
    <row r="3929" spans="1:17" s="148" customFormat="1" x14ac:dyDescent="0.35">
      <c r="A3929" s="220">
        <v>3472</v>
      </c>
      <c r="B3929" s="221"/>
      <c r="C3929" s="152"/>
      <c r="D3929" s="126" t="s">
        <v>9204</v>
      </c>
      <c r="E3929" s="154"/>
      <c r="F3929" s="126" t="s">
        <v>9204</v>
      </c>
      <c r="G3929" s="154">
        <v>21099000</v>
      </c>
      <c r="H3929" s="154">
        <v>21099000</v>
      </c>
      <c r="I3929" s="154">
        <v>21099026</v>
      </c>
      <c r="J3929" s="154"/>
      <c r="K3929" s="155"/>
      <c r="L3929" s="149">
        <v>35706000</v>
      </c>
      <c r="M3929" s="148" t="s">
        <v>9210</v>
      </c>
      <c r="O3929" s="103"/>
      <c r="P3929" s="115"/>
      <c r="Q3929" s="115"/>
    </row>
    <row r="3930" spans="1:17" s="148" customFormat="1" x14ac:dyDescent="0.35">
      <c r="A3930" s="220">
        <v>3473</v>
      </c>
      <c r="B3930" s="221"/>
      <c r="C3930" s="152"/>
      <c r="D3930" s="126" t="s">
        <v>9204</v>
      </c>
      <c r="E3930" s="154"/>
      <c r="F3930" s="126" t="s">
        <v>9204</v>
      </c>
      <c r="G3930" s="154">
        <v>21099000</v>
      </c>
      <c r="H3930" s="154">
        <v>21099000</v>
      </c>
      <c r="I3930" s="154">
        <v>21099026</v>
      </c>
      <c r="J3930" s="154"/>
      <c r="K3930" s="155"/>
      <c r="L3930" s="149">
        <v>35707000</v>
      </c>
      <c r="M3930" s="148" t="s">
        <v>9211</v>
      </c>
      <c r="O3930" s="103"/>
      <c r="P3930" s="115"/>
      <c r="Q3930" s="115"/>
    </row>
    <row r="3931" spans="1:17" s="148" customFormat="1" x14ac:dyDescent="0.35">
      <c r="A3931" s="220">
        <v>3474</v>
      </c>
      <c r="B3931" s="221"/>
      <c r="C3931" s="152"/>
      <c r="D3931" s="126" t="s">
        <v>9204</v>
      </c>
      <c r="E3931" s="154"/>
      <c r="F3931" s="126" t="s">
        <v>9204</v>
      </c>
      <c r="G3931" s="154">
        <v>21099000</v>
      </c>
      <c r="H3931" s="154">
        <v>21099000</v>
      </c>
      <c r="I3931" s="154">
        <v>21099026</v>
      </c>
      <c r="J3931" s="154"/>
      <c r="K3931" s="155"/>
      <c r="L3931" s="149">
        <v>35708000</v>
      </c>
      <c r="M3931" s="148" t="s">
        <v>9212</v>
      </c>
      <c r="O3931" s="103"/>
      <c r="P3931" s="115"/>
      <c r="Q3931" s="115"/>
    </row>
    <row r="3932" spans="1:17" s="148" customFormat="1" x14ac:dyDescent="0.35">
      <c r="A3932" s="220">
        <v>3487</v>
      </c>
      <c r="B3932" s="221"/>
      <c r="C3932" s="152"/>
      <c r="D3932" s="126" t="s">
        <v>9204</v>
      </c>
      <c r="E3932" s="154"/>
      <c r="F3932" s="126" t="s">
        <v>9204</v>
      </c>
      <c r="G3932" s="154">
        <v>21099000</v>
      </c>
      <c r="H3932" s="154">
        <v>21099000</v>
      </c>
      <c r="I3932" s="154">
        <v>21099026</v>
      </c>
      <c r="J3932" s="154"/>
      <c r="K3932" s="155"/>
      <c r="L3932" s="149">
        <v>35709000</v>
      </c>
      <c r="M3932" s="148" t="s">
        <v>9213</v>
      </c>
      <c r="O3932" s="103"/>
      <c r="P3932" s="115"/>
      <c r="Q3932" s="115"/>
    </row>
    <row r="3933" spans="1:17" s="148" customFormat="1" x14ac:dyDescent="0.35">
      <c r="A3933" s="220">
        <v>3488</v>
      </c>
      <c r="B3933" s="221"/>
      <c r="C3933" s="152"/>
      <c r="D3933" s="126" t="s">
        <v>9204</v>
      </c>
      <c r="E3933" s="154"/>
      <c r="F3933" s="126" t="s">
        <v>9204</v>
      </c>
      <c r="G3933" s="154">
        <v>21099000</v>
      </c>
      <c r="H3933" s="154">
        <v>21099000</v>
      </c>
      <c r="I3933" s="154">
        <v>21099026</v>
      </c>
      <c r="J3933" s="154"/>
      <c r="K3933" s="155"/>
      <c r="L3933" s="149">
        <v>35715000</v>
      </c>
      <c r="M3933" s="148" t="s">
        <v>9214</v>
      </c>
      <c r="O3933" s="103"/>
      <c r="P3933" s="115"/>
      <c r="Q3933" s="115"/>
    </row>
    <row r="3934" spans="1:17" s="148" customFormat="1" x14ac:dyDescent="0.35">
      <c r="A3934" s="220">
        <v>3489</v>
      </c>
      <c r="B3934" s="221"/>
      <c r="C3934" s="152"/>
      <c r="D3934" s="126" t="s">
        <v>9204</v>
      </c>
      <c r="E3934" s="154"/>
      <c r="F3934" s="126" t="s">
        <v>9204</v>
      </c>
      <c r="G3934" s="154">
        <v>21099000</v>
      </c>
      <c r="H3934" s="154">
        <v>21099000</v>
      </c>
      <c r="I3934" s="154">
        <v>21099026</v>
      </c>
      <c r="J3934" s="154"/>
      <c r="K3934" s="155"/>
      <c r="L3934" s="149">
        <v>35716000</v>
      </c>
      <c r="M3934" s="148" t="s">
        <v>9215</v>
      </c>
      <c r="O3934" s="103"/>
      <c r="P3934" s="115"/>
      <c r="Q3934" s="115"/>
    </row>
    <row r="3935" spans="1:17" s="148" customFormat="1" x14ac:dyDescent="0.35">
      <c r="A3935" s="220">
        <v>3475</v>
      </c>
      <c r="B3935" s="221"/>
      <c r="C3935" s="152"/>
      <c r="D3935" s="126" t="s">
        <v>9204</v>
      </c>
      <c r="E3935" s="154"/>
      <c r="F3935" s="126" t="s">
        <v>9204</v>
      </c>
      <c r="G3935" s="154">
        <v>21099000</v>
      </c>
      <c r="H3935" s="154">
        <v>21099000</v>
      </c>
      <c r="I3935" s="154">
        <v>21099026</v>
      </c>
      <c r="J3935" s="154"/>
      <c r="K3935" s="155"/>
      <c r="L3935" s="149">
        <v>35732000</v>
      </c>
      <c r="M3935" s="148" t="s">
        <v>9216</v>
      </c>
      <c r="O3935" s="103"/>
      <c r="P3935" s="115"/>
      <c r="Q3935" s="115"/>
    </row>
    <row r="3936" spans="1:17" s="148" customFormat="1" x14ac:dyDescent="0.35">
      <c r="A3936" s="220">
        <v>3475</v>
      </c>
      <c r="B3936" s="221"/>
      <c r="C3936" s="152"/>
      <c r="D3936" s="126" t="s">
        <v>9204</v>
      </c>
      <c r="E3936" s="154"/>
      <c r="F3936" s="126" t="s">
        <v>9204</v>
      </c>
      <c r="G3936" s="154">
        <v>21099000</v>
      </c>
      <c r="H3936" s="154">
        <v>21099000</v>
      </c>
      <c r="I3936" s="154">
        <v>21099026</v>
      </c>
      <c r="J3936" s="154"/>
      <c r="K3936" s="155"/>
      <c r="L3936" s="149">
        <v>35700100</v>
      </c>
      <c r="M3936" s="148" t="s">
        <v>9217</v>
      </c>
      <c r="O3936" s="103"/>
      <c r="P3936" s="115"/>
      <c r="Q3936" s="115"/>
    </row>
    <row r="3937" spans="1:17" s="148" customFormat="1" x14ac:dyDescent="0.35">
      <c r="A3937" s="220">
        <v>3476</v>
      </c>
      <c r="B3937" s="221"/>
      <c r="C3937" s="152"/>
      <c r="D3937" s="153" t="s">
        <v>9218</v>
      </c>
      <c r="E3937" s="154"/>
      <c r="F3937" s="153" t="s">
        <v>9218</v>
      </c>
      <c r="G3937" s="154">
        <v>21099000</v>
      </c>
      <c r="H3937" s="154">
        <v>21099000</v>
      </c>
      <c r="I3937" s="154">
        <v>21099039</v>
      </c>
      <c r="J3937" s="154"/>
      <c r="K3937" s="155"/>
      <c r="L3937" s="156">
        <v>35800000</v>
      </c>
      <c r="M3937" s="157" t="s">
        <v>9218</v>
      </c>
      <c r="N3937" s="126" t="s">
        <v>9069</v>
      </c>
      <c r="O3937" s="103"/>
      <c r="P3937" s="115"/>
      <c r="Q3937" s="115"/>
    </row>
    <row r="3938" spans="1:17" s="148" customFormat="1" x14ac:dyDescent="0.35">
      <c r="A3938" s="220">
        <v>3477</v>
      </c>
      <c r="B3938" s="221"/>
      <c r="C3938" s="152"/>
      <c r="D3938" s="126" t="s">
        <v>9219</v>
      </c>
      <c r="E3938" s="149"/>
      <c r="F3938" s="126" t="s">
        <v>9219</v>
      </c>
      <c r="G3938" s="154">
        <v>21099000</v>
      </c>
      <c r="H3938" s="154">
        <v>21099000</v>
      </c>
      <c r="I3938" s="149">
        <v>21099042</v>
      </c>
      <c r="J3938" s="149"/>
      <c r="K3938" s="126"/>
      <c r="L3938" s="149">
        <v>35400000</v>
      </c>
      <c r="M3938" s="148" t="s">
        <v>9220</v>
      </c>
      <c r="O3938" s="103"/>
      <c r="P3938" s="115"/>
      <c r="Q3938" s="115"/>
    </row>
    <row r="3939" spans="1:17" s="148" customFormat="1" x14ac:dyDescent="0.35">
      <c r="A3939" s="220">
        <v>3478</v>
      </c>
      <c r="B3939" s="221"/>
      <c r="C3939" s="152"/>
      <c r="D3939" s="126" t="s">
        <v>9219</v>
      </c>
      <c r="E3939" s="149"/>
      <c r="F3939" s="126" t="s">
        <v>9219</v>
      </c>
      <c r="G3939" s="154">
        <v>21099000</v>
      </c>
      <c r="H3939" s="154">
        <v>21099000</v>
      </c>
      <c r="I3939" s="149">
        <v>21099042</v>
      </c>
      <c r="J3939" s="149"/>
      <c r="K3939" s="126"/>
      <c r="L3939" s="149">
        <v>35800005</v>
      </c>
      <c r="M3939" s="148" t="s">
        <v>9221</v>
      </c>
      <c r="O3939" s="103"/>
      <c r="P3939" s="115"/>
      <c r="Q3939" s="115"/>
    </row>
    <row r="3940" spans="1:17" s="148" customFormat="1" x14ac:dyDescent="0.35">
      <c r="A3940" s="220">
        <v>3479</v>
      </c>
      <c r="B3940" s="221"/>
      <c r="C3940" s="152"/>
      <c r="D3940" s="126" t="s">
        <v>9219</v>
      </c>
      <c r="E3940" s="149"/>
      <c r="F3940" s="126" t="s">
        <v>9219</v>
      </c>
      <c r="G3940" s="154">
        <v>21099000</v>
      </c>
      <c r="H3940" s="154">
        <v>21099000</v>
      </c>
      <c r="I3940" s="149">
        <v>21099042</v>
      </c>
      <c r="J3940" s="149"/>
      <c r="K3940" s="126"/>
      <c r="L3940" s="149">
        <v>35800007</v>
      </c>
      <c r="M3940" s="148" t="s">
        <v>9222</v>
      </c>
      <c r="O3940" s="103"/>
      <c r="P3940" s="115"/>
      <c r="Q3940" s="115"/>
    </row>
    <row r="3941" spans="1:17" s="148" customFormat="1" x14ac:dyDescent="0.35">
      <c r="A3941" s="220">
        <v>3495</v>
      </c>
      <c r="B3941" s="221"/>
      <c r="C3941" s="152"/>
      <c r="D3941" s="153" t="s">
        <v>9219</v>
      </c>
      <c r="E3941" s="154"/>
      <c r="F3941" s="153" t="s">
        <v>9219</v>
      </c>
      <c r="G3941" s="154">
        <v>21099000</v>
      </c>
      <c r="H3941" s="154">
        <v>21099000</v>
      </c>
      <c r="I3941" s="154">
        <v>21099042</v>
      </c>
      <c r="J3941" s="154"/>
      <c r="K3941" s="155"/>
      <c r="L3941" s="149">
        <v>35800008</v>
      </c>
      <c r="M3941" s="148" t="s">
        <v>9219</v>
      </c>
      <c r="O3941" s="103"/>
      <c r="P3941" s="115"/>
      <c r="Q3941" s="115"/>
    </row>
    <row r="3942" spans="1:17" s="148" customFormat="1" x14ac:dyDescent="0.35">
      <c r="A3942" s="220">
        <v>3496</v>
      </c>
      <c r="B3942" s="221"/>
      <c r="C3942" s="152"/>
      <c r="D3942" s="126" t="s">
        <v>9219</v>
      </c>
      <c r="E3942" s="149"/>
      <c r="F3942" s="126" t="s">
        <v>9219</v>
      </c>
      <c r="G3942" s="154">
        <v>21099000</v>
      </c>
      <c r="H3942" s="154">
        <v>21099000</v>
      </c>
      <c r="I3942" s="149">
        <v>21099042</v>
      </c>
      <c r="J3942" s="149"/>
      <c r="K3942" s="126"/>
      <c r="L3942" s="124">
        <v>35800009</v>
      </c>
      <c r="M3942" s="125" t="s">
        <v>9223</v>
      </c>
      <c r="N3942" s="142" t="s">
        <v>7346</v>
      </c>
      <c r="O3942" s="103"/>
      <c r="P3942" s="115"/>
      <c r="Q3942" s="115"/>
    </row>
    <row r="3943" spans="1:17" s="148" customFormat="1" x14ac:dyDescent="0.35">
      <c r="A3943" s="220"/>
      <c r="B3943" s="221"/>
      <c r="C3943" s="152"/>
      <c r="D3943" s="126" t="s">
        <v>9219</v>
      </c>
      <c r="E3943" s="149"/>
      <c r="F3943" s="126" t="s">
        <v>9219</v>
      </c>
      <c r="G3943" s="154">
        <v>21099000</v>
      </c>
      <c r="H3943" s="154"/>
      <c r="I3943" s="149">
        <v>21099042</v>
      </c>
      <c r="J3943" s="149"/>
      <c r="K3943" s="126"/>
      <c r="L3943" s="149">
        <v>35800011</v>
      </c>
      <c r="M3943" s="148" t="s">
        <v>9224</v>
      </c>
      <c r="O3943" s="103"/>
      <c r="P3943" s="115"/>
      <c r="Q3943" s="115"/>
    </row>
    <row r="3944" spans="1:17" s="148" customFormat="1" x14ac:dyDescent="0.35">
      <c r="A3944" s="220">
        <v>3497</v>
      </c>
      <c r="B3944" s="221"/>
      <c r="C3944" s="152"/>
      <c r="D3944" s="153" t="s">
        <v>9225</v>
      </c>
      <c r="E3944" s="154"/>
      <c r="F3944" s="153" t="s">
        <v>9225</v>
      </c>
      <c r="G3944" s="154">
        <v>21099000</v>
      </c>
      <c r="H3944" s="154">
        <v>21099000</v>
      </c>
      <c r="I3944" s="154">
        <v>21099044</v>
      </c>
      <c r="J3944" s="154"/>
      <c r="K3944" s="155"/>
      <c r="L3944" s="149">
        <v>38000000</v>
      </c>
      <c r="M3944" s="148" t="s">
        <v>9225</v>
      </c>
      <c r="O3944" s="103"/>
      <c r="P3944" s="115"/>
      <c r="Q3944" s="115"/>
    </row>
    <row r="3945" spans="1:17" s="148" customFormat="1" x14ac:dyDescent="0.35">
      <c r="A3945" s="220">
        <v>3498</v>
      </c>
      <c r="B3945" s="221"/>
      <c r="C3945" s="152"/>
      <c r="D3945" s="153" t="s">
        <v>9226</v>
      </c>
      <c r="E3945" s="154"/>
      <c r="F3945" s="153" t="s">
        <v>9226</v>
      </c>
      <c r="G3945" s="154">
        <v>21099000</v>
      </c>
      <c r="H3945" s="154">
        <v>21099000</v>
      </c>
      <c r="I3945" s="154">
        <v>21099045</v>
      </c>
      <c r="J3945" s="154"/>
      <c r="K3945" s="155"/>
      <c r="L3945" s="149">
        <v>39200000</v>
      </c>
      <c r="M3945" s="148" t="s">
        <v>9226</v>
      </c>
      <c r="O3945" s="103"/>
      <c r="P3945" s="115"/>
      <c r="Q3945" s="115"/>
    </row>
    <row r="3946" spans="1:17" s="148" customFormat="1" x14ac:dyDescent="0.35">
      <c r="A3946" s="220"/>
      <c r="B3946" s="221"/>
      <c r="C3946" s="152"/>
      <c r="D3946" s="153" t="s">
        <v>9226</v>
      </c>
      <c r="E3946" s="154"/>
      <c r="F3946" s="153" t="s">
        <v>9226</v>
      </c>
      <c r="G3946" s="154">
        <v>21099000</v>
      </c>
      <c r="H3946" s="154">
        <v>21099000</v>
      </c>
      <c r="I3946" s="154">
        <v>21099045</v>
      </c>
      <c r="J3946" s="154"/>
      <c r="K3946" s="155"/>
      <c r="L3946" s="156">
        <v>35602000</v>
      </c>
      <c r="M3946" s="157" t="s">
        <v>9153</v>
      </c>
      <c r="N3946" s="148" t="s">
        <v>7434</v>
      </c>
      <c r="O3946" s="103"/>
      <c r="P3946" s="115"/>
      <c r="Q3946" s="115"/>
    </row>
    <row r="3947" spans="1:17" s="290" customFormat="1" x14ac:dyDescent="0.35">
      <c r="A3947" s="294"/>
      <c r="B3947" s="315"/>
      <c r="D3947" s="217" t="s">
        <v>9226</v>
      </c>
      <c r="E3947" s="219"/>
      <c r="F3947" s="217" t="s">
        <v>9226</v>
      </c>
      <c r="G3947" s="154">
        <v>21099000</v>
      </c>
      <c r="H3947" s="154">
        <v>21099000</v>
      </c>
      <c r="I3947" s="154">
        <v>21099045</v>
      </c>
      <c r="J3947" s="219"/>
      <c r="K3947" s="217"/>
      <c r="L3947" s="124">
        <v>35602001</v>
      </c>
      <c r="M3947" s="125" t="s">
        <v>9227</v>
      </c>
      <c r="N3947" s="142" t="s">
        <v>7346</v>
      </c>
      <c r="O3947" s="103"/>
      <c r="P3947" s="115"/>
      <c r="Q3947" s="115"/>
    </row>
    <row r="3948" spans="1:17" s="290" customFormat="1" x14ac:dyDescent="0.35">
      <c r="A3948" s="455"/>
      <c r="B3948" s="456"/>
      <c r="D3948" s="217" t="s">
        <v>7465</v>
      </c>
      <c r="E3948" s="219">
        <v>21992603</v>
      </c>
      <c r="F3948" s="217" t="s">
        <v>7465</v>
      </c>
      <c r="G3948" s="154">
        <v>21099000</v>
      </c>
      <c r="H3948" s="376">
        <v>21099000</v>
      </c>
      <c r="I3948" s="154">
        <v>21099046</v>
      </c>
      <c r="J3948" s="219">
        <v>21992603</v>
      </c>
      <c r="K3948" s="217" t="s">
        <v>7465</v>
      </c>
      <c r="L3948" s="292">
        <v>35009001</v>
      </c>
      <c r="M3948" s="290" t="s">
        <v>9228</v>
      </c>
      <c r="O3948" s="103"/>
      <c r="P3948" s="115"/>
      <c r="Q3948" s="115"/>
    </row>
    <row r="3949" spans="1:17" s="284" customFormat="1" x14ac:dyDescent="0.35">
      <c r="A3949" s="279">
        <v>3499</v>
      </c>
      <c r="B3949" s="280"/>
      <c r="C3949" s="276" t="s">
        <v>9229</v>
      </c>
      <c r="D3949" s="281"/>
      <c r="E3949" s="282"/>
      <c r="F3949" s="281"/>
      <c r="G3949" s="282">
        <v>22000000</v>
      </c>
      <c r="H3949" s="282">
        <v>22000000</v>
      </c>
      <c r="I3949" s="282">
        <v>22000000</v>
      </c>
      <c r="J3949" s="282"/>
      <c r="K3949" s="283"/>
      <c r="L3949" s="152"/>
      <c r="O3949" s="103"/>
      <c r="P3949" s="115"/>
      <c r="Q3949" s="115"/>
    </row>
    <row r="3950" spans="1:17" s="284" customFormat="1" x14ac:dyDescent="0.35">
      <c r="A3950" s="279">
        <v>3480</v>
      </c>
      <c r="B3950" s="280"/>
      <c r="C3950" s="276" t="s">
        <v>9230</v>
      </c>
      <c r="D3950" s="281"/>
      <c r="E3950" s="282"/>
      <c r="F3950" s="281"/>
      <c r="G3950" s="282">
        <v>22010000</v>
      </c>
      <c r="H3950" s="282">
        <v>22010000</v>
      </c>
      <c r="I3950" s="282">
        <v>22010000</v>
      </c>
      <c r="J3950" s="282"/>
      <c r="K3950" s="283"/>
      <c r="L3950" s="152"/>
      <c r="O3950" s="103"/>
      <c r="P3950" s="115"/>
      <c r="Q3950" s="115"/>
    </row>
    <row r="3951" spans="1:17" s="284" customFormat="1" x14ac:dyDescent="0.35">
      <c r="A3951" s="279">
        <v>3357</v>
      </c>
      <c r="B3951" s="280"/>
      <c r="C3951" s="276" t="s">
        <v>9231</v>
      </c>
      <c r="D3951" s="281"/>
      <c r="E3951" s="282"/>
      <c r="F3951" s="281"/>
      <c r="G3951" s="282">
        <v>21052000</v>
      </c>
      <c r="H3951" s="282">
        <v>21052000</v>
      </c>
      <c r="I3951" s="282">
        <v>21052000</v>
      </c>
      <c r="J3951" s="282"/>
      <c r="K3951" s="283"/>
      <c r="L3951" s="152"/>
      <c r="O3951" s="103"/>
      <c r="P3951" s="115"/>
      <c r="Q3951" s="115"/>
    </row>
    <row r="3952" spans="1:17" s="148" customFormat="1" x14ac:dyDescent="0.35">
      <c r="A3952" s="220">
        <v>3358</v>
      </c>
      <c r="B3952" s="221"/>
      <c r="C3952" s="152"/>
      <c r="D3952" s="148" t="s">
        <v>9231</v>
      </c>
      <c r="E3952" s="292">
        <v>22010202</v>
      </c>
      <c r="F3952" s="148" t="s">
        <v>9231</v>
      </c>
      <c r="G3952" s="154">
        <v>21052000</v>
      </c>
      <c r="H3952" s="154">
        <v>21052000</v>
      </c>
      <c r="I3952" s="154">
        <v>21052001</v>
      </c>
      <c r="J3952" s="292">
        <v>22010202</v>
      </c>
      <c r="K3952" s="290" t="s">
        <v>9231</v>
      </c>
      <c r="L3952" s="149"/>
      <c r="O3952" s="103"/>
      <c r="P3952" s="115"/>
      <c r="Q3952" s="115"/>
    </row>
    <row r="3953" spans="1:17" s="284" customFormat="1" x14ac:dyDescent="0.35">
      <c r="A3953" s="279">
        <v>3481</v>
      </c>
      <c r="B3953" s="280"/>
      <c r="C3953" s="276" t="s">
        <v>9232</v>
      </c>
      <c r="D3953" s="281"/>
      <c r="E3953" s="282"/>
      <c r="F3953" s="281"/>
      <c r="G3953" s="282">
        <v>22011000</v>
      </c>
      <c r="H3953" s="282">
        <v>22011000</v>
      </c>
      <c r="I3953" s="282">
        <v>22011000</v>
      </c>
      <c r="J3953" s="282"/>
      <c r="K3953" s="283"/>
      <c r="L3953" s="152"/>
      <c r="O3953" s="103"/>
      <c r="P3953" s="115"/>
      <c r="Q3953" s="115"/>
    </row>
    <row r="3954" spans="1:17" s="148" customFormat="1" x14ac:dyDescent="0.35">
      <c r="A3954" s="149">
        <v>3482</v>
      </c>
      <c r="B3954" s="126"/>
      <c r="C3954" s="152"/>
      <c r="D3954" s="140" t="s">
        <v>9233</v>
      </c>
      <c r="E3954" s="141"/>
      <c r="F3954" s="140" t="s">
        <v>9233</v>
      </c>
      <c r="G3954" s="141">
        <v>22011100</v>
      </c>
      <c r="H3954" s="140">
        <v>22011100</v>
      </c>
      <c r="I3954" s="141">
        <v>22011001</v>
      </c>
      <c r="J3954" s="141"/>
      <c r="K3954" s="140"/>
      <c r="L3954" s="124">
        <v>37012002</v>
      </c>
      <c r="M3954" s="125" t="s">
        <v>9233</v>
      </c>
      <c r="N3954" s="142" t="s">
        <v>5446</v>
      </c>
      <c r="O3954" s="103"/>
      <c r="P3954" s="115"/>
      <c r="Q3954" s="115"/>
    </row>
    <row r="3955" spans="1:17" s="148" customFormat="1" x14ac:dyDescent="0.35">
      <c r="A3955" s="149">
        <v>3483</v>
      </c>
      <c r="B3955" s="126"/>
      <c r="C3955" s="152"/>
      <c r="D3955" s="140" t="s">
        <v>9234</v>
      </c>
      <c r="E3955" s="141"/>
      <c r="F3955" s="140" t="s">
        <v>9234</v>
      </c>
      <c r="G3955" s="141">
        <v>22011100</v>
      </c>
      <c r="H3955" s="140">
        <v>22011100</v>
      </c>
      <c r="I3955" s="141">
        <v>22011002</v>
      </c>
      <c r="J3955" s="141"/>
      <c r="K3955" s="140"/>
      <c r="L3955" s="124">
        <v>37013000</v>
      </c>
      <c r="M3955" s="125" t="s">
        <v>9234</v>
      </c>
      <c r="N3955" s="142" t="s">
        <v>5446</v>
      </c>
      <c r="O3955" s="103"/>
      <c r="P3955" s="115"/>
      <c r="Q3955" s="115"/>
    </row>
    <row r="3956" spans="1:17" s="148" customFormat="1" x14ac:dyDescent="0.35">
      <c r="A3956" s="220">
        <v>3484</v>
      </c>
      <c r="B3956" s="221"/>
      <c r="C3956" s="152"/>
      <c r="D3956" s="153" t="s">
        <v>9235</v>
      </c>
      <c r="E3956" s="154"/>
      <c r="F3956" s="153" t="s">
        <v>9235</v>
      </c>
      <c r="G3956" s="154">
        <v>22011100</v>
      </c>
      <c r="H3956" s="154">
        <v>22011100</v>
      </c>
      <c r="I3956" s="154">
        <v>22011003</v>
      </c>
      <c r="J3956" s="154"/>
      <c r="K3956" s="155"/>
      <c r="L3956" s="156">
        <v>37422001</v>
      </c>
      <c r="M3956" s="157" t="s">
        <v>9235</v>
      </c>
      <c r="N3956" s="126" t="s">
        <v>4573</v>
      </c>
      <c r="O3956" s="103"/>
      <c r="P3956" s="115"/>
      <c r="Q3956" s="115"/>
    </row>
    <row r="3957" spans="1:17" s="148" customFormat="1" x14ac:dyDescent="0.35">
      <c r="A3957" s="220">
        <v>3485</v>
      </c>
      <c r="B3957" s="221"/>
      <c r="C3957" s="152"/>
      <c r="D3957" s="153" t="s">
        <v>9236</v>
      </c>
      <c r="E3957" s="154"/>
      <c r="F3957" s="153" t="s">
        <v>9236</v>
      </c>
      <c r="G3957" s="154">
        <v>22011100</v>
      </c>
      <c r="H3957" s="154">
        <v>22011100</v>
      </c>
      <c r="I3957" s="154">
        <v>22011004</v>
      </c>
      <c r="J3957" s="154"/>
      <c r="K3957" s="155"/>
      <c r="L3957" s="156">
        <v>37011001</v>
      </c>
      <c r="M3957" s="157" t="s">
        <v>9236</v>
      </c>
      <c r="N3957" s="126" t="s">
        <v>4573</v>
      </c>
      <c r="O3957" s="103"/>
      <c r="P3957" s="115"/>
      <c r="Q3957" s="115"/>
    </row>
    <row r="3958" spans="1:17" s="148" customFormat="1" x14ac:dyDescent="0.35">
      <c r="A3958" s="220">
        <v>3486</v>
      </c>
      <c r="B3958" s="221"/>
      <c r="C3958" s="152"/>
      <c r="D3958" s="153" t="s">
        <v>9237</v>
      </c>
      <c r="E3958" s="154"/>
      <c r="F3958" s="153" t="s">
        <v>9237</v>
      </c>
      <c r="G3958" s="154">
        <v>22011100</v>
      </c>
      <c r="H3958" s="154">
        <v>22011100</v>
      </c>
      <c r="I3958" s="154">
        <v>22011005</v>
      </c>
      <c r="J3958" s="154"/>
      <c r="K3958" s="155"/>
      <c r="L3958" s="156">
        <v>37012001</v>
      </c>
      <c r="M3958" s="157" t="s">
        <v>9237</v>
      </c>
      <c r="N3958" s="126" t="s">
        <v>4573</v>
      </c>
      <c r="O3958" s="103"/>
      <c r="P3958" s="115"/>
      <c r="Q3958" s="115"/>
    </row>
    <row r="3959" spans="1:17" s="284" customFormat="1" x14ac:dyDescent="0.35">
      <c r="A3959" s="279">
        <v>3507</v>
      </c>
      <c r="B3959" s="280"/>
      <c r="C3959" s="276" t="s">
        <v>9238</v>
      </c>
      <c r="D3959" s="281"/>
      <c r="E3959" s="282"/>
      <c r="F3959" s="281"/>
      <c r="G3959" s="282">
        <v>22012000</v>
      </c>
      <c r="H3959" s="282">
        <v>22012000</v>
      </c>
      <c r="I3959" s="282">
        <v>22012000</v>
      </c>
      <c r="J3959" s="282"/>
      <c r="K3959" s="283"/>
      <c r="L3959" s="152"/>
      <c r="O3959" s="103"/>
      <c r="P3959" s="115"/>
      <c r="Q3959" s="115"/>
    </row>
    <row r="3960" spans="1:17" s="284" customFormat="1" x14ac:dyDescent="0.35">
      <c r="A3960" s="279">
        <v>3490</v>
      </c>
      <c r="B3960" s="280"/>
      <c r="C3960" s="276" t="s">
        <v>9238</v>
      </c>
      <c r="D3960" s="281"/>
      <c r="E3960" s="282"/>
      <c r="F3960" s="281"/>
      <c r="G3960" s="282">
        <v>22012100</v>
      </c>
      <c r="H3960" s="282">
        <v>22012100</v>
      </c>
      <c r="I3960" s="282">
        <v>22012100</v>
      </c>
      <c r="J3960" s="282"/>
      <c r="K3960" s="283"/>
      <c r="L3960" s="152"/>
      <c r="O3960" s="103"/>
      <c r="P3960" s="115"/>
      <c r="Q3960" s="115"/>
    </row>
    <row r="3961" spans="1:17" s="284" customFormat="1" x14ac:dyDescent="0.35">
      <c r="A3961" s="279">
        <v>3491</v>
      </c>
      <c r="B3961" s="280"/>
      <c r="C3961" s="276" t="s">
        <v>9239</v>
      </c>
      <c r="D3961" s="281"/>
      <c r="E3961" s="282"/>
      <c r="F3961" s="281"/>
      <c r="G3961" s="282">
        <v>22020000</v>
      </c>
      <c r="H3961" s="282">
        <v>22020000</v>
      </c>
      <c r="I3961" s="282">
        <v>22020000</v>
      </c>
      <c r="J3961" s="282"/>
      <c r="K3961" s="283"/>
      <c r="L3961" s="152"/>
      <c r="O3961" s="103"/>
      <c r="P3961" s="115"/>
      <c r="Q3961" s="115"/>
    </row>
    <row r="3962" spans="1:17" s="284" customFormat="1" x14ac:dyDescent="0.35">
      <c r="A3962" s="279">
        <v>3491</v>
      </c>
      <c r="B3962" s="280"/>
      <c r="C3962" s="276" t="s">
        <v>9239</v>
      </c>
      <c r="D3962" s="281"/>
      <c r="E3962" s="282"/>
      <c r="F3962" s="281"/>
      <c r="G3962" s="282" t="s">
        <v>9240</v>
      </c>
      <c r="H3962" s="282" t="s">
        <v>9240</v>
      </c>
      <c r="I3962" s="282" t="s">
        <v>9240</v>
      </c>
      <c r="J3962" s="282"/>
      <c r="K3962" s="283"/>
      <c r="L3962" s="152"/>
      <c r="O3962" s="103"/>
      <c r="P3962" s="115"/>
      <c r="Q3962" s="115"/>
    </row>
    <row r="3963" spans="1:17" s="290" customFormat="1" x14ac:dyDescent="0.35">
      <c r="A3963" s="294"/>
      <c r="B3963" s="315"/>
      <c r="D3963" s="310" t="s">
        <v>9241</v>
      </c>
      <c r="E3963" s="292">
        <v>22030102</v>
      </c>
      <c r="F3963" s="310" t="s">
        <v>9241</v>
      </c>
      <c r="G3963" s="154">
        <v>21029000</v>
      </c>
      <c r="H3963" s="154">
        <v>21029000</v>
      </c>
      <c r="I3963" s="291">
        <v>21029001</v>
      </c>
      <c r="J3963" s="292">
        <v>22030102</v>
      </c>
      <c r="K3963" s="290" t="s">
        <v>9241</v>
      </c>
      <c r="L3963" s="292"/>
      <c r="O3963" s="103"/>
      <c r="P3963" s="115"/>
      <c r="Q3963" s="115"/>
    </row>
    <row r="3964" spans="1:17" s="290" customFormat="1" x14ac:dyDescent="0.35">
      <c r="A3964" s="294"/>
      <c r="B3964" s="315"/>
      <c r="D3964" s="310" t="s">
        <v>9242</v>
      </c>
      <c r="E3964" s="292">
        <v>22030101</v>
      </c>
      <c r="F3964" s="310" t="s">
        <v>9242</v>
      </c>
      <c r="G3964" s="154">
        <v>22020000</v>
      </c>
      <c r="H3964" s="154">
        <v>22020000</v>
      </c>
      <c r="I3964" s="291">
        <v>22020001</v>
      </c>
      <c r="J3964" s="292">
        <v>22030101</v>
      </c>
      <c r="K3964" s="290" t="s">
        <v>9242</v>
      </c>
      <c r="L3964" s="292"/>
      <c r="O3964" s="103"/>
      <c r="P3964" s="115"/>
      <c r="Q3964" s="115"/>
    </row>
    <row r="3965" spans="1:17" s="290" customFormat="1" x14ac:dyDescent="0.35">
      <c r="A3965" s="294"/>
      <c r="B3965" s="315"/>
      <c r="D3965" s="310" t="s">
        <v>9243</v>
      </c>
      <c r="E3965" s="292">
        <v>22030105</v>
      </c>
      <c r="F3965" s="310" t="s">
        <v>9243</v>
      </c>
      <c r="G3965" s="154">
        <v>22020000</v>
      </c>
      <c r="H3965" s="154">
        <v>22020000</v>
      </c>
      <c r="I3965" s="291">
        <v>22020002</v>
      </c>
      <c r="J3965" s="292">
        <v>22030105</v>
      </c>
      <c r="K3965" s="290" t="s">
        <v>9243</v>
      </c>
      <c r="L3965" s="292"/>
      <c r="O3965" s="103"/>
      <c r="P3965" s="115"/>
      <c r="Q3965" s="115"/>
    </row>
    <row r="3966" spans="1:17" s="148" customFormat="1" x14ac:dyDescent="0.35">
      <c r="A3966" s="220">
        <v>3512</v>
      </c>
      <c r="B3966" s="221"/>
      <c r="C3966" s="152"/>
      <c r="D3966" s="153" t="s">
        <v>9244</v>
      </c>
      <c r="E3966" s="154"/>
      <c r="F3966" s="153" t="s">
        <v>9244</v>
      </c>
      <c r="G3966" s="154">
        <v>22020000</v>
      </c>
      <c r="H3966" s="154">
        <v>22020000</v>
      </c>
      <c r="I3966" s="154">
        <v>22020003</v>
      </c>
      <c r="J3966" s="154"/>
      <c r="K3966" s="154"/>
      <c r="L3966" s="149">
        <v>36910001</v>
      </c>
      <c r="M3966" s="148" t="s">
        <v>9244</v>
      </c>
      <c r="O3966" s="103"/>
      <c r="P3966" s="115"/>
      <c r="Q3966" s="115"/>
    </row>
    <row r="3967" spans="1:17" s="148" customFormat="1" x14ac:dyDescent="0.35">
      <c r="A3967" s="220"/>
      <c r="B3967" s="221"/>
      <c r="C3967" s="152"/>
      <c r="D3967" s="153" t="s">
        <v>9244</v>
      </c>
      <c r="E3967" s="154"/>
      <c r="F3967" s="153" t="s">
        <v>9244</v>
      </c>
      <c r="G3967" s="154">
        <v>22020000</v>
      </c>
      <c r="H3967" s="154">
        <v>22020000</v>
      </c>
      <c r="I3967" s="154">
        <v>22020003</v>
      </c>
      <c r="J3967" s="154"/>
      <c r="K3967" s="154"/>
      <c r="L3967" s="149">
        <v>36910005</v>
      </c>
      <c r="M3967" s="148" t="s">
        <v>9245</v>
      </c>
      <c r="O3967" s="103"/>
      <c r="P3967" s="115"/>
      <c r="Q3967" s="115"/>
    </row>
    <row r="3968" spans="1:17" s="148" customFormat="1" x14ac:dyDescent="0.35">
      <c r="A3968" s="220">
        <v>3513</v>
      </c>
      <c r="B3968" s="221"/>
      <c r="C3968" s="152"/>
      <c r="D3968" s="153" t="s">
        <v>9246</v>
      </c>
      <c r="E3968" s="154"/>
      <c r="F3968" s="153" t="s">
        <v>9246</v>
      </c>
      <c r="G3968" s="154">
        <v>22020000</v>
      </c>
      <c r="H3968" s="154">
        <v>22020000</v>
      </c>
      <c r="I3968" s="154">
        <v>22020004</v>
      </c>
      <c r="J3968" s="154"/>
      <c r="K3968" s="154"/>
      <c r="L3968" s="149">
        <v>36910000</v>
      </c>
      <c r="M3968" s="148" t="s">
        <v>9246</v>
      </c>
      <c r="O3968" s="103"/>
      <c r="P3968" s="115"/>
      <c r="Q3968" s="115"/>
    </row>
    <row r="3969" spans="1:17" s="148" customFormat="1" x14ac:dyDescent="0.35">
      <c r="A3969" s="220"/>
      <c r="B3969" s="221"/>
      <c r="C3969" s="152"/>
      <c r="D3969" s="153" t="s">
        <v>9246</v>
      </c>
      <c r="E3969" s="154"/>
      <c r="F3969" s="153" t="s">
        <v>9246</v>
      </c>
      <c r="G3969" s="154">
        <v>22020000</v>
      </c>
      <c r="H3969" s="154">
        <v>22020000</v>
      </c>
      <c r="I3969" s="154">
        <v>22020004</v>
      </c>
      <c r="J3969" s="154"/>
      <c r="K3969" s="154"/>
      <c r="L3969" s="149">
        <v>36910004</v>
      </c>
      <c r="M3969" s="148" t="s">
        <v>9247</v>
      </c>
      <c r="O3969" s="103"/>
      <c r="P3969" s="115"/>
      <c r="Q3969" s="115"/>
    </row>
    <row r="3970" spans="1:17" s="148" customFormat="1" x14ac:dyDescent="0.35">
      <c r="A3970" s="220">
        <v>3514</v>
      </c>
      <c r="B3970" s="221"/>
      <c r="C3970" s="152"/>
      <c r="D3970" s="153" t="s">
        <v>9248</v>
      </c>
      <c r="E3970" s="154"/>
      <c r="F3970" s="153" t="s">
        <v>9248</v>
      </c>
      <c r="G3970" s="154">
        <v>22020000</v>
      </c>
      <c r="H3970" s="154">
        <v>22020000</v>
      </c>
      <c r="I3970" s="154">
        <v>22020005</v>
      </c>
      <c r="J3970" s="154"/>
      <c r="K3970" s="154"/>
      <c r="L3970" s="149">
        <v>36910002</v>
      </c>
      <c r="M3970" s="148" t="s">
        <v>9248</v>
      </c>
      <c r="O3970" s="103"/>
      <c r="P3970" s="115"/>
      <c r="Q3970" s="115"/>
    </row>
    <row r="3971" spans="1:17" s="148" customFormat="1" x14ac:dyDescent="0.35">
      <c r="A3971" s="220"/>
      <c r="B3971" s="221"/>
      <c r="C3971" s="152"/>
      <c r="D3971" s="153" t="s">
        <v>9248</v>
      </c>
      <c r="E3971" s="154"/>
      <c r="F3971" s="153" t="s">
        <v>9248</v>
      </c>
      <c r="G3971" s="154">
        <v>22020000</v>
      </c>
      <c r="H3971" s="154">
        <v>22020000</v>
      </c>
      <c r="I3971" s="154">
        <v>22020005</v>
      </c>
      <c r="J3971" s="154"/>
      <c r="K3971" s="154"/>
      <c r="L3971" s="149">
        <v>36910006</v>
      </c>
      <c r="M3971" s="148" t="s">
        <v>9249</v>
      </c>
      <c r="O3971" s="103"/>
      <c r="P3971" s="115"/>
      <c r="Q3971" s="115"/>
    </row>
    <row r="3972" spans="1:17" s="148" customFormat="1" x14ac:dyDescent="0.35">
      <c r="A3972" s="380">
        <v>3515</v>
      </c>
      <c r="B3972" s="381"/>
      <c r="C3972" s="152"/>
      <c r="D3972" s="153" t="s">
        <v>9250</v>
      </c>
      <c r="E3972" s="154"/>
      <c r="F3972" s="153" t="s">
        <v>9250</v>
      </c>
      <c r="G3972" s="154">
        <v>22020000</v>
      </c>
      <c r="H3972" s="154">
        <v>22020000</v>
      </c>
      <c r="I3972" s="154">
        <v>22020006</v>
      </c>
      <c r="J3972" s="154"/>
      <c r="K3972" s="154"/>
      <c r="L3972" s="149"/>
      <c r="N3972" s="148" t="s">
        <v>5479</v>
      </c>
      <c r="O3972" s="103"/>
      <c r="P3972" s="115"/>
      <c r="Q3972" s="115"/>
    </row>
    <row r="3973" spans="1:17" s="148" customFormat="1" x14ac:dyDescent="0.35">
      <c r="A3973" s="380">
        <v>3516</v>
      </c>
      <c r="B3973" s="381"/>
      <c r="C3973" s="152"/>
      <c r="D3973" s="153" t="s">
        <v>9250</v>
      </c>
      <c r="E3973" s="154"/>
      <c r="F3973" s="153" t="s">
        <v>9250</v>
      </c>
      <c r="G3973" s="154">
        <v>22020000</v>
      </c>
      <c r="H3973" s="154">
        <v>22020000</v>
      </c>
      <c r="I3973" s="154">
        <v>22020006</v>
      </c>
      <c r="J3973" s="154"/>
      <c r="K3973" s="154"/>
      <c r="L3973" s="149"/>
      <c r="N3973" s="148" t="s">
        <v>5479</v>
      </c>
      <c r="O3973" s="103"/>
      <c r="P3973" s="115"/>
      <c r="Q3973" s="115"/>
    </row>
    <row r="3974" spans="1:17" s="148" customFormat="1" x14ac:dyDescent="0.35">
      <c r="A3974" s="380">
        <v>3517</v>
      </c>
      <c r="B3974" s="381"/>
      <c r="C3974" s="152"/>
      <c r="D3974" s="153" t="s">
        <v>9250</v>
      </c>
      <c r="E3974" s="154"/>
      <c r="F3974" s="153" t="s">
        <v>9250</v>
      </c>
      <c r="G3974" s="154">
        <v>22020000</v>
      </c>
      <c r="H3974" s="154">
        <v>22020000</v>
      </c>
      <c r="I3974" s="154">
        <v>22020006</v>
      </c>
      <c r="J3974" s="154"/>
      <c r="K3974" s="154"/>
      <c r="L3974" s="149"/>
      <c r="N3974" s="148" t="s">
        <v>5479</v>
      </c>
      <c r="O3974" s="103"/>
      <c r="P3974" s="115"/>
      <c r="Q3974" s="115"/>
    </row>
    <row r="3975" spans="1:17" s="148" customFormat="1" x14ac:dyDescent="0.35">
      <c r="A3975" s="380">
        <v>3518</v>
      </c>
      <c r="B3975" s="381"/>
      <c r="C3975" s="152"/>
      <c r="D3975" s="153" t="s">
        <v>9250</v>
      </c>
      <c r="E3975" s="154"/>
      <c r="F3975" s="153" t="s">
        <v>9250</v>
      </c>
      <c r="G3975" s="154">
        <v>22020000</v>
      </c>
      <c r="H3975" s="154">
        <v>22020000</v>
      </c>
      <c r="I3975" s="154">
        <v>22020006</v>
      </c>
      <c r="J3975" s="154"/>
      <c r="K3975" s="154"/>
      <c r="L3975" s="149"/>
      <c r="N3975" s="148" t="s">
        <v>5479</v>
      </c>
      <c r="O3975" s="103"/>
      <c r="P3975" s="115"/>
      <c r="Q3975" s="115"/>
    </row>
    <row r="3976" spans="1:17" s="148" customFormat="1" x14ac:dyDescent="0.35">
      <c r="A3976" s="220"/>
      <c r="B3976" s="221"/>
      <c r="C3976" s="152"/>
      <c r="D3976" s="153" t="s">
        <v>9251</v>
      </c>
      <c r="E3976" s="154"/>
      <c r="F3976" s="153" t="s">
        <v>9251</v>
      </c>
      <c r="G3976" s="154">
        <v>22020000</v>
      </c>
      <c r="H3976" s="154">
        <v>22020000</v>
      </c>
      <c r="I3976" s="154">
        <v>22020007</v>
      </c>
      <c r="J3976" s="154"/>
      <c r="K3976" s="154"/>
      <c r="L3976" s="149">
        <v>36910003</v>
      </c>
      <c r="M3976" s="148" t="s">
        <v>9252</v>
      </c>
      <c r="O3976" s="103"/>
      <c r="P3976" s="115"/>
      <c r="Q3976" s="115"/>
    </row>
    <row r="3977" spans="1:17" s="148" customFormat="1" x14ac:dyDescent="0.35">
      <c r="A3977" s="220"/>
      <c r="B3977" s="221"/>
      <c r="C3977" s="152"/>
      <c r="D3977" s="153" t="s">
        <v>9251</v>
      </c>
      <c r="E3977" s="154"/>
      <c r="F3977" s="153" t="s">
        <v>9251</v>
      </c>
      <c r="G3977" s="154">
        <v>22020000</v>
      </c>
      <c r="H3977" s="154">
        <v>22020000</v>
      </c>
      <c r="I3977" s="154">
        <v>22020007</v>
      </c>
      <c r="J3977" s="154"/>
      <c r="K3977" s="154"/>
      <c r="L3977" s="149">
        <v>36910007</v>
      </c>
      <c r="M3977" s="148" t="s">
        <v>9253</v>
      </c>
      <c r="O3977" s="103"/>
      <c r="P3977" s="115"/>
      <c r="Q3977" s="115"/>
    </row>
    <row r="3978" spans="1:17" s="284" customFormat="1" x14ac:dyDescent="0.35">
      <c r="A3978" s="279">
        <v>3519</v>
      </c>
      <c r="B3978" s="280"/>
      <c r="C3978" s="276" t="s">
        <v>9254</v>
      </c>
      <c r="D3978" s="281"/>
      <c r="E3978" s="282"/>
      <c r="F3978" s="281"/>
      <c r="G3978" s="282">
        <v>22022000</v>
      </c>
      <c r="H3978" s="282">
        <v>22022000</v>
      </c>
      <c r="I3978" s="282">
        <v>22022000</v>
      </c>
      <c r="J3978" s="282"/>
      <c r="K3978" s="283"/>
      <c r="L3978" s="152"/>
      <c r="O3978" s="103"/>
      <c r="P3978" s="115"/>
      <c r="Q3978" s="115"/>
    </row>
    <row r="3979" spans="1:17" s="148" customFormat="1" x14ac:dyDescent="0.35">
      <c r="A3979" s="220">
        <v>3520</v>
      </c>
      <c r="B3979" s="221"/>
      <c r="C3979" s="152"/>
      <c r="D3979" s="153" t="s">
        <v>9255</v>
      </c>
      <c r="E3979" s="154"/>
      <c r="F3979" s="153" t="s">
        <v>9255</v>
      </c>
      <c r="G3979" s="154">
        <v>22022000</v>
      </c>
      <c r="H3979" s="154">
        <v>22022000</v>
      </c>
      <c r="I3979" s="154">
        <v>22022001</v>
      </c>
      <c r="J3979" s="154"/>
      <c r="K3979" s="155"/>
      <c r="L3979" s="124">
        <v>29000001</v>
      </c>
      <c r="M3979" s="125" t="s">
        <v>9255</v>
      </c>
      <c r="N3979" s="148" t="s">
        <v>7577</v>
      </c>
      <c r="O3979" s="103"/>
      <c r="P3979" s="115"/>
      <c r="Q3979" s="115"/>
    </row>
    <row r="3980" spans="1:17" s="148" customFormat="1" x14ac:dyDescent="0.35">
      <c r="A3980" s="220"/>
      <c r="B3980" s="221"/>
      <c r="C3980" s="152"/>
      <c r="D3980" s="153" t="s">
        <v>9255</v>
      </c>
      <c r="E3980" s="154"/>
      <c r="F3980" s="153" t="s">
        <v>9255</v>
      </c>
      <c r="G3980" s="154">
        <v>22022000</v>
      </c>
      <c r="H3980" s="154">
        <v>22022000</v>
      </c>
      <c r="I3980" s="154">
        <v>22022001</v>
      </c>
      <c r="J3980" s="154"/>
      <c r="K3980" s="155"/>
      <c r="L3980" s="149">
        <v>29000005</v>
      </c>
      <c r="M3980" s="148" t="s">
        <v>9256</v>
      </c>
      <c r="O3980" s="103"/>
      <c r="P3980" s="115"/>
      <c r="Q3980" s="115"/>
    </row>
    <row r="3981" spans="1:17" s="148" customFormat="1" x14ac:dyDescent="0.35">
      <c r="A3981" s="220">
        <v>3521</v>
      </c>
      <c r="B3981" s="221"/>
      <c r="C3981" s="152"/>
      <c r="D3981" s="153" t="s">
        <v>9257</v>
      </c>
      <c r="E3981" s="154"/>
      <c r="F3981" s="153" t="s">
        <v>9257</v>
      </c>
      <c r="G3981" s="154">
        <v>22022000</v>
      </c>
      <c r="H3981" s="154">
        <v>22022000</v>
      </c>
      <c r="I3981" s="154">
        <v>22022002</v>
      </c>
      <c r="J3981" s="154"/>
      <c r="K3981" s="155"/>
      <c r="L3981" s="124">
        <v>29000000</v>
      </c>
      <c r="M3981" s="125" t="s">
        <v>9257</v>
      </c>
      <c r="N3981" s="148" t="s">
        <v>7577</v>
      </c>
      <c r="O3981" s="103"/>
      <c r="P3981" s="115"/>
      <c r="Q3981" s="115"/>
    </row>
    <row r="3982" spans="1:17" s="148" customFormat="1" x14ac:dyDescent="0.35">
      <c r="A3982" s="220"/>
      <c r="B3982" s="221"/>
      <c r="C3982" s="152"/>
      <c r="D3982" s="153" t="s">
        <v>9257</v>
      </c>
      <c r="E3982" s="154"/>
      <c r="F3982" s="153" t="s">
        <v>9257</v>
      </c>
      <c r="G3982" s="154">
        <v>22022000</v>
      </c>
      <c r="H3982" s="154">
        <v>22022000</v>
      </c>
      <c r="I3982" s="154">
        <v>22022002</v>
      </c>
      <c r="J3982" s="154"/>
      <c r="K3982" s="155"/>
      <c r="L3982" s="149">
        <v>29000004</v>
      </c>
      <c r="M3982" s="148" t="s">
        <v>9258</v>
      </c>
      <c r="O3982" s="103"/>
      <c r="P3982" s="115"/>
      <c r="Q3982" s="115"/>
    </row>
    <row r="3983" spans="1:17" s="148" customFormat="1" x14ac:dyDescent="0.35">
      <c r="A3983" s="220">
        <v>3493</v>
      </c>
      <c r="B3983" s="221"/>
      <c r="C3983" s="152"/>
      <c r="D3983" s="153" t="s">
        <v>9259</v>
      </c>
      <c r="E3983" s="154"/>
      <c r="F3983" s="153" t="s">
        <v>9259</v>
      </c>
      <c r="G3983" s="154">
        <v>22022000</v>
      </c>
      <c r="H3983" s="154">
        <v>22022000</v>
      </c>
      <c r="I3983" s="154">
        <v>22022003</v>
      </c>
      <c r="J3983" s="154"/>
      <c r="K3983" s="155"/>
      <c r="L3983" s="124">
        <v>29000002</v>
      </c>
      <c r="M3983" s="125" t="s">
        <v>9259</v>
      </c>
      <c r="N3983" s="148" t="s">
        <v>7577</v>
      </c>
      <c r="O3983" s="103"/>
      <c r="P3983" s="115"/>
      <c r="Q3983" s="115"/>
    </row>
    <row r="3984" spans="1:17" s="148" customFormat="1" x14ac:dyDescent="0.35">
      <c r="A3984" s="220"/>
      <c r="B3984" s="221"/>
      <c r="C3984" s="152"/>
      <c r="D3984" s="153" t="s">
        <v>9259</v>
      </c>
      <c r="E3984" s="154"/>
      <c r="F3984" s="153" t="s">
        <v>9259</v>
      </c>
      <c r="G3984" s="154">
        <v>22022000</v>
      </c>
      <c r="H3984" s="154">
        <v>22022000</v>
      </c>
      <c r="I3984" s="154">
        <v>22022003</v>
      </c>
      <c r="J3984" s="154"/>
      <c r="K3984" s="155"/>
      <c r="L3984" s="149">
        <v>29000006</v>
      </c>
      <c r="M3984" s="148" t="s">
        <v>9260</v>
      </c>
      <c r="O3984" s="103"/>
      <c r="P3984" s="115"/>
      <c r="Q3984" s="115"/>
    </row>
    <row r="3985" spans="1:17" s="148" customFormat="1" x14ac:dyDescent="0.35">
      <c r="A3985" s="220"/>
      <c r="B3985" s="221"/>
      <c r="C3985" s="152"/>
      <c r="D3985" s="153" t="s">
        <v>9261</v>
      </c>
      <c r="E3985" s="154"/>
      <c r="F3985" s="153" t="s">
        <v>9261</v>
      </c>
      <c r="G3985" s="154">
        <v>22022000</v>
      </c>
      <c r="H3985" s="154">
        <v>22022000</v>
      </c>
      <c r="I3985" s="154">
        <v>22022004</v>
      </c>
      <c r="J3985" s="154"/>
      <c r="K3985" s="155"/>
      <c r="L3985" s="124">
        <v>29000003</v>
      </c>
      <c r="M3985" s="125" t="s">
        <v>9261</v>
      </c>
      <c r="N3985" s="148" t="s">
        <v>7577</v>
      </c>
      <c r="O3985" s="103"/>
      <c r="P3985" s="115"/>
      <c r="Q3985" s="115"/>
    </row>
    <row r="3986" spans="1:17" s="148" customFormat="1" x14ac:dyDescent="0.35">
      <c r="A3986" s="220"/>
      <c r="B3986" s="221"/>
      <c r="C3986" s="152"/>
      <c r="D3986" s="153" t="s">
        <v>9261</v>
      </c>
      <c r="E3986" s="154"/>
      <c r="F3986" s="153" t="s">
        <v>9261</v>
      </c>
      <c r="G3986" s="154">
        <v>22022000</v>
      </c>
      <c r="H3986" s="154">
        <v>22022000</v>
      </c>
      <c r="I3986" s="154">
        <v>22022004</v>
      </c>
      <c r="J3986" s="154"/>
      <c r="K3986" s="155"/>
      <c r="L3986" s="149">
        <v>29000007</v>
      </c>
      <c r="M3986" s="148" t="s">
        <v>9262</v>
      </c>
      <c r="O3986" s="103"/>
      <c r="P3986" s="115"/>
      <c r="Q3986" s="115"/>
    </row>
    <row r="3987" spans="1:17" s="284" customFormat="1" x14ac:dyDescent="0.35">
      <c r="A3987" s="279">
        <v>3523</v>
      </c>
      <c r="B3987" s="280"/>
      <c r="C3987" s="276" t="s">
        <v>9263</v>
      </c>
      <c r="D3987" s="281"/>
      <c r="E3987" s="282"/>
      <c r="F3987" s="281"/>
      <c r="G3987" s="282">
        <v>22030000</v>
      </c>
      <c r="H3987" s="282">
        <v>22030000</v>
      </c>
      <c r="I3987" s="282">
        <v>22030000</v>
      </c>
      <c r="J3987" s="282"/>
      <c r="K3987" s="283"/>
      <c r="L3987" s="152"/>
      <c r="O3987" s="103"/>
      <c r="P3987" s="115"/>
      <c r="Q3987" s="115"/>
    </row>
    <row r="3988" spans="1:17" s="284" customFormat="1" x14ac:dyDescent="0.35">
      <c r="A3988" s="279">
        <v>3524</v>
      </c>
      <c r="B3988" s="280"/>
      <c r="C3988" s="276" t="s">
        <v>9264</v>
      </c>
      <c r="D3988" s="281"/>
      <c r="E3988" s="282"/>
      <c r="F3988" s="281"/>
      <c r="G3988" s="282">
        <v>22031000</v>
      </c>
      <c r="H3988" s="282">
        <v>22031000</v>
      </c>
      <c r="I3988" s="282">
        <v>22031000</v>
      </c>
      <c r="J3988" s="282"/>
      <c r="K3988" s="283"/>
      <c r="L3988" s="152"/>
      <c r="O3988" s="103"/>
      <c r="P3988" s="115"/>
      <c r="Q3988" s="115"/>
    </row>
    <row r="3989" spans="1:17" s="284" customFormat="1" x14ac:dyDescent="0.35">
      <c r="A3989" s="279">
        <v>3525</v>
      </c>
      <c r="B3989" s="280"/>
      <c r="C3989" s="276" t="s">
        <v>9264</v>
      </c>
      <c r="D3989" s="281"/>
      <c r="E3989" s="282"/>
      <c r="F3989" s="281"/>
      <c r="G3989" s="282">
        <v>22031100</v>
      </c>
      <c r="H3989" s="282">
        <v>22031100</v>
      </c>
      <c r="I3989" s="282">
        <v>22031100</v>
      </c>
      <c r="J3989" s="282"/>
      <c r="K3989" s="283"/>
      <c r="L3989" s="152"/>
      <c r="O3989" s="103"/>
      <c r="P3989" s="115"/>
      <c r="Q3989" s="115"/>
    </row>
    <row r="3990" spans="1:17" s="284" customFormat="1" x14ac:dyDescent="0.35">
      <c r="A3990" s="279">
        <v>3526</v>
      </c>
      <c r="B3990" s="280"/>
      <c r="C3990" s="276" t="s">
        <v>9265</v>
      </c>
      <c r="D3990" s="281"/>
      <c r="E3990" s="282"/>
      <c r="F3990" s="281"/>
      <c r="G3990" s="282">
        <v>22032000</v>
      </c>
      <c r="H3990" s="282">
        <v>22032000</v>
      </c>
      <c r="I3990" s="282">
        <v>22032000</v>
      </c>
      <c r="J3990" s="282"/>
      <c r="K3990" s="283"/>
      <c r="L3990" s="152"/>
      <c r="O3990" s="103"/>
      <c r="P3990" s="115"/>
      <c r="Q3990" s="115"/>
    </row>
    <row r="3991" spans="1:17" s="284" customFormat="1" x14ac:dyDescent="0.35">
      <c r="A3991" s="279">
        <v>3527</v>
      </c>
      <c r="B3991" s="280"/>
      <c r="C3991" s="276" t="s">
        <v>9265</v>
      </c>
      <c r="D3991" s="281"/>
      <c r="E3991" s="282"/>
      <c r="F3991" s="281"/>
      <c r="G3991" s="282">
        <v>22032100</v>
      </c>
      <c r="H3991" s="282">
        <v>22032100</v>
      </c>
      <c r="I3991" s="282">
        <v>22032100</v>
      </c>
      <c r="J3991" s="282"/>
      <c r="K3991" s="283"/>
      <c r="L3991" s="152"/>
      <c r="O3991" s="103"/>
      <c r="P3991" s="115"/>
      <c r="Q3991" s="115"/>
    </row>
    <row r="3992" spans="1:17" s="284" customFormat="1" x14ac:dyDescent="0.35">
      <c r="A3992" s="279">
        <v>3494</v>
      </c>
      <c r="B3992" s="280"/>
      <c r="C3992" s="276" t="s">
        <v>9266</v>
      </c>
      <c r="D3992" s="281"/>
      <c r="E3992" s="282"/>
      <c r="F3992" s="281"/>
      <c r="G3992" s="282">
        <v>22033000</v>
      </c>
      <c r="H3992" s="282">
        <v>22033000</v>
      </c>
      <c r="I3992" s="282">
        <v>22033000</v>
      </c>
      <c r="J3992" s="282"/>
      <c r="K3992" s="283"/>
      <c r="L3992" s="152"/>
      <c r="O3992" s="103"/>
      <c r="P3992" s="115"/>
      <c r="Q3992" s="115"/>
    </row>
    <row r="3993" spans="1:17" s="284" customFormat="1" x14ac:dyDescent="0.35">
      <c r="A3993" s="279">
        <v>3500</v>
      </c>
      <c r="B3993" s="280"/>
      <c r="C3993" s="276" t="s">
        <v>8866</v>
      </c>
      <c r="D3993" s="281"/>
      <c r="E3993" s="282"/>
      <c r="F3993" s="281"/>
      <c r="G3993" s="282">
        <v>22033100</v>
      </c>
      <c r="H3993" s="282">
        <v>22033100</v>
      </c>
      <c r="I3993" s="282">
        <v>22033100</v>
      </c>
      <c r="J3993" s="282"/>
      <c r="K3993" s="283"/>
      <c r="L3993" s="152"/>
      <c r="O3993" s="103"/>
      <c r="P3993" s="115"/>
      <c r="Q3993" s="115"/>
    </row>
    <row r="3994" spans="1:17" s="284" customFormat="1" x14ac:dyDescent="0.35">
      <c r="A3994" s="279">
        <v>3501</v>
      </c>
      <c r="B3994" s="280"/>
      <c r="C3994" s="276" t="s">
        <v>9266</v>
      </c>
      <c r="D3994" s="281"/>
      <c r="E3994" s="282"/>
      <c r="F3994" s="281"/>
      <c r="G3994" s="282">
        <v>22033200</v>
      </c>
      <c r="H3994" s="282">
        <v>22033200</v>
      </c>
      <c r="I3994" s="282">
        <v>22033200</v>
      </c>
      <c r="J3994" s="282"/>
      <c r="K3994" s="283"/>
      <c r="L3994" s="152"/>
      <c r="O3994" s="103"/>
      <c r="P3994" s="115"/>
      <c r="Q3994" s="115"/>
    </row>
    <row r="3995" spans="1:17" s="313" customFormat="1" x14ac:dyDescent="0.35">
      <c r="A3995" s="279"/>
      <c r="B3995" s="280"/>
      <c r="C3995" s="280" t="s">
        <v>9267</v>
      </c>
      <c r="D3995" s="326"/>
      <c r="E3995" s="314"/>
      <c r="F3995" s="326"/>
      <c r="G3995" s="314">
        <v>22033300</v>
      </c>
      <c r="H3995" s="314">
        <v>22033300</v>
      </c>
      <c r="I3995" s="314">
        <v>22033300</v>
      </c>
      <c r="J3995" s="314"/>
      <c r="K3995" s="327"/>
      <c r="L3995" s="279"/>
      <c r="O3995" s="103"/>
      <c r="P3995" s="115"/>
      <c r="Q3995" s="115"/>
    </row>
    <row r="3996" spans="1:17" s="313" customFormat="1" x14ac:dyDescent="0.35">
      <c r="A3996" s="279"/>
      <c r="B3996" s="280"/>
      <c r="C3996" s="221"/>
      <c r="D3996" s="312" t="s">
        <v>9268</v>
      </c>
      <c r="E3996" s="253">
        <v>22090101</v>
      </c>
      <c r="F3996" s="312" t="s">
        <v>9268</v>
      </c>
      <c r="G3996" s="253">
        <v>22033300</v>
      </c>
      <c r="H3996" s="253">
        <v>22033300</v>
      </c>
      <c r="I3996" s="253">
        <v>22033301</v>
      </c>
      <c r="J3996" s="253">
        <v>22090101</v>
      </c>
      <c r="K3996" s="307" t="s">
        <v>9268</v>
      </c>
      <c r="L3996" s="220"/>
      <c r="M3996" s="298"/>
      <c r="O3996" s="103"/>
      <c r="P3996" s="115"/>
      <c r="Q3996" s="115"/>
    </row>
    <row r="3997" spans="1:17" s="313" customFormat="1" x14ac:dyDescent="0.35">
      <c r="A3997" s="279"/>
      <c r="B3997" s="280"/>
      <c r="C3997" s="221"/>
      <c r="D3997" s="312" t="s">
        <v>9269</v>
      </c>
      <c r="E3997" s="253">
        <v>22090105</v>
      </c>
      <c r="F3997" s="312" t="s">
        <v>9269</v>
      </c>
      <c r="G3997" s="253">
        <v>22033300</v>
      </c>
      <c r="H3997" s="253">
        <v>22033300</v>
      </c>
      <c r="I3997" s="253">
        <v>22033302</v>
      </c>
      <c r="J3997" s="253">
        <v>22090105</v>
      </c>
      <c r="K3997" s="307" t="s">
        <v>9269</v>
      </c>
      <c r="L3997" s="220"/>
      <c r="M3997" s="298"/>
      <c r="O3997" s="103"/>
      <c r="P3997" s="115"/>
      <c r="Q3997" s="115"/>
    </row>
    <row r="3998" spans="1:17" s="284" customFormat="1" x14ac:dyDescent="0.35">
      <c r="A3998" s="279">
        <v>3502</v>
      </c>
      <c r="B3998" s="280"/>
      <c r="C3998" s="276" t="s">
        <v>9270</v>
      </c>
      <c r="D3998" s="281"/>
      <c r="E3998" s="282"/>
      <c r="F3998" s="281"/>
      <c r="G3998" s="282">
        <v>22040000</v>
      </c>
      <c r="H3998" s="282">
        <v>22040000</v>
      </c>
      <c r="I3998" s="282">
        <v>22040000</v>
      </c>
      <c r="J3998" s="282"/>
      <c r="K3998" s="283"/>
      <c r="L3998" s="152"/>
      <c r="O3998" s="103"/>
      <c r="P3998" s="115"/>
      <c r="Q3998" s="115"/>
    </row>
    <row r="3999" spans="1:17" s="284" customFormat="1" x14ac:dyDescent="0.35">
      <c r="A3999" s="279">
        <v>3532</v>
      </c>
      <c r="B3999" s="280"/>
      <c r="C3999" s="276" t="s">
        <v>9270</v>
      </c>
      <c r="D3999" s="281"/>
      <c r="E3999" s="282"/>
      <c r="F3999" s="281"/>
      <c r="G3999" s="282">
        <v>22041000</v>
      </c>
      <c r="H3999" s="282">
        <v>22041000</v>
      </c>
      <c r="I3999" s="282">
        <v>22041000</v>
      </c>
      <c r="J3999" s="282"/>
      <c r="K3999" s="283"/>
      <c r="L3999" s="152"/>
      <c r="O3999" s="103"/>
      <c r="P3999" s="115"/>
      <c r="Q3999" s="115"/>
    </row>
    <row r="4000" spans="1:17" s="284" customFormat="1" x14ac:dyDescent="0.35">
      <c r="A4000" s="279">
        <v>3533</v>
      </c>
      <c r="B4000" s="280"/>
      <c r="C4000" s="276" t="s">
        <v>9271</v>
      </c>
      <c r="D4000" s="281"/>
      <c r="E4000" s="282"/>
      <c r="F4000" s="281"/>
      <c r="G4000" s="282">
        <v>22050000</v>
      </c>
      <c r="H4000" s="282">
        <v>22050000</v>
      </c>
      <c r="I4000" s="282">
        <v>22050000</v>
      </c>
      <c r="J4000" s="282"/>
      <c r="K4000" s="283"/>
      <c r="L4000" s="152"/>
      <c r="O4000" s="103"/>
      <c r="P4000" s="115"/>
      <c r="Q4000" s="115"/>
    </row>
    <row r="4001" spans="1:17" s="284" customFormat="1" x14ac:dyDescent="0.35">
      <c r="A4001" s="279">
        <v>3534</v>
      </c>
      <c r="B4001" s="280"/>
      <c r="C4001" s="276" t="s">
        <v>9271</v>
      </c>
      <c r="D4001" s="281"/>
      <c r="F4001" s="281"/>
      <c r="G4001" s="282">
        <v>22051000</v>
      </c>
      <c r="H4001" s="282">
        <v>22051000</v>
      </c>
      <c r="I4001" s="282">
        <v>22051000</v>
      </c>
      <c r="L4001" s="152"/>
      <c r="O4001" s="103"/>
      <c r="P4001" s="115"/>
      <c r="Q4001" s="115"/>
    </row>
    <row r="4002" spans="1:17" s="148" customFormat="1" x14ac:dyDescent="0.35">
      <c r="A4002" s="220"/>
      <c r="B4002" s="221"/>
      <c r="C4002" s="126"/>
      <c r="D4002" s="153" t="s">
        <v>9271</v>
      </c>
      <c r="E4002" s="291">
        <v>22040102</v>
      </c>
      <c r="F4002" s="153" t="s">
        <v>9271</v>
      </c>
      <c r="G4002" s="154">
        <v>22051000</v>
      </c>
      <c r="H4002" s="154">
        <v>22051000</v>
      </c>
      <c r="I4002" s="154">
        <v>22051001</v>
      </c>
      <c r="J4002" s="291">
        <v>22040102</v>
      </c>
      <c r="K4002" s="290" t="s">
        <v>9272</v>
      </c>
      <c r="L4002" s="149">
        <v>39300000</v>
      </c>
      <c r="M4002" s="148" t="s">
        <v>9272</v>
      </c>
      <c r="O4002" s="103"/>
      <c r="P4002" s="115"/>
      <c r="Q4002" s="115"/>
    </row>
    <row r="4003" spans="1:17" s="284" customFormat="1" x14ac:dyDescent="0.35">
      <c r="A4003" s="279">
        <v>3535</v>
      </c>
      <c r="B4003" s="280"/>
      <c r="C4003" s="276" t="s">
        <v>9273</v>
      </c>
      <c r="D4003" s="281"/>
      <c r="E4003" s="282"/>
      <c r="F4003" s="281"/>
      <c r="G4003" s="282">
        <v>22060000</v>
      </c>
      <c r="H4003" s="282">
        <v>22060000</v>
      </c>
      <c r="I4003" s="282">
        <v>22060000</v>
      </c>
      <c r="J4003" s="282"/>
      <c r="K4003" s="283"/>
      <c r="L4003" s="152"/>
      <c r="O4003" s="103"/>
      <c r="P4003" s="115"/>
      <c r="Q4003" s="115"/>
    </row>
    <row r="4004" spans="1:17" s="284" customFormat="1" x14ac:dyDescent="0.35">
      <c r="A4004" s="279">
        <v>3536</v>
      </c>
      <c r="B4004" s="280"/>
      <c r="C4004" s="276" t="s">
        <v>9274</v>
      </c>
      <c r="D4004" s="281"/>
      <c r="E4004" s="282"/>
      <c r="F4004" s="281"/>
      <c r="G4004" s="282">
        <v>22061000</v>
      </c>
      <c r="H4004" s="282">
        <v>22061000</v>
      </c>
      <c r="I4004" s="282">
        <v>22061000</v>
      </c>
      <c r="J4004" s="282"/>
      <c r="K4004" s="283"/>
      <c r="L4004" s="152"/>
      <c r="O4004" s="103"/>
      <c r="P4004" s="115"/>
      <c r="Q4004" s="115"/>
    </row>
    <row r="4005" spans="1:17" s="290" customFormat="1" x14ac:dyDescent="0.35">
      <c r="A4005" s="294"/>
      <c r="B4005" s="315"/>
      <c r="D4005" s="310" t="s">
        <v>9275</v>
      </c>
      <c r="E4005" s="292">
        <v>22070103</v>
      </c>
      <c r="F4005" s="310" t="s">
        <v>9275</v>
      </c>
      <c r="G4005" s="154">
        <v>22061000</v>
      </c>
      <c r="H4005" s="154">
        <v>22061000</v>
      </c>
      <c r="I4005" s="291">
        <v>22061001</v>
      </c>
      <c r="J4005" s="292">
        <v>22070103</v>
      </c>
      <c r="K4005" s="290" t="s">
        <v>9275</v>
      </c>
      <c r="L4005" s="292"/>
      <c r="O4005" s="103"/>
      <c r="P4005" s="115"/>
      <c r="Q4005" s="115"/>
    </row>
    <row r="4006" spans="1:17" s="290" customFormat="1" x14ac:dyDescent="0.35">
      <c r="A4006" s="294"/>
      <c r="B4006" s="315"/>
      <c r="D4006" s="310" t="s">
        <v>9276</v>
      </c>
      <c r="E4006" s="292">
        <v>22080203</v>
      </c>
      <c r="F4006" s="310" t="s">
        <v>9276</v>
      </c>
      <c r="G4006" s="154">
        <v>22061000</v>
      </c>
      <c r="H4006" s="154">
        <v>22061000</v>
      </c>
      <c r="I4006" s="291">
        <v>22061002</v>
      </c>
      <c r="J4006" s="292">
        <v>22080203</v>
      </c>
      <c r="K4006" s="290" t="s">
        <v>9276</v>
      </c>
      <c r="L4006" s="292"/>
      <c r="O4006" s="103"/>
      <c r="P4006" s="115"/>
      <c r="Q4006" s="115"/>
    </row>
    <row r="4007" spans="1:17" s="290" customFormat="1" x14ac:dyDescent="0.35">
      <c r="A4007" s="294"/>
      <c r="B4007" s="315"/>
      <c r="D4007" s="310" t="s">
        <v>9277</v>
      </c>
      <c r="E4007" s="292">
        <v>22080204</v>
      </c>
      <c r="F4007" s="310" t="s">
        <v>9277</v>
      </c>
      <c r="G4007" s="154">
        <v>22061000</v>
      </c>
      <c r="H4007" s="154">
        <v>22061000</v>
      </c>
      <c r="I4007" s="291">
        <v>22061003</v>
      </c>
      <c r="J4007" s="292">
        <v>22080204</v>
      </c>
      <c r="K4007" s="290" t="s">
        <v>9277</v>
      </c>
      <c r="L4007" s="292"/>
      <c r="O4007" s="103"/>
      <c r="P4007" s="115"/>
      <c r="Q4007" s="115"/>
    </row>
    <row r="4008" spans="1:17" s="148" customFormat="1" x14ac:dyDescent="0.35">
      <c r="A4008" s="220">
        <v>3540</v>
      </c>
      <c r="B4008" s="221"/>
      <c r="C4008" s="152"/>
      <c r="D4008" s="153" t="s">
        <v>9278</v>
      </c>
      <c r="E4008" s="154"/>
      <c r="F4008" s="153" t="s">
        <v>9278</v>
      </c>
      <c r="G4008" s="154">
        <v>22061000</v>
      </c>
      <c r="H4008" s="154">
        <v>22061000</v>
      </c>
      <c r="I4008" s="154">
        <v>22061004</v>
      </c>
      <c r="J4008" s="154"/>
      <c r="K4008" s="155"/>
      <c r="L4008" s="149">
        <v>35800006</v>
      </c>
      <c r="M4008" s="148" t="s">
        <v>9278</v>
      </c>
      <c r="O4008" s="103"/>
      <c r="P4008" s="115"/>
      <c r="Q4008" s="115"/>
    </row>
    <row r="4009" spans="1:17" s="148" customFormat="1" x14ac:dyDescent="0.35">
      <c r="A4009" s="220">
        <v>3541</v>
      </c>
      <c r="B4009" s="221"/>
      <c r="C4009" s="152"/>
      <c r="D4009" s="153" t="s">
        <v>9279</v>
      </c>
      <c r="E4009" s="154"/>
      <c r="F4009" s="153" t="s">
        <v>9279</v>
      </c>
      <c r="G4009" s="154">
        <v>22061000</v>
      </c>
      <c r="H4009" s="154">
        <v>22061000</v>
      </c>
      <c r="I4009" s="154">
        <v>22061005</v>
      </c>
      <c r="J4009" s="154"/>
      <c r="K4009" s="155"/>
      <c r="L4009" s="149">
        <v>35801001</v>
      </c>
      <c r="M4009" s="148" t="s">
        <v>9279</v>
      </c>
      <c r="O4009" s="103"/>
      <c r="P4009" s="115"/>
      <c r="Q4009" s="115"/>
    </row>
    <row r="4010" spans="1:17" s="148" customFormat="1" x14ac:dyDescent="0.35">
      <c r="A4010" s="220">
        <v>3542</v>
      </c>
      <c r="B4010" s="221"/>
      <c r="C4010" s="152"/>
      <c r="D4010" s="153" t="s">
        <v>9280</v>
      </c>
      <c r="E4010" s="154"/>
      <c r="F4010" s="153" t="s">
        <v>9280</v>
      </c>
      <c r="G4010" s="154">
        <v>22061000</v>
      </c>
      <c r="H4010" s="154">
        <v>22061000</v>
      </c>
      <c r="I4010" s="154">
        <v>22061006</v>
      </c>
      <c r="J4010" s="154"/>
      <c r="K4010" s="155"/>
      <c r="L4010" s="149">
        <v>35801002</v>
      </c>
      <c r="M4010" s="148" t="s">
        <v>9280</v>
      </c>
      <c r="O4010" s="103"/>
      <c r="P4010" s="115"/>
      <c r="Q4010" s="115"/>
    </row>
    <row r="4011" spans="1:17" s="148" customFormat="1" x14ac:dyDescent="0.35">
      <c r="A4011" s="220">
        <v>3543</v>
      </c>
      <c r="B4011" s="221"/>
      <c r="C4011" s="152"/>
      <c r="D4011" s="153" t="s">
        <v>9281</v>
      </c>
      <c r="E4011" s="154"/>
      <c r="F4011" s="153" t="s">
        <v>9281</v>
      </c>
      <c r="G4011" s="154">
        <v>22061000</v>
      </c>
      <c r="H4011" s="154">
        <v>22061000</v>
      </c>
      <c r="I4011" s="154">
        <v>22061007</v>
      </c>
      <c r="J4011" s="154"/>
      <c r="K4011" s="155"/>
      <c r="L4011" s="149">
        <v>35801003</v>
      </c>
      <c r="M4011" s="148" t="s">
        <v>9281</v>
      </c>
      <c r="O4011" s="103"/>
      <c r="P4011" s="115"/>
      <c r="Q4011" s="115"/>
    </row>
    <row r="4012" spans="1:17" s="284" customFormat="1" x14ac:dyDescent="0.35">
      <c r="A4012" s="279">
        <v>3544</v>
      </c>
      <c r="B4012" s="280"/>
      <c r="C4012" s="276" t="s">
        <v>9282</v>
      </c>
      <c r="D4012" s="281"/>
      <c r="F4012" s="281"/>
      <c r="G4012" s="282">
        <v>22062000</v>
      </c>
      <c r="H4012" s="282">
        <v>22062000</v>
      </c>
      <c r="I4012" s="282">
        <v>22062000</v>
      </c>
      <c r="L4012" s="152"/>
      <c r="O4012" s="103"/>
      <c r="P4012" s="115"/>
      <c r="Q4012" s="115"/>
    </row>
    <row r="4013" spans="1:17" s="148" customFormat="1" x14ac:dyDescent="0.35">
      <c r="A4013" s="220"/>
      <c r="B4013" s="221"/>
      <c r="C4013" s="126"/>
      <c r="D4013" s="153" t="s">
        <v>9282</v>
      </c>
      <c r="E4013" s="292">
        <v>22930102</v>
      </c>
      <c r="F4013" s="153" t="s">
        <v>9282</v>
      </c>
      <c r="G4013" s="154">
        <v>22062000</v>
      </c>
      <c r="H4013" s="154">
        <v>22062000</v>
      </c>
      <c r="I4013" s="154">
        <v>22062001</v>
      </c>
      <c r="J4013" s="292">
        <v>22930102</v>
      </c>
      <c r="K4013" s="290" t="s">
        <v>9282</v>
      </c>
      <c r="L4013" s="149"/>
      <c r="O4013" s="103"/>
      <c r="P4013" s="115"/>
      <c r="Q4013" s="115"/>
    </row>
    <row r="4014" spans="1:17" s="284" customFormat="1" x14ac:dyDescent="0.35">
      <c r="A4014" s="279">
        <v>3545</v>
      </c>
      <c r="B4014" s="280"/>
      <c r="C4014" s="276" t="s">
        <v>9283</v>
      </c>
      <c r="D4014" s="281"/>
      <c r="E4014" s="282"/>
      <c r="F4014" s="281"/>
      <c r="G4014" s="282">
        <v>22070000</v>
      </c>
      <c r="H4014" s="282">
        <v>22070000</v>
      </c>
      <c r="I4014" s="282">
        <v>22070000</v>
      </c>
      <c r="J4014" s="282"/>
      <c r="K4014" s="283"/>
      <c r="L4014" s="152"/>
      <c r="O4014" s="103"/>
      <c r="P4014" s="115"/>
      <c r="Q4014" s="115"/>
    </row>
    <row r="4015" spans="1:17" s="284" customFormat="1" ht="13.5" customHeight="1" x14ac:dyDescent="0.35">
      <c r="A4015" s="279">
        <v>3546</v>
      </c>
      <c r="B4015" s="280"/>
      <c r="C4015" s="276" t="s">
        <v>9283</v>
      </c>
      <c r="D4015" s="281"/>
      <c r="E4015" s="282"/>
      <c r="F4015" s="281"/>
      <c r="G4015" s="282">
        <v>22071000</v>
      </c>
      <c r="H4015" s="282">
        <v>22071000</v>
      </c>
      <c r="I4015" s="282">
        <v>22071000</v>
      </c>
      <c r="J4015" s="282"/>
      <c r="K4015" s="283"/>
      <c r="L4015" s="152"/>
      <c r="O4015" s="103"/>
      <c r="P4015" s="115"/>
      <c r="Q4015" s="115"/>
    </row>
    <row r="4016" spans="1:17" s="284" customFormat="1" x14ac:dyDescent="0.35">
      <c r="A4016" s="279"/>
      <c r="B4016" s="280"/>
      <c r="C4016" s="276"/>
      <c r="D4016" s="153" t="s">
        <v>9284</v>
      </c>
      <c r="E4016" s="292">
        <v>22080102</v>
      </c>
      <c r="F4016" s="153" t="s">
        <v>9284</v>
      </c>
      <c r="G4016" s="154">
        <v>22092000</v>
      </c>
      <c r="H4016" s="154">
        <v>22092000</v>
      </c>
      <c r="I4016" s="154">
        <v>22092001</v>
      </c>
      <c r="J4016" s="292">
        <v>22080102</v>
      </c>
      <c r="K4016" s="290" t="s">
        <v>9285</v>
      </c>
      <c r="L4016" s="149">
        <v>35800010</v>
      </c>
      <c r="M4016" s="148" t="s">
        <v>9286</v>
      </c>
      <c r="O4016" s="103"/>
      <c r="P4016" s="115"/>
      <c r="Q4016" s="115"/>
    </row>
    <row r="4017" spans="1:17" s="284" customFormat="1" x14ac:dyDescent="0.35">
      <c r="A4017" s="279"/>
      <c r="B4017" s="280"/>
      <c r="C4017" s="276"/>
      <c r="D4017" s="153" t="s">
        <v>9284</v>
      </c>
      <c r="E4017" s="292"/>
      <c r="F4017" s="153" t="s">
        <v>9284</v>
      </c>
      <c r="G4017" s="154">
        <v>22092000</v>
      </c>
      <c r="H4017" s="154">
        <v>22092000</v>
      </c>
      <c r="I4017" s="154">
        <v>22092001</v>
      </c>
      <c r="J4017" s="292"/>
      <c r="K4017" s="290"/>
      <c r="L4017" s="149">
        <v>38010000</v>
      </c>
      <c r="M4017" s="148" t="s">
        <v>9287</v>
      </c>
      <c r="O4017" s="103"/>
      <c r="P4017" s="115"/>
      <c r="Q4017" s="115"/>
    </row>
    <row r="4018" spans="1:17" s="284" customFormat="1" x14ac:dyDescent="0.35">
      <c r="A4018" s="457"/>
      <c r="B4018" s="458"/>
      <c r="C4018" s="276"/>
      <c r="D4018" s="153" t="s">
        <v>9288</v>
      </c>
      <c r="E4018" s="292">
        <v>22080302</v>
      </c>
      <c r="F4018" s="153" t="s">
        <v>9288</v>
      </c>
      <c r="G4018" s="154">
        <v>22092000</v>
      </c>
      <c r="H4018" s="228"/>
      <c r="I4018" s="154">
        <v>22092002</v>
      </c>
      <c r="J4018" s="292">
        <v>22080302</v>
      </c>
      <c r="K4018" s="290" t="s">
        <v>9288</v>
      </c>
      <c r="L4018" s="149">
        <v>38010001</v>
      </c>
      <c r="M4018" s="290" t="s">
        <v>9288</v>
      </c>
      <c r="O4018" s="103"/>
      <c r="P4018" s="115"/>
      <c r="Q4018" s="115"/>
    </row>
    <row r="4019" spans="1:17" s="284" customFormat="1" x14ac:dyDescent="0.35">
      <c r="A4019" s="279">
        <v>3547</v>
      </c>
      <c r="B4019" s="280"/>
      <c r="C4019" s="276" t="s">
        <v>9289</v>
      </c>
      <c r="D4019" s="281"/>
      <c r="E4019" s="282"/>
      <c r="F4019" s="281"/>
      <c r="G4019" s="282">
        <v>22080000</v>
      </c>
      <c r="H4019" s="282">
        <v>22080000</v>
      </c>
      <c r="I4019" s="282">
        <v>22080000</v>
      </c>
      <c r="J4019" s="282"/>
      <c r="K4019" s="283"/>
      <c r="L4019" s="152"/>
      <c r="O4019" s="103"/>
      <c r="P4019" s="115"/>
      <c r="Q4019" s="115"/>
    </row>
    <row r="4020" spans="1:17" s="284" customFormat="1" x14ac:dyDescent="0.35">
      <c r="A4020" s="279">
        <v>3548</v>
      </c>
      <c r="B4020" s="280"/>
      <c r="C4020" s="276" t="s">
        <v>9289</v>
      </c>
      <c r="D4020" s="281"/>
      <c r="E4020" s="282"/>
      <c r="F4020" s="281"/>
      <c r="G4020" s="282">
        <v>22081000</v>
      </c>
      <c r="H4020" s="282">
        <v>22081000</v>
      </c>
      <c r="I4020" s="282">
        <v>22081000</v>
      </c>
      <c r="J4020" s="282"/>
      <c r="K4020" s="283"/>
      <c r="L4020" s="152"/>
      <c r="O4020" s="103"/>
      <c r="P4020" s="115"/>
      <c r="Q4020" s="115"/>
    </row>
    <row r="4021" spans="1:17" s="349" customFormat="1" x14ac:dyDescent="0.35">
      <c r="A4021" s="342"/>
      <c r="B4021" s="343"/>
      <c r="C4021" s="344"/>
      <c r="D4021" s="181" t="s">
        <v>9290</v>
      </c>
      <c r="E4021" s="182">
        <v>22953107</v>
      </c>
      <c r="F4021" s="181" t="s">
        <v>9290</v>
      </c>
      <c r="G4021" s="182">
        <v>22081000</v>
      </c>
      <c r="H4021" s="356">
        <v>22081000</v>
      </c>
      <c r="I4021" s="182">
        <v>22081001</v>
      </c>
      <c r="J4021" s="182">
        <v>22953107</v>
      </c>
      <c r="K4021" s="183" t="s">
        <v>9290</v>
      </c>
      <c r="L4021" s="180"/>
      <c r="O4021" s="104"/>
      <c r="P4021" s="104"/>
      <c r="Q4021" s="104"/>
    </row>
    <row r="4022" spans="1:17" s="349" customFormat="1" x14ac:dyDescent="0.35">
      <c r="A4022" s="335"/>
      <c r="B4022" s="336"/>
      <c r="C4022" s="344"/>
      <c r="D4022" s="181" t="s">
        <v>9291</v>
      </c>
      <c r="E4022" s="182">
        <v>22953105</v>
      </c>
      <c r="F4022" s="181" t="s">
        <v>9291</v>
      </c>
      <c r="G4022" s="182">
        <v>22081000</v>
      </c>
      <c r="H4022" s="340">
        <v>22081000</v>
      </c>
      <c r="I4022" s="182">
        <v>22081002</v>
      </c>
      <c r="J4022" s="182">
        <v>22953105</v>
      </c>
      <c r="K4022" s="183" t="s">
        <v>9291</v>
      </c>
      <c r="L4022" s="180"/>
      <c r="O4022" s="104"/>
      <c r="P4022" s="104"/>
      <c r="Q4022" s="104"/>
    </row>
    <row r="4023" spans="1:17" s="284" customFormat="1" x14ac:dyDescent="0.35">
      <c r="A4023" s="279">
        <v>3549</v>
      </c>
      <c r="B4023" s="280"/>
      <c r="C4023" s="276" t="s">
        <v>9292</v>
      </c>
      <c r="D4023" s="281"/>
      <c r="E4023" s="282"/>
      <c r="F4023" s="281"/>
      <c r="G4023" s="282">
        <v>22090000</v>
      </c>
      <c r="H4023" s="282">
        <v>22090000</v>
      </c>
      <c r="I4023" s="282">
        <v>22090000</v>
      </c>
      <c r="J4023" s="282"/>
      <c r="K4023" s="283"/>
      <c r="L4023" s="152"/>
      <c r="O4023" s="103"/>
      <c r="P4023" s="115"/>
      <c r="Q4023" s="115"/>
    </row>
    <row r="4024" spans="1:17" s="284" customFormat="1" x14ac:dyDescent="0.35">
      <c r="A4024" s="279">
        <v>3550</v>
      </c>
      <c r="B4024" s="280"/>
      <c r="C4024" s="276" t="s">
        <v>9293</v>
      </c>
      <c r="D4024" s="281"/>
      <c r="E4024" s="282"/>
      <c r="F4024" s="281"/>
      <c r="G4024" s="282">
        <v>22091000</v>
      </c>
      <c r="H4024" s="282">
        <v>22091000</v>
      </c>
      <c r="I4024" s="282">
        <v>22091000</v>
      </c>
      <c r="J4024" s="282"/>
      <c r="K4024" s="283"/>
      <c r="L4024" s="152"/>
      <c r="O4024" s="103"/>
      <c r="P4024" s="115"/>
      <c r="Q4024" s="115"/>
    </row>
    <row r="4025" spans="1:17" s="290" customFormat="1" x14ac:dyDescent="0.35">
      <c r="A4025" s="294"/>
      <c r="B4025" s="315"/>
      <c r="D4025" s="310" t="s">
        <v>9294</v>
      </c>
      <c r="E4025" s="292">
        <v>22050103</v>
      </c>
      <c r="F4025" s="310" t="s">
        <v>9294</v>
      </c>
      <c r="G4025" s="154">
        <v>21091000</v>
      </c>
      <c r="H4025" s="154">
        <v>21091000</v>
      </c>
      <c r="I4025" s="296">
        <v>21091001</v>
      </c>
      <c r="J4025" s="292">
        <v>22050103</v>
      </c>
      <c r="K4025" s="290" t="s">
        <v>9294</v>
      </c>
      <c r="L4025" s="292"/>
      <c r="O4025" s="103"/>
      <c r="P4025" s="115"/>
      <c r="Q4025" s="115"/>
    </row>
    <row r="4026" spans="1:17" s="290" customFormat="1" x14ac:dyDescent="0.35">
      <c r="A4026" s="294"/>
      <c r="B4026" s="315"/>
      <c r="D4026" s="310" t="s">
        <v>9054</v>
      </c>
      <c r="E4026" s="292">
        <v>22050402</v>
      </c>
      <c r="F4026" s="310" t="s">
        <v>9054</v>
      </c>
      <c r="G4026" s="154">
        <v>21092000</v>
      </c>
      <c r="H4026" s="154">
        <v>21092000</v>
      </c>
      <c r="I4026" s="291">
        <v>21092008</v>
      </c>
      <c r="J4026" s="292">
        <v>22050402</v>
      </c>
      <c r="K4026" s="290" t="s">
        <v>9054</v>
      </c>
      <c r="L4026" s="292"/>
      <c r="O4026" s="103"/>
      <c r="P4026" s="115"/>
      <c r="Q4026" s="115"/>
    </row>
    <row r="4027" spans="1:17" s="290" customFormat="1" x14ac:dyDescent="0.35">
      <c r="A4027" s="294"/>
      <c r="B4027" s="315"/>
      <c r="D4027" s="310" t="s">
        <v>9295</v>
      </c>
      <c r="E4027" s="292">
        <v>22050203</v>
      </c>
      <c r="F4027" s="310" t="s">
        <v>9295</v>
      </c>
      <c r="G4027" s="154">
        <v>22091000</v>
      </c>
      <c r="H4027" s="154">
        <v>22091000</v>
      </c>
      <c r="I4027" s="291">
        <v>22091001</v>
      </c>
      <c r="J4027" s="292">
        <v>22050203</v>
      </c>
      <c r="K4027" s="290" t="s">
        <v>9295</v>
      </c>
      <c r="L4027" s="292"/>
      <c r="O4027" s="103"/>
      <c r="P4027" s="115"/>
      <c r="Q4027" s="115"/>
    </row>
    <row r="4028" spans="1:17" s="290" customFormat="1" x14ac:dyDescent="0.35">
      <c r="A4028" s="294"/>
      <c r="B4028" s="315"/>
      <c r="D4028" s="310" t="s">
        <v>9296</v>
      </c>
      <c r="E4028" s="292">
        <v>22050601</v>
      </c>
      <c r="F4028" s="310" t="s">
        <v>9296</v>
      </c>
      <c r="G4028" s="154">
        <v>22091000</v>
      </c>
      <c r="H4028" s="154">
        <v>22091000</v>
      </c>
      <c r="I4028" s="291">
        <v>22091002</v>
      </c>
      <c r="J4028" s="292">
        <v>22050601</v>
      </c>
      <c r="K4028" s="290" t="s">
        <v>9296</v>
      </c>
      <c r="L4028" s="292"/>
      <c r="O4028" s="103"/>
      <c r="P4028" s="115"/>
      <c r="Q4028" s="115"/>
    </row>
    <row r="4029" spans="1:17" s="290" customFormat="1" x14ac:dyDescent="0.35">
      <c r="A4029" s="294"/>
      <c r="B4029" s="315"/>
      <c r="D4029" s="310" t="s">
        <v>9297</v>
      </c>
      <c r="E4029" s="292">
        <v>22050506</v>
      </c>
      <c r="F4029" s="310" t="s">
        <v>9297</v>
      </c>
      <c r="G4029" s="154">
        <v>22091000</v>
      </c>
      <c r="H4029" s="154">
        <v>22091000</v>
      </c>
      <c r="I4029" s="291">
        <v>22091003</v>
      </c>
      <c r="J4029" s="292">
        <v>22050506</v>
      </c>
      <c r="K4029" s="290" t="s">
        <v>9297</v>
      </c>
      <c r="L4029" s="292"/>
      <c r="O4029" s="103"/>
      <c r="P4029" s="115"/>
      <c r="Q4029" s="115"/>
    </row>
    <row r="4030" spans="1:17" s="290" customFormat="1" x14ac:dyDescent="0.35">
      <c r="A4030" s="294"/>
      <c r="B4030" s="315"/>
      <c r="D4030" s="310" t="s">
        <v>9298</v>
      </c>
      <c r="E4030" s="292">
        <v>22059102</v>
      </c>
      <c r="F4030" s="310" t="s">
        <v>9298</v>
      </c>
      <c r="G4030" s="154">
        <v>22091000</v>
      </c>
      <c r="H4030" s="154">
        <v>22091000</v>
      </c>
      <c r="I4030" s="291">
        <v>22091004</v>
      </c>
      <c r="J4030" s="292">
        <v>22059102</v>
      </c>
      <c r="K4030" s="290" t="s">
        <v>9298</v>
      </c>
      <c r="L4030" s="292"/>
      <c r="O4030" s="103"/>
      <c r="P4030" s="115"/>
      <c r="Q4030" s="115"/>
    </row>
    <row r="4031" spans="1:17" s="290" customFormat="1" x14ac:dyDescent="0.35">
      <c r="A4031" s="294"/>
      <c r="B4031" s="315"/>
      <c r="D4031" s="310" t="s">
        <v>9299</v>
      </c>
      <c r="E4031" s="292">
        <v>22059202</v>
      </c>
      <c r="F4031" s="310" t="s">
        <v>9299</v>
      </c>
      <c r="G4031" s="154">
        <v>22091000</v>
      </c>
      <c r="H4031" s="154">
        <v>22091000</v>
      </c>
      <c r="I4031" s="291">
        <v>22091005</v>
      </c>
      <c r="J4031" s="292">
        <v>22059202</v>
      </c>
      <c r="K4031" s="290" t="s">
        <v>9299</v>
      </c>
      <c r="L4031" s="292"/>
      <c r="O4031" s="103"/>
      <c r="P4031" s="115"/>
      <c r="Q4031" s="115"/>
    </row>
    <row r="4032" spans="1:17" s="290" customFormat="1" x14ac:dyDescent="0.35">
      <c r="A4032" s="294"/>
      <c r="B4032" s="315"/>
      <c r="D4032" s="310" t="s">
        <v>9300</v>
      </c>
      <c r="E4032" s="292">
        <v>22060303</v>
      </c>
      <c r="F4032" s="310" t="s">
        <v>9300</v>
      </c>
      <c r="G4032" s="154">
        <v>22091000</v>
      </c>
      <c r="H4032" s="154">
        <v>22091000</v>
      </c>
      <c r="I4032" s="291">
        <v>22091006</v>
      </c>
      <c r="J4032" s="292">
        <v>22060303</v>
      </c>
      <c r="K4032" s="290" t="s">
        <v>9300</v>
      </c>
      <c r="L4032" s="292"/>
      <c r="O4032" s="103"/>
      <c r="P4032" s="115"/>
      <c r="Q4032" s="115"/>
    </row>
    <row r="4033" spans="1:17" s="290" customFormat="1" x14ac:dyDescent="0.35">
      <c r="A4033" s="294"/>
      <c r="B4033" s="315"/>
      <c r="D4033" s="310" t="s">
        <v>9301</v>
      </c>
      <c r="E4033" s="292">
        <v>22050603</v>
      </c>
      <c r="F4033" s="310" t="s">
        <v>9301</v>
      </c>
      <c r="G4033" s="154">
        <v>22091000</v>
      </c>
      <c r="H4033" s="154">
        <v>22091000</v>
      </c>
      <c r="I4033" s="291">
        <v>22091007</v>
      </c>
      <c r="J4033" s="292">
        <v>22050603</v>
      </c>
      <c r="K4033" s="290" t="s">
        <v>9301</v>
      </c>
      <c r="L4033" s="292"/>
      <c r="O4033" s="103"/>
      <c r="P4033" s="115"/>
      <c r="Q4033" s="115"/>
    </row>
    <row r="4034" spans="1:17" s="290" customFormat="1" x14ac:dyDescent="0.35">
      <c r="A4034" s="294"/>
      <c r="B4034" s="315"/>
      <c r="D4034" s="217" t="s">
        <v>9302</v>
      </c>
      <c r="E4034" s="219">
        <v>22060403</v>
      </c>
      <c r="F4034" s="217" t="s">
        <v>9302</v>
      </c>
      <c r="G4034" s="154">
        <v>22091000</v>
      </c>
      <c r="H4034" s="154">
        <v>22091000</v>
      </c>
      <c r="I4034" s="277">
        <v>22091008</v>
      </c>
      <c r="J4034" s="219">
        <v>22060403</v>
      </c>
      <c r="K4034" s="217" t="s">
        <v>9302</v>
      </c>
      <c r="L4034" s="292"/>
      <c r="O4034" s="103"/>
      <c r="P4034" s="115"/>
      <c r="Q4034" s="115"/>
    </row>
    <row r="4035" spans="1:17" s="294" customFormat="1" x14ac:dyDescent="0.35">
      <c r="A4035" s="459"/>
      <c r="B4035" s="460"/>
      <c r="D4035" s="412" t="s">
        <v>9303</v>
      </c>
      <c r="E4035" s="309">
        <v>22061103</v>
      </c>
      <c r="F4035" s="412" t="s">
        <v>9303</v>
      </c>
      <c r="G4035" s="253">
        <v>22091000</v>
      </c>
      <c r="H4035" s="461">
        <v>22091000</v>
      </c>
      <c r="I4035" s="308">
        <v>22091009</v>
      </c>
      <c r="J4035" s="309">
        <v>22061103</v>
      </c>
      <c r="K4035" s="412" t="s">
        <v>9303</v>
      </c>
      <c r="L4035" s="297"/>
      <c r="N4035" s="294" t="s">
        <v>9115</v>
      </c>
      <c r="O4035" s="103"/>
      <c r="P4035" s="115"/>
      <c r="Q4035" s="115"/>
    </row>
    <row r="4036" spans="1:17" s="294" customFormat="1" x14ac:dyDescent="0.35">
      <c r="B4036" s="315"/>
      <c r="D4036" s="412" t="s">
        <v>9304</v>
      </c>
      <c r="E4036" s="309">
        <v>22060501</v>
      </c>
      <c r="F4036" s="412" t="s">
        <v>9304</v>
      </c>
      <c r="G4036" s="253">
        <v>22091000</v>
      </c>
      <c r="H4036" s="253">
        <v>22091000</v>
      </c>
      <c r="I4036" s="308">
        <v>22091010</v>
      </c>
      <c r="J4036" s="309">
        <v>22060501</v>
      </c>
      <c r="K4036" s="412" t="s">
        <v>9304</v>
      </c>
      <c r="L4036" s="297"/>
      <c r="N4036" s="307"/>
      <c r="O4036" s="103"/>
      <c r="P4036" s="115"/>
      <c r="Q4036" s="115"/>
    </row>
    <row r="4037" spans="1:17" s="462" customFormat="1" x14ac:dyDescent="0.35">
      <c r="B4037" s="463"/>
      <c r="D4037" s="464" t="s">
        <v>9305</v>
      </c>
      <c r="E4037" s="466">
        <v>22060603</v>
      </c>
      <c r="F4037" s="464" t="s">
        <v>9305</v>
      </c>
      <c r="G4037" s="182">
        <v>22091000</v>
      </c>
      <c r="H4037" s="182">
        <v>22091000</v>
      </c>
      <c r="I4037" s="465">
        <v>22091011</v>
      </c>
      <c r="J4037" s="466">
        <v>22060603</v>
      </c>
      <c r="K4037" s="464" t="s">
        <v>9305</v>
      </c>
      <c r="L4037" s="467">
        <v>39150001</v>
      </c>
      <c r="M4037" s="468" t="s">
        <v>9305</v>
      </c>
      <c r="N4037" s="184" t="s">
        <v>7975</v>
      </c>
      <c r="O4037" s="469" t="s">
        <v>9306</v>
      </c>
      <c r="P4037" s="115"/>
      <c r="Q4037" s="115"/>
    </row>
    <row r="4038" spans="1:17" s="294" customFormat="1" x14ac:dyDescent="0.35">
      <c r="B4038" s="315"/>
      <c r="D4038" s="412" t="s">
        <v>9307</v>
      </c>
      <c r="E4038" s="309">
        <v>22060702</v>
      </c>
      <c r="F4038" s="412" t="s">
        <v>9307</v>
      </c>
      <c r="G4038" s="253">
        <v>22091000</v>
      </c>
      <c r="H4038" s="253">
        <v>22091000</v>
      </c>
      <c r="I4038" s="308">
        <v>22091012</v>
      </c>
      <c r="J4038" s="309">
        <v>22060702</v>
      </c>
      <c r="K4038" s="412" t="s">
        <v>9307</v>
      </c>
      <c r="L4038" s="297"/>
      <c r="O4038" s="103"/>
      <c r="P4038" s="115"/>
      <c r="Q4038" s="115"/>
    </row>
    <row r="4039" spans="1:17" s="294" customFormat="1" x14ac:dyDescent="0.35">
      <c r="A4039" s="439"/>
      <c r="B4039" s="440"/>
      <c r="D4039" s="412" t="s">
        <v>9308</v>
      </c>
      <c r="E4039" s="309">
        <v>22061203</v>
      </c>
      <c r="F4039" s="412" t="s">
        <v>9308</v>
      </c>
      <c r="G4039" s="253">
        <v>22091000</v>
      </c>
      <c r="H4039" s="441">
        <v>22091000</v>
      </c>
      <c r="I4039" s="308">
        <v>22091013</v>
      </c>
      <c r="J4039" s="309">
        <v>22061203</v>
      </c>
      <c r="K4039" s="412" t="s">
        <v>9308</v>
      </c>
      <c r="L4039" s="297"/>
      <c r="N4039" s="470" t="s">
        <v>9124</v>
      </c>
      <c r="O4039" s="103"/>
      <c r="P4039" s="115"/>
      <c r="Q4039" s="115"/>
    </row>
    <row r="4040" spans="1:17" s="284" customFormat="1" x14ac:dyDescent="0.35">
      <c r="A4040" s="279">
        <v>3559</v>
      </c>
      <c r="B4040" s="280"/>
      <c r="C4040" s="276" t="s">
        <v>9309</v>
      </c>
      <c r="D4040" s="281"/>
      <c r="F4040" s="281"/>
      <c r="G4040" s="282">
        <v>22093000</v>
      </c>
      <c r="H4040" s="282">
        <v>22093000</v>
      </c>
      <c r="I4040" s="282">
        <v>22093000</v>
      </c>
      <c r="L4040" s="152"/>
      <c r="O4040" s="103"/>
      <c r="P4040" s="115"/>
      <c r="Q4040" s="115"/>
    </row>
    <row r="4041" spans="1:17" s="148" customFormat="1" x14ac:dyDescent="0.35">
      <c r="A4041" s="220"/>
      <c r="B4041" s="221"/>
      <c r="C4041" s="126"/>
      <c r="D4041" s="153" t="s">
        <v>9309</v>
      </c>
      <c r="E4041" s="292">
        <v>22940102</v>
      </c>
      <c r="F4041" s="153" t="s">
        <v>9309</v>
      </c>
      <c r="G4041" s="154">
        <v>22093000</v>
      </c>
      <c r="H4041" s="154">
        <v>22093000</v>
      </c>
      <c r="I4041" s="154">
        <v>22093001</v>
      </c>
      <c r="J4041" s="292">
        <v>22940102</v>
      </c>
      <c r="K4041" s="290" t="s">
        <v>9310</v>
      </c>
      <c r="L4041" s="149"/>
      <c r="O4041" s="103"/>
      <c r="P4041" s="115"/>
      <c r="Q4041" s="115"/>
    </row>
    <row r="4042" spans="1:17" s="284" customFormat="1" x14ac:dyDescent="0.35">
      <c r="A4042" s="279">
        <v>3560</v>
      </c>
      <c r="B4042" s="280"/>
      <c r="C4042" s="276" t="s">
        <v>9311</v>
      </c>
      <c r="D4042" s="281"/>
      <c r="E4042" s="282"/>
      <c r="F4042" s="281"/>
      <c r="G4042" s="282">
        <v>22094000</v>
      </c>
      <c r="H4042" s="282">
        <v>22094000</v>
      </c>
      <c r="I4042" s="282">
        <v>22094000</v>
      </c>
      <c r="J4042" s="282"/>
      <c r="K4042" s="283"/>
      <c r="L4042" s="152"/>
      <c r="O4042" s="103"/>
      <c r="P4042" s="115"/>
      <c r="Q4042" s="115"/>
    </row>
    <row r="4043" spans="1:17" s="290" customFormat="1" x14ac:dyDescent="0.35">
      <c r="A4043" s="368"/>
      <c r="B4043" s="369"/>
      <c r="D4043" s="290" t="s">
        <v>9312</v>
      </c>
      <c r="E4043" s="292">
        <v>22920104</v>
      </c>
      <c r="F4043" s="290" t="s">
        <v>9312</v>
      </c>
      <c r="G4043" s="154">
        <v>22094000</v>
      </c>
      <c r="H4043" s="238">
        <v>22094000</v>
      </c>
      <c r="I4043" s="291">
        <v>22094001</v>
      </c>
      <c r="J4043" s="292">
        <v>22920104</v>
      </c>
      <c r="K4043" s="290" t="s">
        <v>9312</v>
      </c>
      <c r="L4043" s="370">
        <v>39010002</v>
      </c>
      <c r="M4043" s="334" t="s">
        <v>9313</v>
      </c>
      <c r="N4043" s="148" t="s">
        <v>7975</v>
      </c>
      <c r="O4043" s="103"/>
      <c r="P4043" s="115"/>
      <c r="Q4043" s="115"/>
    </row>
    <row r="4044" spans="1:17" s="290" customFormat="1" x14ac:dyDescent="0.35">
      <c r="A4044" s="368"/>
      <c r="B4044" s="369"/>
      <c r="D4044" s="290" t="s">
        <v>9314</v>
      </c>
      <c r="E4044" s="292">
        <v>22920204</v>
      </c>
      <c r="F4044" s="290" t="s">
        <v>9314</v>
      </c>
      <c r="G4044" s="154">
        <v>22094000</v>
      </c>
      <c r="H4044" s="238">
        <v>22094000</v>
      </c>
      <c r="I4044" s="291">
        <v>22094002</v>
      </c>
      <c r="J4044" s="292">
        <v>22920204</v>
      </c>
      <c r="K4044" s="290" t="s">
        <v>9314</v>
      </c>
      <c r="L4044" s="370">
        <v>39010003</v>
      </c>
      <c r="M4044" s="334" t="s">
        <v>9315</v>
      </c>
      <c r="N4044" s="148" t="s">
        <v>7975</v>
      </c>
      <c r="O4044" s="103"/>
      <c r="P4044" s="115"/>
      <c r="Q4044" s="115"/>
    </row>
    <row r="4045" spans="1:17" s="290" customFormat="1" x14ac:dyDescent="0.35">
      <c r="A4045" s="294"/>
      <c r="B4045" s="315"/>
      <c r="D4045" s="290" t="s">
        <v>9316</v>
      </c>
      <c r="E4045" s="292">
        <v>22920205</v>
      </c>
      <c r="F4045" s="290" t="s">
        <v>9316</v>
      </c>
      <c r="G4045" s="154">
        <v>22094000</v>
      </c>
      <c r="H4045" s="154">
        <v>22094000</v>
      </c>
      <c r="I4045" s="291">
        <v>22094003</v>
      </c>
      <c r="J4045" s="292">
        <v>22920205</v>
      </c>
      <c r="K4045" s="290" t="s">
        <v>9316</v>
      </c>
      <c r="L4045" s="292"/>
      <c r="O4045" s="103"/>
      <c r="P4045" s="115"/>
      <c r="Q4045" s="115"/>
    </row>
    <row r="4046" spans="1:17" s="290" customFormat="1" x14ac:dyDescent="0.35">
      <c r="A4046" s="368"/>
      <c r="B4046" s="369"/>
      <c r="D4046" s="290" t="s">
        <v>9317</v>
      </c>
      <c r="E4046" s="292">
        <v>22920304</v>
      </c>
      <c r="F4046" s="290" t="s">
        <v>9317</v>
      </c>
      <c r="G4046" s="154">
        <v>22094000</v>
      </c>
      <c r="H4046" s="238">
        <v>22094000</v>
      </c>
      <c r="I4046" s="291">
        <v>22094004</v>
      </c>
      <c r="J4046" s="292">
        <v>22920304</v>
      </c>
      <c r="K4046" s="290" t="s">
        <v>9317</v>
      </c>
      <c r="L4046" s="370">
        <v>39010004</v>
      </c>
      <c r="M4046" s="334" t="s">
        <v>9318</v>
      </c>
      <c r="N4046" s="148" t="s">
        <v>7975</v>
      </c>
      <c r="O4046" s="103"/>
      <c r="P4046" s="115"/>
      <c r="Q4046" s="115"/>
    </row>
    <row r="4047" spans="1:17" s="290" customFormat="1" x14ac:dyDescent="0.35">
      <c r="A4047" s="294"/>
      <c r="B4047" s="315"/>
      <c r="D4047" s="290" t="s">
        <v>9319</v>
      </c>
      <c r="E4047" s="292">
        <v>22920305</v>
      </c>
      <c r="F4047" s="290" t="s">
        <v>9319</v>
      </c>
      <c r="G4047" s="154">
        <v>22094000</v>
      </c>
      <c r="H4047" s="154">
        <v>22094000</v>
      </c>
      <c r="I4047" s="291">
        <v>22094005</v>
      </c>
      <c r="J4047" s="292">
        <v>22920305</v>
      </c>
      <c r="K4047" s="290" t="s">
        <v>9319</v>
      </c>
      <c r="L4047" s="292"/>
      <c r="O4047" s="103"/>
      <c r="P4047" s="115"/>
      <c r="Q4047" s="115"/>
    </row>
    <row r="4048" spans="1:17" s="290" customFormat="1" x14ac:dyDescent="0.35">
      <c r="A4048" s="294"/>
      <c r="B4048" s="315"/>
      <c r="D4048" s="290" t="s">
        <v>9320</v>
      </c>
      <c r="E4048" s="292">
        <v>22920405</v>
      </c>
      <c r="F4048" s="290" t="s">
        <v>9320</v>
      </c>
      <c r="G4048" s="154">
        <v>22094000</v>
      </c>
      <c r="H4048" s="154">
        <v>22094000</v>
      </c>
      <c r="I4048" s="291">
        <v>22094006</v>
      </c>
      <c r="J4048" s="292">
        <v>22920405</v>
      </c>
      <c r="K4048" s="290" t="s">
        <v>9320</v>
      </c>
      <c r="L4048" s="292"/>
      <c r="O4048" s="103"/>
      <c r="P4048" s="115"/>
      <c r="Q4048" s="115"/>
    </row>
    <row r="4049" spans="1:17" s="290" customFormat="1" x14ac:dyDescent="0.35">
      <c r="A4049" s="294"/>
      <c r="B4049" s="315"/>
      <c r="D4049" s="290" t="s">
        <v>9321</v>
      </c>
      <c r="E4049" s="292">
        <v>22951105</v>
      </c>
      <c r="F4049" s="290" t="s">
        <v>9321</v>
      </c>
      <c r="G4049" s="154">
        <v>22094000</v>
      </c>
      <c r="H4049" s="154">
        <v>22094000</v>
      </c>
      <c r="I4049" s="291">
        <v>22094007</v>
      </c>
      <c r="J4049" s="292">
        <v>22951105</v>
      </c>
      <c r="K4049" s="290" t="s">
        <v>9321</v>
      </c>
      <c r="L4049" s="292"/>
      <c r="O4049" s="103"/>
      <c r="P4049" s="115"/>
      <c r="Q4049" s="115"/>
    </row>
    <row r="4050" spans="1:17" s="290" customFormat="1" x14ac:dyDescent="0.35">
      <c r="A4050" s="368"/>
      <c r="B4050" s="369"/>
      <c r="D4050" s="290" t="s">
        <v>9322</v>
      </c>
      <c r="E4050" s="292">
        <v>22910101</v>
      </c>
      <c r="F4050" s="290" t="s">
        <v>9322</v>
      </c>
      <c r="G4050" s="154">
        <v>22094000</v>
      </c>
      <c r="H4050" s="238">
        <v>22094000</v>
      </c>
      <c r="I4050" s="291">
        <v>22094008</v>
      </c>
      <c r="J4050" s="292">
        <v>22910101</v>
      </c>
      <c r="K4050" s="290" t="s">
        <v>9322</v>
      </c>
      <c r="L4050" s="370">
        <v>39010001</v>
      </c>
      <c r="M4050" s="334" t="s">
        <v>9323</v>
      </c>
      <c r="N4050" s="148" t="s">
        <v>7975</v>
      </c>
      <c r="O4050" s="103"/>
      <c r="P4050" s="115"/>
      <c r="Q4050" s="115"/>
    </row>
    <row r="4051" spans="1:17" s="290" customFormat="1" x14ac:dyDescent="0.35">
      <c r="A4051" s="294"/>
      <c r="B4051" s="315"/>
      <c r="D4051" s="290" t="s">
        <v>9324</v>
      </c>
      <c r="E4051" s="292">
        <v>22910105</v>
      </c>
      <c r="F4051" s="290" t="s">
        <v>9324</v>
      </c>
      <c r="G4051" s="154">
        <v>22094000</v>
      </c>
      <c r="H4051" s="154">
        <v>22094000</v>
      </c>
      <c r="I4051" s="291">
        <v>22094009</v>
      </c>
      <c r="J4051" s="292">
        <v>22910105</v>
      </c>
      <c r="K4051" s="290" t="s">
        <v>9324</v>
      </c>
      <c r="L4051" s="292"/>
      <c r="O4051" s="103"/>
      <c r="P4051" s="115"/>
      <c r="Q4051" s="115"/>
    </row>
    <row r="4052" spans="1:17" s="294" customFormat="1" x14ac:dyDescent="0.35">
      <c r="B4052" s="315"/>
      <c r="D4052" s="294" t="s">
        <v>9325</v>
      </c>
      <c r="E4052" s="297">
        <v>22910201</v>
      </c>
      <c r="F4052" s="294" t="s">
        <v>9325</v>
      </c>
      <c r="G4052" s="253">
        <v>22094000</v>
      </c>
      <c r="H4052" s="253">
        <v>22094000</v>
      </c>
      <c r="I4052" s="296">
        <v>22094010</v>
      </c>
      <c r="J4052" s="297">
        <v>22910201</v>
      </c>
      <c r="K4052" s="294" t="s">
        <v>9325</v>
      </c>
      <c r="L4052" s="297"/>
      <c r="O4052" s="103"/>
      <c r="P4052" s="115"/>
      <c r="Q4052" s="115"/>
    </row>
    <row r="4053" spans="1:17" s="290" customFormat="1" x14ac:dyDescent="0.35">
      <c r="A4053" s="294"/>
      <c r="B4053" s="315"/>
      <c r="D4053" s="290" t="s">
        <v>9326</v>
      </c>
      <c r="E4053" s="292">
        <v>22919101</v>
      </c>
      <c r="F4053" s="290" t="s">
        <v>9326</v>
      </c>
      <c r="G4053" s="154">
        <v>22094000</v>
      </c>
      <c r="H4053" s="154">
        <v>22094000</v>
      </c>
      <c r="I4053" s="291">
        <v>22094011</v>
      </c>
      <c r="J4053" s="292">
        <v>22919101</v>
      </c>
      <c r="K4053" s="290" t="s">
        <v>9326</v>
      </c>
      <c r="L4053" s="292"/>
      <c r="O4053" s="103"/>
      <c r="P4053" s="115"/>
      <c r="Q4053" s="115"/>
    </row>
    <row r="4054" spans="1:17" s="290" customFormat="1" x14ac:dyDescent="0.35">
      <c r="A4054" s="294"/>
      <c r="B4054" s="315"/>
      <c r="D4054" s="290" t="s">
        <v>9327</v>
      </c>
      <c r="E4054" s="292">
        <v>22920101</v>
      </c>
      <c r="F4054" s="290" t="s">
        <v>9327</v>
      </c>
      <c r="G4054" s="154">
        <v>22094000</v>
      </c>
      <c r="H4054" s="154">
        <v>22094000</v>
      </c>
      <c r="I4054" s="291">
        <v>22094012</v>
      </c>
      <c r="J4054" s="292">
        <v>22920101</v>
      </c>
      <c r="K4054" s="290" t="s">
        <v>9327</v>
      </c>
      <c r="L4054" s="292"/>
      <c r="O4054" s="103"/>
      <c r="P4054" s="115"/>
      <c r="Q4054" s="115"/>
    </row>
    <row r="4055" spans="1:17" s="290" customFormat="1" x14ac:dyDescent="0.35">
      <c r="A4055" s="294"/>
      <c r="B4055" s="315"/>
      <c r="D4055" s="290" t="s">
        <v>9328</v>
      </c>
      <c r="E4055" s="292">
        <v>22920105</v>
      </c>
      <c r="F4055" s="290" t="s">
        <v>9328</v>
      </c>
      <c r="G4055" s="154">
        <v>22094000</v>
      </c>
      <c r="H4055" s="154">
        <v>22094000</v>
      </c>
      <c r="I4055" s="291">
        <v>22094013</v>
      </c>
      <c r="J4055" s="292">
        <v>22920105</v>
      </c>
      <c r="K4055" s="290" t="s">
        <v>9328</v>
      </c>
      <c r="L4055" s="292"/>
      <c r="O4055" s="103"/>
      <c r="P4055" s="115"/>
      <c r="Q4055" s="115"/>
    </row>
    <row r="4056" spans="1:17" s="290" customFormat="1" x14ac:dyDescent="0.35">
      <c r="A4056" s="294"/>
      <c r="B4056" s="315"/>
      <c r="D4056" s="290" t="s">
        <v>9329</v>
      </c>
      <c r="E4056" s="292">
        <v>22920201</v>
      </c>
      <c r="F4056" s="290" t="s">
        <v>9329</v>
      </c>
      <c r="G4056" s="154">
        <v>22094000</v>
      </c>
      <c r="H4056" s="154">
        <v>22094000</v>
      </c>
      <c r="I4056" s="291">
        <v>22094014</v>
      </c>
      <c r="J4056" s="292">
        <v>22920201</v>
      </c>
      <c r="K4056" s="290" t="s">
        <v>9329</v>
      </c>
      <c r="L4056" s="292"/>
      <c r="O4056" s="103"/>
      <c r="P4056" s="115"/>
      <c r="Q4056" s="115"/>
    </row>
    <row r="4057" spans="1:17" s="290" customFormat="1" x14ac:dyDescent="0.35">
      <c r="A4057" s="294"/>
      <c r="B4057" s="315"/>
      <c r="D4057" s="290" t="s">
        <v>9330</v>
      </c>
      <c r="E4057" s="292">
        <v>22920301</v>
      </c>
      <c r="F4057" s="290" t="s">
        <v>9330</v>
      </c>
      <c r="G4057" s="154">
        <v>22094000</v>
      </c>
      <c r="H4057" s="154">
        <v>22094000</v>
      </c>
      <c r="I4057" s="291">
        <v>22094015</v>
      </c>
      <c r="J4057" s="292">
        <v>22920301</v>
      </c>
      <c r="K4057" s="290" t="s">
        <v>9330</v>
      </c>
      <c r="L4057" s="292"/>
      <c r="O4057" s="103"/>
      <c r="P4057" s="115"/>
      <c r="Q4057" s="115"/>
    </row>
    <row r="4058" spans="1:17" s="290" customFormat="1" x14ac:dyDescent="0.35">
      <c r="A4058" s="294"/>
      <c r="B4058" s="315"/>
      <c r="D4058" s="290" t="s">
        <v>9331</v>
      </c>
      <c r="E4058" s="292">
        <v>22920401</v>
      </c>
      <c r="F4058" s="290" t="s">
        <v>9331</v>
      </c>
      <c r="G4058" s="154">
        <v>22094000</v>
      </c>
      <c r="H4058" s="154">
        <v>22094000</v>
      </c>
      <c r="I4058" s="291">
        <v>22094016</v>
      </c>
      <c r="J4058" s="292">
        <v>22920401</v>
      </c>
      <c r="K4058" s="290" t="s">
        <v>9331</v>
      </c>
      <c r="L4058" s="292"/>
      <c r="O4058" s="103"/>
      <c r="P4058" s="115"/>
      <c r="Q4058" s="115"/>
    </row>
    <row r="4059" spans="1:17" s="290" customFormat="1" x14ac:dyDescent="0.35">
      <c r="A4059" s="368"/>
      <c r="B4059" s="369"/>
      <c r="D4059" s="290" t="s">
        <v>9332</v>
      </c>
      <c r="E4059" s="292">
        <v>22920404</v>
      </c>
      <c r="F4059" s="290" t="s">
        <v>9332</v>
      </c>
      <c r="G4059" s="154">
        <v>22094000</v>
      </c>
      <c r="H4059" s="238">
        <v>22094000</v>
      </c>
      <c r="I4059" s="291">
        <v>22094017</v>
      </c>
      <c r="J4059" s="292">
        <v>22920404</v>
      </c>
      <c r="K4059" s="290" t="s">
        <v>9332</v>
      </c>
      <c r="L4059" s="370">
        <v>39010005</v>
      </c>
      <c r="M4059" s="334" t="s">
        <v>9333</v>
      </c>
      <c r="N4059" s="148" t="s">
        <v>7975</v>
      </c>
      <c r="O4059" s="103"/>
      <c r="P4059" s="115"/>
      <c r="Q4059" s="115"/>
    </row>
    <row r="4060" spans="1:17" s="290" customFormat="1" x14ac:dyDescent="0.35">
      <c r="A4060" s="294"/>
      <c r="B4060" s="315"/>
      <c r="D4060" s="290" t="s">
        <v>9334</v>
      </c>
      <c r="E4060" s="292">
        <v>22929101</v>
      </c>
      <c r="F4060" s="290" t="s">
        <v>9334</v>
      </c>
      <c r="G4060" s="154">
        <v>22094000</v>
      </c>
      <c r="H4060" s="154">
        <v>22094000</v>
      </c>
      <c r="I4060" s="291">
        <v>22094018</v>
      </c>
      <c r="J4060" s="292">
        <v>22929101</v>
      </c>
      <c r="K4060" s="290" t="s">
        <v>9334</v>
      </c>
      <c r="L4060" s="292"/>
      <c r="O4060" s="103"/>
      <c r="P4060" s="115"/>
      <c r="Q4060" s="115"/>
    </row>
    <row r="4061" spans="1:17" s="290" customFormat="1" x14ac:dyDescent="0.35">
      <c r="A4061" s="294"/>
      <c r="B4061" s="315"/>
      <c r="D4061" s="290" t="s">
        <v>9335</v>
      </c>
      <c r="E4061" s="292">
        <v>22929201</v>
      </c>
      <c r="F4061" s="290" t="s">
        <v>9335</v>
      </c>
      <c r="G4061" s="154">
        <v>22094000</v>
      </c>
      <c r="H4061" s="154">
        <v>22094000</v>
      </c>
      <c r="I4061" s="291">
        <v>22094019</v>
      </c>
      <c r="J4061" s="292">
        <v>22929201</v>
      </c>
      <c r="K4061" s="290" t="s">
        <v>9335</v>
      </c>
      <c r="L4061" s="292"/>
      <c r="O4061" s="103"/>
      <c r="P4061" s="115"/>
      <c r="Q4061" s="115"/>
    </row>
    <row r="4062" spans="1:17" s="290" customFormat="1" x14ac:dyDescent="0.35">
      <c r="A4062" s="294"/>
      <c r="B4062" s="315"/>
      <c r="D4062" s="290" t="s">
        <v>9336</v>
      </c>
      <c r="E4062" s="292">
        <v>22929901</v>
      </c>
      <c r="F4062" s="290" t="s">
        <v>9336</v>
      </c>
      <c r="G4062" s="154">
        <v>22094000</v>
      </c>
      <c r="H4062" s="154">
        <v>22094000</v>
      </c>
      <c r="I4062" s="291">
        <v>22094020</v>
      </c>
      <c r="J4062" s="292">
        <v>22929901</v>
      </c>
      <c r="K4062" s="290" t="s">
        <v>9336</v>
      </c>
      <c r="L4062" s="292"/>
      <c r="O4062" s="103"/>
      <c r="P4062" s="115"/>
      <c r="Q4062" s="115"/>
    </row>
    <row r="4063" spans="1:17" s="290" customFormat="1" x14ac:dyDescent="0.35">
      <c r="B4063" s="311"/>
      <c r="D4063" s="290" t="s">
        <v>9337</v>
      </c>
      <c r="E4063" s="18" t="s">
        <v>9338</v>
      </c>
      <c r="F4063" s="290" t="s">
        <v>9337</v>
      </c>
      <c r="G4063" s="154">
        <v>22094000</v>
      </c>
      <c r="H4063" s="154">
        <v>22094000</v>
      </c>
      <c r="I4063" s="291">
        <v>22094022</v>
      </c>
      <c r="J4063" s="18" t="s">
        <v>9338</v>
      </c>
      <c r="K4063" s="290" t="s">
        <v>9337</v>
      </c>
      <c r="L4063" s="292"/>
      <c r="O4063" s="103"/>
      <c r="P4063" s="115"/>
      <c r="Q4063" s="115"/>
    </row>
    <row r="4064" spans="1:17" s="284" customFormat="1" x14ac:dyDescent="0.35">
      <c r="A4064" s="220">
        <v>3582</v>
      </c>
      <c r="B4064" s="280"/>
      <c r="C4064" s="276" t="s">
        <v>9292</v>
      </c>
      <c r="D4064" s="281"/>
      <c r="E4064" s="282"/>
      <c r="F4064" s="281"/>
      <c r="G4064" s="282">
        <v>22099000</v>
      </c>
      <c r="H4064" s="282">
        <v>22099000</v>
      </c>
      <c r="I4064" s="282">
        <v>22099000</v>
      </c>
      <c r="J4064" s="282"/>
      <c r="K4064" s="283"/>
      <c r="L4064" s="152"/>
      <c r="O4064" s="103"/>
      <c r="P4064" s="115"/>
      <c r="Q4064" s="115"/>
    </row>
    <row r="4065" spans="1:17" s="290" customFormat="1" x14ac:dyDescent="0.35">
      <c r="A4065" s="406"/>
      <c r="B4065" s="407"/>
      <c r="D4065" s="290" t="s">
        <v>9339</v>
      </c>
      <c r="E4065" s="292">
        <v>22951101</v>
      </c>
      <c r="F4065" s="290" t="s">
        <v>9339</v>
      </c>
      <c r="G4065" s="154">
        <v>22099000</v>
      </c>
      <c r="H4065" s="154">
        <v>22099000</v>
      </c>
      <c r="I4065" s="291">
        <v>22094021</v>
      </c>
      <c r="J4065" s="292">
        <v>22951101</v>
      </c>
      <c r="K4065" s="290" t="s">
        <v>9339</v>
      </c>
      <c r="L4065" s="292">
        <v>39201000</v>
      </c>
      <c r="M4065" s="290" t="s">
        <v>9339</v>
      </c>
      <c r="O4065" s="103"/>
      <c r="P4065" s="115"/>
      <c r="Q4065" s="115"/>
    </row>
    <row r="4066" spans="1:17" s="148" customFormat="1" x14ac:dyDescent="0.35">
      <c r="A4066" s="220">
        <v>3583</v>
      </c>
      <c r="B4066" s="221"/>
      <c r="C4066" s="152"/>
      <c r="D4066" s="153" t="s">
        <v>9292</v>
      </c>
      <c r="E4066" s="292">
        <v>22999903</v>
      </c>
      <c r="F4066" s="153" t="s">
        <v>9292</v>
      </c>
      <c r="G4066" s="154">
        <v>22099000</v>
      </c>
      <c r="H4066" s="154">
        <v>22099000</v>
      </c>
      <c r="I4066" s="154">
        <v>22099001</v>
      </c>
      <c r="J4066" s="292">
        <v>22999903</v>
      </c>
      <c r="K4066" s="290" t="s">
        <v>9292</v>
      </c>
      <c r="L4066" s="149"/>
      <c r="O4066" s="103"/>
      <c r="P4066" s="115"/>
      <c r="Q4066" s="115"/>
    </row>
    <row r="4067" spans="1:17" s="148" customFormat="1" x14ac:dyDescent="0.35">
      <c r="A4067" s="149">
        <v>3515</v>
      </c>
      <c r="B4067" s="126"/>
      <c r="C4067" s="152"/>
      <c r="D4067" s="140" t="s">
        <v>9250</v>
      </c>
      <c r="E4067" s="141"/>
      <c r="F4067" s="140" t="s">
        <v>9250</v>
      </c>
      <c r="G4067" s="141">
        <v>22099000</v>
      </c>
      <c r="H4067" s="140">
        <v>22020000</v>
      </c>
      <c r="I4067" s="141">
        <v>22099002</v>
      </c>
      <c r="J4067" s="141"/>
      <c r="K4067" s="140"/>
      <c r="L4067" s="124">
        <v>36900016</v>
      </c>
      <c r="M4067" s="125" t="s">
        <v>9340</v>
      </c>
      <c r="N4067" s="142" t="s">
        <v>5446</v>
      </c>
      <c r="O4067" s="103"/>
      <c r="P4067" s="115"/>
      <c r="Q4067" s="115"/>
    </row>
    <row r="4068" spans="1:17" s="148" customFormat="1" x14ac:dyDescent="0.35">
      <c r="A4068" s="149">
        <v>3516</v>
      </c>
      <c r="B4068" s="126"/>
      <c r="C4068" s="152"/>
      <c r="D4068" s="140" t="s">
        <v>9250</v>
      </c>
      <c r="E4068" s="141"/>
      <c r="F4068" s="140" t="s">
        <v>9250</v>
      </c>
      <c r="G4068" s="141">
        <v>22099000</v>
      </c>
      <c r="H4068" s="140">
        <v>22020000</v>
      </c>
      <c r="I4068" s="141">
        <v>22099002</v>
      </c>
      <c r="J4068" s="141"/>
      <c r="K4068" s="140"/>
      <c r="L4068" s="124">
        <v>36900017</v>
      </c>
      <c r="M4068" s="125" t="s">
        <v>9341</v>
      </c>
      <c r="N4068" s="142" t="s">
        <v>5446</v>
      </c>
      <c r="O4068" s="103"/>
      <c r="P4068" s="115"/>
      <c r="Q4068" s="115"/>
    </row>
    <row r="4069" spans="1:17" s="148" customFormat="1" x14ac:dyDescent="0.35">
      <c r="A4069" s="149">
        <v>3517</v>
      </c>
      <c r="B4069" s="126"/>
      <c r="C4069" s="152"/>
      <c r="D4069" s="140" t="s">
        <v>9250</v>
      </c>
      <c r="E4069" s="141"/>
      <c r="F4069" s="140" t="s">
        <v>9250</v>
      </c>
      <c r="G4069" s="141">
        <v>22099000</v>
      </c>
      <c r="H4069" s="140">
        <v>22020000</v>
      </c>
      <c r="I4069" s="141">
        <v>22099002</v>
      </c>
      <c r="J4069" s="141"/>
      <c r="K4069" s="140"/>
      <c r="L4069" s="124">
        <v>36900019</v>
      </c>
      <c r="M4069" s="125" t="s">
        <v>9342</v>
      </c>
      <c r="N4069" s="142" t="s">
        <v>5446</v>
      </c>
      <c r="O4069" s="103"/>
      <c r="P4069" s="115"/>
      <c r="Q4069" s="115"/>
    </row>
    <row r="4070" spans="1:17" s="148" customFormat="1" x14ac:dyDescent="0.35">
      <c r="A4070" s="149">
        <v>3518</v>
      </c>
      <c r="B4070" s="126"/>
      <c r="C4070" s="152"/>
      <c r="D4070" s="140" t="s">
        <v>9250</v>
      </c>
      <c r="E4070" s="141"/>
      <c r="F4070" s="140" t="s">
        <v>9250</v>
      </c>
      <c r="G4070" s="141">
        <v>22099000</v>
      </c>
      <c r="H4070" s="140">
        <v>22020000</v>
      </c>
      <c r="I4070" s="141">
        <v>22099002</v>
      </c>
      <c r="J4070" s="141"/>
      <c r="K4070" s="140"/>
      <c r="L4070" s="124">
        <v>36900021</v>
      </c>
      <c r="M4070" s="125" t="s">
        <v>9343</v>
      </c>
      <c r="N4070" s="142" t="s">
        <v>5446</v>
      </c>
      <c r="O4070" s="103"/>
      <c r="P4070" s="115"/>
      <c r="Q4070" s="115"/>
    </row>
    <row r="4071" spans="1:17" s="148" customFormat="1" x14ac:dyDescent="0.35">
      <c r="A4071" s="185"/>
      <c r="B4071" s="186"/>
      <c r="C4071" s="152"/>
      <c r="D4071" s="153" t="s">
        <v>9344</v>
      </c>
      <c r="E4071" s="154">
        <v>22952101</v>
      </c>
      <c r="F4071" s="153" t="s">
        <v>9344</v>
      </c>
      <c r="G4071" s="154">
        <v>22099000</v>
      </c>
      <c r="H4071" s="471">
        <v>22020000</v>
      </c>
      <c r="I4071" s="149">
        <v>22099003</v>
      </c>
      <c r="J4071" s="154">
        <v>22952101</v>
      </c>
      <c r="K4071" s="155" t="s">
        <v>9344</v>
      </c>
      <c r="L4071" s="149">
        <v>39202000</v>
      </c>
      <c r="M4071" s="148" t="s">
        <v>9344</v>
      </c>
      <c r="O4071" s="103"/>
      <c r="P4071" s="115"/>
      <c r="Q4071" s="115"/>
    </row>
    <row r="4072" spans="1:17" s="284" customFormat="1" x14ac:dyDescent="0.35">
      <c r="A4072" s="279">
        <v>3584</v>
      </c>
      <c r="B4072" s="280"/>
      <c r="C4072" s="276" t="s">
        <v>9345</v>
      </c>
      <c r="D4072" s="430"/>
      <c r="E4072" s="282"/>
      <c r="F4072" s="430"/>
      <c r="G4072" s="282">
        <v>30000000</v>
      </c>
      <c r="H4072" s="282">
        <v>30000000</v>
      </c>
      <c r="I4072" s="282">
        <v>30000000</v>
      </c>
      <c r="J4072" s="282"/>
      <c r="K4072" s="283"/>
      <c r="L4072" s="152"/>
      <c r="O4072" s="103"/>
      <c r="P4072" s="115"/>
      <c r="Q4072" s="115"/>
    </row>
    <row r="4073" spans="1:17" s="284" customFormat="1" x14ac:dyDescent="0.35">
      <c r="A4073" s="279">
        <v>3585</v>
      </c>
      <c r="B4073" s="280"/>
      <c r="C4073" s="276" t="s">
        <v>9346</v>
      </c>
      <c r="D4073" s="281"/>
      <c r="E4073" s="282"/>
      <c r="F4073" s="281"/>
      <c r="G4073" s="282">
        <v>30010000</v>
      </c>
      <c r="H4073" s="282">
        <v>30010000</v>
      </c>
      <c r="I4073" s="282">
        <v>30010000</v>
      </c>
      <c r="J4073" s="282"/>
      <c r="K4073" s="283"/>
      <c r="L4073" s="152"/>
      <c r="O4073" s="103"/>
      <c r="P4073" s="115"/>
      <c r="Q4073" s="115"/>
    </row>
    <row r="4074" spans="1:17" s="284" customFormat="1" x14ac:dyDescent="0.35">
      <c r="A4074" s="279">
        <v>3586</v>
      </c>
      <c r="B4074" s="280"/>
      <c r="C4074" s="276" t="s">
        <v>9347</v>
      </c>
      <c r="D4074" s="281"/>
      <c r="E4074" s="282"/>
      <c r="F4074" s="281"/>
      <c r="G4074" s="282">
        <v>30011000</v>
      </c>
      <c r="H4074" s="282">
        <v>30011000</v>
      </c>
      <c r="I4074" s="282">
        <v>30011000</v>
      </c>
      <c r="J4074" s="282"/>
      <c r="K4074" s="283"/>
      <c r="L4074" s="152"/>
      <c r="O4074" s="103"/>
      <c r="P4074" s="115"/>
      <c r="Q4074" s="115"/>
    </row>
    <row r="4075" spans="1:17" s="284" customFormat="1" x14ac:dyDescent="0.35">
      <c r="A4075" s="279">
        <v>3504</v>
      </c>
      <c r="B4075" s="280"/>
      <c r="C4075" s="276" t="s">
        <v>9348</v>
      </c>
      <c r="D4075" s="281"/>
      <c r="E4075" s="282"/>
      <c r="F4075" s="281"/>
      <c r="G4075" s="282">
        <v>30012000</v>
      </c>
      <c r="H4075" s="282">
        <v>30012000</v>
      </c>
      <c r="I4075" s="282">
        <v>30012000</v>
      </c>
      <c r="J4075" s="282"/>
      <c r="K4075" s="283"/>
      <c r="L4075" s="152"/>
      <c r="O4075" s="103"/>
      <c r="P4075" s="115"/>
      <c r="Q4075" s="115"/>
    </row>
    <row r="4076" spans="1:17" s="284" customFormat="1" x14ac:dyDescent="0.35">
      <c r="A4076" s="279">
        <v>3588</v>
      </c>
      <c r="B4076" s="280"/>
      <c r="C4076" s="276" t="s">
        <v>9349</v>
      </c>
      <c r="D4076" s="281"/>
      <c r="F4076" s="281"/>
      <c r="G4076" s="282">
        <v>30020000</v>
      </c>
      <c r="H4076" s="282">
        <v>30020000</v>
      </c>
      <c r="I4076" s="282">
        <v>30020000</v>
      </c>
      <c r="L4076" s="152"/>
      <c r="O4076" s="103"/>
      <c r="P4076" s="115"/>
      <c r="Q4076" s="115"/>
    </row>
    <row r="4077" spans="1:17" s="284" customFormat="1" x14ac:dyDescent="0.35">
      <c r="A4077" s="279">
        <v>3589</v>
      </c>
      <c r="B4077" s="280"/>
      <c r="C4077" s="276" t="s">
        <v>9347</v>
      </c>
      <c r="D4077" s="281"/>
      <c r="E4077" s="282"/>
      <c r="F4077" s="281"/>
      <c r="G4077" s="282">
        <v>30021000</v>
      </c>
      <c r="H4077" s="282">
        <v>30021000</v>
      </c>
      <c r="I4077" s="282">
        <v>30021000</v>
      </c>
      <c r="J4077" s="282"/>
      <c r="K4077" s="283"/>
      <c r="L4077" s="152"/>
      <c r="O4077" s="103"/>
      <c r="P4077" s="115"/>
      <c r="Q4077" s="115"/>
    </row>
    <row r="4078" spans="1:17" s="284" customFormat="1" x14ac:dyDescent="0.35">
      <c r="A4078" s="279">
        <v>3590</v>
      </c>
      <c r="B4078" s="280"/>
      <c r="C4078" s="276" t="s">
        <v>9348</v>
      </c>
      <c r="D4078" s="281"/>
      <c r="F4078" s="281"/>
      <c r="G4078" s="282">
        <v>30022000</v>
      </c>
      <c r="H4078" s="282">
        <v>30022000</v>
      </c>
      <c r="I4078" s="282">
        <v>30022000</v>
      </c>
      <c r="L4078" s="152"/>
      <c r="P4078" s="115"/>
      <c r="Q4078" s="115"/>
    </row>
    <row r="4079" spans="1:17" s="148" customFormat="1" x14ac:dyDescent="0.35">
      <c r="A4079" s="220"/>
      <c r="B4079" s="221"/>
      <c r="C4079" s="126"/>
      <c r="D4079" s="153" t="s">
        <v>9348</v>
      </c>
      <c r="E4079" s="292">
        <v>31010102</v>
      </c>
      <c r="F4079" s="153" t="s">
        <v>9348</v>
      </c>
      <c r="G4079" s="154">
        <v>30022000</v>
      </c>
      <c r="H4079" s="154">
        <v>30022000</v>
      </c>
      <c r="I4079" s="154">
        <v>30022001</v>
      </c>
      <c r="J4079" s="292">
        <v>31010102</v>
      </c>
      <c r="K4079" s="290" t="s">
        <v>9350</v>
      </c>
      <c r="L4079" s="149">
        <v>40001001</v>
      </c>
      <c r="M4079" s="148" t="s">
        <v>9348</v>
      </c>
      <c r="P4079" s="115"/>
      <c r="Q4079" s="115"/>
    </row>
    <row r="4080" spans="1:17" s="284" customFormat="1" x14ac:dyDescent="0.35">
      <c r="A4080" s="279">
        <v>3505</v>
      </c>
      <c r="B4080" s="280"/>
      <c r="C4080" s="276" t="s">
        <v>9351</v>
      </c>
      <c r="D4080" s="281"/>
      <c r="E4080" s="282"/>
      <c r="F4080" s="281"/>
      <c r="G4080" s="282">
        <v>30030000</v>
      </c>
      <c r="H4080" s="282">
        <v>30030000</v>
      </c>
      <c r="I4080" s="282">
        <v>30030000</v>
      </c>
      <c r="J4080" s="282"/>
      <c r="K4080" s="283"/>
      <c r="L4080" s="152"/>
      <c r="P4080" s="115"/>
      <c r="Q4080" s="115"/>
    </row>
    <row r="4081" spans="1:17" s="284" customFormat="1" x14ac:dyDescent="0.35">
      <c r="A4081" s="279">
        <v>3506</v>
      </c>
      <c r="B4081" s="280"/>
      <c r="C4081" s="276" t="s">
        <v>9352</v>
      </c>
      <c r="D4081" s="281"/>
      <c r="E4081" s="282"/>
      <c r="F4081" s="281"/>
      <c r="G4081" s="282">
        <v>30031000</v>
      </c>
      <c r="H4081" s="282">
        <v>30031000</v>
      </c>
      <c r="I4081" s="282">
        <v>30031000</v>
      </c>
      <c r="J4081" s="282"/>
      <c r="K4081" s="283"/>
      <c r="L4081" s="152"/>
      <c r="P4081" s="115"/>
      <c r="Q4081" s="115"/>
    </row>
    <row r="4082" spans="1:17" s="284" customFormat="1" x14ac:dyDescent="0.35">
      <c r="A4082" s="279">
        <v>3508</v>
      </c>
      <c r="B4082" s="280"/>
      <c r="C4082" s="276" t="s">
        <v>9353</v>
      </c>
      <c r="D4082" s="281"/>
      <c r="F4082" s="281"/>
      <c r="G4082" s="282">
        <v>30032000</v>
      </c>
      <c r="H4082" s="282">
        <v>30032000</v>
      </c>
      <c r="I4082" s="282">
        <v>30032000</v>
      </c>
      <c r="L4082" s="152"/>
      <c r="P4082" s="115"/>
      <c r="Q4082" s="115"/>
    </row>
    <row r="4083" spans="1:17" s="148" customFormat="1" x14ac:dyDescent="0.35">
      <c r="A4083" s="220"/>
      <c r="B4083" s="221"/>
      <c r="C4083" s="126"/>
      <c r="D4083" s="153" t="s">
        <v>9353</v>
      </c>
      <c r="E4083" s="292">
        <v>33010102</v>
      </c>
      <c r="F4083" s="153" t="s">
        <v>9353</v>
      </c>
      <c r="G4083" s="154">
        <v>30032000</v>
      </c>
      <c r="H4083" s="154">
        <v>30032000</v>
      </c>
      <c r="I4083" s="154">
        <v>30032001</v>
      </c>
      <c r="J4083" s="292">
        <v>33010102</v>
      </c>
      <c r="K4083" s="290" t="s">
        <v>9354</v>
      </c>
      <c r="L4083" s="149"/>
      <c r="P4083" s="115"/>
      <c r="Q4083" s="115"/>
    </row>
    <row r="4084" spans="1:17" s="284" customFormat="1" x14ac:dyDescent="0.35">
      <c r="A4084" s="279">
        <v>3594</v>
      </c>
      <c r="B4084" s="280"/>
      <c r="C4084" s="276" t="s">
        <v>9355</v>
      </c>
      <c r="D4084" s="281"/>
      <c r="E4084" s="282"/>
      <c r="F4084" s="281"/>
      <c r="G4084" s="282">
        <v>30040000</v>
      </c>
      <c r="H4084" s="282">
        <v>30040000</v>
      </c>
      <c r="I4084" s="282">
        <v>30040000</v>
      </c>
      <c r="J4084" s="282"/>
      <c r="K4084" s="283"/>
      <c r="L4084" s="152"/>
      <c r="P4084" s="115"/>
      <c r="Q4084" s="115"/>
    </row>
    <row r="4085" spans="1:17" s="284" customFormat="1" x14ac:dyDescent="0.35">
      <c r="A4085" s="279">
        <v>3509</v>
      </c>
      <c r="B4085" s="280"/>
      <c r="C4085" s="276" t="s">
        <v>9355</v>
      </c>
      <c r="D4085" s="281"/>
      <c r="E4085" s="282"/>
      <c r="F4085" s="281"/>
      <c r="G4085" s="282">
        <v>30041000</v>
      </c>
      <c r="H4085" s="282">
        <v>30041000</v>
      </c>
      <c r="I4085" s="282">
        <v>30041000</v>
      </c>
      <c r="J4085" s="282"/>
      <c r="K4085" s="283"/>
      <c r="L4085" s="152"/>
      <c r="P4085" s="115"/>
      <c r="Q4085" s="115"/>
    </row>
    <row r="4086" spans="1:17" s="284" customFormat="1" x14ac:dyDescent="0.35">
      <c r="A4086" s="279">
        <v>3510</v>
      </c>
      <c r="B4086" s="280"/>
      <c r="C4086" s="276" t="s">
        <v>9356</v>
      </c>
      <c r="D4086" s="281"/>
      <c r="E4086" s="282"/>
      <c r="F4086" s="281"/>
      <c r="G4086" s="282">
        <v>30050000</v>
      </c>
      <c r="H4086" s="282">
        <v>30050000</v>
      </c>
      <c r="I4086" s="282">
        <v>30050000</v>
      </c>
      <c r="J4086" s="282"/>
      <c r="K4086" s="283"/>
      <c r="L4086" s="152"/>
      <c r="P4086" s="115"/>
      <c r="Q4086" s="115"/>
    </row>
    <row r="4087" spans="1:17" s="284" customFormat="1" x14ac:dyDescent="0.35">
      <c r="A4087" s="279">
        <v>3522</v>
      </c>
      <c r="B4087" s="280"/>
      <c r="C4087" s="276" t="s">
        <v>9356</v>
      </c>
      <c r="D4087" s="281"/>
      <c r="F4087" s="281"/>
      <c r="G4087" s="282">
        <v>30051000</v>
      </c>
      <c r="H4087" s="282">
        <v>30051000</v>
      </c>
      <c r="I4087" s="282">
        <v>30051000</v>
      </c>
      <c r="L4087" s="152"/>
      <c r="P4087" s="115"/>
      <c r="Q4087" s="115"/>
    </row>
    <row r="4088" spans="1:17" s="148" customFormat="1" x14ac:dyDescent="0.35">
      <c r="A4088" s="220"/>
      <c r="B4088" s="221"/>
      <c r="C4088" s="126"/>
      <c r="D4088" s="153" t="s">
        <v>9356</v>
      </c>
      <c r="E4088" s="292">
        <v>32010102</v>
      </c>
      <c r="F4088" s="153" t="s">
        <v>9356</v>
      </c>
      <c r="G4088" s="154">
        <v>30051000</v>
      </c>
      <c r="H4088" s="154">
        <v>30051000</v>
      </c>
      <c r="I4088" s="154">
        <v>30051001</v>
      </c>
      <c r="J4088" s="292">
        <v>32010102</v>
      </c>
      <c r="K4088" s="290" t="s">
        <v>9356</v>
      </c>
      <c r="L4088" s="149"/>
      <c r="P4088" s="115"/>
      <c r="Q4088" s="115"/>
    </row>
    <row r="4089" spans="1:17" s="284" customFormat="1" x14ac:dyDescent="0.35">
      <c r="A4089" s="279">
        <v>3528</v>
      </c>
      <c r="B4089" s="280"/>
      <c r="C4089" s="276" t="s">
        <v>9357</v>
      </c>
      <c r="D4089" s="281"/>
      <c r="E4089" s="282"/>
      <c r="F4089" s="281"/>
      <c r="G4089" s="282">
        <v>30060000</v>
      </c>
      <c r="H4089" s="282">
        <v>30060000</v>
      </c>
      <c r="I4089" s="282">
        <v>30060000</v>
      </c>
      <c r="J4089" s="282"/>
      <c r="K4089" s="283"/>
      <c r="L4089" s="152"/>
      <c r="P4089" s="115"/>
      <c r="Q4089" s="115"/>
    </row>
    <row r="4090" spans="1:17" s="284" customFormat="1" x14ac:dyDescent="0.35">
      <c r="A4090" s="279">
        <v>3599</v>
      </c>
      <c r="B4090" s="280"/>
      <c r="C4090" s="276" t="s">
        <v>9358</v>
      </c>
      <c r="D4090" s="281"/>
      <c r="F4090" s="281"/>
      <c r="G4090" s="282">
        <v>30061000</v>
      </c>
      <c r="H4090" s="282">
        <v>30061000</v>
      </c>
      <c r="I4090" s="282">
        <v>30061000</v>
      </c>
      <c r="L4090" s="152"/>
      <c r="P4090" s="115"/>
      <c r="Q4090" s="115"/>
    </row>
    <row r="4091" spans="1:17" s="148" customFormat="1" x14ac:dyDescent="0.35">
      <c r="A4091" s="220"/>
      <c r="B4091" s="221"/>
      <c r="C4091" s="126"/>
      <c r="D4091" s="153" t="s">
        <v>9358</v>
      </c>
      <c r="E4091" s="292">
        <v>35010102</v>
      </c>
      <c r="F4091" s="153" t="s">
        <v>9358</v>
      </c>
      <c r="G4091" s="154">
        <v>30061000</v>
      </c>
      <c r="H4091" s="154">
        <v>30061000</v>
      </c>
      <c r="I4091" s="154">
        <v>30061001</v>
      </c>
      <c r="J4091" s="292">
        <v>35010102</v>
      </c>
      <c r="K4091" s="290" t="s">
        <v>9359</v>
      </c>
      <c r="L4091" s="149">
        <v>43000001</v>
      </c>
      <c r="M4091" s="148" t="s">
        <v>9359</v>
      </c>
      <c r="P4091" s="115"/>
      <c r="Q4091" s="115"/>
    </row>
    <row r="4092" spans="1:17" s="284" customFormat="1" x14ac:dyDescent="0.35">
      <c r="A4092" s="279">
        <v>3600</v>
      </c>
      <c r="B4092" s="280"/>
      <c r="C4092" s="276" t="s">
        <v>9360</v>
      </c>
      <c r="D4092" s="281"/>
      <c r="E4092" s="282"/>
      <c r="F4092" s="281"/>
      <c r="G4092" s="282">
        <v>30062000</v>
      </c>
      <c r="H4092" s="282">
        <v>30062000</v>
      </c>
      <c r="I4092" s="282">
        <v>30062000</v>
      </c>
      <c r="J4092" s="282"/>
      <c r="K4092" s="283"/>
      <c r="L4092" s="152"/>
      <c r="P4092" s="115"/>
      <c r="Q4092" s="115"/>
    </row>
    <row r="4093" spans="1:17" s="148" customFormat="1" x14ac:dyDescent="0.35">
      <c r="A4093" s="220">
        <v>3601</v>
      </c>
      <c r="B4093" s="221"/>
      <c r="C4093" s="152"/>
      <c r="D4093" s="153" t="s">
        <v>9361</v>
      </c>
      <c r="E4093" s="292">
        <v>35010202</v>
      </c>
      <c r="F4093" s="153" t="s">
        <v>9361</v>
      </c>
      <c r="G4093" s="154">
        <v>30062000</v>
      </c>
      <c r="H4093" s="154">
        <v>30062000</v>
      </c>
      <c r="I4093" s="154">
        <v>30062001</v>
      </c>
      <c r="J4093" s="292">
        <v>35010202</v>
      </c>
      <c r="K4093" s="290" t="s">
        <v>9361</v>
      </c>
      <c r="L4093" s="149"/>
      <c r="P4093" s="115"/>
      <c r="Q4093" s="115"/>
    </row>
    <row r="4094" spans="1:17" s="148" customFormat="1" x14ac:dyDescent="0.35">
      <c r="A4094" s="220">
        <v>3602</v>
      </c>
      <c r="B4094" s="221"/>
      <c r="C4094" s="152"/>
      <c r="D4094" s="153" t="s">
        <v>9362</v>
      </c>
      <c r="E4094" s="292">
        <v>35010302</v>
      </c>
      <c r="F4094" s="153" t="s">
        <v>9362</v>
      </c>
      <c r="G4094" s="154">
        <v>30062000</v>
      </c>
      <c r="H4094" s="154">
        <v>30062000</v>
      </c>
      <c r="I4094" s="154">
        <v>30062002</v>
      </c>
      <c r="J4094" s="292">
        <v>35010302</v>
      </c>
      <c r="K4094" s="290" t="s">
        <v>9362</v>
      </c>
      <c r="L4094" s="149"/>
      <c r="P4094" s="115"/>
      <c r="Q4094" s="115"/>
    </row>
    <row r="4095" spans="1:17" s="148" customFormat="1" x14ac:dyDescent="0.35">
      <c r="A4095" s="149">
        <v>3603</v>
      </c>
      <c r="B4095" s="126"/>
      <c r="C4095" s="152"/>
      <c r="D4095" s="140" t="s">
        <v>9363</v>
      </c>
      <c r="E4095" s="141"/>
      <c r="F4095" s="140" t="s">
        <v>9363</v>
      </c>
      <c r="G4095" s="141">
        <v>30062000</v>
      </c>
      <c r="H4095" s="140">
        <v>30062000</v>
      </c>
      <c r="I4095" s="141">
        <v>30062003</v>
      </c>
      <c r="J4095" s="141"/>
      <c r="K4095" s="140"/>
      <c r="L4095" s="124">
        <v>43001001</v>
      </c>
      <c r="M4095" s="125" t="s">
        <v>9363</v>
      </c>
      <c r="N4095" s="142" t="s">
        <v>5446</v>
      </c>
      <c r="P4095" s="115"/>
      <c r="Q4095" s="115"/>
    </row>
    <row r="4096" spans="1:17" s="148" customFormat="1" x14ac:dyDescent="0.35">
      <c r="A4096" s="220">
        <v>3604</v>
      </c>
      <c r="B4096" s="221"/>
      <c r="C4096" s="152"/>
      <c r="D4096" s="153" t="s">
        <v>9364</v>
      </c>
      <c r="E4096" s="154"/>
      <c r="F4096" s="153" t="s">
        <v>9364</v>
      </c>
      <c r="G4096" s="154">
        <v>30062000</v>
      </c>
      <c r="H4096" s="154">
        <v>30062000</v>
      </c>
      <c r="I4096" s="154">
        <v>30062004</v>
      </c>
      <c r="J4096" s="154"/>
      <c r="K4096" s="155"/>
      <c r="L4096" s="149">
        <v>43002001</v>
      </c>
      <c r="M4096" s="148" t="s">
        <v>9364</v>
      </c>
      <c r="P4096" s="115"/>
      <c r="Q4096" s="115"/>
    </row>
    <row r="4097" spans="1:17" s="148" customFormat="1" x14ac:dyDescent="0.35">
      <c r="A4097" s="220">
        <v>3605</v>
      </c>
      <c r="B4097" s="221"/>
      <c r="C4097" s="152"/>
      <c r="D4097" s="153" t="s">
        <v>9365</v>
      </c>
      <c r="E4097" s="154"/>
      <c r="F4097" s="153" t="s">
        <v>9365</v>
      </c>
      <c r="G4097" s="154">
        <v>30062000</v>
      </c>
      <c r="H4097" s="154">
        <v>30062000</v>
      </c>
      <c r="I4097" s="154">
        <v>30062005</v>
      </c>
      <c r="J4097" s="154"/>
      <c r="K4097" s="155"/>
      <c r="L4097" s="149">
        <v>43003001</v>
      </c>
      <c r="M4097" s="148" t="s">
        <v>9365</v>
      </c>
      <c r="P4097" s="115"/>
      <c r="Q4097" s="115"/>
    </row>
    <row r="4098" spans="1:17" s="284" customFormat="1" x14ac:dyDescent="0.35">
      <c r="A4098" s="279">
        <v>3606</v>
      </c>
      <c r="B4098" s="280"/>
      <c r="C4098" s="276" t="s">
        <v>9366</v>
      </c>
      <c r="D4098" s="281"/>
      <c r="E4098" s="282"/>
      <c r="F4098" s="281"/>
      <c r="G4098" s="282">
        <v>30070000</v>
      </c>
      <c r="H4098" s="282">
        <v>30070000</v>
      </c>
      <c r="I4098" s="282">
        <v>30070000</v>
      </c>
      <c r="J4098" s="282"/>
      <c r="K4098" s="283"/>
      <c r="L4098" s="152"/>
      <c r="P4098" s="115"/>
      <c r="Q4098" s="115"/>
    </row>
    <row r="4099" spans="1:17" s="298" customFormat="1" x14ac:dyDescent="0.35">
      <c r="A4099" s="220">
        <v>3529</v>
      </c>
      <c r="B4099" s="221"/>
      <c r="C4099" s="279"/>
      <c r="D4099" s="312" t="s">
        <v>9367</v>
      </c>
      <c r="E4099" s="297">
        <v>35020102</v>
      </c>
      <c r="F4099" s="312" t="s">
        <v>9367</v>
      </c>
      <c r="G4099" s="253">
        <v>30071000</v>
      </c>
      <c r="H4099" s="253">
        <v>30071000</v>
      </c>
      <c r="I4099" s="253">
        <v>30071001</v>
      </c>
      <c r="J4099" s="297">
        <v>35020102</v>
      </c>
      <c r="K4099" s="294" t="s">
        <v>9368</v>
      </c>
      <c r="L4099" s="220">
        <v>43100001</v>
      </c>
      <c r="M4099" s="298" t="s">
        <v>9367</v>
      </c>
      <c r="P4099" s="115"/>
      <c r="Q4099" s="115"/>
    </row>
    <row r="4100" spans="1:17" s="148" customFormat="1" x14ac:dyDescent="0.35">
      <c r="A4100" s="220">
        <v>3608</v>
      </c>
      <c r="B4100" s="221"/>
      <c r="C4100" s="152"/>
      <c r="D4100" s="126" t="s">
        <v>9367</v>
      </c>
      <c r="E4100" s="149"/>
      <c r="F4100" s="126" t="s">
        <v>9367</v>
      </c>
      <c r="G4100" s="154">
        <v>30071000</v>
      </c>
      <c r="H4100" s="154">
        <v>30071000</v>
      </c>
      <c r="I4100" s="149">
        <v>30071001</v>
      </c>
      <c r="J4100" s="149"/>
      <c r="K4100" s="126"/>
      <c r="L4100" s="149">
        <v>49000001</v>
      </c>
      <c r="M4100" s="148" t="s">
        <v>9369</v>
      </c>
      <c r="P4100" s="115"/>
      <c r="Q4100" s="115"/>
    </row>
    <row r="4101" spans="1:17" s="148" customFormat="1" x14ac:dyDescent="0.35">
      <c r="A4101" s="220">
        <v>3609</v>
      </c>
      <c r="B4101" s="221"/>
      <c r="C4101" s="152"/>
      <c r="D4101" s="153" t="s">
        <v>9370</v>
      </c>
      <c r="E4101" s="154"/>
      <c r="F4101" s="153" t="s">
        <v>9370</v>
      </c>
      <c r="G4101" s="154">
        <v>30071000</v>
      </c>
      <c r="H4101" s="154">
        <v>30071000</v>
      </c>
      <c r="I4101" s="154">
        <v>30071002</v>
      </c>
      <c r="J4101" s="154"/>
      <c r="K4101" s="155"/>
      <c r="L4101" s="149">
        <v>45003000</v>
      </c>
      <c r="M4101" s="148" t="s">
        <v>9370</v>
      </c>
      <c r="P4101" s="115"/>
      <c r="Q4101" s="115"/>
    </row>
    <row r="4102" spans="1:17" s="148" customFormat="1" x14ac:dyDescent="0.35">
      <c r="A4102" s="220"/>
      <c r="B4102" s="221"/>
      <c r="C4102" s="152"/>
      <c r="D4102" s="153" t="s">
        <v>9371</v>
      </c>
      <c r="E4102" s="154"/>
      <c r="F4102" s="153" t="s">
        <v>9371</v>
      </c>
      <c r="G4102" s="154">
        <v>30071000</v>
      </c>
      <c r="H4102" s="154">
        <v>30071000</v>
      </c>
      <c r="I4102" s="154">
        <v>30071003</v>
      </c>
      <c r="J4102" s="154"/>
      <c r="K4102" s="155"/>
      <c r="L4102" s="149">
        <v>45003001</v>
      </c>
      <c r="M4102" s="153" t="s">
        <v>9371</v>
      </c>
      <c r="P4102" s="115"/>
      <c r="Q4102" s="115"/>
    </row>
    <row r="4103" spans="1:17" s="148" customFormat="1" x14ac:dyDescent="0.35">
      <c r="A4103" s="220"/>
      <c r="B4103" s="221"/>
      <c r="C4103" s="152"/>
      <c r="D4103" s="153" t="s">
        <v>9372</v>
      </c>
      <c r="E4103" s="154">
        <v>35020903</v>
      </c>
      <c r="F4103" s="153" t="s">
        <v>9372</v>
      </c>
      <c r="G4103" s="154">
        <v>30071000</v>
      </c>
      <c r="H4103" s="154">
        <v>30071000</v>
      </c>
      <c r="I4103" s="154">
        <v>30071009</v>
      </c>
      <c r="J4103" s="154">
        <v>35020903</v>
      </c>
      <c r="K4103" s="155" t="s">
        <v>9372</v>
      </c>
      <c r="L4103" s="149"/>
      <c r="P4103" s="115"/>
      <c r="Q4103" s="115"/>
    </row>
    <row r="4104" spans="1:17" s="284" customFormat="1" x14ac:dyDescent="0.35">
      <c r="A4104" s="279">
        <v>3610</v>
      </c>
      <c r="B4104" s="280"/>
      <c r="C4104" s="276" t="s">
        <v>9373</v>
      </c>
      <c r="D4104" s="281"/>
      <c r="E4104" s="282"/>
      <c r="F4104" s="281"/>
      <c r="G4104" s="282">
        <v>30080000</v>
      </c>
      <c r="H4104" s="282">
        <v>30080000</v>
      </c>
      <c r="I4104" s="282">
        <v>30080000</v>
      </c>
      <c r="J4104" s="282"/>
      <c r="K4104" s="283"/>
      <c r="L4104" s="152"/>
      <c r="P4104" s="115"/>
      <c r="Q4104" s="115"/>
    </row>
    <row r="4105" spans="1:17" s="284" customFormat="1" x14ac:dyDescent="0.35">
      <c r="A4105" s="279">
        <v>3611</v>
      </c>
      <c r="B4105" s="280"/>
      <c r="C4105" s="276" t="s">
        <v>9373</v>
      </c>
      <c r="D4105" s="281"/>
      <c r="F4105" s="281"/>
      <c r="G4105" s="282">
        <v>30081000</v>
      </c>
      <c r="H4105" s="282">
        <v>30081000</v>
      </c>
      <c r="I4105" s="282">
        <v>30081000</v>
      </c>
      <c r="L4105" s="152"/>
      <c r="P4105" s="115"/>
      <c r="Q4105" s="115"/>
    </row>
    <row r="4106" spans="1:17" s="148" customFormat="1" x14ac:dyDescent="0.35">
      <c r="A4106" s="220"/>
      <c r="B4106" s="221"/>
      <c r="C4106" s="126"/>
      <c r="D4106" s="153" t="s">
        <v>9373</v>
      </c>
      <c r="E4106" s="292">
        <v>34050102</v>
      </c>
      <c r="F4106" s="153" t="s">
        <v>9373</v>
      </c>
      <c r="G4106" s="154">
        <v>30081000</v>
      </c>
      <c r="H4106" s="154">
        <v>30081000</v>
      </c>
      <c r="I4106" s="154">
        <v>30081001</v>
      </c>
      <c r="J4106" s="292">
        <v>34050102</v>
      </c>
      <c r="K4106" s="290" t="s">
        <v>9373</v>
      </c>
      <c r="L4106" s="149">
        <v>45004000</v>
      </c>
      <c r="M4106" s="148" t="s">
        <v>9373</v>
      </c>
      <c r="P4106" s="115"/>
      <c r="Q4106" s="115"/>
    </row>
    <row r="4107" spans="1:17" s="184" customFormat="1" x14ac:dyDescent="0.35">
      <c r="A4107" s="380"/>
      <c r="B4107" s="381"/>
      <c r="C4107" s="179"/>
      <c r="D4107" s="181" t="s">
        <v>9374</v>
      </c>
      <c r="E4107" s="472">
        <v>34050202</v>
      </c>
      <c r="F4107" s="181" t="s">
        <v>9374</v>
      </c>
      <c r="G4107" s="182">
        <v>30081000</v>
      </c>
      <c r="H4107" s="364">
        <v>30081000</v>
      </c>
      <c r="I4107" s="182">
        <v>30081002</v>
      </c>
      <c r="J4107" s="472">
        <v>34050202</v>
      </c>
      <c r="K4107" s="462" t="s">
        <v>9374</v>
      </c>
      <c r="L4107" s="178"/>
    </row>
    <row r="4108" spans="1:17" s="284" customFormat="1" x14ac:dyDescent="0.35">
      <c r="A4108" s="279">
        <v>3612</v>
      </c>
      <c r="B4108" s="280"/>
      <c r="C4108" s="276" t="s">
        <v>9375</v>
      </c>
      <c r="D4108" s="281"/>
      <c r="E4108" s="282"/>
      <c r="F4108" s="281"/>
      <c r="G4108" s="282">
        <v>30090000</v>
      </c>
      <c r="H4108" s="282">
        <v>30090000</v>
      </c>
      <c r="I4108" s="282">
        <v>30090000</v>
      </c>
      <c r="J4108" s="282"/>
      <c r="K4108" s="283"/>
      <c r="L4108" s="152"/>
      <c r="P4108" s="115"/>
      <c r="Q4108" s="115"/>
    </row>
    <row r="4109" spans="1:17" s="284" customFormat="1" x14ac:dyDescent="0.35">
      <c r="A4109" s="279">
        <v>3613</v>
      </c>
      <c r="B4109" s="280"/>
      <c r="C4109" s="276" t="s">
        <v>9376</v>
      </c>
      <c r="D4109" s="281"/>
      <c r="E4109" s="282"/>
      <c r="F4109" s="281"/>
      <c r="G4109" s="282">
        <v>30100000</v>
      </c>
      <c r="H4109" s="282">
        <v>30100000</v>
      </c>
      <c r="I4109" s="282">
        <v>30100000</v>
      </c>
      <c r="J4109" s="282"/>
      <c r="K4109" s="283"/>
      <c r="L4109" s="152"/>
      <c r="P4109" s="115"/>
      <c r="Q4109" s="115"/>
    </row>
    <row r="4110" spans="1:17" s="284" customFormat="1" x14ac:dyDescent="0.35">
      <c r="A4110" s="279">
        <v>3614</v>
      </c>
      <c r="B4110" s="280"/>
      <c r="C4110" s="276" t="s">
        <v>9377</v>
      </c>
      <c r="D4110" s="281"/>
      <c r="F4110" s="281"/>
      <c r="G4110" s="282">
        <v>30101000</v>
      </c>
      <c r="H4110" s="282">
        <v>30101000</v>
      </c>
      <c r="I4110" s="282">
        <v>30101000</v>
      </c>
      <c r="L4110" s="152"/>
      <c r="P4110" s="115"/>
      <c r="Q4110" s="115"/>
    </row>
    <row r="4111" spans="1:17" s="148" customFormat="1" x14ac:dyDescent="0.35">
      <c r="A4111" s="220"/>
      <c r="B4111" s="221"/>
      <c r="C4111" s="126"/>
      <c r="D4111" s="153" t="s">
        <v>9377</v>
      </c>
      <c r="E4111" s="292">
        <v>34040102</v>
      </c>
      <c r="F4111" s="153" t="s">
        <v>9377</v>
      </c>
      <c r="G4111" s="154">
        <v>30101000</v>
      </c>
      <c r="H4111" s="154">
        <v>30101000</v>
      </c>
      <c r="I4111" s="154">
        <v>30101001</v>
      </c>
      <c r="J4111" s="292">
        <v>34040102</v>
      </c>
      <c r="K4111" s="290" t="s">
        <v>9378</v>
      </c>
      <c r="L4111" s="149"/>
      <c r="P4111" s="115"/>
      <c r="Q4111" s="115"/>
    </row>
    <row r="4112" spans="1:17" s="284" customFormat="1" x14ac:dyDescent="0.35">
      <c r="A4112" s="279">
        <v>3615</v>
      </c>
      <c r="B4112" s="280"/>
      <c r="C4112" s="276" t="s">
        <v>9379</v>
      </c>
      <c r="D4112" s="281"/>
      <c r="E4112" s="282"/>
      <c r="F4112" s="281"/>
      <c r="G4112" s="282">
        <v>30102000</v>
      </c>
      <c r="H4112" s="282">
        <v>30102000</v>
      </c>
      <c r="I4112" s="282">
        <v>30102000</v>
      </c>
      <c r="J4112" s="282"/>
      <c r="K4112" s="283"/>
      <c r="L4112" s="152"/>
      <c r="P4112" s="115"/>
      <c r="Q4112" s="115"/>
    </row>
    <row r="4113" spans="1:17" s="148" customFormat="1" x14ac:dyDescent="0.35">
      <c r="A4113" s="220">
        <v>3616</v>
      </c>
      <c r="B4113" s="221"/>
      <c r="C4113" s="152"/>
      <c r="D4113" s="153" t="s">
        <v>9380</v>
      </c>
      <c r="E4113" s="292">
        <v>34020202</v>
      </c>
      <c r="F4113" s="153" t="s">
        <v>9380</v>
      </c>
      <c r="G4113" s="154">
        <v>30102000</v>
      </c>
      <c r="H4113" s="154">
        <v>30102000</v>
      </c>
      <c r="I4113" s="154">
        <v>30102001</v>
      </c>
      <c r="J4113" s="292">
        <v>34020202</v>
      </c>
      <c r="K4113" s="290" t="s">
        <v>9380</v>
      </c>
      <c r="L4113" s="149"/>
      <c r="P4113" s="115"/>
      <c r="Q4113" s="115"/>
    </row>
    <row r="4114" spans="1:17" s="148" customFormat="1" x14ac:dyDescent="0.35">
      <c r="A4114" s="220">
        <v>3617</v>
      </c>
      <c r="B4114" s="221"/>
      <c r="C4114" s="152"/>
      <c r="D4114" s="153" t="s">
        <v>9381</v>
      </c>
      <c r="E4114" s="292">
        <v>34020000</v>
      </c>
      <c r="F4114" s="153" t="s">
        <v>9381</v>
      </c>
      <c r="G4114" s="154">
        <v>30102000</v>
      </c>
      <c r="H4114" s="154">
        <v>30102000</v>
      </c>
      <c r="I4114" s="154">
        <v>30102002</v>
      </c>
      <c r="J4114" s="292">
        <v>34020000</v>
      </c>
      <c r="K4114" s="290" t="s">
        <v>9381</v>
      </c>
      <c r="L4114" s="149"/>
      <c r="P4114" s="115"/>
      <c r="Q4114" s="115"/>
    </row>
    <row r="4115" spans="1:17" s="284" customFormat="1" x14ac:dyDescent="0.35">
      <c r="A4115" s="279">
        <v>3618</v>
      </c>
      <c r="B4115" s="280"/>
      <c r="C4115" s="276" t="s">
        <v>9382</v>
      </c>
      <c r="D4115" s="281"/>
      <c r="F4115" s="281"/>
      <c r="G4115" s="282">
        <v>30103000</v>
      </c>
      <c r="H4115" s="282">
        <v>30103000</v>
      </c>
      <c r="I4115" s="282">
        <v>30103000</v>
      </c>
      <c r="L4115" s="152"/>
      <c r="P4115" s="115"/>
      <c r="Q4115" s="115"/>
    </row>
    <row r="4116" spans="1:17" s="148" customFormat="1" x14ac:dyDescent="0.35">
      <c r="A4116" s="220"/>
      <c r="B4116" s="221"/>
      <c r="C4116" s="126"/>
      <c r="D4116" s="153" t="s">
        <v>9382</v>
      </c>
      <c r="E4116" s="292">
        <v>34030102</v>
      </c>
      <c r="F4116" s="153" t="s">
        <v>9382</v>
      </c>
      <c r="G4116" s="154">
        <v>30103000</v>
      </c>
      <c r="H4116" s="154">
        <v>30103000</v>
      </c>
      <c r="I4116" s="154">
        <v>30103001</v>
      </c>
      <c r="J4116" s="292">
        <v>34030102</v>
      </c>
      <c r="K4116" s="290" t="s">
        <v>9383</v>
      </c>
      <c r="L4116" s="149">
        <v>44000001</v>
      </c>
      <c r="M4116" s="148" t="s">
        <v>9384</v>
      </c>
      <c r="P4116" s="115"/>
      <c r="Q4116" s="115"/>
    </row>
    <row r="4117" spans="1:17" s="284" customFormat="1" x14ac:dyDescent="0.35">
      <c r="A4117" s="279">
        <v>3619</v>
      </c>
      <c r="B4117" s="280"/>
      <c r="C4117" s="276" t="s">
        <v>9385</v>
      </c>
      <c r="D4117" s="281"/>
      <c r="E4117" s="282"/>
      <c r="F4117" s="281"/>
      <c r="G4117" s="282">
        <v>30104000</v>
      </c>
      <c r="H4117" s="282">
        <v>30104000</v>
      </c>
      <c r="I4117" s="282">
        <v>30104000</v>
      </c>
      <c r="J4117" s="282"/>
      <c r="K4117" s="283"/>
      <c r="L4117" s="152"/>
      <c r="P4117" s="115"/>
      <c r="Q4117" s="115"/>
    </row>
    <row r="4118" spans="1:17" s="148" customFormat="1" x14ac:dyDescent="0.35">
      <c r="A4118" s="220">
        <v>3620</v>
      </c>
      <c r="B4118" s="221"/>
      <c r="C4118" s="152"/>
      <c r="D4118" s="153" t="s">
        <v>9386</v>
      </c>
      <c r="E4118" s="292">
        <v>34070102</v>
      </c>
      <c r="F4118" s="153" t="s">
        <v>9386</v>
      </c>
      <c r="G4118" s="154">
        <v>30104000</v>
      </c>
      <c r="H4118" s="154">
        <v>30104000</v>
      </c>
      <c r="I4118" s="154">
        <v>30104001</v>
      </c>
      <c r="J4118" s="292">
        <v>34070102</v>
      </c>
      <c r="K4118" s="290" t="s">
        <v>9386</v>
      </c>
      <c r="L4118" s="149"/>
      <c r="P4118" s="115"/>
      <c r="Q4118" s="115"/>
    </row>
    <row r="4119" spans="1:17" s="148" customFormat="1" x14ac:dyDescent="0.35">
      <c r="A4119" s="220">
        <v>3530</v>
      </c>
      <c r="B4119" s="221"/>
      <c r="C4119" s="152"/>
      <c r="D4119" s="153" t="s">
        <v>9387</v>
      </c>
      <c r="E4119" s="292">
        <v>34070202</v>
      </c>
      <c r="F4119" s="153" t="s">
        <v>9387</v>
      </c>
      <c r="G4119" s="154">
        <v>30104000</v>
      </c>
      <c r="H4119" s="154">
        <v>30104000</v>
      </c>
      <c r="I4119" s="154">
        <v>30104002</v>
      </c>
      <c r="J4119" s="292">
        <v>34070202</v>
      </c>
      <c r="K4119" s="290" t="s">
        <v>9387</v>
      </c>
      <c r="L4119" s="149"/>
      <c r="P4119" s="115"/>
      <c r="Q4119" s="115"/>
    </row>
    <row r="4120" spans="1:17" s="148" customFormat="1" x14ac:dyDescent="0.35">
      <c r="A4120" s="220">
        <v>3531</v>
      </c>
      <c r="B4120" s="221"/>
      <c r="C4120" s="152"/>
      <c r="D4120" s="153" t="s">
        <v>9388</v>
      </c>
      <c r="E4120" s="292">
        <v>34080102</v>
      </c>
      <c r="F4120" s="153" t="s">
        <v>9388</v>
      </c>
      <c r="G4120" s="154">
        <v>30104000</v>
      </c>
      <c r="H4120" s="154">
        <v>30104000</v>
      </c>
      <c r="I4120" s="154">
        <v>30104003</v>
      </c>
      <c r="J4120" s="292">
        <v>34080102</v>
      </c>
      <c r="K4120" s="290" t="s">
        <v>9388</v>
      </c>
      <c r="L4120" s="149"/>
      <c r="P4120" s="115"/>
      <c r="Q4120" s="115"/>
    </row>
    <row r="4121" spans="1:17" s="148" customFormat="1" x14ac:dyDescent="0.35">
      <c r="A4121" s="220">
        <v>3576</v>
      </c>
      <c r="B4121" s="221"/>
      <c r="C4121" s="152"/>
      <c r="D4121" s="153" t="s">
        <v>9389</v>
      </c>
      <c r="E4121" s="292">
        <v>34080202</v>
      </c>
      <c r="F4121" s="153" t="s">
        <v>9389</v>
      </c>
      <c r="G4121" s="154">
        <v>30104000</v>
      </c>
      <c r="H4121" s="154">
        <v>30104000</v>
      </c>
      <c r="I4121" s="154">
        <v>30104004</v>
      </c>
      <c r="J4121" s="292">
        <v>34080202</v>
      </c>
      <c r="K4121" s="290" t="s">
        <v>9389</v>
      </c>
      <c r="L4121" s="149"/>
      <c r="P4121" s="115"/>
      <c r="Q4121" s="115"/>
    </row>
    <row r="4122" spans="1:17" s="284" customFormat="1" x14ac:dyDescent="0.35">
      <c r="A4122" s="279">
        <v>3587</v>
      </c>
      <c r="B4122" s="280"/>
      <c r="C4122" s="276" t="s">
        <v>9390</v>
      </c>
      <c r="D4122" s="281"/>
      <c r="E4122" s="282"/>
      <c r="F4122" s="281"/>
      <c r="G4122" s="282">
        <v>30105000</v>
      </c>
      <c r="H4122" s="282">
        <v>30105000</v>
      </c>
      <c r="I4122" s="282">
        <v>30105000</v>
      </c>
      <c r="J4122" s="282"/>
      <c r="K4122" s="283"/>
      <c r="L4122" s="152"/>
      <c r="P4122" s="115"/>
      <c r="Q4122" s="115"/>
    </row>
    <row r="4123" spans="1:17" s="148" customFormat="1" x14ac:dyDescent="0.35">
      <c r="A4123" s="220">
        <v>3591</v>
      </c>
      <c r="B4123" s="221"/>
      <c r="C4123" s="152"/>
      <c r="D4123" s="153" t="s">
        <v>9391</v>
      </c>
      <c r="E4123" s="292">
        <v>34110102</v>
      </c>
      <c r="F4123" s="153" t="s">
        <v>9391</v>
      </c>
      <c r="G4123" s="154">
        <v>30105000</v>
      </c>
      <c r="H4123" s="154">
        <v>30105000</v>
      </c>
      <c r="I4123" s="154">
        <v>30105001</v>
      </c>
      <c r="J4123" s="292">
        <v>34110102</v>
      </c>
      <c r="K4123" s="290" t="s">
        <v>9391</v>
      </c>
      <c r="L4123" s="149"/>
      <c r="P4123" s="115"/>
      <c r="Q4123" s="115"/>
    </row>
    <row r="4124" spans="1:17" s="148" customFormat="1" x14ac:dyDescent="0.35">
      <c r="A4124" s="220">
        <v>3592</v>
      </c>
      <c r="B4124" s="221"/>
      <c r="C4124" s="152"/>
      <c r="D4124" s="153" t="s">
        <v>9392</v>
      </c>
      <c r="E4124" s="292">
        <v>34110302</v>
      </c>
      <c r="F4124" s="153" t="s">
        <v>9392</v>
      </c>
      <c r="G4124" s="154">
        <v>30105000</v>
      </c>
      <c r="H4124" s="154">
        <v>30105000</v>
      </c>
      <c r="I4124" s="154">
        <v>30105002</v>
      </c>
      <c r="J4124" s="292">
        <v>34110302</v>
      </c>
      <c r="K4124" s="290" t="s">
        <v>9392</v>
      </c>
      <c r="L4124" s="149"/>
      <c r="P4124" s="115"/>
      <c r="Q4124" s="115"/>
    </row>
    <row r="4125" spans="1:17" s="148" customFormat="1" x14ac:dyDescent="0.35">
      <c r="A4125" s="220"/>
      <c r="B4125" s="221"/>
      <c r="C4125" s="152"/>
      <c r="D4125" s="290" t="s">
        <v>9393</v>
      </c>
      <c r="E4125" s="292">
        <v>34111102</v>
      </c>
      <c r="F4125" s="290" t="s">
        <v>9393</v>
      </c>
      <c r="G4125" s="154">
        <v>30105000</v>
      </c>
      <c r="H4125" s="154">
        <v>30105000</v>
      </c>
      <c r="I4125" s="154">
        <v>30105003</v>
      </c>
      <c r="J4125" s="292">
        <v>34111102</v>
      </c>
      <c r="K4125" s="290" t="s">
        <v>9393</v>
      </c>
      <c r="L4125" s="149"/>
      <c r="P4125" s="115"/>
      <c r="Q4125" s="115"/>
    </row>
    <row r="4126" spans="1:17" s="148" customFormat="1" x14ac:dyDescent="0.35">
      <c r="A4126" s="220"/>
      <c r="B4126" s="221"/>
      <c r="C4126" s="152"/>
      <c r="D4126" s="290" t="s">
        <v>9394</v>
      </c>
      <c r="E4126" s="292">
        <v>34111202</v>
      </c>
      <c r="F4126" s="290" t="s">
        <v>9394</v>
      </c>
      <c r="G4126" s="154">
        <v>30105000</v>
      </c>
      <c r="H4126" s="154">
        <v>30105000</v>
      </c>
      <c r="I4126" s="154">
        <v>30105004</v>
      </c>
      <c r="J4126" s="292">
        <v>34111202</v>
      </c>
      <c r="K4126" s="290" t="s">
        <v>9394</v>
      </c>
      <c r="L4126" s="149"/>
      <c r="P4126" s="115"/>
      <c r="Q4126" s="115"/>
    </row>
    <row r="4127" spans="1:17" s="148" customFormat="1" x14ac:dyDescent="0.35">
      <c r="A4127" s="220"/>
      <c r="B4127" s="221"/>
      <c r="C4127" s="152"/>
      <c r="D4127" s="290" t="s">
        <v>9395</v>
      </c>
      <c r="E4127" s="292">
        <v>34111302</v>
      </c>
      <c r="F4127" s="290" t="s">
        <v>9395</v>
      </c>
      <c r="G4127" s="154">
        <v>30105000</v>
      </c>
      <c r="H4127" s="154">
        <v>30105000</v>
      </c>
      <c r="I4127" s="154">
        <v>30105005</v>
      </c>
      <c r="J4127" s="292">
        <v>34111302</v>
      </c>
      <c r="K4127" s="290" t="s">
        <v>9395</v>
      </c>
      <c r="L4127" s="149"/>
      <c r="P4127" s="115"/>
      <c r="Q4127" s="115"/>
    </row>
    <row r="4128" spans="1:17" s="284" customFormat="1" x14ac:dyDescent="0.35">
      <c r="A4128" s="279">
        <v>3627</v>
      </c>
      <c r="B4128" s="280"/>
      <c r="C4128" s="276" t="s">
        <v>9396</v>
      </c>
      <c r="D4128" s="281"/>
      <c r="E4128" s="282"/>
      <c r="F4128" s="281"/>
      <c r="G4128" s="282">
        <v>30106000</v>
      </c>
      <c r="H4128" s="282">
        <v>30106000</v>
      </c>
      <c r="I4128" s="282">
        <v>30106000</v>
      </c>
      <c r="J4128" s="282"/>
      <c r="K4128" s="283"/>
      <c r="L4128" s="152"/>
      <c r="P4128" s="115"/>
      <c r="Q4128" s="115"/>
    </row>
    <row r="4129" spans="1:17" s="148" customFormat="1" x14ac:dyDescent="0.35">
      <c r="A4129" s="220">
        <v>3628</v>
      </c>
      <c r="B4129" s="221"/>
      <c r="C4129" s="152"/>
      <c r="D4129" s="153" t="s">
        <v>9397</v>
      </c>
      <c r="E4129" s="292">
        <v>34110202</v>
      </c>
      <c r="F4129" s="153" t="s">
        <v>9397</v>
      </c>
      <c r="G4129" s="154">
        <v>30106000</v>
      </c>
      <c r="H4129" s="154">
        <v>30106000</v>
      </c>
      <c r="I4129" s="154">
        <v>30106001</v>
      </c>
      <c r="J4129" s="292">
        <v>34110202</v>
      </c>
      <c r="K4129" s="290" t="s">
        <v>9397</v>
      </c>
      <c r="L4129" s="149"/>
      <c r="P4129" s="115"/>
      <c r="Q4129" s="115"/>
    </row>
    <row r="4130" spans="1:17" s="148" customFormat="1" x14ac:dyDescent="0.35">
      <c r="A4130" s="220">
        <v>3629</v>
      </c>
      <c r="B4130" s="221"/>
      <c r="C4130" s="152"/>
      <c r="D4130" s="153" t="s">
        <v>9398</v>
      </c>
      <c r="E4130" s="292">
        <v>34110402</v>
      </c>
      <c r="F4130" s="153" t="s">
        <v>9398</v>
      </c>
      <c r="G4130" s="154">
        <v>30106000</v>
      </c>
      <c r="H4130" s="154">
        <v>30106000</v>
      </c>
      <c r="I4130" s="154">
        <v>30106002</v>
      </c>
      <c r="J4130" s="292">
        <v>34110402</v>
      </c>
      <c r="K4130" s="290" t="s">
        <v>9398</v>
      </c>
      <c r="L4130" s="149"/>
      <c r="P4130" s="115"/>
      <c r="Q4130" s="115"/>
    </row>
    <row r="4131" spans="1:17" s="148" customFormat="1" x14ac:dyDescent="0.35">
      <c r="A4131" s="220">
        <v>3630</v>
      </c>
      <c r="B4131" s="221"/>
      <c r="C4131" s="152"/>
      <c r="D4131" s="153" t="s">
        <v>9399</v>
      </c>
      <c r="E4131" s="292">
        <v>34110502</v>
      </c>
      <c r="F4131" s="153" t="s">
        <v>9399</v>
      </c>
      <c r="G4131" s="154">
        <v>30106000</v>
      </c>
      <c r="H4131" s="154">
        <v>30106000</v>
      </c>
      <c r="I4131" s="154">
        <v>30106003</v>
      </c>
      <c r="J4131" s="292">
        <v>34110502</v>
      </c>
      <c r="K4131" s="290" t="s">
        <v>9399</v>
      </c>
      <c r="L4131" s="149"/>
      <c r="P4131" s="115"/>
      <c r="Q4131" s="115"/>
    </row>
    <row r="4132" spans="1:17" s="148" customFormat="1" x14ac:dyDescent="0.35">
      <c r="A4132" s="220">
        <v>3593</v>
      </c>
      <c r="B4132" s="221"/>
      <c r="C4132" s="152"/>
      <c r="D4132" s="153" t="s">
        <v>9400</v>
      </c>
      <c r="E4132" s="292">
        <v>34110602</v>
      </c>
      <c r="F4132" s="153" t="s">
        <v>9400</v>
      </c>
      <c r="G4132" s="154">
        <v>30106000</v>
      </c>
      <c r="H4132" s="154">
        <v>30106000</v>
      </c>
      <c r="I4132" s="154">
        <v>30106004</v>
      </c>
      <c r="J4132" s="292">
        <v>34110602</v>
      </c>
      <c r="K4132" s="290" t="s">
        <v>9400</v>
      </c>
      <c r="L4132" s="149"/>
      <c r="P4132" s="115"/>
      <c r="Q4132" s="115"/>
    </row>
    <row r="4133" spans="1:17" s="148" customFormat="1" x14ac:dyDescent="0.35">
      <c r="A4133" s="220">
        <v>3595</v>
      </c>
      <c r="B4133" s="221"/>
      <c r="C4133" s="152"/>
      <c r="D4133" s="153" t="s">
        <v>9401</v>
      </c>
      <c r="E4133" s="154"/>
      <c r="F4133" s="153" t="s">
        <v>9401</v>
      </c>
      <c r="G4133" s="154">
        <v>30106000</v>
      </c>
      <c r="H4133" s="154">
        <v>30106000</v>
      </c>
      <c r="I4133" s="154">
        <v>30106005</v>
      </c>
      <c r="J4133" s="154"/>
      <c r="K4133" s="155"/>
      <c r="L4133" s="149">
        <v>45001001</v>
      </c>
      <c r="M4133" s="148" t="s">
        <v>9401</v>
      </c>
      <c r="P4133" s="115"/>
      <c r="Q4133" s="115"/>
    </row>
    <row r="4134" spans="1:17" s="148" customFormat="1" x14ac:dyDescent="0.35">
      <c r="A4134" s="220">
        <v>3596</v>
      </c>
      <c r="B4134" s="221"/>
      <c r="C4134" s="152"/>
      <c r="D4134" s="153" t="s">
        <v>9402</v>
      </c>
      <c r="E4134" s="154"/>
      <c r="F4134" s="153" t="s">
        <v>9402</v>
      </c>
      <c r="G4134" s="154">
        <v>30106000</v>
      </c>
      <c r="H4134" s="154">
        <v>30106000</v>
      </c>
      <c r="I4134" s="154">
        <v>30106006</v>
      </c>
      <c r="J4134" s="154"/>
      <c r="K4134" s="155"/>
      <c r="L4134" s="149">
        <v>45001003</v>
      </c>
      <c r="M4134" s="148" t="s">
        <v>9402</v>
      </c>
      <c r="P4134" s="115"/>
      <c r="Q4134" s="115"/>
    </row>
    <row r="4135" spans="1:17" s="148" customFormat="1" x14ac:dyDescent="0.35">
      <c r="A4135" s="149">
        <v>3597</v>
      </c>
      <c r="B4135" s="126"/>
      <c r="C4135" s="152"/>
      <c r="D4135" s="140" t="s">
        <v>9403</v>
      </c>
      <c r="E4135" s="141"/>
      <c r="F4135" s="140" t="s">
        <v>9403</v>
      </c>
      <c r="G4135" s="141">
        <v>30106000</v>
      </c>
      <c r="H4135" s="140">
        <v>30106000</v>
      </c>
      <c r="I4135" s="141">
        <v>30106007</v>
      </c>
      <c r="J4135" s="141"/>
      <c r="K4135" s="140"/>
      <c r="L4135" s="124">
        <v>45002000</v>
      </c>
      <c r="M4135" s="125" t="s">
        <v>9403</v>
      </c>
      <c r="N4135" s="142" t="s">
        <v>5446</v>
      </c>
      <c r="P4135" s="115"/>
      <c r="Q4135" s="115"/>
    </row>
    <row r="4136" spans="1:17" s="148" customFormat="1" x14ac:dyDescent="0.35">
      <c r="A4136" s="149">
        <v>3607</v>
      </c>
      <c r="B4136" s="126"/>
      <c r="C4136" s="152"/>
      <c r="D4136" s="140" t="s">
        <v>9404</v>
      </c>
      <c r="E4136" s="141"/>
      <c r="F4136" s="140" t="s">
        <v>9404</v>
      </c>
      <c r="G4136" s="141">
        <v>30106000</v>
      </c>
      <c r="H4136" s="140">
        <v>30106000</v>
      </c>
      <c r="I4136" s="141">
        <v>30106008</v>
      </c>
      <c r="J4136" s="141"/>
      <c r="K4136" s="140"/>
      <c r="L4136" s="124">
        <v>45000001</v>
      </c>
      <c r="M4136" s="125" t="s">
        <v>9404</v>
      </c>
      <c r="N4136" s="142" t="s">
        <v>5446</v>
      </c>
      <c r="P4136" s="115"/>
      <c r="Q4136" s="115"/>
    </row>
    <row r="4137" spans="1:17" s="148" customFormat="1" x14ac:dyDescent="0.35">
      <c r="A4137" s="149">
        <v>3621</v>
      </c>
      <c r="B4137" s="126"/>
      <c r="C4137" s="152"/>
      <c r="D4137" s="140" t="s">
        <v>9405</v>
      </c>
      <c r="E4137" s="141"/>
      <c r="F4137" s="140" t="s">
        <v>9405</v>
      </c>
      <c r="G4137" s="141">
        <v>30106000</v>
      </c>
      <c r="H4137" s="140">
        <v>30106000</v>
      </c>
      <c r="I4137" s="141">
        <v>30106009</v>
      </c>
      <c r="J4137" s="141"/>
      <c r="K4137" s="140"/>
      <c r="L4137" s="124">
        <v>45000002</v>
      </c>
      <c r="M4137" s="125" t="s">
        <v>9405</v>
      </c>
      <c r="N4137" s="142" t="s">
        <v>5446</v>
      </c>
      <c r="P4137" s="115"/>
      <c r="Q4137" s="115"/>
    </row>
    <row r="4138" spans="1:17" s="148" customFormat="1" x14ac:dyDescent="0.35">
      <c r="A4138" s="149">
        <v>3622</v>
      </c>
      <c r="B4138" s="126"/>
      <c r="C4138" s="152"/>
      <c r="D4138" s="140" t="s">
        <v>9406</v>
      </c>
      <c r="E4138" s="141"/>
      <c r="F4138" s="140" t="s">
        <v>9406</v>
      </c>
      <c r="G4138" s="141">
        <v>30106000</v>
      </c>
      <c r="H4138" s="140">
        <v>30106000</v>
      </c>
      <c r="I4138" s="141">
        <v>30106010</v>
      </c>
      <c r="J4138" s="141"/>
      <c r="K4138" s="140"/>
      <c r="L4138" s="124">
        <v>45001002</v>
      </c>
      <c r="M4138" s="125" t="s">
        <v>9406</v>
      </c>
      <c r="N4138" s="142" t="s">
        <v>5446</v>
      </c>
      <c r="P4138" s="115"/>
      <c r="Q4138" s="115"/>
    </row>
    <row r="4139" spans="1:17" s="284" customFormat="1" x14ac:dyDescent="0.35">
      <c r="A4139" s="279">
        <v>3623</v>
      </c>
      <c r="B4139" s="280"/>
      <c r="C4139" s="276" t="s">
        <v>9407</v>
      </c>
      <c r="D4139" s="281"/>
      <c r="E4139" s="282"/>
      <c r="F4139" s="281"/>
      <c r="G4139" s="282">
        <v>30110000</v>
      </c>
      <c r="H4139" s="282">
        <v>30110000</v>
      </c>
      <c r="I4139" s="282">
        <v>30110000</v>
      </c>
      <c r="J4139" s="282"/>
      <c r="K4139" s="283"/>
      <c r="L4139" s="152"/>
      <c r="P4139" s="115"/>
      <c r="Q4139" s="115"/>
    </row>
    <row r="4140" spans="1:17" s="284" customFormat="1" x14ac:dyDescent="0.35">
      <c r="A4140" s="279">
        <v>3624</v>
      </c>
      <c r="B4140" s="280"/>
      <c r="C4140" s="276" t="s">
        <v>9407</v>
      </c>
      <c r="D4140" s="281"/>
      <c r="F4140" s="281"/>
      <c r="G4140" s="282">
        <v>30111000</v>
      </c>
      <c r="H4140" s="282">
        <v>30111000</v>
      </c>
      <c r="I4140" s="282">
        <v>30111000</v>
      </c>
      <c r="L4140" s="152"/>
      <c r="P4140" s="115"/>
      <c r="Q4140" s="115"/>
    </row>
    <row r="4141" spans="1:17" s="148" customFormat="1" x14ac:dyDescent="0.35">
      <c r="A4141" s="220"/>
      <c r="B4141" s="221"/>
      <c r="C4141" s="126"/>
      <c r="D4141" s="153" t="s">
        <v>9407</v>
      </c>
      <c r="E4141" s="292">
        <v>36010102</v>
      </c>
      <c r="F4141" s="153" t="s">
        <v>9407</v>
      </c>
      <c r="G4141" s="154">
        <v>30111000</v>
      </c>
      <c r="H4141" s="154">
        <v>30111000</v>
      </c>
      <c r="I4141" s="154">
        <v>30111001</v>
      </c>
      <c r="J4141" s="292">
        <v>36010102</v>
      </c>
      <c r="K4141" s="290" t="s">
        <v>9408</v>
      </c>
      <c r="L4141" s="149">
        <v>48000000</v>
      </c>
      <c r="M4141" s="148" t="s">
        <v>9407</v>
      </c>
      <c r="P4141" s="115"/>
      <c r="Q4141" s="115"/>
    </row>
    <row r="4142" spans="1:17" s="284" customFormat="1" x14ac:dyDescent="0.35">
      <c r="A4142" s="279">
        <v>3625</v>
      </c>
      <c r="B4142" s="280">
        <v>4</v>
      </c>
      <c r="C4142" s="276" t="s">
        <v>9409</v>
      </c>
      <c r="D4142" s="281"/>
      <c r="E4142" s="282"/>
      <c r="F4142" s="281"/>
      <c r="G4142" s="282">
        <v>40000000</v>
      </c>
      <c r="H4142" s="282">
        <v>40000000</v>
      </c>
      <c r="I4142" s="282">
        <v>40000000</v>
      </c>
      <c r="J4142" s="282"/>
      <c r="K4142" s="283"/>
      <c r="L4142" s="152"/>
      <c r="P4142" s="115"/>
      <c r="Q4142" s="115"/>
    </row>
    <row r="4143" spans="1:17" s="284" customFormat="1" x14ac:dyDescent="0.35">
      <c r="A4143" s="279">
        <v>3676</v>
      </c>
      <c r="B4143" s="280">
        <v>4.0999999999999996</v>
      </c>
      <c r="C4143" s="276" t="s">
        <v>9410</v>
      </c>
      <c r="D4143" s="281"/>
      <c r="E4143" s="282"/>
      <c r="F4143" s="281"/>
      <c r="G4143" s="282">
        <v>40010000</v>
      </c>
      <c r="H4143" s="282">
        <v>40010000</v>
      </c>
      <c r="I4143" s="282">
        <v>40010000</v>
      </c>
      <c r="J4143" s="282"/>
      <c r="K4143" s="283"/>
      <c r="L4143" s="152"/>
      <c r="M4143" s="473" t="s">
        <v>9411</v>
      </c>
      <c r="P4143" s="115"/>
      <c r="Q4143" s="115"/>
    </row>
    <row r="4144" spans="1:17" s="148" customFormat="1" ht="15" customHeight="1" x14ac:dyDescent="0.35">
      <c r="A4144" s="220">
        <v>3626</v>
      </c>
      <c r="B4144" s="221"/>
      <c r="C4144" s="276"/>
      <c r="D4144" s="153" t="s">
        <v>9410</v>
      </c>
      <c r="E4144" s="154"/>
      <c r="F4144" s="153" t="s">
        <v>9410</v>
      </c>
      <c r="G4144" s="154">
        <v>40010000</v>
      </c>
      <c r="H4144" s="154">
        <v>40010000</v>
      </c>
      <c r="I4144" s="154" t="s">
        <v>9412</v>
      </c>
      <c r="J4144" s="154"/>
      <c r="K4144" s="155"/>
      <c r="L4144" s="149">
        <v>50000000</v>
      </c>
      <c r="M4144" s="148" t="s">
        <v>9413</v>
      </c>
      <c r="O4144" s="619" t="s">
        <v>9414</v>
      </c>
      <c r="P4144" s="115"/>
      <c r="Q4144" s="115"/>
    </row>
    <row r="4145" spans="1:17" s="148" customFormat="1" x14ac:dyDescent="0.35">
      <c r="A4145" s="220">
        <v>3631</v>
      </c>
      <c r="B4145" s="221"/>
      <c r="C4145" s="276"/>
      <c r="D4145" s="153" t="s">
        <v>9410</v>
      </c>
      <c r="E4145" s="154"/>
      <c r="F4145" s="153" t="s">
        <v>9410</v>
      </c>
      <c r="G4145" s="154">
        <v>40010000</v>
      </c>
      <c r="H4145" s="154">
        <v>40010000</v>
      </c>
      <c r="I4145" s="154" t="s">
        <v>9412</v>
      </c>
      <c r="J4145" s="154"/>
      <c r="K4145" s="155"/>
      <c r="L4145" s="149">
        <v>50001000</v>
      </c>
      <c r="M4145" s="148" t="s">
        <v>9415</v>
      </c>
      <c r="N4145" s="473"/>
      <c r="O4145" s="620"/>
      <c r="P4145" s="115"/>
      <c r="Q4145" s="115"/>
    </row>
    <row r="4146" spans="1:17" s="148" customFormat="1" x14ac:dyDescent="0.35">
      <c r="A4146" s="220">
        <v>3632</v>
      </c>
      <c r="B4146" s="221"/>
      <c r="C4146" s="276"/>
      <c r="D4146" s="153" t="s">
        <v>9410</v>
      </c>
      <c r="E4146" s="154"/>
      <c r="F4146" s="153" t="s">
        <v>9410</v>
      </c>
      <c r="G4146" s="154">
        <v>40010000</v>
      </c>
      <c r="H4146" s="154">
        <v>40010000</v>
      </c>
      <c r="I4146" s="154" t="s">
        <v>9412</v>
      </c>
      <c r="J4146" s="154"/>
      <c r="K4146" s="155"/>
      <c r="L4146" s="149">
        <v>50001001</v>
      </c>
      <c r="M4146" s="148" t="s">
        <v>9416</v>
      </c>
      <c r="N4146" s="473"/>
      <c r="O4146" s="620"/>
      <c r="P4146" s="115"/>
      <c r="Q4146" s="115"/>
    </row>
    <row r="4147" spans="1:17" s="148" customFormat="1" x14ac:dyDescent="0.35">
      <c r="A4147" s="220">
        <v>3633</v>
      </c>
      <c r="B4147" s="221"/>
      <c r="C4147" s="276"/>
      <c r="D4147" s="153" t="s">
        <v>9410</v>
      </c>
      <c r="E4147" s="154"/>
      <c r="F4147" s="153" t="s">
        <v>9410</v>
      </c>
      <c r="G4147" s="154">
        <v>40010000</v>
      </c>
      <c r="H4147" s="154">
        <v>40010000</v>
      </c>
      <c r="I4147" s="154" t="s">
        <v>9412</v>
      </c>
      <c r="J4147" s="154"/>
      <c r="K4147" s="155"/>
      <c r="L4147" s="149">
        <v>50004000</v>
      </c>
      <c r="M4147" s="148" t="s">
        <v>9417</v>
      </c>
      <c r="N4147" s="473"/>
      <c r="O4147" s="620"/>
      <c r="P4147" s="115"/>
      <c r="Q4147" s="115"/>
    </row>
    <row r="4148" spans="1:17" s="148" customFormat="1" x14ac:dyDescent="0.35">
      <c r="A4148" s="220">
        <v>3634</v>
      </c>
      <c r="B4148" s="221"/>
      <c r="C4148" s="276"/>
      <c r="D4148" s="153" t="s">
        <v>9410</v>
      </c>
      <c r="E4148" s="154"/>
      <c r="F4148" s="153" t="s">
        <v>9410</v>
      </c>
      <c r="G4148" s="154">
        <v>40010000</v>
      </c>
      <c r="H4148" s="154">
        <v>40010000</v>
      </c>
      <c r="I4148" s="154" t="s">
        <v>9412</v>
      </c>
      <c r="J4148" s="154"/>
      <c r="K4148" s="155"/>
      <c r="L4148" s="149">
        <v>50100000</v>
      </c>
      <c r="M4148" s="148" t="s">
        <v>9418</v>
      </c>
      <c r="N4148" s="473"/>
      <c r="O4148" s="620"/>
      <c r="P4148" s="115"/>
      <c r="Q4148" s="115"/>
    </row>
    <row r="4149" spans="1:17" s="148" customFormat="1" x14ac:dyDescent="0.35">
      <c r="A4149" s="220">
        <v>3635</v>
      </c>
      <c r="B4149" s="221"/>
      <c r="C4149" s="276"/>
      <c r="D4149" s="153" t="s">
        <v>9410</v>
      </c>
      <c r="E4149" s="154"/>
      <c r="F4149" s="153" t="s">
        <v>9410</v>
      </c>
      <c r="G4149" s="154">
        <v>40010000</v>
      </c>
      <c r="H4149" s="154">
        <v>40010000</v>
      </c>
      <c r="I4149" s="154" t="s">
        <v>9412</v>
      </c>
      <c r="J4149" s="154"/>
      <c r="K4149" s="155"/>
      <c r="L4149" s="149">
        <v>50101000</v>
      </c>
      <c r="M4149" s="148" t="s">
        <v>9419</v>
      </c>
      <c r="N4149" s="473"/>
      <c r="O4149" s="620"/>
      <c r="P4149" s="115"/>
      <c r="Q4149" s="115"/>
    </row>
    <row r="4150" spans="1:17" s="148" customFormat="1" x14ac:dyDescent="0.35">
      <c r="A4150" s="220">
        <v>3636</v>
      </c>
      <c r="B4150" s="221"/>
      <c r="C4150" s="276"/>
      <c r="D4150" s="153" t="s">
        <v>9410</v>
      </c>
      <c r="E4150" s="154"/>
      <c r="F4150" s="153" t="s">
        <v>9410</v>
      </c>
      <c r="G4150" s="154">
        <v>40010000</v>
      </c>
      <c r="H4150" s="154">
        <v>40010000</v>
      </c>
      <c r="I4150" s="154" t="s">
        <v>9412</v>
      </c>
      <c r="J4150" s="154"/>
      <c r="K4150" s="155"/>
      <c r="L4150" s="149">
        <v>50101002</v>
      </c>
      <c r="M4150" s="148" t="s">
        <v>9420</v>
      </c>
      <c r="N4150" s="473"/>
      <c r="O4150" s="620"/>
      <c r="P4150" s="115"/>
      <c r="Q4150" s="115"/>
    </row>
    <row r="4151" spans="1:17" s="148" customFormat="1" x14ac:dyDescent="0.35">
      <c r="A4151" s="220">
        <v>3637</v>
      </c>
      <c r="B4151" s="221"/>
      <c r="C4151" s="276"/>
      <c r="D4151" s="153" t="s">
        <v>9410</v>
      </c>
      <c r="E4151" s="154"/>
      <c r="F4151" s="153" t="s">
        <v>9410</v>
      </c>
      <c r="G4151" s="154">
        <v>40010000</v>
      </c>
      <c r="H4151" s="154">
        <v>40010000</v>
      </c>
      <c r="I4151" s="154" t="s">
        <v>9412</v>
      </c>
      <c r="J4151" s="154"/>
      <c r="K4151" s="155"/>
      <c r="L4151" s="149">
        <v>50101003</v>
      </c>
      <c r="M4151" s="148" t="s">
        <v>9421</v>
      </c>
      <c r="N4151" s="473"/>
      <c r="O4151" s="620"/>
      <c r="P4151" s="115"/>
      <c r="Q4151" s="115"/>
    </row>
    <row r="4152" spans="1:17" s="148" customFormat="1" x14ac:dyDescent="0.35">
      <c r="A4152" s="220">
        <v>3638</v>
      </c>
      <c r="B4152" s="221"/>
      <c r="C4152" s="276"/>
      <c r="D4152" s="153" t="s">
        <v>9410</v>
      </c>
      <c r="E4152" s="154"/>
      <c r="F4152" s="153" t="s">
        <v>9410</v>
      </c>
      <c r="G4152" s="154">
        <v>40010000</v>
      </c>
      <c r="H4152" s="154">
        <v>40010000</v>
      </c>
      <c r="I4152" s="154" t="s">
        <v>9412</v>
      </c>
      <c r="J4152" s="154"/>
      <c r="K4152" s="155"/>
      <c r="L4152" s="149">
        <v>50103000</v>
      </c>
      <c r="M4152" s="148" t="s">
        <v>9422</v>
      </c>
      <c r="N4152" s="473"/>
      <c r="O4152" s="620"/>
      <c r="P4152" s="115"/>
      <c r="Q4152" s="115"/>
    </row>
    <row r="4153" spans="1:17" s="148" customFormat="1" x14ac:dyDescent="0.35">
      <c r="A4153" s="220">
        <v>3639</v>
      </c>
      <c r="B4153" s="221"/>
      <c r="C4153" s="276"/>
      <c r="D4153" s="153" t="s">
        <v>9410</v>
      </c>
      <c r="E4153" s="154"/>
      <c r="F4153" s="153" t="s">
        <v>9410</v>
      </c>
      <c r="G4153" s="154">
        <v>40010000</v>
      </c>
      <c r="H4153" s="154">
        <v>40010000</v>
      </c>
      <c r="I4153" s="154" t="s">
        <v>9412</v>
      </c>
      <c r="J4153" s="154"/>
      <c r="K4153" s="155"/>
      <c r="L4153" s="149">
        <v>50103001</v>
      </c>
      <c r="M4153" s="148" t="s">
        <v>9423</v>
      </c>
      <c r="N4153" s="473"/>
      <c r="O4153" s="620"/>
      <c r="P4153" s="115"/>
      <c r="Q4153" s="115"/>
    </row>
    <row r="4154" spans="1:17" s="148" customFormat="1" x14ac:dyDescent="0.35">
      <c r="A4154" s="220">
        <v>3640</v>
      </c>
      <c r="B4154" s="221"/>
      <c r="C4154" s="276"/>
      <c r="D4154" s="153" t="s">
        <v>9410</v>
      </c>
      <c r="E4154" s="154"/>
      <c r="F4154" s="153" t="s">
        <v>9410</v>
      </c>
      <c r="G4154" s="154">
        <v>40010000</v>
      </c>
      <c r="H4154" s="154">
        <v>40010000</v>
      </c>
      <c r="I4154" s="154" t="s">
        <v>9412</v>
      </c>
      <c r="J4154" s="154"/>
      <c r="K4154" s="155"/>
      <c r="L4154" s="149">
        <v>50103002</v>
      </c>
      <c r="M4154" s="148" t="s">
        <v>9424</v>
      </c>
      <c r="N4154" s="473"/>
      <c r="O4154" s="620"/>
      <c r="P4154" s="115"/>
      <c r="Q4154" s="115"/>
    </row>
    <row r="4155" spans="1:17" s="148" customFormat="1" x14ac:dyDescent="0.35">
      <c r="A4155" s="220">
        <v>3641</v>
      </c>
      <c r="B4155" s="221"/>
      <c r="C4155" s="276"/>
      <c r="D4155" s="153" t="s">
        <v>9410</v>
      </c>
      <c r="E4155" s="154"/>
      <c r="F4155" s="153" t="s">
        <v>9410</v>
      </c>
      <c r="G4155" s="154">
        <v>40010000</v>
      </c>
      <c r="H4155" s="154">
        <v>40010000</v>
      </c>
      <c r="I4155" s="154" t="s">
        <v>9412</v>
      </c>
      <c r="J4155" s="154"/>
      <c r="K4155" s="155"/>
      <c r="L4155" s="149">
        <v>50103100</v>
      </c>
      <c r="M4155" s="148" t="s">
        <v>9425</v>
      </c>
      <c r="N4155" s="473"/>
      <c r="O4155" s="620"/>
      <c r="P4155" s="115"/>
      <c r="Q4155" s="115"/>
    </row>
    <row r="4156" spans="1:17" s="148" customFormat="1" x14ac:dyDescent="0.35">
      <c r="A4156" s="220">
        <v>3642</v>
      </c>
      <c r="B4156" s="221"/>
      <c r="C4156" s="276"/>
      <c r="D4156" s="153" t="s">
        <v>9410</v>
      </c>
      <c r="E4156" s="154"/>
      <c r="F4156" s="153" t="s">
        <v>9410</v>
      </c>
      <c r="G4156" s="154">
        <v>40010000</v>
      </c>
      <c r="H4156" s="154">
        <v>40010000</v>
      </c>
      <c r="I4156" s="154" t="s">
        <v>9412</v>
      </c>
      <c r="J4156" s="154"/>
      <c r="K4156" s="155"/>
      <c r="L4156" s="149">
        <v>50103101</v>
      </c>
      <c r="M4156" s="148" t="s">
        <v>9426</v>
      </c>
      <c r="N4156" s="473"/>
      <c r="O4156" s="620"/>
      <c r="P4156" s="115"/>
      <c r="Q4156" s="115"/>
    </row>
    <row r="4157" spans="1:17" s="148" customFormat="1" x14ac:dyDescent="0.35">
      <c r="A4157" s="220">
        <v>3643</v>
      </c>
      <c r="B4157" s="221"/>
      <c r="C4157" s="276"/>
      <c r="D4157" s="153" t="s">
        <v>9410</v>
      </c>
      <c r="E4157" s="154"/>
      <c r="F4157" s="153" t="s">
        <v>9410</v>
      </c>
      <c r="G4157" s="154">
        <v>40010000</v>
      </c>
      <c r="H4157" s="154">
        <v>40010000</v>
      </c>
      <c r="I4157" s="154" t="s">
        <v>9412</v>
      </c>
      <c r="J4157" s="154"/>
      <c r="K4157" s="155"/>
      <c r="L4157" s="149">
        <v>50103102</v>
      </c>
      <c r="M4157" s="148" t="s">
        <v>9427</v>
      </c>
      <c r="N4157" s="473"/>
      <c r="O4157" s="620"/>
      <c r="P4157" s="115"/>
      <c r="Q4157" s="115"/>
    </row>
    <row r="4158" spans="1:17" s="148" customFormat="1" x14ac:dyDescent="0.35">
      <c r="A4158" s="220">
        <v>3644</v>
      </c>
      <c r="B4158" s="221"/>
      <c r="C4158" s="276"/>
      <c r="D4158" s="153" t="s">
        <v>9410</v>
      </c>
      <c r="E4158" s="154"/>
      <c r="F4158" s="153" t="s">
        <v>9410</v>
      </c>
      <c r="G4158" s="154">
        <v>40010000</v>
      </c>
      <c r="H4158" s="154">
        <v>40010000</v>
      </c>
      <c r="I4158" s="154" t="s">
        <v>9412</v>
      </c>
      <c r="J4158" s="154"/>
      <c r="K4158" s="155"/>
      <c r="L4158" s="149">
        <v>50104000</v>
      </c>
      <c r="M4158" s="148" t="s">
        <v>9428</v>
      </c>
      <c r="N4158" s="473"/>
      <c r="O4158" s="620"/>
      <c r="P4158" s="115"/>
      <c r="Q4158" s="115"/>
    </row>
    <row r="4159" spans="1:17" s="148" customFormat="1" x14ac:dyDescent="0.35">
      <c r="A4159" s="220">
        <v>3645</v>
      </c>
      <c r="B4159" s="221"/>
      <c r="C4159" s="276"/>
      <c r="D4159" s="153" t="s">
        <v>9410</v>
      </c>
      <c r="E4159" s="154"/>
      <c r="F4159" s="153" t="s">
        <v>9410</v>
      </c>
      <c r="G4159" s="154">
        <v>40010000</v>
      </c>
      <c r="H4159" s="154">
        <v>40010000</v>
      </c>
      <c r="I4159" s="154" t="s">
        <v>9412</v>
      </c>
      <c r="J4159" s="154"/>
      <c r="K4159" s="155"/>
      <c r="L4159" s="149">
        <v>50109000</v>
      </c>
      <c r="M4159" s="148" t="s">
        <v>9429</v>
      </c>
      <c r="N4159" s="473"/>
      <c r="O4159" s="620"/>
      <c r="P4159" s="115"/>
      <c r="Q4159" s="115"/>
    </row>
    <row r="4160" spans="1:17" s="148" customFormat="1" x14ac:dyDescent="0.35">
      <c r="A4160" s="220">
        <v>3646</v>
      </c>
      <c r="B4160" s="221"/>
      <c r="C4160" s="276"/>
      <c r="D4160" s="153" t="s">
        <v>9410</v>
      </c>
      <c r="E4160" s="154"/>
      <c r="F4160" s="153" t="s">
        <v>9410</v>
      </c>
      <c r="G4160" s="154">
        <v>40010000</v>
      </c>
      <c r="H4160" s="154">
        <v>40010000</v>
      </c>
      <c r="I4160" s="154" t="s">
        <v>9412</v>
      </c>
      <c r="J4160" s="154"/>
      <c r="K4160" s="155"/>
      <c r="L4160" s="149">
        <v>50112000</v>
      </c>
      <c r="M4160" s="148" t="s">
        <v>9430</v>
      </c>
      <c r="N4160" s="473"/>
      <c r="O4160" s="620"/>
      <c r="P4160" s="115"/>
      <c r="Q4160" s="115"/>
    </row>
    <row r="4161" spans="1:17" s="148" customFormat="1" x14ac:dyDescent="0.35">
      <c r="A4161" s="220">
        <v>3647</v>
      </c>
      <c r="B4161" s="221"/>
      <c r="C4161" s="276"/>
      <c r="D4161" s="153" t="s">
        <v>9410</v>
      </c>
      <c r="E4161" s="154"/>
      <c r="F4161" s="153" t="s">
        <v>9410</v>
      </c>
      <c r="G4161" s="154">
        <v>40010000</v>
      </c>
      <c r="H4161" s="154">
        <v>40010000</v>
      </c>
      <c r="I4161" s="154" t="s">
        <v>9412</v>
      </c>
      <c r="J4161" s="154"/>
      <c r="K4161" s="155"/>
      <c r="L4161" s="149">
        <v>50200000</v>
      </c>
      <c r="M4161" s="148" t="s">
        <v>9431</v>
      </c>
      <c r="N4161" s="473"/>
      <c r="O4161" s="620"/>
      <c r="P4161" s="115"/>
      <c r="Q4161" s="115"/>
    </row>
    <row r="4162" spans="1:17" s="148" customFormat="1" x14ac:dyDescent="0.35">
      <c r="A4162" s="220">
        <v>3648</v>
      </c>
      <c r="B4162" s="221"/>
      <c r="C4162" s="276"/>
      <c r="D4162" s="153" t="s">
        <v>9410</v>
      </c>
      <c r="E4162" s="154"/>
      <c r="F4162" s="153" t="s">
        <v>9410</v>
      </c>
      <c r="G4162" s="154">
        <v>40010000</v>
      </c>
      <c r="H4162" s="154">
        <v>40010000</v>
      </c>
      <c r="I4162" s="154" t="s">
        <v>9412</v>
      </c>
      <c r="J4162" s="154"/>
      <c r="K4162" s="155"/>
      <c r="L4162" s="149">
        <v>50207000</v>
      </c>
      <c r="M4162" s="148" t="s">
        <v>9432</v>
      </c>
      <c r="N4162" s="473"/>
      <c r="O4162" s="620"/>
      <c r="P4162" s="115"/>
      <c r="Q4162" s="115"/>
    </row>
    <row r="4163" spans="1:17" s="148" customFormat="1" x14ac:dyDescent="0.35">
      <c r="A4163" s="220">
        <v>3649</v>
      </c>
      <c r="B4163" s="221"/>
      <c r="C4163" s="276"/>
      <c r="D4163" s="153" t="s">
        <v>9410</v>
      </c>
      <c r="E4163" s="154"/>
      <c r="F4163" s="153" t="s">
        <v>9410</v>
      </c>
      <c r="G4163" s="154">
        <v>40010000</v>
      </c>
      <c r="H4163" s="154">
        <v>40010000</v>
      </c>
      <c r="I4163" s="154" t="s">
        <v>9412</v>
      </c>
      <c r="J4163" s="154"/>
      <c r="K4163" s="155"/>
      <c r="L4163" s="149">
        <v>50212000</v>
      </c>
      <c r="M4163" s="148" t="s">
        <v>9433</v>
      </c>
      <c r="N4163" s="473"/>
      <c r="O4163" s="620"/>
      <c r="P4163" s="115"/>
      <c r="Q4163" s="115"/>
    </row>
    <row r="4164" spans="1:17" s="148" customFormat="1" x14ac:dyDescent="0.35">
      <c r="A4164" s="220">
        <v>3650</v>
      </c>
      <c r="B4164" s="221"/>
      <c r="C4164" s="276"/>
      <c r="D4164" s="153" t="s">
        <v>9410</v>
      </c>
      <c r="E4164" s="154"/>
      <c r="F4164" s="153" t="s">
        <v>9410</v>
      </c>
      <c r="G4164" s="154">
        <v>40010000</v>
      </c>
      <c r="H4164" s="154">
        <v>40030000</v>
      </c>
      <c r="I4164" s="154" t="s">
        <v>9412</v>
      </c>
      <c r="J4164" s="154"/>
      <c r="K4164" s="155"/>
      <c r="L4164" s="149">
        <v>50302000</v>
      </c>
      <c r="M4164" s="148" t="s">
        <v>9434</v>
      </c>
      <c r="N4164" s="473"/>
      <c r="O4164" s="620"/>
      <c r="P4164" s="115"/>
      <c r="Q4164" s="115"/>
    </row>
    <row r="4165" spans="1:17" s="148" customFormat="1" x14ac:dyDescent="0.35">
      <c r="A4165" s="220">
        <v>3651</v>
      </c>
      <c r="B4165" s="221"/>
      <c r="C4165" s="276"/>
      <c r="D4165" s="153" t="s">
        <v>9410</v>
      </c>
      <c r="E4165" s="154"/>
      <c r="F4165" s="153" t="s">
        <v>9410</v>
      </c>
      <c r="G4165" s="154">
        <v>40010000</v>
      </c>
      <c r="H4165" s="154">
        <v>40030000</v>
      </c>
      <c r="I4165" s="154" t="s">
        <v>9412</v>
      </c>
      <c r="J4165" s="154"/>
      <c r="K4165" s="155"/>
      <c r="L4165" s="149">
        <v>50303000</v>
      </c>
      <c r="M4165" s="148" t="s">
        <v>9435</v>
      </c>
      <c r="N4165" s="473"/>
      <c r="O4165" s="620"/>
      <c r="P4165" s="115"/>
      <c r="Q4165" s="115"/>
    </row>
    <row r="4166" spans="1:17" s="148" customFormat="1" x14ac:dyDescent="0.35">
      <c r="A4166" s="220">
        <v>3652</v>
      </c>
      <c r="B4166" s="221"/>
      <c r="C4166" s="276"/>
      <c r="D4166" s="153" t="s">
        <v>9410</v>
      </c>
      <c r="E4166" s="154"/>
      <c r="F4166" s="153" t="s">
        <v>9410</v>
      </c>
      <c r="G4166" s="154">
        <v>40010000</v>
      </c>
      <c r="H4166" s="154">
        <v>40010000</v>
      </c>
      <c r="I4166" s="154" t="s">
        <v>9412</v>
      </c>
      <c r="J4166" s="154"/>
      <c r="K4166" s="155"/>
      <c r="L4166" s="149">
        <v>50405000</v>
      </c>
      <c r="M4166" s="148" t="s">
        <v>9436</v>
      </c>
      <c r="N4166" s="473"/>
      <c r="O4166" s="620"/>
      <c r="P4166" s="115"/>
      <c r="Q4166" s="115"/>
    </row>
    <row r="4167" spans="1:17" s="148" customFormat="1" x14ac:dyDescent="0.35">
      <c r="A4167" s="220">
        <v>3653</v>
      </c>
      <c r="B4167" s="221"/>
      <c r="C4167" s="276"/>
      <c r="D4167" s="153" t="s">
        <v>9410</v>
      </c>
      <c r="E4167" s="154"/>
      <c r="F4167" s="153" t="s">
        <v>9410</v>
      </c>
      <c r="G4167" s="154">
        <v>40010000</v>
      </c>
      <c r="H4167" s="154">
        <v>40010000</v>
      </c>
      <c r="I4167" s="154" t="s">
        <v>9412</v>
      </c>
      <c r="J4167" s="154"/>
      <c r="K4167" s="155"/>
      <c r="L4167" s="149">
        <v>50409000</v>
      </c>
      <c r="M4167" s="148" t="s">
        <v>9437</v>
      </c>
      <c r="N4167" s="473"/>
      <c r="O4167" s="620"/>
      <c r="P4167" s="115"/>
      <c r="Q4167" s="115"/>
    </row>
    <row r="4168" spans="1:17" s="148" customFormat="1" x14ac:dyDescent="0.35">
      <c r="A4168" s="220">
        <v>3654</v>
      </c>
      <c r="B4168" s="221"/>
      <c r="C4168" s="276"/>
      <c r="D4168" s="153" t="s">
        <v>9410</v>
      </c>
      <c r="E4168" s="154"/>
      <c r="F4168" s="153" t="s">
        <v>9410</v>
      </c>
      <c r="G4168" s="154">
        <v>40010000</v>
      </c>
      <c r="H4168" s="154">
        <v>40010000</v>
      </c>
      <c r="I4168" s="154" t="s">
        <v>9412</v>
      </c>
      <c r="J4168" s="154"/>
      <c r="K4168" s="155"/>
      <c r="L4168" s="149">
        <v>50411000</v>
      </c>
      <c r="M4168" s="148" t="s">
        <v>9438</v>
      </c>
      <c r="N4168" s="473"/>
      <c r="O4168" s="620"/>
      <c r="P4168" s="115"/>
      <c r="Q4168" s="115"/>
    </row>
    <row r="4169" spans="1:17" s="148" customFormat="1" x14ac:dyDescent="0.35">
      <c r="A4169" s="413">
        <v>3654</v>
      </c>
      <c r="B4169" s="414"/>
      <c r="C4169" s="276"/>
      <c r="D4169" s="153" t="s">
        <v>9410</v>
      </c>
      <c r="E4169" s="154"/>
      <c r="F4169" s="153" t="s">
        <v>9410</v>
      </c>
      <c r="G4169" s="154">
        <v>40010000</v>
      </c>
      <c r="H4169" s="438">
        <v>40010000</v>
      </c>
      <c r="I4169" s="154" t="s">
        <v>9412</v>
      </c>
      <c r="J4169" s="154"/>
      <c r="K4169" s="155"/>
      <c r="L4169" s="149">
        <v>50415000</v>
      </c>
      <c r="M4169" s="148" t="s">
        <v>9439</v>
      </c>
      <c r="N4169" s="473"/>
      <c r="O4169" s="620"/>
      <c r="P4169" s="115"/>
      <c r="Q4169" s="115"/>
    </row>
    <row r="4170" spans="1:17" s="148" customFormat="1" x14ac:dyDescent="0.35">
      <c r="A4170" s="220">
        <v>3655</v>
      </c>
      <c r="B4170" s="221"/>
      <c r="C4170" s="276"/>
      <c r="D4170" s="153" t="s">
        <v>9410</v>
      </c>
      <c r="E4170" s="154"/>
      <c r="F4170" s="153" t="s">
        <v>9410</v>
      </c>
      <c r="G4170" s="154">
        <v>40010000</v>
      </c>
      <c r="H4170" s="154">
        <v>40010000</v>
      </c>
      <c r="I4170" s="154" t="s">
        <v>9412</v>
      </c>
      <c r="J4170" s="154"/>
      <c r="K4170" s="155"/>
      <c r="L4170" s="149">
        <v>50500000</v>
      </c>
      <c r="M4170" s="148" t="s">
        <v>9440</v>
      </c>
      <c r="N4170" s="473"/>
      <c r="O4170" s="620"/>
      <c r="P4170" s="115"/>
      <c r="Q4170" s="115"/>
    </row>
    <row r="4171" spans="1:17" s="148" customFormat="1" x14ac:dyDescent="0.35">
      <c r="A4171" s="220">
        <v>3656</v>
      </c>
      <c r="B4171" s="221"/>
      <c r="C4171" s="276"/>
      <c r="D4171" s="153" t="s">
        <v>9410</v>
      </c>
      <c r="E4171" s="154"/>
      <c r="F4171" s="153" t="s">
        <v>9410</v>
      </c>
      <c r="G4171" s="154">
        <v>40010000</v>
      </c>
      <c r="H4171" s="154">
        <v>40010000</v>
      </c>
      <c r="I4171" s="154" t="s">
        <v>9412</v>
      </c>
      <c r="J4171" s="154"/>
      <c r="K4171" s="155"/>
      <c r="L4171" s="149">
        <v>50500001</v>
      </c>
      <c r="M4171" s="148" t="s">
        <v>9441</v>
      </c>
      <c r="N4171" s="473"/>
      <c r="O4171" s="620"/>
      <c r="P4171" s="115"/>
      <c r="Q4171" s="115"/>
    </row>
    <row r="4172" spans="1:17" s="148" customFormat="1" x14ac:dyDescent="0.35">
      <c r="A4172" s="220">
        <v>3657</v>
      </c>
      <c r="B4172" s="221"/>
      <c r="C4172" s="276"/>
      <c r="D4172" s="153" t="s">
        <v>9410</v>
      </c>
      <c r="E4172" s="154"/>
      <c r="F4172" s="153" t="s">
        <v>9410</v>
      </c>
      <c r="G4172" s="154">
        <v>40010000</v>
      </c>
      <c r="H4172" s="154">
        <v>40010000</v>
      </c>
      <c r="I4172" s="154" t="s">
        <v>9412</v>
      </c>
      <c r="J4172" s="154"/>
      <c r="K4172" s="155"/>
      <c r="L4172" s="149">
        <v>50501000</v>
      </c>
      <c r="M4172" s="148" t="s">
        <v>9442</v>
      </c>
      <c r="N4172" s="473"/>
      <c r="O4172" s="620"/>
      <c r="P4172" s="115"/>
      <c r="Q4172" s="115"/>
    </row>
    <row r="4173" spans="1:17" s="148" customFormat="1" x14ac:dyDescent="0.35">
      <c r="A4173" s="220">
        <v>3658</v>
      </c>
      <c r="B4173" s="221"/>
      <c r="C4173" s="276"/>
      <c r="D4173" s="153" t="s">
        <v>9410</v>
      </c>
      <c r="E4173" s="154"/>
      <c r="F4173" s="153" t="s">
        <v>9410</v>
      </c>
      <c r="G4173" s="154">
        <v>40010000</v>
      </c>
      <c r="H4173" s="154">
        <v>40010000</v>
      </c>
      <c r="I4173" s="154" t="s">
        <v>9412</v>
      </c>
      <c r="J4173" s="154"/>
      <c r="K4173" s="155"/>
      <c r="L4173" s="149">
        <v>50600000</v>
      </c>
      <c r="M4173" s="148" t="s">
        <v>9443</v>
      </c>
      <c r="N4173" s="473"/>
      <c r="O4173" s="620"/>
      <c r="P4173" s="115"/>
      <c r="Q4173" s="115"/>
    </row>
    <row r="4174" spans="1:17" s="148" customFormat="1" x14ac:dyDescent="0.35">
      <c r="A4174" s="220">
        <v>3659</v>
      </c>
      <c r="B4174" s="221"/>
      <c r="C4174" s="276"/>
      <c r="D4174" s="153" t="s">
        <v>9410</v>
      </c>
      <c r="E4174" s="154"/>
      <c r="F4174" s="153" t="s">
        <v>9410</v>
      </c>
      <c r="G4174" s="154">
        <v>40010000</v>
      </c>
      <c r="H4174" s="154">
        <v>40010000</v>
      </c>
      <c r="I4174" s="154" t="s">
        <v>9412</v>
      </c>
      <c r="J4174" s="154"/>
      <c r="K4174" s="155"/>
      <c r="L4174" s="149">
        <v>50600001</v>
      </c>
      <c r="M4174" s="148" t="s">
        <v>9444</v>
      </c>
      <c r="N4174" s="473"/>
      <c r="O4174" s="620"/>
      <c r="P4174" s="115"/>
      <c r="Q4174" s="115"/>
    </row>
    <row r="4175" spans="1:17" s="148" customFormat="1" x14ac:dyDescent="0.35">
      <c r="A4175" s="220">
        <v>3660</v>
      </c>
      <c r="B4175" s="221"/>
      <c r="C4175" s="276"/>
      <c r="D4175" s="153" t="s">
        <v>9410</v>
      </c>
      <c r="E4175" s="154"/>
      <c r="F4175" s="153" t="s">
        <v>9410</v>
      </c>
      <c r="G4175" s="154">
        <v>40010000</v>
      </c>
      <c r="H4175" s="154">
        <v>40010000</v>
      </c>
      <c r="I4175" s="154" t="s">
        <v>9412</v>
      </c>
      <c r="J4175" s="154"/>
      <c r="K4175" s="155"/>
      <c r="L4175" s="156">
        <v>50600002</v>
      </c>
      <c r="M4175" s="157" t="s">
        <v>9445</v>
      </c>
      <c r="N4175" s="148" t="s">
        <v>9446</v>
      </c>
      <c r="O4175" s="620"/>
      <c r="P4175" s="115"/>
      <c r="Q4175" s="115"/>
    </row>
    <row r="4176" spans="1:17" s="148" customFormat="1" x14ac:dyDescent="0.35">
      <c r="A4176" s="220">
        <v>3661</v>
      </c>
      <c r="B4176" s="221"/>
      <c r="C4176" s="276"/>
      <c r="D4176" s="153" t="s">
        <v>9410</v>
      </c>
      <c r="E4176" s="154"/>
      <c r="F4176" s="153" t="s">
        <v>9410</v>
      </c>
      <c r="G4176" s="154">
        <v>40010000</v>
      </c>
      <c r="H4176" s="154">
        <v>40010000</v>
      </c>
      <c r="I4176" s="154" t="s">
        <v>9412</v>
      </c>
      <c r="J4176" s="154"/>
      <c r="K4176" s="155"/>
      <c r="L4176" s="149">
        <v>50600003</v>
      </c>
      <c r="M4176" s="148" t="s">
        <v>9447</v>
      </c>
      <c r="N4176" s="473"/>
      <c r="O4176" s="620"/>
      <c r="P4176" s="115"/>
      <c r="Q4176" s="115"/>
    </row>
    <row r="4177" spans="1:17" s="148" customFormat="1" x14ac:dyDescent="0.35">
      <c r="A4177" s="220">
        <v>3662</v>
      </c>
      <c r="B4177" s="221"/>
      <c r="C4177" s="276"/>
      <c r="D4177" s="153" t="s">
        <v>9410</v>
      </c>
      <c r="E4177" s="154"/>
      <c r="F4177" s="153" t="s">
        <v>9410</v>
      </c>
      <c r="G4177" s="154">
        <v>40010000</v>
      </c>
      <c r="H4177" s="154">
        <v>40010000</v>
      </c>
      <c r="I4177" s="154" t="s">
        <v>9412</v>
      </c>
      <c r="J4177" s="154"/>
      <c r="K4177" s="155"/>
      <c r="L4177" s="149">
        <v>50600004</v>
      </c>
      <c r="M4177" s="148" t="s">
        <v>9448</v>
      </c>
      <c r="N4177" s="473"/>
      <c r="O4177" s="620"/>
      <c r="P4177" s="115"/>
      <c r="Q4177" s="115"/>
    </row>
    <row r="4178" spans="1:17" s="148" customFormat="1" x14ac:dyDescent="0.35">
      <c r="A4178" s="220">
        <v>3663</v>
      </c>
      <c r="B4178" s="221"/>
      <c r="C4178" s="276"/>
      <c r="D4178" s="153" t="s">
        <v>9410</v>
      </c>
      <c r="E4178" s="154"/>
      <c r="F4178" s="153" t="s">
        <v>9410</v>
      </c>
      <c r="G4178" s="154">
        <v>40010000</v>
      </c>
      <c r="H4178" s="154">
        <v>40010000</v>
      </c>
      <c r="I4178" s="154" t="s">
        <v>9412</v>
      </c>
      <c r="J4178" s="154"/>
      <c r="K4178" s="155"/>
      <c r="L4178" s="149">
        <v>50600900</v>
      </c>
      <c r="M4178" s="148" t="s">
        <v>9449</v>
      </c>
      <c r="N4178" s="473"/>
      <c r="O4178" s="620"/>
      <c r="P4178" s="115"/>
      <c r="Q4178" s="115"/>
    </row>
    <row r="4179" spans="1:17" s="148" customFormat="1" x14ac:dyDescent="0.35">
      <c r="A4179" s="220">
        <v>3664</v>
      </c>
      <c r="B4179" s="221"/>
      <c r="C4179" s="276"/>
      <c r="D4179" s="153" t="s">
        <v>9410</v>
      </c>
      <c r="E4179" s="154"/>
      <c r="F4179" s="153" t="s">
        <v>9410</v>
      </c>
      <c r="G4179" s="154">
        <v>40010000</v>
      </c>
      <c r="H4179" s="154">
        <v>40010000</v>
      </c>
      <c r="I4179" s="154" t="s">
        <v>9412</v>
      </c>
      <c r="J4179" s="154"/>
      <c r="K4179" s="155"/>
      <c r="L4179" s="149">
        <v>50602000</v>
      </c>
      <c r="M4179" s="148" t="s">
        <v>9450</v>
      </c>
      <c r="N4179" s="473"/>
      <c r="O4179" s="620"/>
      <c r="P4179" s="115"/>
      <c r="Q4179" s="115"/>
    </row>
    <row r="4180" spans="1:17" s="148" customFormat="1" x14ac:dyDescent="0.35">
      <c r="A4180" s="220">
        <v>3665</v>
      </c>
      <c r="B4180" s="221"/>
      <c r="C4180" s="276"/>
      <c r="D4180" s="153" t="s">
        <v>9410</v>
      </c>
      <c r="E4180" s="154"/>
      <c r="F4180" s="153" t="s">
        <v>9410</v>
      </c>
      <c r="G4180" s="154">
        <v>40010000</v>
      </c>
      <c r="H4180" s="154">
        <v>40010000</v>
      </c>
      <c r="I4180" s="154" t="s">
        <v>9412</v>
      </c>
      <c r="J4180" s="154"/>
      <c r="K4180" s="155"/>
      <c r="L4180" s="149">
        <v>54001000</v>
      </c>
      <c r="M4180" s="148" t="s">
        <v>9451</v>
      </c>
      <c r="N4180" s="473"/>
      <c r="O4180" s="620"/>
      <c r="P4180" s="115"/>
      <c r="Q4180" s="115"/>
    </row>
    <row r="4181" spans="1:17" s="148" customFormat="1" x14ac:dyDescent="0.35">
      <c r="A4181" s="220">
        <v>3666</v>
      </c>
      <c r="B4181" s="221"/>
      <c r="C4181" s="276"/>
      <c r="D4181" s="153" t="s">
        <v>9410</v>
      </c>
      <c r="E4181" s="154"/>
      <c r="F4181" s="153" t="s">
        <v>9410</v>
      </c>
      <c r="G4181" s="154">
        <v>40010000</v>
      </c>
      <c r="H4181" s="154">
        <v>40010000</v>
      </c>
      <c r="I4181" s="154" t="s">
        <v>9412</v>
      </c>
      <c r="J4181" s="154"/>
      <c r="K4181" s="155"/>
      <c r="L4181" s="149">
        <v>54001001</v>
      </c>
      <c r="M4181" s="148" t="s">
        <v>9452</v>
      </c>
      <c r="N4181" s="473"/>
      <c r="O4181" s="620"/>
      <c r="P4181" s="115"/>
      <c r="Q4181" s="115"/>
    </row>
    <row r="4182" spans="1:17" s="148" customFormat="1" x14ac:dyDescent="0.35">
      <c r="A4182" s="149">
        <v>3667</v>
      </c>
      <c r="B4182" s="126"/>
      <c r="C4182" s="276"/>
      <c r="D4182" s="153" t="s">
        <v>9410</v>
      </c>
      <c r="E4182" s="154"/>
      <c r="F4182" s="153" t="s">
        <v>9410</v>
      </c>
      <c r="G4182" s="154">
        <v>40010000</v>
      </c>
      <c r="H4182" s="154">
        <v>40010000</v>
      </c>
      <c r="I4182" s="154" t="s">
        <v>9412</v>
      </c>
      <c r="J4182" s="154"/>
      <c r="K4182" s="155"/>
      <c r="L4182" s="124">
        <v>81001010</v>
      </c>
      <c r="M4182" s="125" t="s">
        <v>9453</v>
      </c>
      <c r="N4182" s="148" t="s">
        <v>8258</v>
      </c>
      <c r="O4182" s="621"/>
      <c r="P4182" s="115"/>
      <c r="Q4182" s="115"/>
    </row>
    <row r="4183" spans="1:17" s="148" customFormat="1" x14ac:dyDescent="0.35">
      <c r="A4183" s="149">
        <v>3668</v>
      </c>
      <c r="B4183" s="126"/>
      <c r="C4183" s="276"/>
      <c r="D4183" s="153" t="s">
        <v>9410</v>
      </c>
      <c r="E4183" s="154"/>
      <c r="F4183" s="153" t="s">
        <v>9410</v>
      </c>
      <c r="G4183" s="154">
        <v>40010000</v>
      </c>
      <c r="H4183" s="154">
        <v>40010000</v>
      </c>
      <c r="I4183" s="154" t="s">
        <v>9412</v>
      </c>
      <c r="J4183" s="154"/>
      <c r="K4183" s="155"/>
      <c r="L4183" s="124">
        <v>81001011</v>
      </c>
      <c r="M4183" s="125" t="s">
        <v>9454</v>
      </c>
      <c r="N4183" s="148" t="s">
        <v>8258</v>
      </c>
      <c r="O4183" s="621"/>
      <c r="P4183" s="115"/>
      <c r="Q4183" s="115"/>
    </row>
    <row r="4184" spans="1:17" s="148" customFormat="1" x14ac:dyDescent="0.35">
      <c r="A4184" s="149">
        <v>3669</v>
      </c>
      <c r="B4184" s="126"/>
      <c r="C4184" s="276"/>
      <c r="D4184" s="153" t="s">
        <v>9410</v>
      </c>
      <c r="E4184" s="154"/>
      <c r="F4184" s="153" t="s">
        <v>9410</v>
      </c>
      <c r="G4184" s="154">
        <v>40010000</v>
      </c>
      <c r="H4184" s="154">
        <v>40010000</v>
      </c>
      <c r="I4184" s="154" t="s">
        <v>9412</v>
      </c>
      <c r="J4184" s="154"/>
      <c r="K4184" s="155"/>
      <c r="L4184" s="124">
        <v>81001012</v>
      </c>
      <c r="M4184" s="125" t="s">
        <v>9455</v>
      </c>
      <c r="N4184" s="148" t="s">
        <v>8258</v>
      </c>
      <c r="O4184" s="621"/>
      <c r="P4184" s="115"/>
      <c r="Q4184" s="115"/>
    </row>
    <row r="4185" spans="1:17" s="148" customFormat="1" x14ac:dyDescent="0.35">
      <c r="A4185" s="149">
        <v>3670</v>
      </c>
      <c r="B4185" s="126"/>
      <c r="C4185" s="276"/>
      <c r="D4185" s="153" t="s">
        <v>9410</v>
      </c>
      <c r="E4185" s="154"/>
      <c r="F4185" s="153" t="s">
        <v>9410</v>
      </c>
      <c r="G4185" s="154">
        <v>40010000</v>
      </c>
      <c r="H4185" s="154">
        <v>40010000</v>
      </c>
      <c r="I4185" s="154" t="s">
        <v>9412</v>
      </c>
      <c r="J4185" s="154"/>
      <c r="K4185" s="155"/>
      <c r="L4185" s="124">
        <v>81001013</v>
      </c>
      <c r="M4185" s="125" t="s">
        <v>9456</v>
      </c>
      <c r="N4185" s="148" t="s">
        <v>8258</v>
      </c>
      <c r="O4185" s="621"/>
      <c r="P4185" s="115"/>
      <c r="Q4185" s="115"/>
    </row>
    <row r="4186" spans="1:17" s="148" customFormat="1" x14ac:dyDescent="0.35">
      <c r="A4186" s="149">
        <v>3671</v>
      </c>
      <c r="B4186" s="126"/>
      <c r="C4186" s="276"/>
      <c r="D4186" s="153" t="s">
        <v>9410</v>
      </c>
      <c r="E4186" s="154"/>
      <c r="F4186" s="153" t="s">
        <v>9410</v>
      </c>
      <c r="G4186" s="154">
        <v>40010000</v>
      </c>
      <c r="H4186" s="154">
        <v>40010000</v>
      </c>
      <c r="I4186" s="154" t="s">
        <v>9412</v>
      </c>
      <c r="J4186" s="154"/>
      <c r="K4186" s="155"/>
      <c r="L4186" s="124">
        <v>81001020</v>
      </c>
      <c r="M4186" s="125" t="s">
        <v>9457</v>
      </c>
      <c r="N4186" s="142" t="s">
        <v>5613</v>
      </c>
      <c r="O4186" s="620"/>
      <c r="P4186" s="115"/>
      <c r="Q4186" s="115"/>
    </row>
    <row r="4187" spans="1:17" s="148" customFormat="1" x14ac:dyDescent="0.35">
      <c r="A4187" s="149">
        <v>3672</v>
      </c>
      <c r="B4187" s="126"/>
      <c r="C4187" s="276"/>
      <c r="D4187" s="153" t="s">
        <v>9410</v>
      </c>
      <c r="E4187" s="154"/>
      <c r="F4187" s="153" t="s">
        <v>9410</v>
      </c>
      <c r="G4187" s="154">
        <v>40010000</v>
      </c>
      <c r="H4187" s="154">
        <v>40010000</v>
      </c>
      <c r="I4187" s="154" t="s">
        <v>9412</v>
      </c>
      <c r="J4187" s="154"/>
      <c r="K4187" s="155"/>
      <c r="L4187" s="124">
        <v>81001021</v>
      </c>
      <c r="M4187" s="125" t="s">
        <v>9458</v>
      </c>
      <c r="N4187" s="142" t="s">
        <v>5613</v>
      </c>
      <c r="O4187" s="620"/>
      <c r="P4187" s="115"/>
      <c r="Q4187" s="115"/>
    </row>
    <row r="4188" spans="1:17" s="148" customFormat="1" x14ac:dyDescent="0.35">
      <c r="A4188" s="149">
        <v>3673</v>
      </c>
      <c r="B4188" s="126"/>
      <c r="C4188" s="276"/>
      <c r="D4188" s="153" t="s">
        <v>9410</v>
      </c>
      <c r="E4188" s="154"/>
      <c r="F4188" s="153" t="s">
        <v>9410</v>
      </c>
      <c r="G4188" s="154">
        <v>40010000</v>
      </c>
      <c r="H4188" s="154">
        <v>40010000</v>
      </c>
      <c r="I4188" s="154" t="s">
        <v>9412</v>
      </c>
      <c r="J4188" s="154"/>
      <c r="K4188" s="155"/>
      <c r="L4188" s="124">
        <v>81001022</v>
      </c>
      <c r="M4188" s="125" t="s">
        <v>9459</v>
      </c>
      <c r="N4188" s="142" t="s">
        <v>5613</v>
      </c>
      <c r="O4188" s="620"/>
      <c r="P4188" s="115"/>
      <c r="Q4188" s="115"/>
    </row>
    <row r="4189" spans="1:17" s="148" customFormat="1" x14ac:dyDescent="0.35">
      <c r="A4189" s="149">
        <v>3674</v>
      </c>
      <c r="B4189" s="126"/>
      <c r="C4189" s="276"/>
      <c r="D4189" s="153" t="s">
        <v>9410</v>
      </c>
      <c r="E4189" s="154"/>
      <c r="F4189" s="153" t="s">
        <v>9410</v>
      </c>
      <c r="G4189" s="154">
        <v>40010000</v>
      </c>
      <c r="H4189" s="154">
        <v>40010000</v>
      </c>
      <c r="I4189" s="154" t="s">
        <v>9412</v>
      </c>
      <c r="J4189" s="154"/>
      <c r="K4189" s="155"/>
      <c r="L4189" s="124">
        <v>81001023</v>
      </c>
      <c r="M4189" s="125" t="s">
        <v>9460</v>
      </c>
      <c r="N4189" s="142" t="s">
        <v>5613</v>
      </c>
      <c r="O4189" s="620"/>
      <c r="P4189" s="115"/>
      <c r="Q4189" s="115"/>
    </row>
    <row r="4190" spans="1:17" s="148" customFormat="1" x14ac:dyDescent="0.35">
      <c r="A4190" s="149">
        <v>3675</v>
      </c>
      <c r="B4190" s="126"/>
      <c r="C4190" s="276"/>
      <c r="D4190" s="153" t="s">
        <v>9410</v>
      </c>
      <c r="E4190" s="154"/>
      <c r="F4190" s="153" t="s">
        <v>9410</v>
      </c>
      <c r="G4190" s="154">
        <v>40010000</v>
      </c>
      <c r="H4190" s="154">
        <v>40010000</v>
      </c>
      <c r="I4190" s="154" t="s">
        <v>9412</v>
      </c>
      <c r="J4190" s="154"/>
      <c r="K4190" s="155"/>
      <c r="L4190" s="124">
        <v>81001030</v>
      </c>
      <c r="M4190" s="125" t="s">
        <v>9461</v>
      </c>
      <c r="N4190" s="148" t="s">
        <v>8258</v>
      </c>
      <c r="O4190" s="621"/>
      <c r="P4190" s="115"/>
      <c r="Q4190" s="115"/>
    </row>
    <row r="4191" spans="1:17" s="148" customFormat="1" x14ac:dyDescent="0.35">
      <c r="A4191" s="149">
        <v>3675</v>
      </c>
      <c r="B4191" s="126"/>
      <c r="C4191" s="276"/>
      <c r="D4191" s="153" t="s">
        <v>9410</v>
      </c>
      <c r="E4191" s="154"/>
      <c r="F4191" s="153" t="s">
        <v>9410</v>
      </c>
      <c r="G4191" s="154">
        <v>40010000</v>
      </c>
      <c r="H4191" s="154">
        <v>40010000</v>
      </c>
      <c r="I4191" s="154" t="s">
        <v>9412</v>
      </c>
      <c r="J4191" s="154"/>
      <c r="K4191" s="155"/>
      <c r="L4191" s="124">
        <v>81001040</v>
      </c>
      <c r="M4191" s="125" t="s">
        <v>9462</v>
      </c>
      <c r="N4191" s="148" t="s">
        <v>8258</v>
      </c>
      <c r="O4191" s="621"/>
      <c r="P4191" s="115"/>
      <c r="Q4191" s="115"/>
    </row>
    <row r="4192" spans="1:17" s="479" customFormat="1" x14ac:dyDescent="0.35">
      <c r="A4192" s="474">
        <v>3767</v>
      </c>
      <c r="B4192" s="475"/>
      <c r="C4192" s="476"/>
      <c r="D4192" s="153" t="s">
        <v>9410</v>
      </c>
      <c r="E4192" s="477"/>
      <c r="F4192" s="153" t="s">
        <v>9410</v>
      </c>
      <c r="G4192" s="154">
        <v>40010000</v>
      </c>
      <c r="H4192" s="352">
        <v>40010000</v>
      </c>
      <c r="I4192" s="154" t="s">
        <v>9412</v>
      </c>
      <c r="J4192" s="477"/>
      <c r="K4192" s="478"/>
      <c r="L4192" s="132">
        <v>50201000</v>
      </c>
      <c r="M4192" s="106" t="s">
        <v>9463</v>
      </c>
      <c r="N4192" s="106" t="s">
        <v>9464</v>
      </c>
      <c r="O4192" s="620"/>
      <c r="P4192" s="115"/>
      <c r="Q4192" s="115"/>
    </row>
    <row r="4193" spans="1:17" s="479" customFormat="1" x14ac:dyDescent="0.35">
      <c r="A4193" s="474">
        <v>3768</v>
      </c>
      <c r="B4193" s="475"/>
      <c r="C4193" s="476"/>
      <c r="D4193" s="153" t="s">
        <v>9410</v>
      </c>
      <c r="E4193" s="477"/>
      <c r="F4193" s="153" t="s">
        <v>9410</v>
      </c>
      <c r="G4193" s="154">
        <v>40010000</v>
      </c>
      <c r="H4193" s="352">
        <v>40010000</v>
      </c>
      <c r="I4193" s="154" t="s">
        <v>9412</v>
      </c>
      <c r="J4193" s="477"/>
      <c r="K4193" s="478"/>
      <c r="L4193" s="132">
        <v>50300000</v>
      </c>
      <c r="M4193" s="106" t="s">
        <v>9465</v>
      </c>
      <c r="N4193" s="106" t="s">
        <v>9464</v>
      </c>
      <c r="O4193" s="620"/>
      <c r="P4193" s="115"/>
      <c r="Q4193" s="115"/>
    </row>
    <row r="4194" spans="1:17" s="479" customFormat="1" x14ac:dyDescent="0.35">
      <c r="A4194" s="474">
        <v>3769</v>
      </c>
      <c r="B4194" s="475"/>
      <c r="C4194" s="476"/>
      <c r="D4194" s="153" t="s">
        <v>9410</v>
      </c>
      <c r="E4194" s="477"/>
      <c r="F4194" s="153" t="s">
        <v>9410</v>
      </c>
      <c r="G4194" s="154">
        <v>40010000</v>
      </c>
      <c r="H4194" s="352">
        <v>40010000</v>
      </c>
      <c r="I4194" s="154" t="s">
        <v>9412</v>
      </c>
      <c r="J4194" s="477"/>
      <c r="K4194" s="478"/>
      <c r="L4194" s="132">
        <v>50301000</v>
      </c>
      <c r="M4194" s="106" t="s">
        <v>9466</v>
      </c>
      <c r="N4194" s="106" t="s">
        <v>9464</v>
      </c>
      <c r="O4194" s="620"/>
      <c r="P4194" s="115"/>
      <c r="Q4194" s="115"/>
    </row>
    <row r="4195" spans="1:17" s="479" customFormat="1" x14ac:dyDescent="0.35">
      <c r="A4195" s="474">
        <v>3770</v>
      </c>
      <c r="B4195" s="475"/>
      <c r="C4195" s="476"/>
      <c r="D4195" s="153" t="s">
        <v>9410</v>
      </c>
      <c r="E4195" s="477"/>
      <c r="F4195" s="153" t="s">
        <v>9410</v>
      </c>
      <c r="G4195" s="154">
        <v>40010000</v>
      </c>
      <c r="H4195" s="352">
        <v>40010000</v>
      </c>
      <c r="I4195" s="154" t="s">
        <v>9412</v>
      </c>
      <c r="J4195" s="477"/>
      <c r="K4195" s="478"/>
      <c r="L4195" s="132">
        <v>50407000</v>
      </c>
      <c r="M4195" s="106" t="s">
        <v>9467</v>
      </c>
      <c r="N4195" s="106" t="s">
        <v>9464</v>
      </c>
      <c r="O4195" s="620"/>
      <c r="P4195" s="115"/>
      <c r="Q4195" s="115"/>
    </row>
    <row r="4196" spans="1:17" s="479" customFormat="1" x14ac:dyDescent="0.35">
      <c r="A4196" s="474">
        <v>3771</v>
      </c>
      <c r="B4196" s="475"/>
      <c r="C4196" s="476"/>
      <c r="D4196" s="153" t="s">
        <v>9410</v>
      </c>
      <c r="E4196" s="477"/>
      <c r="F4196" s="153" t="s">
        <v>9410</v>
      </c>
      <c r="G4196" s="154">
        <v>40010000</v>
      </c>
      <c r="H4196" s="352">
        <v>40010000</v>
      </c>
      <c r="I4196" s="154" t="s">
        <v>9412</v>
      </c>
      <c r="J4196" s="477"/>
      <c r="K4196" s="478"/>
      <c r="L4196" s="132">
        <v>50400000</v>
      </c>
      <c r="M4196" s="106" t="s">
        <v>9468</v>
      </c>
      <c r="N4196" s="106" t="s">
        <v>9464</v>
      </c>
      <c r="O4196" s="620"/>
      <c r="P4196" s="115"/>
      <c r="Q4196" s="115"/>
    </row>
    <row r="4197" spans="1:17" s="479" customFormat="1" x14ac:dyDescent="0.35">
      <c r="A4197" s="474">
        <v>3772</v>
      </c>
      <c r="B4197" s="475"/>
      <c r="C4197" s="476"/>
      <c r="D4197" s="153" t="s">
        <v>9410</v>
      </c>
      <c r="E4197" s="477"/>
      <c r="F4197" s="153" t="s">
        <v>9410</v>
      </c>
      <c r="G4197" s="154">
        <v>40010000</v>
      </c>
      <c r="H4197" s="352">
        <v>40010000</v>
      </c>
      <c r="I4197" s="154" t="s">
        <v>9412</v>
      </c>
      <c r="J4197" s="477"/>
      <c r="K4197" s="478"/>
      <c r="L4197" s="132">
        <v>50401000</v>
      </c>
      <c r="M4197" s="106" t="s">
        <v>9469</v>
      </c>
      <c r="N4197" s="106" t="s">
        <v>9464</v>
      </c>
      <c r="O4197" s="620"/>
      <c r="P4197" s="115"/>
      <c r="Q4197" s="115"/>
    </row>
    <row r="4198" spans="1:17" s="479" customFormat="1" x14ac:dyDescent="0.35">
      <c r="A4198" s="474">
        <v>3773</v>
      </c>
      <c r="B4198" s="475"/>
      <c r="C4198" s="476"/>
      <c r="D4198" s="153" t="s">
        <v>9410</v>
      </c>
      <c r="E4198" s="477"/>
      <c r="F4198" s="153" t="s">
        <v>9410</v>
      </c>
      <c r="G4198" s="154">
        <v>40010000</v>
      </c>
      <c r="H4198" s="352">
        <v>40010000</v>
      </c>
      <c r="I4198" s="154" t="s">
        <v>9412</v>
      </c>
      <c r="J4198" s="477"/>
      <c r="K4198" s="478"/>
      <c r="L4198" s="132">
        <v>50402000</v>
      </c>
      <c r="M4198" s="106" t="s">
        <v>9470</v>
      </c>
      <c r="N4198" s="106" t="s">
        <v>9464</v>
      </c>
      <c r="O4198" s="620"/>
      <c r="P4198" s="115"/>
      <c r="Q4198" s="115"/>
    </row>
    <row r="4199" spans="1:17" s="479" customFormat="1" x14ac:dyDescent="0.35">
      <c r="A4199" s="474">
        <v>3774</v>
      </c>
      <c r="B4199" s="475"/>
      <c r="C4199" s="476"/>
      <c r="D4199" s="153" t="s">
        <v>9410</v>
      </c>
      <c r="E4199" s="477"/>
      <c r="F4199" s="153" t="s">
        <v>9410</v>
      </c>
      <c r="G4199" s="154">
        <v>40010000</v>
      </c>
      <c r="H4199" s="352">
        <v>40010000</v>
      </c>
      <c r="I4199" s="154" t="s">
        <v>9412</v>
      </c>
      <c r="J4199" s="477"/>
      <c r="K4199" s="478"/>
      <c r="L4199" s="132">
        <v>50406000</v>
      </c>
      <c r="M4199" s="106" t="s">
        <v>9471</v>
      </c>
      <c r="N4199" s="106" t="s">
        <v>9464</v>
      </c>
      <c r="O4199" s="620"/>
      <c r="P4199" s="115"/>
      <c r="Q4199" s="115"/>
    </row>
    <row r="4200" spans="1:17" s="479" customFormat="1" x14ac:dyDescent="0.35">
      <c r="A4200" s="474">
        <v>3775</v>
      </c>
      <c r="B4200" s="475"/>
      <c r="C4200" s="476"/>
      <c r="D4200" s="153" t="s">
        <v>9410</v>
      </c>
      <c r="E4200" s="477"/>
      <c r="F4200" s="153" t="s">
        <v>9410</v>
      </c>
      <c r="G4200" s="154">
        <v>40010000</v>
      </c>
      <c r="H4200" s="352">
        <v>40010000</v>
      </c>
      <c r="I4200" s="154" t="s">
        <v>9412</v>
      </c>
      <c r="J4200" s="477"/>
      <c r="K4200" s="478"/>
      <c r="L4200" s="132">
        <v>50408000</v>
      </c>
      <c r="M4200" s="106" t="s">
        <v>9472</v>
      </c>
      <c r="N4200" s="106" t="s">
        <v>9464</v>
      </c>
      <c r="O4200" s="620"/>
      <c r="P4200" s="115"/>
      <c r="Q4200" s="115"/>
    </row>
    <row r="4201" spans="1:17" s="479" customFormat="1" x14ac:dyDescent="0.35">
      <c r="A4201" s="474">
        <v>3776</v>
      </c>
      <c r="B4201" s="475"/>
      <c r="C4201" s="476"/>
      <c r="D4201" s="153" t="s">
        <v>9410</v>
      </c>
      <c r="E4201" s="477"/>
      <c r="F4201" s="153" t="s">
        <v>9410</v>
      </c>
      <c r="G4201" s="154">
        <v>40010000</v>
      </c>
      <c r="H4201" s="352">
        <v>40010000</v>
      </c>
      <c r="I4201" s="154" t="s">
        <v>9412</v>
      </c>
      <c r="J4201" s="477"/>
      <c r="K4201" s="478"/>
      <c r="L4201" s="132">
        <v>50412000</v>
      </c>
      <c r="M4201" s="106" t="s">
        <v>9473</v>
      </c>
      <c r="N4201" s="106" t="s">
        <v>9464</v>
      </c>
      <c r="O4201" s="620"/>
      <c r="P4201" s="115"/>
      <c r="Q4201" s="115"/>
    </row>
    <row r="4202" spans="1:17" s="479" customFormat="1" x14ac:dyDescent="0.35">
      <c r="A4202" s="474">
        <v>3777</v>
      </c>
      <c r="B4202" s="475"/>
      <c r="C4202" s="476"/>
      <c r="D4202" s="153" t="s">
        <v>9410</v>
      </c>
      <c r="E4202" s="477"/>
      <c r="F4202" s="153" t="s">
        <v>9410</v>
      </c>
      <c r="G4202" s="154">
        <v>40010000</v>
      </c>
      <c r="H4202" s="352">
        <v>40010000</v>
      </c>
      <c r="I4202" s="154" t="s">
        <v>9412</v>
      </c>
      <c r="J4202" s="477"/>
      <c r="K4202" s="478"/>
      <c r="L4202" s="132">
        <v>50413000</v>
      </c>
      <c r="M4202" s="106" t="s">
        <v>9474</v>
      </c>
      <c r="N4202" s="106" t="s">
        <v>9464</v>
      </c>
      <c r="O4202" s="620"/>
      <c r="P4202" s="115"/>
      <c r="Q4202" s="115"/>
    </row>
    <row r="4203" spans="1:17" s="479" customFormat="1" x14ac:dyDescent="0.35">
      <c r="A4203" s="474">
        <v>3778</v>
      </c>
      <c r="B4203" s="475"/>
      <c r="C4203" s="476"/>
      <c r="D4203" s="153" t="s">
        <v>9410</v>
      </c>
      <c r="E4203" s="477"/>
      <c r="F4203" s="153" t="s">
        <v>9410</v>
      </c>
      <c r="G4203" s="154">
        <v>40010000</v>
      </c>
      <c r="H4203" s="352">
        <v>40010000</v>
      </c>
      <c r="I4203" s="154" t="s">
        <v>9412</v>
      </c>
      <c r="J4203" s="477"/>
      <c r="K4203" s="478"/>
      <c r="L4203" s="132">
        <v>50414000</v>
      </c>
      <c r="M4203" s="106" t="s">
        <v>9475</v>
      </c>
      <c r="N4203" s="106" t="s">
        <v>9464</v>
      </c>
      <c r="O4203" s="620"/>
      <c r="P4203" s="115"/>
      <c r="Q4203" s="115"/>
    </row>
    <row r="4204" spans="1:17" s="148" customFormat="1" x14ac:dyDescent="0.35">
      <c r="A4204" s="220">
        <v>3677</v>
      </c>
      <c r="B4204" s="221"/>
      <c r="C4204" s="152"/>
      <c r="D4204" s="126" t="s">
        <v>9476</v>
      </c>
      <c r="E4204" s="154"/>
      <c r="F4204" s="126" t="s">
        <v>9476</v>
      </c>
      <c r="G4204" s="154">
        <v>40010000</v>
      </c>
      <c r="H4204" s="154">
        <v>40010000</v>
      </c>
      <c r="I4204" s="154" t="s">
        <v>9477</v>
      </c>
      <c r="J4204" s="154"/>
      <c r="K4204" s="155"/>
      <c r="L4204" s="149">
        <v>50900000</v>
      </c>
      <c r="M4204" s="148" t="s">
        <v>9478</v>
      </c>
      <c r="N4204" s="473"/>
      <c r="O4204" s="620"/>
      <c r="P4204" s="115"/>
      <c r="Q4204" s="115"/>
    </row>
    <row r="4205" spans="1:17" s="148" customFormat="1" x14ac:dyDescent="0.35">
      <c r="A4205" s="220">
        <v>3678</v>
      </c>
      <c r="B4205" s="221"/>
      <c r="C4205" s="152"/>
      <c r="D4205" s="126" t="s">
        <v>9476</v>
      </c>
      <c r="E4205" s="154"/>
      <c r="F4205" s="126" t="s">
        <v>9476</v>
      </c>
      <c r="G4205" s="154">
        <v>40010000</v>
      </c>
      <c r="H4205" s="154">
        <v>40010000</v>
      </c>
      <c r="I4205" s="154" t="s">
        <v>9477</v>
      </c>
      <c r="J4205" s="154"/>
      <c r="K4205" s="155"/>
      <c r="L4205" s="149">
        <v>50901000</v>
      </c>
      <c r="M4205" s="148" t="s">
        <v>9476</v>
      </c>
      <c r="N4205" s="473"/>
      <c r="O4205" s="620"/>
      <c r="P4205" s="115"/>
      <c r="Q4205" s="115"/>
    </row>
    <row r="4206" spans="1:17" s="148" customFormat="1" x14ac:dyDescent="0.35">
      <c r="A4206" s="220">
        <v>3679</v>
      </c>
      <c r="B4206" s="221"/>
      <c r="C4206" s="152"/>
      <c r="D4206" s="126" t="s">
        <v>9476</v>
      </c>
      <c r="E4206" s="154"/>
      <c r="F4206" s="126" t="s">
        <v>9476</v>
      </c>
      <c r="G4206" s="154">
        <v>40010000</v>
      </c>
      <c r="H4206" s="154">
        <v>40010000</v>
      </c>
      <c r="I4206" s="154" t="s">
        <v>9477</v>
      </c>
      <c r="J4206" s="154"/>
      <c r="K4206" s="155"/>
      <c r="L4206" s="149">
        <v>50902000</v>
      </c>
      <c r="M4206" s="148" t="s">
        <v>9479</v>
      </c>
      <c r="N4206" s="473"/>
      <c r="O4206" s="622"/>
      <c r="P4206" s="115"/>
      <c r="Q4206" s="115"/>
    </row>
    <row r="4207" spans="1:17" s="284" customFormat="1" x14ac:dyDescent="0.35">
      <c r="A4207" s="279">
        <v>3728</v>
      </c>
      <c r="B4207" s="280" t="s">
        <v>9480</v>
      </c>
      <c r="C4207" s="276" t="s">
        <v>9481</v>
      </c>
      <c r="D4207" s="281"/>
      <c r="E4207" s="282"/>
      <c r="F4207" s="281"/>
      <c r="G4207" s="282">
        <v>40011000</v>
      </c>
      <c r="H4207" s="282">
        <v>40011000</v>
      </c>
      <c r="I4207" s="282">
        <v>40011000</v>
      </c>
      <c r="J4207" s="282"/>
      <c r="K4207" s="283"/>
      <c r="L4207" s="152"/>
      <c r="P4207" s="115"/>
      <c r="Q4207" s="115"/>
    </row>
    <row r="4208" spans="1:17" s="290" customFormat="1" x14ac:dyDescent="0.35">
      <c r="A4208" s="294"/>
      <c r="B4208" s="315"/>
      <c r="D4208" s="310" t="s">
        <v>9482</v>
      </c>
      <c r="E4208" s="292">
        <v>40304101</v>
      </c>
      <c r="F4208" s="310" t="s">
        <v>9482</v>
      </c>
      <c r="G4208" s="154">
        <v>40011000</v>
      </c>
      <c r="H4208" s="154">
        <v>40011000</v>
      </c>
      <c r="I4208" s="291">
        <v>40011001</v>
      </c>
      <c r="J4208" s="292">
        <v>40304101</v>
      </c>
      <c r="K4208" s="290" t="s">
        <v>9482</v>
      </c>
      <c r="L4208" s="292"/>
      <c r="P4208" s="115"/>
      <c r="Q4208" s="115"/>
    </row>
    <row r="4209" spans="1:17" s="290" customFormat="1" x14ac:dyDescent="0.35">
      <c r="A4209" s="294"/>
      <c r="B4209" s="315"/>
      <c r="D4209" s="310" t="s">
        <v>9483</v>
      </c>
      <c r="E4209" s="292">
        <v>40305101</v>
      </c>
      <c r="F4209" s="310" t="s">
        <v>9483</v>
      </c>
      <c r="G4209" s="154">
        <v>40011000</v>
      </c>
      <c r="H4209" s="154">
        <v>40011000</v>
      </c>
      <c r="I4209" s="291">
        <v>40011002</v>
      </c>
      <c r="J4209" s="292">
        <v>40305101</v>
      </c>
      <c r="K4209" s="290" t="s">
        <v>9483</v>
      </c>
      <c r="L4209" s="292"/>
      <c r="P4209" s="115"/>
      <c r="Q4209" s="115"/>
    </row>
    <row r="4210" spans="1:17" s="290" customFormat="1" x14ac:dyDescent="0.35">
      <c r="A4210" s="294"/>
      <c r="B4210" s="315"/>
      <c r="D4210" s="310" t="s">
        <v>9484</v>
      </c>
      <c r="E4210" s="292">
        <v>40305201</v>
      </c>
      <c r="F4210" s="310" t="s">
        <v>9484</v>
      </c>
      <c r="G4210" s="154">
        <v>40011000</v>
      </c>
      <c r="H4210" s="154">
        <v>40011000</v>
      </c>
      <c r="I4210" s="291">
        <v>40011003</v>
      </c>
      <c r="J4210" s="292">
        <v>40305201</v>
      </c>
      <c r="K4210" s="290" t="s">
        <v>9484</v>
      </c>
      <c r="L4210" s="292"/>
      <c r="P4210" s="115"/>
      <c r="Q4210" s="115"/>
    </row>
    <row r="4211" spans="1:17" s="290" customFormat="1" x14ac:dyDescent="0.35">
      <c r="A4211" s="294"/>
      <c r="B4211" s="315"/>
      <c r="D4211" s="310" t="s">
        <v>9485</v>
      </c>
      <c r="E4211" s="292">
        <v>40307101</v>
      </c>
      <c r="F4211" s="310" t="s">
        <v>9485</v>
      </c>
      <c r="G4211" s="154">
        <v>40011000</v>
      </c>
      <c r="H4211" s="154">
        <v>40011000</v>
      </c>
      <c r="I4211" s="291">
        <v>40011004</v>
      </c>
      <c r="J4211" s="292">
        <v>40307101</v>
      </c>
      <c r="K4211" s="290" t="s">
        <v>9485</v>
      </c>
      <c r="L4211" s="292"/>
      <c r="P4211" s="115"/>
      <c r="Q4211" s="115"/>
    </row>
    <row r="4212" spans="1:17" s="290" customFormat="1" x14ac:dyDescent="0.35">
      <c r="A4212" s="294"/>
      <c r="B4212" s="315"/>
      <c r="D4212" s="310" t="s">
        <v>9486</v>
      </c>
      <c r="E4212" s="292">
        <v>40501401</v>
      </c>
      <c r="F4212" s="310" t="s">
        <v>9486</v>
      </c>
      <c r="G4212" s="154">
        <v>40011000</v>
      </c>
      <c r="H4212" s="154">
        <v>40011000</v>
      </c>
      <c r="I4212" s="291">
        <v>40011005</v>
      </c>
      <c r="J4212" s="292">
        <v>40501401</v>
      </c>
      <c r="K4212" s="290" t="s">
        <v>9486</v>
      </c>
      <c r="L4212" s="292"/>
      <c r="P4212" s="115"/>
      <c r="Q4212" s="115"/>
    </row>
    <row r="4213" spans="1:17" s="290" customFormat="1" x14ac:dyDescent="0.35">
      <c r="A4213" s="294"/>
      <c r="B4213" s="315"/>
      <c r="D4213" s="310" t="s">
        <v>9487</v>
      </c>
      <c r="E4213" s="292">
        <v>40501901</v>
      </c>
      <c r="F4213" s="310" t="s">
        <v>9487</v>
      </c>
      <c r="G4213" s="154">
        <v>40011000</v>
      </c>
      <c r="H4213" s="154">
        <v>40011000</v>
      </c>
      <c r="I4213" s="291">
        <v>40011006</v>
      </c>
      <c r="J4213" s="292">
        <v>40501901</v>
      </c>
      <c r="K4213" s="290" t="s">
        <v>9487</v>
      </c>
      <c r="L4213" s="292"/>
      <c r="P4213" s="115"/>
      <c r="Q4213" s="115"/>
    </row>
    <row r="4214" spans="1:17" s="290" customFormat="1" x14ac:dyDescent="0.35">
      <c r="A4214" s="294"/>
      <c r="B4214" s="315"/>
      <c r="D4214" s="310" t="s">
        <v>9488</v>
      </c>
      <c r="E4214" s="292">
        <v>40501201</v>
      </c>
      <c r="F4214" s="310" t="s">
        <v>9488</v>
      </c>
      <c r="G4214" s="154">
        <v>40011000</v>
      </c>
      <c r="H4214" s="154">
        <v>40011000</v>
      </c>
      <c r="I4214" s="291">
        <v>40011007</v>
      </c>
      <c r="J4214" s="292">
        <v>40501201</v>
      </c>
      <c r="K4214" s="310" t="s">
        <v>9488</v>
      </c>
      <c r="L4214" s="292"/>
      <c r="P4214" s="115"/>
      <c r="Q4214" s="115"/>
    </row>
    <row r="4215" spans="1:17" s="290" customFormat="1" x14ac:dyDescent="0.35">
      <c r="A4215" s="294"/>
      <c r="B4215" s="315"/>
      <c r="D4215" s="310" t="s">
        <v>9489</v>
      </c>
      <c r="E4215" s="292">
        <v>40502101</v>
      </c>
      <c r="F4215" s="310" t="s">
        <v>9489</v>
      </c>
      <c r="G4215" s="154">
        <v>40011000</v>
      </c>
      <c r="H4215" s="154">
        <v>40011000</v>
      </c>
      <c r="I4215" s="291">
        <v>40011008</v>
      </c>
      <c r="J4215" s="292">
        <v>40502101</v>
      </c>
      <c r="K4215" s="310" t="s">
        <v>9489</v>
      </c>
      <c r="L4215" s="292"/>
      <c r="P4215" s="115"/>
      <c r="Q4215" s="115"/>
    </row>
    <row r="4216" spans="1:17" s="290" customFormat="1" x14ac:dyDescent="0.35">
      <c r="A4216" s="294"/>
      <c r="B4216" s="315"/>
      <c r="D4216" s="310" t="s">
        <v>9490</v>
      </c>
      <c r="E4216" s="292"/>
      <c r="F4216" s="310" t="s">
        <v>9490</v>
      </c>
      <c r="G4216" s="154">
        <v>40011000</v>
      </c>
      <c r="H4216" s="154">
        <v>40011000</v>
      </c>
      <c r="I4216" s="291">
        <v>40011998</v>
      </c>
      <c r="J4216" s="292"/>
      <c r="L4216" s="292"/>
      <c r="M4216" s="444" t="s">
        <v>9491</v>
      </c>
      <c r="P4216" s="115"/>
      <c r="Q4216" s="115"/>
    </row>
    <row r="4217" spans="1:17" s="290" customFormat="1" x14ac:dyDescent="0.35">
      <c r="A4217" s="294"/>
      <c r="B4217" s="315"/>
      <c r="D4217" s="310" t="s">
        <v>9492</v>
      </c>
      <c r="E4217" s="292"/>
      <c r="F4217" s="310" t="s">
        <v>9492</v>
      </c>
      <c r="G4217" s="154">
        <v>40011000</v>
      </c>
      <c r="H4217" s="154">
        <v>40011000</v>
      </c>
      <c r="I4217" s="291">
        <v>40011999</v>
      </c>
      <c r="J4217" s="292"/>
      <c r="L4217" s="292"/>
      <c r="M4217" s="444" t="s">
        <v>9493</v>
      </c>
      <c r="P4217" s="115"/>
      <c r="Q4217" s="115"/>
    </row>
    <row r="4218" spans="1:17" s="290" customFormat="1" x14ac:dyDescent="0.35">
      <c r="A4218" s="294"/>
      <c r="B4218" s="315"/>
      <c r="D4218" s="310" t="s">
        <v>9494</v>
      </c>
      <c r="E4218" s="292">
        <v>40601102</v>
      </c>
      <c r="F4218" s="310" t="s">
        <v>9494</v>
      </c>
      <c r="G4218" s="291">
        <v>40020000</v>
      </c>
      <c r="H4218" s="291">
        <v>40020000</v>
      </c>
      <c r="I4218" s="291">
        <v>40020001</v>
      </c>
      <c r="J4218" s="292">
        <v>40601102</v>
      </c>
      <c r="K4218" s="290" t="s">
        <v>9494</v>
      </c>
      <c r="L4218" s="292"/>
      <c r="P4218" s="115"/>
      <c r="Q4218" s="115"/>
    </row>
    <row r="4219" spans="1:17" s="290" customFormat="1" x14ac:dyDescent="0.35">
      <c r="A4219" s="294"/>
      <c r="B4219" s="315"/>
      <c r="D4219" s="310" t="s">
        <v>9495</v>
      </c>
      <c r="E4219" s="292">
        <v>40601101</v>
      </c>
      <c r="F4219" s="310" t="s">
        <v>9495</v>
      </c>
      <c r="G4219" s="291">
        <v>40020000</v>
      </c>
      <c r="H4219" s="291">
        <v>40020000</v>
      </c>
      <c r="I4219" s="291">
        <v>40020002</v>
      </c>
      <c r="J4219" s="292">
        <v>40601101</v>
      </c>
      <c r="K4219" s="290" t="s">
        <v>9495</v>
      </c>
      <c r="L4219" s="292"/>
      <c r="P4219" s="115"/>
      <c r="Q4219" s="115"/>
    </row>
    <row r="4220" spans="1:17" s="284" customFormat="1" x14ac:dyDescent="0.35">
      <c r="A4220" s="279">
        <v>3735</v>
      </c>
      <c r="B4220" s="280" t="s">
        <v>9496</v>
      </c>
      <c r="C4220" s="480" t="s">
        <v>9497</v>
      </c>
      <c r="D4220" s="481"/>
      <c r="E4220" s="282"/>
      <c r="F4220" s="481"/>
      <c r="G4220" s="282">
        <v>40012000</v>
      </c>
      <c r="H4220" s="282">
        <v>40012000</v>
      </c>
      <c r="I4220" s="282">
        <v>40012000</v>
      </c>
      <c r="J4220" s="282"/>
      <c r="K4220" s="283"/>
      <c r="L4220" s="152"/>
      <c r="P4220" s="115"/>
      <c r="Q4220" s="115"/>
    </row>
    <row r="4221" spans="1:17" s="290" customFormat="1" x14ac:dyDescent="0.35">
      <c r="A4221" s="294"/>
      <c r="B4221" s="315"/>
      <c r="D4221" s="310" t="s">
        <v>9498</v>
      </c>
      <c r="E4221" s="292">
        <v>40101101</v>
      </c>
      <c r="F4221" s="310" t="s">
        <v>9498</v>
      </c>
      <c r="G4221" s="154">
        <v>40012000</v>
      </c>
      <c r="H4221" s="154">
        <v>40012000</v>
      </c>
      <c r="I4221" s="291">
        <v>40012001</v>
      </c>
      <c r="J4221" s="292">
        <v>40101101</v>
      </c>
      <c r="K4221" s="290" t="s">
        <v>9498</v>
      </c>
      <c r="L4221" s="292"/>
      <c r="P4221" s="115"/>
      <c r="Q4221" s="115"/>
    </row>
    <row r="4222" spans="1:17" s="290" customFormat="1" x14ac:dyDescent="0.35">
      <c r="A4222" s="294"/>
      <c r="B4222" s="315"/>
      <c r="D4222" s="310" t="s">
        <v>9499</v>
      </c>
      <c r="E4222" s="292">
        <v>40101102</v>
      </c>
      <c r="F4222" s="310" t="s">
        <v>9499</v>
      </c>
      <c r="G4222" s="154">
        <v>40012000</v>
      </c>
      <c r="H4222" s="154">
        <v>40012000</v>
      </c>
      <c r="I4222" s="291">
        <v>40012002</v>
      </c>
      <c r="J4222" s="292">
        <v>40101102</v>
      </c>
      <c r="K4222" s="290" t="s">
        <v>9499</v>
      </c>
      <c r="L4222" s="292"/>
      <c r="P4222" s="115"/>
      <c r="Q4222" s="115"/>
    </row>
    <row r="4223" spans="1:17" s="290" customFormat="1" x14ac:dyDescent="0.35">
      <c r="A4223" s="294"/>
      <c r="B4223" s="315"/>
      <c r="D4223" s="310" t="s">
        <v>9500</v>
      </c>
      <c r="E4223" s="292">
        <v>40101201</v>
      </c>
      <c r="F4223" s="310" t="s">
        <v>9500</v>
      </c>
      <c r="G4223" s="154">
        <v>40012000</v>
      </c>
      <c r="H4223" s="154">
        <v>40012000</v>
      </c>
      <c r="I4223" s="291">
        <v>40012003</v>
      </c>
      <c r="J4223" s="292">
        <v>40101201</v>
      </c>
      <c r="K4223" s="290" t="s">
        <v>9500</v>
      </c>
      <c r="L4223" s="292"/>
      <c r="P4223" s="115"/>
      <c r="Q4223" s="115"/>
    </row>
    <row r="4224" spans="1:17" s="290" customFormat="1" x14ac:dyDescent="0.35">
      <c r="A4224" s="294"/>
      <c r="B4224" s="315"/>
      <c r="D4224" s="310" t="s">
        <v>9501</v>
      </c>
      <c r="E4224" s="292">
        <v>40101301</v>
      </c>
      <c r="F4224" s="310" t="s">
        <v>9501</v>
      </c>
      <c r="G4224" s="154">
        <v>40012000</v>
      </c>
      <c r="H4224" s="154">
        <v>40012000</v>
      </c>
      <c r="I4224" s="291">
        <v>40012004</v>
      </c>
      <c r="J4224" s="292">
        <v>40101301</v>
      </c>
      <c r="K4224" s="290" t="s">
        <v>9501</v>
      </c>
      <c r="L4224" s="292"/>
      <c r="P4224" s="115"/>
      <c r="Q4224" s="115"/>
    </row>
    <row r="4225" spans="1:17" s="290" customFormat="1" x14ac:dyDescent="0.35">
      <c r="A4225" s="294"/>
      <c r="B4225" s="315"/>
      <c r="D4225" s="310" t="s">
        <v>9502</v>
      </c>
      <c r="E4225" s="292">
        <v>40101901</v>
      </c>
      <c r="F4225" s="310" t="s">
        <v>9502</v>
      </c>
      <c r="G4225" s="154">
        <v>40012000</v>
      </c>
      <c r="H4225" s="154">
        <v>40012000</v>
      </c>
      <c r="I4225" s="291">
        <v>40012005</v>
      </c>
      <c r="J4225" s="292">
        <v>40101901</v>
      </c>
      <c r="K4225" s="290" t="s">
        <v>9502</v>
      </c>
      <c r="L4225" s="292"/>
      <c r="P4225" s="115"/>
      <c r="Q4225" s="115"/>
    </row>
    <row r="4226" spans="1:17" s="290" customFormat="1" x14ac:dyDescent="0.35">
      <c r="A4226" s="294"/>
      <c r="B4226" s="315"/>
      <c r="D4226" s="310" t="s">
        <v>9503</v>
      </c>
      <c r="E4226" s="292">
        <v>40206101</v>
      </c>
      <c r="F4226" s="310" t="s">
        <v>9503</v>
      </c>
      <c r="G4226" s="154">
        <v>40012000</v>
      </c>
      <c r="H4226" s="154">
        <v>40012000</v>
      </c>
      <c r="I4226" s="291">
        <v>40012006</v>
      </c>
      <c r="J4226" s="292">
        <v>40206101</v>
      </c>
      <c r="K4226" s="290" t="s">
        <v>9503</v>
      </c>
      <c r="L4226" s="292"/>
      <c r="P4226" s="115"/>
      <c r="Q4226" s="115"/>
    </row>
    <row r="4227" spans="1:17" s="290" customFormat="1" x14ac:dyDescent="0.35">
      <c r="A4227" s="294"/>
      <c r="B4227" s="315"/>
      <c r="D4227" s="310" t="s">
        <v>9504</v>
      </c>
      <c r="E4227" s="292">
        <v>40201301</v>
      </c>
      <c r="F4227" s="310" t="s">
        <v>9504</v>
      </c>
      <c r="G4227" s="154">
        <v>40012000</v>
      </c>
      <c r="H4227" s="154">
        <v>40012000</v>
      </c>
      <c r="I4227" s="291">
        <v>40012007</v>
      </c>
      <c r="J4227" s="292">
        <v>40201301</v>
      </c>
      <c r="K4227" s="290" t="s">
        <v>9504</v>
      </c>
      <c r="L4227" s="292"/>
      <c r="P4227" s="115"/>
      <c r="Q4227" s="115"/>
    </row>
    <row r="4228" spans="1:17" s="290" customFormat="1" x14ac:dyDescent="0.35">
      <c r="A4228" s="294"/>
      <c r="B4228" s="315"/>
      <c r="D4228" s="310" t="s">
        <v>9505</v>
      </c>
      <c r="E4228" s="292">
        <v>40201302</v>
      </c>
      <c r="F4228" s="310" t="s">
        <v>9505</v>
      </c>
      <c r="G4228" s="154">
        <v>40012000</v>
      </c>
      <c r="H4228" s="154">
        <v>40012000</v>
      </c>
      <c r="I4228" s="291">
        <v>40012008</v>
      </c>
      <c r="J4228" s="292">
        <v>40201302</v>
      </c>
      <c r="K4228" s="290" t="s">
        <v>9505</v>
      </c>
      <c r="L4228" s="292"/>
      <c r="P4228" s="115"/>
      <c r="Q4228" s="115"/>
    </row>
    <row r="4229" spans="1:17" s="148" customFormat="1" x14ac:dyDescent="0.35">
      <c r="A4229" s="220">
        <v>3680</v>
      </c>
      <c r="B4229" s="221"/>
      <c r="C4229" s="152"/>
      <c r="D4229" s="153" t="s">
        <v>9506</v>
      </c>
      <c r="E4229" s="154"/>
      <c r="F4229" s="153" t="s">
        <v>9506</v>
      </c>
      <c r="G4229" s="154">
        <v>40012000</v>
      </c>
      <c r="H4229" s="154">
        <v>40012000</v>
      </c>
      <c r="I4229" s="154">
        <v>40012999</v>
      </c>
      <c r="J4229" s="154"/>
      <c r="K4229" s="155"/>
      <c r="L4229" s="149">
        <v>50003000</v>
      </c>
      <c r="M4229" s="148" t="s">
        <v>9507</v>
      </c>
      <c r="P4229" s="115"/>
      <c r="Q4229" s="115"/>
    </row>
    <row r="4230" spans="1:17" s="148" customFormat="1" x14ac:dyDescent="0.35">
      <c r="A4230" s="220">
        <v>3681</v>
      </c>
      <c r="B4230" s="221"/>
      <c r="C4230" s="152"/>
      <c r="D4230" s="153" t="s">
        <v>9506</v>
      </c>
      <c r="E4230" s="154"/>
      <c r="F4230" s="153" t="s">
        <v>9506</v>
      </c>
      <c r="G4230" s="154">
        <v>40012000</v>
      </c>
      <c r="H4230" s="154">
        <v>40012000</v>
      </c>
      <c r="I4230" s="154">
        <v>40012999</v>
      </c>
      <c r="J4230" s="154"/>
      <c r="K4230" s="155"/>
      <c r="L4230" s="156">
        <v>50105000</v>
      </c>
      <c r="M4230" s="157" t="s">
        <v>9508</v>
      </c>
      <c r="N4230" s="148" t="s">
        <v>9509</v>
      </c>
      <c r="P4230" s="115"/>
      <c r="Q4230" s="115"/>
    </row>
    <row r="4231" spans="1:17" s="148" customFormat="1" x14ac:dyDescent="0.35">
      <c r="A4231" s="220">
        <v>3682</v>
      </c>
      <c r="B4231" s="221"/>
      <c r="C4231" s="152"/>
      <c r="D4231" s="153" t="s">
        <v>9506</v>
      </c>
      <c r="E4231" s="154"/>
      <c r="F4231" s="153" t="s">
        <v>9506</v>
      </c>
      <c r="G4231" s="154">
        <v>40012000</v>
      </c>
      <c r="H4231" s="154">
        <v>40012000</v>
      </c>
      <c r="I4231" s="154">
        <v>40012999</v>
      </c>
      <c r="J4231" s="154"/>
      <c r="K4231" s="155"/>
      <c r="L4231" s="156">
        <v>50106000</v>
      </c>
      <c r="M4231" s="157" t="s">
        <v>9510</v>
      </c>
      <c r="N4231" s="148" t="s">
        <v>9509</v>
      </c>
      <c r="P4231" s="115"/>
      <c r="Q4231" s="115"/>
    </row>
    <row r="4232" spans="1:17" s="148" customFormat="1" x14ac:dyDescent="0.35">
      <c r="A4232" s="220">
        <v>3683</v>
      </c>
      <c r="B4232" s="221"/>
      <c r="C4232" s="152"/>
      <c r="D4232" s="153" t="s">
        <v>9506</v>
      </c>
      <c r="E4232" s="154"/>
      <c r="F4232" s="153" t="s">
        <v>9506</v>
      </c>
      <c r="G4232" s="154">
        <v>40012000</v>
      </c>
      <c r="H4232" s="154">
        <v>40012000</v>
      </c>
      <c r="I4232" s="154">
        <v>40012999</v>
      </c>
      <c r="J4232" s="154"/>
      <c r="K4232" s="155"/>
      <c r="L4232" s="156">
        <v>50107000</v>
      </c>
      <c r="M4232" s="157" t="s">
        <v>9511</v>
      </c>
      <c r="N4232" s="148" t="s">
        <v>9509</v>
      </c>
      <c r="P4232" s="115"/>
      <c r="Q4232" s="115"/>
    </row>
    <row r="4233" spans="1:17" s="148" customFormat="1" x14ac:dyDescent="0.35">
      <c r="A4233" s="220">
        <v>3684</v>
      </c>
      <c r="B4233" s="221"/>
      <c r="C4233" s="152"/>
      <c r="D4233" s="153" t="s">
        <v>9506</v>
      </c>
      <c r="E4233" s="154"/>
      <c r="F4233" s="153" t="s">
        <v>9506</v>
      </c>
      <c r="G4233" s="154">
        <v>40012000</v>
      </c>
      <c r="H4233" s="154">
        <v>40012000</v>
      </c>
      <c r="I4233" s="154">
        <v>40012999</v>
      </c>
      <c r="J4233" s="154"/>
      <c r="K4233" s="155"/>
      <c r="L4233" s="156">
        <v>50108000</v>
      </c>
      <c r="M4233" s="157" t="s">
        <v>9512</v>
      </c>
      <c r="N4233" s="148" t="s">
        <v>9509</v>
      </c>
      <c r="P4233" s="115"/>
      <c r="Q4233" s="115"/>
    </row>
    <row r="4234" spans="1:17" s="148" customFormat="1" x14ac:dyDescent="0.35">
      <c r="A4234" s="220">
        <v>3685</v>
      </c>
      <c r="B4234" s="221"/>
      <c r="C4234" s="152"/>
      <c r="D4234" s="153" t="s">
        <v>9506</v>
      </c>
      <c r="E4234" s="154"/>
      <c r="F4234" s="153" t="s">
        <v>9506</v>
      </c>
      <c r="G4234" s="154">
        <v>40012000</v>
      </c>
      <c r="H4234" s="154">
        <v>40012000</v>
      </c>
      <c r="I4234" s="154">
        <v>40012999</v>
      </c>
      <c r="J4234" s="154"/>
      <c r="K4234" s="155"/>
      <c r="L4234" s="156">
        <v>50110000</v>
      </c>
      <c r="M4234" s="157" t="s">
        <v>9513</v>
      </c>
      <c r="N4234" s="148" t="s">
        <v>9509</v>
      </c>
      <c r="P4234" s="115"/>
      <c r="Q4234" s="115"/>
    </row>
    <row r="4235" spans="1:17" s="148" customFormat="1" x14ac:dyDescent="0.35">
      <c r="A4235" s="220">
        <v>3686</v>
      </c>
      <c r="B4235" s="221"/>
      <c r="C4235" s="152"/>
      <c r="D4235" s="153" t="s">
        <v>9506</v>
      </c>
      <c r="E4235" s="154"/>
      <c r="F4235" s="153" t="s">
        <v>9506</v>
      </c>
      <c r="G4235" s="154">
        <v>40012000</v>
      </c>
      <c r="H4235" s="154">
        <v>40012000</v>
      </c>
      <c r="I4235" s="154">
        <v>40012999</v>
      </c>
      <c r="J4235" s="154"/>
      <c r="K4235" s="155"/>
      <c r="L4235" s="156">
        <v>50111000</v>
      </c>
      <c r="M4235" s="157" t="s">
        <v>9514</v>
      </c>
      <c r="N4235" s="148" t="s">
        <v>9509</v>
      </c>
      <c r="P4235" s="115"/>
      <c r="Q4235" s="115"/>
    </row>
    <row r="4236" spans="1:17" s="148" customFormat="1" x14ac:dyDescent="0.35">
      <c r="A4236" s="220">
        <v>3687</v>
      </c>
      <c r="B4236" s="221"/>
      <c r="C4236" s="152"/>
      <c r="D4236" s="153" t="s">
        <v>9506</v>
      </c>
      <c r="E4236" s="154"/>
      <c r="F4236" s="153" t="s">
        <v>9506</v>
      </c>
      <c r="G4236" s="154">
        <v>40012000</v>
      </c>
      <c r="H4236" s="154">
        <v>40012000</v>
      </c>
      <c r="I4236" s="154">
        <v>40012999</v>
      </c>
      <c r="J4236" s="154"/>
      <c r="K4236" s="155"/>
      <c r="L4236" s="156">
        <v>50113000</v>
      </c>
      <c r="M4236" s="157" t="s">
        <v>9515</v>
      </c>
      <c r="N4236" s="148" t="s">
        <v>9509</v>
      </c>
      <c r="P4236" s="115"/>
      <c r="Q4236" s="115"/>
    </row>
    <row r="4237" spans="1:17" s="148" customFormat="1" x14ac:dyDescent="0.35">
      <c r="A4237" s="220">
        <v>3688</v>
      </c>
      <c r="B4237" s="221"/>
      <c r="C4237" s="152"/>
      <c r="D4237" s="153" t="s">
        <v>9506</v>
      </c>
      <c r="E4237" s="154"/>
      <c r="F4237" s="153" t="s">
        <v>9506</v>
      </c>
      <c r="G4237" s="154">
        <v>40012000</v>
      </c>
      <c r="H4237" s="154">
        <v>40012000</v>
      </c>
      <c r="I4237" s="154">
        <v>40012999</v>
      </c>
      <c r="J4237" s="154"/>
      <c r="K4237" s="155"/>
      <c r="L4237" s="156">
        <v>50202000</v>
      </c>
      <c r="M4237" s="157" t="s">
        <v>9516</v>
      </c>
      <c r="N4237" s="148" t="s">
        <v>9509</v>
      </c>
      <c r="P4237" s="115"/>
      <c r="Q4237" s="115"/>
    </row>
    <row r="4238" spans="1:17" s="148" customFormat="1" x14ac:dyDescent="0.35">
      <c r="A4238" s="220">
        <v>3689</v>
      </c>
      <c r="B4238" s="221"/>
      <c r="C4238" s="152"/>
      <c r="D4238" s="153" t="s">
        <v>9506</v>
      </c>
      <c r="E4238" s="154"/>
      <c r="F4238" s="153" t="s">
        <v>9506</v>
      </c>
      <c r="G4238" s="154">
        <v>40012000</v>
      </c>
      <c r="H4238" s="154">
        <v>40012000</v>
      </c>
      <c r="I4238" s="154">
        <v>40012999</v>
      </c>
      <c r="J4238" s="154"/>
      <c r="K4238" s="155"/>
      <c r="L4238" s="156">
        <v>50203000</v>
      </c>
      <c r="M4238" s="157" t="s">
        <v>9517</v>
      </c>
      <c r="N4238" s="148" t="s">
        <v>9509</v>
      </c>
      <c r="P4238" s="115"/>
      <c r="Q4238" s="115"/>
    </row>
    <row r="4239" spans="1:17" s="148" customFormat="1" x14ac:dyDescent="0.35">
      <c r="A4239" s="220">
        <v>3690</v>
      </c>
      <c r="B4239" s="221"/>
      <c r="C4239" s="152"/>
      <c r="D4239" s="153" t="s">
        <v>9506</v>
      </c>
      <c r="E4239" s="154"/>
      <c r="F4239" s="153" t="s">
        <v>9506</v>
      </c>
      <c r="G4239" s="154">
        <v>40012000</v>
      </c>
      <c r="H4239" s="154">
        <v>40012000</v>
      </c>
      <c r="I4239" s="154">
        <v>40012999</v>
      </c>
      <c r="J4239" s="154"/>
      <c r="K4239" s="155"/>
      <c r="L4239" s="156">
        <v>50203001</v>
      </c>
      <c r="M4239" s="157" t="s">
        <v>9518</v>
      </c>
      <c r="N4239" s="148" t="s">
        <v>9509</v>
      </c>
      <c r="P4239" s="115"/>
      <c r="Q4239" s="115"/>
    </row>
    <row r="4240" spans="1:17" s="148" customFormat="1" x14ac:dyDescent="0.35">
      <c r="A4240" s="220">
        <v>3691</v>
      </c>
      <c r="B4240" s="221"/>
      <c r="C4240" s="152"/>
      <c r="D4240" s="153" t="s">
        <v>9506</v>
      </c>
      <c r="E4240" s="154"/>
      <c r="F4240" s="153" t="s">
        <v>9506</v>
      </c>
      <c r="G4240" s="154">
        <v>40012000</v>
      </c>
      <c r="H4240" s="154">
        <v>40012000</v>
      </c>
      <c r="I4240" s="154">
        <v>40012999</v>
      </c>
      <c r="J4240" s="154"/>
      <c r="K4240" s="155" t="s">
        <v>9519</v>
      </c>
      <c r="L4240" s="156">
        <v>50206000</v>
      </c>
      <c r="M4240" s="157" t="s">
        <v>9520</v>
      </c>
      <c r="N4240" s="148" t="s">
        <v>9509</v>
      </c>
      <c r="P4240" s="115"/>
      <c r="Q4240" s="115"/>
    </row>
    <row r="4241" spans="1:17" s="148" customFormat="1" x14ac:dyDescent="0.35">
      <c r="A4241" s="220">
        <v>3692</v>
      </c>
      <c r="B4241" s="221"/>
      <c r="C4241" s="152"/>
      <c r="D4241" s="153" t="s">
        <v>9506</v>
      </c>
      <c r="E4241" s="154"/>
      <c r="F4241" s="153" t="s">
        <v>9506</v>
      </c>
      <c r="G4241" s="154">
        <v>40012000</v>
      </c>
      <c r="H4241" s="154">
        <v>40012000</v>
      </c>
      <c r="I4241" s="154">
        <v>40012999</v>
      </c>
      <c r="J4241" s="154"/>
      <c r="K4241" s="155"/>
      <c r="L4241" s="149">
        <v>50206001</v>
      </c>
      <c r="M4241" s="148" t="s">
        <v>9521</v>
      </c>
      <c r="P4241" s="115"/>
      <c r="Q4241" s="115"/>
    </row>
    <row r="4242" spans="1:17" s="148" customFormat="1" x14ac:dyDescent="0.35">
      <c r="A4242" s="220">
        <v>3693</v>
      </c>
      <c r="B4242" s="221"/>
      <c r="C4242" s="152"/>
      <c r="D4242" s="153" t="s">
        <v>9506</v>
      </c>
      <c r="E4242" s="154"/>
      <c r="F4242" s="153" t="s">
        <v>9506</v>
      </c>
      <c r="G4242" s="154">
        <v>40012000</v>
      </c>
      <c r="H4242" s="154">
        <v>40012000</v>
      </c>
      <c r="I4242" s="154">
        <v>40012999</v>
      </c>
      <c r="J4242" s="154"/>
      <c r="K4242" s="155"/>
      <c r="L4242" s="149">
        <v>50206002</v>
      </c>
      <c r="M4242" s="148" t="s">
        <v>9522</v>
      </c>
      <c r="P4242" s="115"/>
      <c r="Q4242" s="115"/>
    </row>
    <row r="4243" spans="1:17" s="148" customFormat="1" x14ac:dyDescent="0.35">
      <c r="A4243" s="220">
        <v>3694</v>
      </c>
      <c r="B4243" s="221"/>
      <c r="C4243" s="152"/>
      <c r="D4243" s="153" t="s">
        <v>9506</v>
      </c>
      <c r="E4243" s="154"/>
      <c r="F4243" s="153" t="s">
        <v>9506</v>
      </c>
      <c r="G4243" s="154">
        <v>40012000</v>
      </c>
      <c r="H4243" s="154">
        <v>40012000</v>
      </c>
      <c r="I4243" s="154">
        <v>40012999</v>
      </c>
      <c r="J4243" s="154"/>
      <c r="K4243" s="155"/>
      <c r="L4243" s="149">
        <v>50213000</v>
      </c>
      <c r="M4243" s="148" t="s">
        <v>9523</v>
      </c>
      <c r="P4243" s="115"/>
      <c r="Q4243" s="115"/>
    </row>
    <row r="4244" spans="1:17" s="148" customFormat="1" x14ac:dyDescent="0.35">
      <c r="A4244" s="220">
        <v>3695</v>
      </c>
      <c r="B4244" s="221"/>
      <c r="C4244" s="152"/>
      <c r="D4244" s="153" t="s">
        <v>9506</v>
      </c>
      <c r="E4244" s="154"/>
      <c r="F4244" s="153" t="s">
        <v>9506</v>
      </c>
      <c r="G4244" s="154">
        <v>40012000</v>
      </c>
      <c r="H4244" s="154">
        <v>40012000</v>
      </c>
      <c r="I4244" s="154">
        <v>40012999</v>
      </c>
      <c r="J4244" s="154"/>
      <c r="K4244" s="155"/>
      <c r="L4244" s="149">
        <v>50214000</v>
      </c>
      <c r="M4244" s="148" t="s">
        <v>9524</v>
      </c>
      <c r="P4244" s="115"/>
      <c r="Q4244" s="115"/>
    </row>
    <row r="4245" spans="1:17" s="148" customFormat="1" x14ac:dyDescent="0.35">
      <c r="A4245" s="220">
        <v>3696</v>
      </c>
      <c r="B4245" s="221"/>
      <c r="C4245" s="152"/>
      <c r="D4245" s="153" t="s">
        <v>9506</v>
      </c>
      <c r="E4245" s="154"/>
      <c r="F4245" s="153" t="s">
        <v>9506</v>
      </c>
      <c r="G4245" s="154">
        <v>40012000</v>
      </c>
      <c r="H4245" s="154">
        <v>40012000</v>
      </c>
      <c r="I4245" s="154">
        <v>40012999</v>
      </c>
      <c r="J4245" s="154"/>
      <c r="K4245" s="155"/>
      <c r="L4245" s="156">
        <v>50722000</v>
      </c>
      <c r="M4245" s="157" t="s">
        <v>9525</v>
      </c>
      <c r="N4245" s="148" t="s">
        <v>9509</v>
      </c>
      <c r="P4245" s="115"/>
      <c r="Q4245" s="115"/>
    </row>
    <row r="4246" spans="1:17" s="148" customFormat="1" x14ac:dyDescent="0.35">
      <c r="A4246" s="220">
        <v>3697</v>
      </c>
      <c r="B4246" s="221"/>
      <c r="C4246" s="152"/>
      <c r="D4246" s="153" t="s">
        <v>9506</v>
      </c>
      <c r="E4246" s="154"/>
      <c r="F4246" s="153" t="s">
        <v>9506</v>
      </c>
      <c r="G4246" s="154">
        <v>40012000</v>
      </c>
      <c r="H4246" s="154">
        <v>40012000</v>
      </c>
      <c r="I4246" s="154">
        <v>40012999</v>
      </c>
      <c r="J4246" s="154"/>
      <c r="K4246" s="155"/>
      <c r="L4246" s="156">
        <v>50723000</v>
      </c>
      <c r="M4246" s="157" t="s">
        <v>9526</v>
      </c>
      <c r="N4246" s="148" t="s">
        <v>9509</v>
      </c>
      <c r="P4246" s="115"/>
      <c r="Q4246" s="115"/>
    </row>
    <row r="4247" spans="1:17" s="148" customFormat="1" x14ac:dyDescent="0.35">
      <c r="A4247" s="220">
        <v>3698</v>
      </c>
      <c r="B4247" s="221"/>
      <c r="C4247" s="152"/>
      <c r="D4247" s="153" t="s">
        <v>9506</v>
      </c>
      <c r="E4247" s="154"/>
      <c r="F4247" s="153" t="s">
        <v>9506</v>
      </c>
      <c r="G4247" s="154">
        <v>40012000</v>
      </c>
      <c r="H4247" s="154">
        <v>40012000</v>
      </c>
      <c r="I4247" s="154">
        <v>40012999</v>
      </c>
      <c r="J4247" s="154"/>
      <c r="K4247" s="155"/>
      <c r="L4247" s="156">
        <v>50737000</v>
      </c>
      <c r="M4247" s="157" t="s">
        <v>9527</v>
      </c>
      <c r="N4247" s="148" t="s">
        <v>9509</v>
      </c>
      <c r="P4247" s="115"/>
      <c r="Q4247" s="115"/>
    </row>
    <row r="4248" spans="1:17" s="148" customFormat="1" x14ac:dyDescent="0.35">
      <c r="A4248" s="220">
        <v>3699</v>
      </c>
      <c r="B4248" s="221"/>
      <c r="C4248" s="152"/>
      <c r="D4248" s="153" t="s">
        <v>9506</v>
      </c>
      <c r="E4248" s="154"/>
      <c r="F4248" s="153" t="s">
        <v>9506</v>
      </c>
      <c r="G4248" s="154">
        <v>40012000</v>
      </c>
      <c r="H4248" s="154">
        <v>40012000</v>
      </c>
      <c r="I4248" s="154">
        <v>40012999</v>
      </c>
      <c r="J4248" s="154"/>
      <c r="K4248" s="155"/>
      <c r="L4248" s="156">
        <v>50738000</v>
      </c>
      <c r="M4248" s="157" t="s">
        <v>9528</v>
      </c>
      <c r="N4248" s="148" t="s">
        <v>9509</v>
      </c>
      <c r="P4248" s="115"/>
      <c r="Q4248" s="115"/>
    </row>
    <row r="4249" spans="1:17" s="148" customFormat="1" x14ac:dyDescent="0.35">
      <c r="A4249" s="220"/>
      <c r="B4249" s="221"/>
      <c r="C4249" s="152"/>
      <c r="D4249" s="153" t="s">
        <v>9506</v>
      </c>
      <c r="E4249" s="154"/>
      <c r="F4249" s="153" t="s">
        <v>9506</v>
      </c>
      <c r="G4249" s="154">
        <v>40012000</v>
      </c>
      <c r="H4249" s="154">
        <v>40012000</v>
      </c>
      <c r="I4249" s="154">
        <v>40012999</v>
      </c>
      <c r="J4249" s="154"/>
      <c r="K4249" s="155"/>
      <c r="L4249" s="149">
        <v>50114000</v>
      </c>
      <c r="M4249" s="148" t="s">
        <v>9529</v>
      </c>
      <c r="P4249" s="115"/>
      <c r="Q4249" s="115"/>
    </row>
    <row r="4250" spans="1:17" s="148" customFormat="1" x14ac:dyDescent="0.35">
      <c r="A4250" s="220"/>
      <c r="B4250" s="221"/>
      <c r="C4250" s="152"/>
      <c r="D4250" s="153" t="s">
        <v>9506</v>
      </c>
      <c r="E4250" s="154"/>
      <c r="F4250" s="153" t="s">
        <v>9506</v>
      </c>
      <c r="G4250" s="154">
        <v>40012000</v>
      </c>
      <c r="H4250" s="154">
        <v>40012000</v>
      </c>
      <c r="I4250" s="154">
        <v>40012999</v>
      </c>
      <c r="J4250" s="154"/>
      <c r="K4250" s="155"/>
      <c r="L4250" s="149">
        <v>50115000</v>
      </c>
      <c r="M4250" s="148" t="s">
        <v>9530</v>
      </c>
      <c r="P4250" s="115"/>
      <c r="Q4250" s="115"/>
    </row>
    <row r="4251" spans="1:17" s="148" customFormat="1" x14ac:dyDescent="0.35">
      <c r="A4251" s="220"/>
      <c r="B4251" s="221"/>
      <c r="C4251" s="152"/>
      <c r="D4251" s="153" t="s">
        <v>9506</v>
      </c>
      <c r="E4251" s="154"/>
      <c r="F4251" s="153" t="s">
        <v>9506</v>
      </c>
      <c r="G4251" s="154">
        <v>40012000</v>
      </c>
      <c r="H4251" s="154">
        <v>40012000</v>
      </c>
      <c r="I4251" s="154">
        <v>40012999</v>
      </c>
      <c r="J4251" s="154"/>
      <c r="K4251" s="155"/>
      <c r="L4251" s="149">
        <v>50727000</v>
      </c>
      <c r="M4251" s="148" t="s">
        <v>9531</v>
      </c>
      <c r="P4251" s="115"/>
      <c r="Q4251" s="115"/>
    </row>
    <row r="4252" spans="1:17" s="148" customFormat="1" x14ac:dyDescent="0.35">
      <c r="A4252" s="220"/>
      <c r="B4252" s="221"/>
      <c r="C4252" s="152"/>
      <c r="D4252" s="153" t="s">
        <v>9506</v>
      </c>
      <c r="E4252" s="154"/>
      <c r="F4252" s="153" t="s">
        <v>9506</v>
      </c>
      <c r="G4252" s="154">
        <v>40012000</v>
      </c>
      <c r="H4252" s="154">
        <v>40012000</v>
      </c>
      <c r="I4252" s="154">
        <v>40012999</v>
      </c>
      <c r="J4252" s="154"/>
      <c r="K4252" s="155"/>
      <c r="L4252" s="149">
        <v>50728000</v>
      </c>
      <c r="M4252" s="148" t="s">
        <v>9532</v>
      </c>
      <c r="P4252" s="115"/>
      <c r="Q4252" s="115"/>
    </row>
    <row r="4253" spans="1:17" s="148" customFormat="1" x14ac:dyDescent="0.35">
      <c r="A4253" s="220"/>
      <c r="B4253" s="221"/>
      <c r="C4253" s="152"/>
      <c r="D4253" s="153" t="s">
        <v>9506</v>
      </c>
      <c r="E4253" s="154"/>
      <c r="F4253" s="153" t="s">
        <v>9506</v>
      </c>
      <c r="G4253" s="154">
        <v>40012000</v>
      </c>
      <c r="H4253" s="154">
        <v>40012000</v>
      </c>
      <c r="I4253" s="154">
        <v>40012999</v>
      </c>
      <c r="J4253" s="154"/>
      <c r="K4253" s="155"/>
      <c r="L4253" s="149">
        <v>50729000</v>
      </c>
      <c r="M4253" s="148" t="s">
        <v>9533</v>
      </c>
      <c r="P4253" s="115"/>
      <c r="Q4253" s="115"/>
    </row>
    <row r="4254" spans="1:17" s="148" customFormat="1" x14ac:dyDescent="0.35">
      <c r="A4254" s="220"/>
      <c r="B4254" s="221"/>
      <c r="C4254" s="152"/>
      <c r="D4254" s="153" t="s">
        <v>9506</v>
      </c>
      <c r="E4254" s="154"/>
      <c r="F4254" s="153" t="s">
        <v>9506</v>
      </c>
      <c r="G4254" s="154">
        <v>40012000</v>
      </c>
      <c r="H4254" s="154">
        <v>40012000</v>
      </c>
      <c r="I4254" s="154">
        <v>40012999</v>
      </c>
      <c r="J4254" s="154"/>
      <c r="K4254" s="155"/>
      <c r="L4254" s="149">
        <v>50730000</v>
      </c>
      <c r="M4254" s="148" t="s">
        <v>9534</v>
      </c>
      <c r="P4254" s="115"/>
      <c r="Q4254" s="115"/>
    </row>
    <row r="4255" spans="1:17" s="148" customFormat="1" x14ac:dyDescent="0.35">
      <c r="A4255" s="166"/>
      <c r="B4255" s="167"/>
      <c r="C4255" s="152"/>
      <c r="D4255" s="153" t="s">
        <v>9506</v>
      </c>
      <c r="E4255" s="154"/>
      <c r="F4255" s="153" t="s">
        <v>9506</v>
      </c>
      <c r="G4255" s="154">
        <v>40012000</v>
      </c>
      <c r="H4255" s="361">
        <v>40012000</v>
      </c>
      <c r="I4255" s="154">
        <v>40012999</v>
      </c>
      <c r="J4255" s="154"/>
      <c r="K4255" s="155"/>
      <c r="L4255" s="149">
        <v>50005000</v>
      </c>
      <c r="M4255" s="148" t="s">
        <v>9535</v>
      </c>
      <c r="P4255" s="115"/>
      <c r="Q4255" s="115"/>
    </row>
    <row r="4256" spans="1:17" s="290" customFormat="1" x14ac:dyDescent="0.35">
      <c r="A4256" s="294"/>
      <c r="B4256" s="315"/>
      <c r="D4256" s="310" t="s">
        <v>9536</v>
      </c>
      <c r="E4256" s="292">
        <v>40501501</v>
      </c>
      <c r="F4256" s="310" t="s">
        <v>9536</v>
      </c>
      <c r="G4256" s="154">
        <v>40016000</v>
      </c>
      <c r="H4256" s="291">
        <v>40016000</v>
      </c>
      <c r="I4256" s="291">
        <v>40016014</v>
      </c>
      <c r="J4256" s="292">
        <v>40501501</v>
      </c>
      <c r="K4256" s="290" t="s">
        <v>9536</v>
      </c>
      <c r="L4256" s="292"/>
      <c r="P4256" s="115"/>
      <c r="Q4256" s="115"/>
    </row>
    <row r="4257" spans="1:17" s="290" customFormat="1" x14ac:dyDescent="0.35">
      <c r="A4257" s="294"/>
      <c r="B4257" s="315"/>
      <c r="D4257" s="310" t="s">
        <v>9537</v>
      </c>
      <c r="E4257" s="292">
        <v>40501701</v>
      </c>
      <c r="F4257" s="310" t="s">
        <v>9537</v>
      </c>
      <c r="G4257" s="154">
        <v>40016000</v>
      </c>
      <c r="H4257" s="291">
        <v>40016000</v>
      </c>
      <c r="I4257" s="291">
        <v>40016026</v>
      </c>
      <c r="J4257" s="292">
        <v>40501701</v>
      </c>
      <c r="K4257" s="290" t="s">
        <v>9537</v>
      </c>
      <c r="L4257" s="292"/>
      <c r="P4257" s="115"/>
      <c r="Q4257" s="115"/>
    </row>
    <row r="4258" spans="1:17" s="290" customFormat="1" x14ac:dyDescent="0.35">
      <c r="A4258" s="294"/>
      <c r="B4258" s="315"/>
      <c r="D4258" s="310" t="s">
        <v>9538</v>
      </c>
      <c r="E4258" s="292">
        <v>40501101</v>
      </c>
      <c r="F4258" s="310" t="s">
        <v>9538</v>
      </c>
      <c r="G4258" s="154">
        <v>40016000</v>
      </c>
      <c r="H4258" s="291">
        <v>40016000</v>
      </c>
      <c r="I4258" s="291">
        <v>40016013</v>
      </c>
      <c r="J4258" s="292">
        <v>40501101</v>
      </c>
      <c r="K4258" s="290" t="s">
        <v>9538</v>
      </c>
      <c r="L4258" s="292"/>
      <c r="P4258" s="115"/>
      <c r="Q4258" s="115"/>
    </row>
    <row r="4259" spans="1:17" s="290" customFormat="1" x14ac:dyDescent="0.35">
      <c r="A4259" s="294"/>
      <c r="B4259" s="315"/>
      <c r="D4259" s="310" t="s">
        <v>9539</v>
      </c>
      <c r="E4259" s="292">
        <v>40501102</v>
      </c>
      <c r="F4259" s="310" t="s">
        <v>9539</v>
      </c>
      <c r="G4259" s="154">
        <v>40016000</v>
      </c>
      <c r="H4259" s="291">
        <v>40016000</v>
      </c>
      <c r="I4259" s="291">
        <v>40016025</v>
      </c>
      <c r="J4259" s="292">
        <v>40501102</v>
      </c>
      <c r="K4259" s="290" t="s">
        <v>9539</v>
      </c>
      <c r="L4259" s="292"/>
      <c r="P4259" s="115"/>
      <c r="Q4259" s="115"/>
    </row>
    <row r="4260" spans="1:17" s="284" customFormat="1" x14ac:dyDescent="0.35">
      <c r="A4260" s="279">
        <v>3741</v>
      </c>
      <c r="B4260" s="280" t="s">
        <v>9540</v>
      </c>
      <c r="C4260" s="480" t="s">
        <v>9541</v>
      </c>
      <c r="D4260" s="481"/>
      <c r="E4260" s="282"/>
      <c r="F4260" s="481"/>
      <c r="G4260" s="282">
        <v>40013000</v>
      </c>
      <c r="H4260" s="282">
        <v>40013000</v>
      </c>
      <c r="I4260" s="282">
        <v>40013000</v>
      </c>
      <c r="J4260" s="282"/>
      <c r="K4260" s="283"/>
      <c r="L4260" s="152"/>
      <c r="P4260" s="115"/>
      <c r="Q4260" s="115"/>
    </row>
    <row r="4261" spans="1:17" s="290" customFormat="1" x14ac:dyDescent="0.35">
      <c r="A4261" s="294"/>
      <c r="B4261" s="315"/>
      <c r="D4261" s="310" t="s">
        <v>9542</v>
      </c>
      <c r="E4261" s="292">
        <v>40201101</v>
      </c>
      <c r="F4261" s="310" t="s">
        <v>9542</v>
      </c>
      <c r="G4261" s="154">
        <v>40013000</v>
      </c>
      <c r="H4261" s="154">
        <v>40013000</v>
      </c>
      <c r="I4261" s="291">
        <v>40013001</v>
      </c>
      <c r="J4261" s="292">
        <v>40201101</v>
      </c>
      <c r="K4261" s="290" t="s">
        <v>9542</v>
      </c>
      <c r="L4261" s="292"/>
      <c r="P4261" s="115"/>
      <c r="Q4261" s="115"/>
    </row>
    <row r="4262" spans="1:17" s="290" customFormat="1" x14ac:dyDescent="0.35">
      <c r="A4262" s="294"/>
      <c r="B4262" s="315"/>
      <c r="D4262" s="310" t="s">
        <v>9543</v>
      </c>
      <c r="E4262" s="292">
        <v>40201102</v>
      </c>
      <c r="F4262" s="310" t="s">
        <v>9543</v>
      </c>
      <c r="G4262" s="154">
        <v>40013000</v>
      </c>
      <c r="H4262" s="154">
        <v>40013000</v>
      </c>
      <c r="I4262" s="291">
        <v>40013002</v>
      </c>
      <c r="J4262" s="292">
        <v>40201102</v>
      </c>
      <c r="K4262" s="290" t="s">
        <v>9543</v>
      </c>
      <c r="L4262" s="292"/>
      <c r="P4262" s="115"/>
      <c r="Q4262" s="115"/>
    </row>
    <row r="4263" spans="1:17" s="290" customFormat="1" x14ac:dyDescent="0.35">
      <c r="A4263" s="294"/>
      <c r="B4263" s="315"/>
      <c r="D4263" s="310" t="s">
        <v>9544</v>
      </c>
      <c r="E4263" s="292">
        <v>40201201</v>
      </c>
      <c r="F4263" s="310" t="s">
        <v>9544</v>
      </c>
      <c r="G4263" s="154">
        <v>40013000</v>
      </c>
      <c r="H4263" s="154">
        <v>40013000</v>
      </c>
      <c r="I4263" s="291">
        <v>40013003</v>
      </c>
      <c r="J4263" s="292">
        <v>40201201</v>
      </c>
      <c r="K4263" s="290" t="s">
        <v>9544</v>
      </c>
      <c r="L4263" s="292"/>
      <c r="P4263" s="115"/>
      <c r="Q4263" s="115"/>
    </row>
    <row r="4264" spans="1:17" s="294" customFormat="1" x14ac:dyDescent="0.35">
      <c r="B4264" s="315"/>
      <c r="D4264" s="321" t="s">
        <v>9545</v>
      </c>
      <c r="E4264" s="297">
        <v>40201801</v>
      </c>
      <c r="F4264" s="321" t="s">
        <v>9545</v>
      </c>
      <c r="G4264" s="253">
        <v>40013000</v>
      </c>
      <c r="H4264" s="253">
        <v>40013000</v>
      </c>
      <c r="I4264" s="296">
        <v>40013004</v>
      </c>
      <c r="J4264" s="297">
        <v>40201801</v>
      </c>
      <c r="K4264" s="294" t="s">
        <v>9545</v>
      </c>
      <c r="L4264" s="297"/>
      <c r="N4264" s="482" t="s">
        <v>4578</v>
      </c>
      <c r="P4264" s="115"/>
      <c r="Q4264" s="115"/>
    </row>
    <row r="4265" spans="1:17" s="290" customFormat="1" x14ac:dyDescent="0.35">
      <c r="A4265" s="294"/>
      <c r="B4265" s="315"/>
      <c r="D4265" s="310" t="s">
        <v>9546</v>
      </c>
      <c r="E4265" s="292">
        <v>40201901</v>
      </c>
      <c r="F4265" s="310" t="s">
        <v>9546</v>
      </c>
      <c r="G4265" s="154">
        <v>40013000</v>
      </c>
      <c r="H4265" s="154">
        <v>40013000</v>
      </c>
      <c r="I4265" s="291">
        <v>40013005</v>
      </c>
      <c r="J4265" s="292">
        <v>40201901</v>
      </c>
      <c r="K4265" s="290" t="s">
        <v>9546</v>
      </c>
      <c r="L4265" s="292"/>
      <c r="P4265" s="115"/>
      <c r="Q4265" s="115"/>
    </row>
    <row r="4266" spans="1:17" s="290" customFormat="1" x14ac:dyDescent="0.35">
      <c r="A4266" s="294"/>
      <c r="B4266" s="315"/>
      <c r="D4266" s="310" t="s">
        <v>9547</v>
      </c>
      <c r="E4266" s="292">
        <v>40103101</v>
      </c>
      <c r="F4266" s="310" t="s">
        <v>9547</v>
      </c>
      <c r="G4266" s="154">
        <v>40013000</v>
      </c>
      <c r="H4266" s="154">
        <v>40013000</v>
      </c>
      <c r="I4266" s="291">
        <v>40013006</v>
      </c>
      <c r="J4266" s="292">
        <v>40103101</v>
      </c>
      <c r="K4266" s="290" t="s">
        <v>9547</v>
      </c>
      <c r="L4266" s="292"/>
      <c r="P4266" s="115"/>
      <c r="Q4266" s="115"/>
    </row>
    <row r="4267" spans="1:17" s="290" customFormat="1" x14ac:dyDescent="0.35">
      <c r="A4267" s="294"/>
      <c r="B4267" s="315"/>
      <c r="D4267" s="310" t="s">
        <v>9548</v>
      </c>
      <c r="E4267" s="292"/>
      <c r="F4267" s="310" t="s">
        <v>9548</v>
      </c>
      <c r="G4267" s="154">
        <v>40013000</v>
      </c>
      <c r="H4267" s="154">
        <v>40013000</v>
      </c>
      <c r="I4267" s="291">
        <v>40013998</v>
      </c>
      <c r="J4267" s="292"/>
      <c r="L4267" s="292"/>
      <c r="M4267" s="444" t="s">
        <v>9549</v>
      </c>
      <c r="P4267" s="115"/>
      <c r="Q4267" s="115"/>
    </row>
    <row r="4268" spans="1:17" s="290" customFormat="1" x14ac:dyDescent="0.35">
      <c r="A4268" s="294"/>
      <c r="B4268" s="315"/>
      <c r="D4268" s="310" t="s">
        <v>9550</v>
      </c>
      <c r="E4268" s="292"/>
      <c r="F4268" s="310" t="s">
        <v>9550</v>
      </c>
      <c r="G4268" s="154">
        <v>40013000</v>
      </c>
      <c r="H4268" s="154">
        <v>40013000</v>
      </c>
      <c r="I4268" s="291">
        <v>40013999</v>
      </c>
      <c r="J4268" s="292"/>
      <c r="L4268" s="292"/>
      <c r="M4268" s="444" t="s">
        <v>9551</v>
      </c>
      <c r="P4268" s="115"/>
      <c r="Q4268" s="115"/>
    </row>
    <row r="4269" spans="1:17" s="290" customFormat="1" x14ac:dyDescent="0.35">
      <c r="A4269" s="294"/>
      <c r="B4269" s="315"/>
      <c r="D4269" s="310" t="s">
        <v>9552</v>
      </c>
      <c r="E4269" s="292">
        <v>40102101</v>
      </c>
      <c r="F4269" s="310" t="s">
        <v>9552</v>
      </c>
      <c r="G4269" s="154">
        <v>40016000</v>
      </c>
      <c r="H4269" s="291">
        <v>40016000</v>
      </c>
      <c r="I4269" s="291">
        <v>40016015</v>
      </c>
      <c r="J4269" s="292">
        <v>40102101</v>
      </c>
      <c r="K4269" s="290" t="s">
        <v>9552</v>
      </c>
      <c r="L4269" s="292"/>
      <c r="P4269" s="115"/>
      <c r="Q4269" s="115"/>
    </row>
    <row r="4270" spans="1:17" s="290" customFormat="1" x14ac:dyDescent="0.35">
      <c r="A4270" s="294"/>
      <c r="B4270" s="315"/>
      <c r="D4270" s="310" t="s">
        <v>9553</v>
      </c>
      <c r="E4270" s="292">
        <v>40102901</v>
      </c>
      <c r="F4270" s="310" t="s">
        <v>9553</v>
      </c>
      <c r="G4270" s="154">
        <v>40016000</v>
      </c>
      <c r="H4270" s="291">
        <v>40016000</v>
      </c>
      <c r="I4270" s="291">
        <v>40016016</v>
      </c>
      <c r="J4270" s="292">
        <v>40102901</v>
      </c>
      <c r="K4270" s="290" t="s">
        <v>9553</v>
      </c>
      <c r="L4270" s="292"/>
      <c r="P4270" s="115"/>
      <c r="Q4270" s="115"/>
    </row>
    <row r="4271" spans="1:17" s="290" customFormat="1" x14ac:dyDescent="0.35">
      <c r="A4271" s="294"/>
      <c r="B4271" s="315"/>
      <c r="D4271" s="310" t="s">
        <v>9554</v>
      </c>
      <c r="E4271" s="292">
        <v>40102102</v>
      </c>
      <c r="F4271" s="310" t="s">
        <v>9554</v>
      </c>
      <c r="G4271" s="154">
        <v>40016000</v>
      </c>
      <c r="H4271" s="291">
        <v>40016000</v>
      </c>
      <c r="I4271" s="291">
        <v>40016017</v>
      </c>
      <c r="J4271" s="292">
        <v>40102102</v>
      </c>
      <c r="K4271" s="290" t="s">
        <v>9554</v>
      </c>
      <c r="L4271" s="292"/>
      <c r="P4271" s="115"/>
      <c r="Q4271" s="115"/>
    </row>
    <row r="4272" spans="1:17" s="284" customFormat="1" x14ac:dyDescent="0.35">
      <c r="A4272" s="279">
        <v>3747</v>
      </c>
      <c r="B4272" s="280" t="s">
        <v>9555</v>
      </c>
      <c r="C4272" s="276" t="s">
        <v>9556</v>
      </c>
      <c r="D4272" s="281"/>
      <c r="E4272" s="282"/>
      <c r="F4272" s="281"/>
      <c r="G4272" s="282">
        <v>40014000</v>
      </c>
      <c r="H4272" s="282">
        <v>40014000</v>
      </c>
      <c r="I4272" s="282">
        <v>40014000</v>
      </c>
      <c r="J4272" s="282"/>
      <c r="K4272" s="283"/>
      <c r="L4272" s="152"/>
      <c r="P4272" s="115"/>
      <c r="Q4272" s="115"/>
    </row>
    <row r="4273" spans="1:17" s="290" customFormat="1" x14ac:dyDescent="0.35">
      <c r="A4273" s="294"/>
      <c r="B4273" s="315"/>
      <c r="D4273" s="310" t="s">
        <v>9557</v>
      </c>
      <c r="E4273" s="292">
        <v>40301101</v>
      </c>
      <c r="F4273" s="310" t="s">
        <v>9557</v>
      </c>
      <c r="G4273" s="291">
        <v>40014000</v>
      </c>
      <c r="H4273" s="291">
        <v>40014000</v>
      </c>
      <c r="I4273" s="291">
        <v>40014001</v>
      </c>
      <c r="J4273" s="292">
        <v>40301101</v>
      </c>
      <c r="K4273" s="290" t="s">
        <v>9557</v>
      </c>
      <c r="L4273" s="292"/>
      <c r="P4273" s="115"/>
      <c r="Q4273" s="115"/>
    </row>
    <row r="4274" spans="1:17" s="290" customFormat="1" x14ac:dyDescent="0.35">
      <c r="A4274" s="294"/>
      <c r="B4274" s="315"/>
      <c r="D4274" s="310" t="s">
        <v>9557</v>
      </c>
      <c r="E4274" s="297">
        <v>40302101</v>
      </c>
      <c r="F4274" s="310" t="s">
        <v>9557</v>
      </c>
      <c r="G4274" s="291">
        <v>40014000</v>
      </c>
      <c r="H4274" s="291">
        <v>40014000</v>
      </c>
      <c r="I4274" s="291">
        <v>40014001</v>
      </c>
      <c r="J4274" s="297">
        <v>40302101</v>
      </c>
      <c r="K4274" s="155" t="s">
        <v>9558</v>
      </c>
      <c r="L4274" s="292"/>
      <c r="P4274" s="115"/>
      <c r="Q4274" s="115"/>
    </row>
    <row r="4275" spans="1:17" s="290" customFormat="1" x14ac:dyDescent="0.35">
      <c r="A4275" s="294"/>
      <c r="B4275" s="315"/>
      <c r="D4275" s="310" t="s">
        <v>9559</v>
      </c>
      <c r="E4275" s="297">
        <v>40301102</v>
      </c>
      <c r="F4275" s="310" t="s">
        <v>9559</v>
      </c>
      <c r="G4275" s="291">
        <v>40014000</v>
      </c>
      <c r="H4275" s="291">
        <v>40014000</v>
      </c>
      <c r="I4275" s="291">
        <v>40014002</v>
      </c>
      <c r="J4275" s="297">
        <v>40301102</v>
      </c>
      <c r="K4275" s="290" t="s">
        <v>9559</v>
      </c>
      <c r="L4275" s="292"/>
      <c r="P4275" s="115"/>
      <c r="Q4275" s="115"/>
    </row>
    <row r="4276" spans="1:17" s="290" customFormat="1" x14ac:dyDescent="0.35">
      <c r="A4276" s="294"/>
      <c r="B4276" s="315"/>
      <c r="D4276" s="310" t="s">
        <v>9560</v>
      </c>
      <c r="E4276" s="297">
        <v>40301103</v>
      </c>
      <c r="F4276" s="310" t="s">
        <v>9560</v>
      </c>
      <c r="G4276" s="291">
        <v>40014000</v>
      </c>
      <c r="H4276" s="291">
        <v>40014000</v>
      </c>
      <c r="I4276" s="291">
        <v>40014003</v>
      </c>
      <c r="J4276" s="297">
        <v>40301103</v>
      </c>
      <c r="K4276" s="290" t="s">
        <v>9560</v>
      </c>
      <c r="L4276" s="292"/>
      <c r="P4276" s="115"/>
      <c r="Q4276" s="115"/>
    </row>
    <row r="4277" spans="1:17" s="290" customFormat="1" x14ac:dyDescent="0.35">
      <c r="A4277" s="294"/>
      <c r="B4277" s="315"/>
      <c r="D4277" s="310" t="s">
        <v>9561</v>
      </c>
      <c r="E4277" s="297">
        <v>40301301</v>
      </c>
      <c r="F4277" s="310" t="s">
        <v>9561</v>
      </c>
      <c r="G4277" s="291">
        <v>40014000</v>
      </c>
      <c r="H4277" s="291">
        <v>40014000</v>
      </c>
      <c r="I4277" s="291">
        <v>40014004</v>
      </c>
      <c r="J4277" s="297">
        <v>40301301</v>
      </c>
      <c r="K4277" s="290" t="s">
        <v>9561</v>
      </c>
      <c r="L4277" s="292"/>
      <c r="P4277" s="115"/>
      <c r="Q4277" s="115"/>
    </row>
    <row r="4278" spans="1:17" s="290" customFormat="1" x14ac:dyDescent="0.35">
      <c r="A4278" s="294"/>
      <c r="B4278" s="315"/>
      <c r="D4278" s="310" t="s">
        <v>9561</v>
      </c>
      <c r="E4278" s="297">
        <v>40302301</v>
      </c>
      <c r="F4278" s="310" t="s">
        <v>9561</v>
      </c>
      <c r="G4278" s="291">
        <v>40014000</v>
      </c>
      <c r="H4278" s="291">
        <v>40014000</v>
      </c>
      <c r="I4278" s="291">
        <v>40014004</v>
      </c>
      <c r="J4278" s="297">
        <v>40302301</v>
      </c>
      <c r="K4278" s="290" t="s">
        <v>9562</v>
      </c>
      <c r="L4278" s="292"/>
      <c r="P4278" s="115"/>
      <c r="Q4278" s="115"/>
    </row>
    <row r="4279" spans="1:17" s="290" customFormat="1" x14ac:dyDescent="0.35">
      <c r="A4279" s="294"/>
      <c r="B4279" s="315"/>
      <c r="D4279" s="310" t="s">
        <v>9561</v>
      </c>
      <c r="E4279" s="292">
        <v>40303301</v>
      </c>
      <c r="F4279" s="310" t="s">
        <v>9561</v>
      </c>
      <c r="G4279" s="291">
        <v>40014000</v>
      </c>
      <c r="H4279" s="291">
        <v>40014000</v>
      </c>
      <c r="I4279" s="291">
        <v>40014004</v>
      </c>
      <c r="J4279" s="292">
        <v>40303301</v>
      </c>
      <c r="K4279" s="290" t="s">
        <v>9563</v>
      </c>
      <c r="L4279" s="292"/>
      <c r="P4279" s="115"/>
      <c r="Q4279" s="115"/>
    </row>
    <row r="4280" spans="1:17" s="290" customFormat="1" x14ac:dyDescent="0.35">
      <c r="A4280" s="294"/>
      <c r="B4280" s="315"/>
      <c r="D4280" s="310" t="s">
        <v>9564</v>
      </c>
      <c r="E4280" s="292">
        <v>40301303</v>
      </c>
      <c r="F4280" s="310" t="s">
        <v>9564</v>
      </c>
      <c r="G4280" s="291">
        <v>40014000</v>
      </c>
      <c r="H4280" s="291">
        <v>40014000</v>
      </c>
      <c r="I4280" s="291">
        <v>40014005</v>
      </c>
      <c r="J4280" s="292">
        <v>40301303</v>
      </c>
      <c r="K4280" s="290" t="s">
        <v>9564</v>
      </c>
      <c r="L4280" s="292"/>
      <c r="P4280" s="115"/>
      <c r="Q4280" s="115"/>
    </row>
    <row r="4281" spans="1:17" s="290" customFormat="1" x14ac:dyDescent="0.35">
      <c r="A4281" s="294"/>
      <c r="B4281" s="315"/>
      <c r="D4281" s="310" t="s">
        <v>9565</v>
      </c>
      <c r="E4281" s="292">
        <v>40301901</v>
      </c>
      <c r="F4281" s="310" t="s">
        <v>9565</v>
      </c>
      <c r="G4281" s="291">
        <v>40014000</v>
      </c>
      <c r="H4281" s="291">
        <v>40014000</v>
      </c>
      <c r="I4281" s="291">
        <v>40014006</v>
      </c>
      <c r="J4281" s="292">
        <v>40301901</v>
      </c>
      <c r="K4281" s="290" t="s">
        <v>9565</v>
      </c>
      <c r="L4281" s="292"/>
      <c r="P4281" s="115"/>
      <c r="Q4281" s="115"/>
    </row>
    <row r="4282" spans="1:17" s="290" customFormat="1" x14ac:dyDescent="0.35">
      <c r="A4282" s="294"/>
      <c r="B4282" s="315"/>
      <c r="D4282" s="310" t="s">
        <v>9566</v>
      </c>
      <c r="E4282" s="292">
        <v>40301903</v>
      </c>
      <c r="F4282" s="310" t="s">
        <v>9566</v>
      </c>
      <c r="G4282" s="291">
        <v>40014000</v>
      </c>
      <c r="H4282" s="291">
        <v>40014000</v>
      </c>
      <c r="I4282" s="291">
        <v>40014007</v>
      </c>
      <c r="J4282" s="292">
        <v>40301903</v>
      </c>
      <c r="K4282" s="290" t="s">
        <v>9566</v>
      </c>
      <c r="L4282" s="292"/>
      <c r="P4282" s="115"/>
      <c r="Q4282" s="115"/>
    </row>
    <row r="4283" spans="1:17" s="290" customFormat="1" x14ac:dyDescent="0.35">
      <c r="A4283" s="294"/>
      <c r="B4283" s="315"/>
      <c r="D4283" s="310" t="s">
        <v>9567</v>
      </c>
      <c r="E4283" s="292">
        <v>40301201</v>
      </c>
      <c r="F4283" s="310" t="s">
        <v>9567</v>
      </c>
      <c r="G4283" s="291">
        <v>40014000</v>
      </c>
      <c r="H4283" s="291">
        <v>40014000</v>
      </c>
      <c r="I4283" s="291">
        <v>40014008</v>
      </c>
      <c r="J4283" s="292">
        <v>40301201</v>
      </c>
      <c r="K4283" s="290" t="s">
        <v>9567</v>
      </c>
      <c r="L4283" s="292"/>
      <c r="P4283" s="115"/>
      <c r="Q4283" s="115"/>
    </row>
    <row r="4284" spans="1:17" s="290" customFormat="1" x14ac:dyDescent="0.35">
      <c r="A4284" s="294"/>
      <c r="B4284" s="315"/>
      <c r="C4284" s="294"/>
      <c r="D4284" s="321" t="s">
        <v>9568</v>
      </c>
      <c r="E4284" s="297">
        <v>40301401</v>
      </c>
      <c r="F4284" s="321" t="s">
        <v>9568</v>
      </c>
      <c r="G4284" s="296">
        <v>40014000</v>
      </c>
      <c r="H4284" s="296">
        <v>40014000</v>
      </c>
      <c r="I4284" s="296">
        <v>40014009</v>
      </c>
      <c r="J4284" s="297">
        <v>40301401</v>
      </c>
      <c r="K4284" s="294" t="s">
        <v>9568</v>
      </c>
      <c r="L4284" s="297"/>
      <c r="M4284" s="294"/>
      <c r="N4284" s="294"/>
      <c r="P4284" s="115"/>
      <c r="Q4284" s="115"/>
    </row>
    <row r="4285" spans="1:17" s="290" customFormat="1" x14ac:dyDescent="0.35">
      <c r="A4285" s="294"/>
      <c r="B4285" s="315"/>
      <c r="C4285" s="294"/>
      <c r="D4285" s="321" t="s">
        <v>9569</v>
      </c>
      <c r="E4285" s="297">
        <v>40301104</v>
      </c>
      <c r="F4285" s="321" t="s">
        <v>9569</v>
      </c>
      <c r="G4285" s="296">
        <v>40014000</v>
      </c>
      <c r="H4285" s="296">
        <v>40014000</v>
      </c>
      <c r="I4285" s="296">
        <v>40014010</v>
      </c>
      <c r="J4285" s="297">
        <v>40301104</v>
      </c>
      <c r="K4285" s="321" t="s">
        <v>9569</v>
      </c>
      <c r="L4285" s="297"/>
      <c r="M4285" s="294"/>
      <c r="N4285" s="294"/>
      <c r="P4285" s="115"/>
      <c r="Q4285" s="115"/>
    </row>
    <row r="4286" spans="1:17" s="148" customFormat="1" x14ac:dyDescent="0.35">
      <c r="A4286" s="220">
        <v>3700</v>
      </c>
      <c r="B4286" s="221"/>
      <c r="C4286" s="152"/>
      <c r="D4286" s="153" t="s">
        <v>9570</v>
      </c>
      <c r="E4286" s="154"/>
      <c r="F4286" s="153" t="s">
        <v>9570</v>
      </c>
      <c r="G4286" s="154">
        <v>40014000</v>
      </c>
      <c r="H4286" s="154">
        <v>40014000</v>
      </c>
      <c r="I4286" s="154">
        <v>40014999</v>
      </c>
      <c r="J4286" s="154"/>
      <c r="K4286" s="155"/>
      <c r="L4286" s="149">
        <v>50721000</v>
      </c>
      <c r="M4286" s="148" t="s">
        <v>9571</v>
      </c>
      <c r="P4286" s="115"/>
      <c r="Q4286" s="115"/>
    </row>
    <row r="4287" spans="1:17" s="148" customFormat="1" x14ac:dyDescent="0.35">
      <c r="A4287" s="220">
        <v>3701</v>
      </c>
      <c r="B4287" s="221"/>
      <c r="C4287" s="152"/>
      <c r="D4287" s="153" t="s">
        <v>9570</v>
      </c>
      <c r="E4287" s="154"/>
      <c r="F4287" s="153" t="s">
        <v>9570</v>
      </c>
      <c r="G4287" s="154">
        <v>40014000</v>
      </c>
      <c r="H4287" s="154">
        <v>40014000</v>
      </c>
      <c r="I4287" s="154">
        <v>40014999</v>
      </c>
      <c r="J4287" s="154"/>
      <c r="K4287" s="155"/>
      <c r="L4287" s="149">
        <v>50724000</v>
      </c>
      <c r="M4287" s="148" t="s">
        <v>9572</v>
      </c>
      <c r="P4287" s="115"/>
      <c r="Q4287" s="115"/>
    </row>
    <row r="4288" spans="1:17" s="148" customFormat="1" x14ac:dyDescent="0.35">
      <c r="A4288" s="220">
        <v>3702</v>
      </c>
      <c r="B4288" s="221"/>
      <c r="C4288" s="152"/>
      <c r="D4288" s="153" t="s">
        <v>9570</v>
      </c>
      <c r="E4288" s="154"/>
      <c r="F4288" s="153" t="s">
        <v>9570</v>
      </c>
      <c r="G4288" s="154">
        <v>40014000</v>
      </c>
      <c r="H4288" s="154">
        <v>40014000</v>
      </c>
      <c r="I4288" s="154">
        <v>40014999</v>
      </c>
      <c r="J4288" s="154"/>
      <c r="K4288" s="155"/>
      <c r="L4288" s="149">
        <v>50725000</v>
      </c>
      <c r="M4288" s="148" t="s">
        <v>9573</v>
      </c>
      <c r="P4288" s="115"/>
      <c r="Q4288" s="115"/>
    </row>
    <row r="4289" spans="1:17" s="148" customFormat="1" x14ac:dyDescent="0.35">
      <c r="A4289" s="220">
        <v>3714</v>
      </c>
      <c r="B4289" s="221"/>
      <c r="C4289" s="152"/>
      <c r="D4289" s="153" t="s">
        <v>9570</v>
      </c>
      <c r="E4289" s="154"/>
      <c r="F4289" s="153" t="s">
        <v>9570</v>
      </c>
      <c r="G4289" s="154">
        <v>40014000</v>
      </c>
      <c r="H4289" s="154">
        <v>40014000</v>
      </c>
      <c r="I4289" s="154">
        <v>40014999</v>
      </c>
      <c r="J4289" s="154"/>
      <c r="K4289" s="155"/>
      <c r="L4289" s="149">
        <v>50726000</v>
      </c>
      <c r="M4289" s="148" t="s">
        <v>9574</v>
      </c>
      <c r="P4289" s="115"/>
      <c r="Q4289" s="115"/>
    </row>
    <row r="4290" spans="1:17" s="148" customFormat="1" x14ac:dyDescent="0.35">
      <c r="A4290" s="220">
        <v>3715</v>
      </c>
      <c r="B4290" s="221"/>
      <c r="C4290" s="152"/>
      <c r="D4290" s="153" t="s">
        <v>9570</v>
      </c>
      <c r="E4290" s="154"/>
      <c r="F4290" s="153" t="s">
        <v>9570</v>
      </c>
      <c r="G4290" s="154">
        <v>40014000</v>
      </c>
      <c r="H4290" s="154">
        <v>40014000</v>
      </c>
      <c r="I4290" s="154">
        <v>40014999</v>
      </c>
      <c r="J4290" s="154"/>
      <c r="K4290" s="155"/>
      <c r="L4290" s="149">
        <v>50731000</v>
      </c>
      <c r="M4290" s="148" t="s">
        <v>9575</v>
      </c>
      <c r="P4290" s="115"/>
      <c r="Q4290" s="115"/>
    </row>
    <row r="4291" spans="1:17" s="148" customFormat="1" x14ac:dyDescent="0.35">
      <c r="A4291" s="220">
        <v>3716</v>
      </c>
      <c r="B4291" s="221"/>
      <c r="C4291" s="152"/>
      <c r="D4291" s="153" t="s">
        <v>9570</v>
      </c>
      <c r="E4291" s="154"/>
      <c r="F4291" s="153" t="s">
        <v>9570</v>
      </c>
      <c r="G4291" s="154">
        <v>40014000</v>
      </c>
      <c r="H4291" s="154">
        <v>40014000</v>
      </c>
      <c r="I4291" s="154">
        <v>40014999</v>
      </c>
      <c r="J4291" s="154"/>
      <c r="K4291" s="155"/>
      <c r="L4291" s="149">
        <v>50731001</v>
      </c>
      <c r="M4291" s="148" t="s">
        <v>9576</v>
      </c>
      <c r="P4291" s="115"/>
      <c r="Q4291" s="115"/>
    </row>
    <row r="4292" spans="1:17" s="148" customFormat="1" x14ac:dyDescent="0.35">
      <c r="A4292" s="220">
        <v>3717</v>
      </c>
      <c r="B4292" s="221"/>
      <c r="C4292" s="152"/>
      <c r="D4292" s="153" t="s">
        <v>9570</v>
      </c>
      <c r="E4292" s="154"/>
      <c r="F4292" s="153" t="s">
        <v>9570</v>
      </c>
      <c r="G4292" s="154">
        <v>40014000</v>
      </c>
      <c r="H4292" s="154">
        <v>40014000</v>
      </c>
      <c r="I4292" s="154">
        <v>40014999</v>
      </c>
      <c r="J4292" s="154"/>
      <c r="K4292" s="155"/>
      <c r="L4292" s="149">
        <v>50731002</v>
      </c>
      <c r="M4292" s="148" t="s">
        <v>9577</v>
      </c>
      <c r="P4292" s="115"/>
      <c r="Q4292" s="115"/>
    </row>
    <row r="4293" spans="1:17" s="148" customFormat="1" x14ac:dyDescent="0.35">
      <c r="A4293" s="220">
        <v>3718</v>
      </c>
      <c r="B4293" s="221"/>
      <c r="C4293" s="152"/>
      <c r="D4293" s="153" t="s">
        <v>9570</v>
      </c>
      <c r="E4293" s="154"/>
      <c r="F4293" s="153" t="s">
        <v>9570</v>
      </c>
      <c r="G4293" s="154">
        <v>40014000</v>
      </c>
      <c r="H4293" s="154">
        <v>40014000</v>
      </c>
      <c r="I4293" s="154">
        <v>40014999</v>
      </c>
      <c r="J4293" s="154"/>
      <c r="K4293" s="155"/>
      <c r="L4293" s="149">
        <v>50731100</v>
      </c>
      <c r="M4293" s="148" t="s">
        <v>9578</v>
      </c>
      <c r="P4293" s="115"/>
      <c r="Q4293" s="115"/>
    </row>
    <row r="4294" spans="1:17" s="148" customFormat="1" x14ac:dyDescent="0.35">
      <c r="A4294" s="220">
        <v>3719</v>
      </c>
      <c r="B4294" s="221"/>
      <c r="C4294" s="152"/>
      <c r="D4294" s="153" t="s">
        <v>9570</v>
      </c>
      <c r="E4294" s="154"/>
      <c r="F4294" s="153" t="s">
        <v>9570</v>
      </c>
      <c r="G4294" s="154">
        <v>40014000</v>
      </c>
      <c r="H4294" s="154">
        <v>40014000</v>
      </c>
      <c r="I4294" s="154">
        <v>40014999</v>
      </c>
      <c r="J4294" s="154"/>
      <c r="K4294" s="155"/>
      <c r="L4294" s="149">
        <v>50732000</v>
      </c>
      <c r="M4294" s="148" t="s">
        <v>9579</v>
      </c>
      <c r="P4294" s="115"/>
      <c r="Q4294" s="115"/>
    </row>
    <row r="4295" spans="1:17" s="148" customFormat="1" x14ac:dyDescent="0.35">
      <c r="A4295" s="220">
        <v>3720</v>
      </c>
      <c r="B4295" s="221"/>
      <c r="C4295" s="152"/>
      <c r="D4295" s="153" t="s">
        <v>9570</v>
      </c>
      <c r="E4295" s="154"/>
      <c r="F4295" s="153" t="s">
        <v>9570</v>
      </c>
      <c r="G4295" s="154">
        <v>40014000</v>
      </c>
      <c r="H4295" s="154">
        <v>40014000</v>
      </c>
      <c r="I4295" s="154">
        <v>40014999</v>
      </c>
      <c r="J4295" s="154"/>
      <c r="K4295" s="155"/>
      <c r="L4295" s="149">
        <v>50733000</v>
      </c>
      <c r="M4295" s="148" t="s">
        <v>9580</v>
      </c>
      <c r="P4295" s="115"/>
      <c r="Q4295" s="115"/>
    </row>
    <row r="4296" spans="1:17" s="148" customFormat="1" x14ac:dyDescent="0.35">
      <c r="A4296" s="220">
        <v>3721</v>
      </c>
      <c r="B4296" s="221"/>
      <c r="C4296" s="152"/>
      <c r="D4296" s="153" t="s">
        <v>9570</v>
      </c>
      <c r="E4296" s="154"/>
      <c r="F4296" s="153" t="s">
        <v>9570</v>
      </c>
      <c r="G4296" s="154">
        <v>40014000</v>
      </c>
      <c r="H4296" s="154">
        <v>40014000</v>
      </c>
      <c r="I4296" s="154">
        <v>40014999</v>
      </c>
      <c r="J4296" s="154"/>
      <c r="K4296" s="155"/>
      <c r="L4296" s="149">
        <v>50734000</v>
      </c>
      <c r="M4296" s="148" t="s">
        <v>9581</v>
      </c>
      <c r="P4296" s="115"/>
      <c r="Q4296" s="115"/>
    </row>
    <row r="4297" spans="1:17" s="148" customFormat="1" x14ac:dyDescent="0.35">
      <c r="A4297" s="220">
        <v>3722</v>
      </c>
      <c r="B4297" s="221"/>
      <c r="C4297" s="152"/>
      <c r="D4297" s="153" t="s">
        <v>9570</v>
      </c>
      <c r="E4297" s="154"/>
      <c r="F4297" s="153" t="s">
        <v>9570</v>
      </c>
      <c r="G4297" s="154">
        <v>40014000</v>
      </c>
      <c r="H4297" s="154">
        <v>40014000</v>
      </c>
      <c r="I4297" s="154">
        <v>40014999</v>
      </c>
      <c r="J4297" s="154"/>
      <c r="K4297" s="155"/>
      <c r="L4297" s="149">
        <v>50735000</v>
      </c>
      <c r="M4297" s="148" t="s">
        <v>9582</v>
      </c>
      <c r="P4297" s="115"/>
      <c r="Q4297" s="115"/>
    </row>
    <row r="4298" spans="1:17" s="148" customFormat="1" x14ac:dyDescent="0.35">
      <c r="A4298" s="220">
        <v>3723</v>
      </c>
      <c r="B4298" s="221"/>
      <c r="C4298" s="152"/>
      <c r="D4298" s="153" t="s">
        <v>9570</v>
      </c>
      <c r="E4298" s="154"/>
      <c r="F4298" s="153" t="s">
        <v>9570</v>
      </c>
      <c r="G4298" s="154">
        <v>40014000</v>
      </c>
      <c r="H4298" s="154">
        <v>40014000</v>
      </c>
      <c r="I4298" s="154">
        <v>40014999</v>
      </c>
      <c r="J4298" s="154"/>
      <c r="K4298" s="155"/>
      <c r="L4298" s="149">
        <v>50735100</v>
      </c>
      <c r="M4298" s="148" t="s">
        <v>9583</v>
      </c>
      <c r="P4298" s="115"/>
      <c r="Q4298" s="115"/>
    </row>
    <row r="4299" spans="1:17" s="148" customFormat="1" x14ac:dyDescent="0.35">
      <c r="A4299" s="220">
        <v>3724</v>
      </c>
      <c r="B4299" s="221"/>
      <c r="C4299" s="152"/>
      <c r="D4299" s="153" t="s">
        <v>9570</v>
      </c>
      <c r="E4299" s="154"/>
      <c r="F4299" s="153" t="s">
        <v>9570</v>
      </c>
      <c r="G4299" s="154">
        <v>40014000</v>
      </c>
      <c r="H4299" s="154">
        <v>40014000</v>
      </c>
      <c r="I4299" s="154">
        <v>40014999</v>
      </c>
      <c r="J4299" s="154"/>
      <c r="K4299" s="155"/>
      <c r="L4299" s="149">
        <v>50736000</v>
      </c>
      <c r="M4299" s="148" t="s">
        <v>9584</v>
      </c>
      <c r="P4299" s="115"/>
      <c r="Q4299" s="115"/>
    </row>
    <row r="4300" spans="1:17" s="148" customFormat="1" x14ac:dyDescent="0.35">
      <c r="A4300" s="220">
        <v>3725</v>
      </c>
      <c r="B4300" s="221"/>
      <c r="C4300" s="152"/>
      <c r="D4300" s="153" t="s">
        <v>9570</v>
      </c>
      <c r="E4300" s="154"/>
      <c r="F4300" s="153" t="s">
        <v>9570</v>
      </c>
      <c r="G4300" s="154">
        <v>40014000</v>
      </c>
      <c r="H4300" s="154">
        <v>40014000</v>
      </c>
      <c r="I4300" s="154">
        <v>40014999</v>
      </c>
      <c r="J4300" s="154"/>
      <c r="K4300" s="155"/>
      <c r="L4300" s="149">
        <v>50739000</v>
      </c>
      <c r="M4300" s="148" t="s">
        <v>9585</v>
      </c>
      <c r="P4300" s="115"/>
      <c r="Q4300" s="115"/>
    </row>
    <row r="4301" spans="1:17" s="148" customFormat="1" x14ac:dyDescent="0.35">
      <c r="A4301" s="220">
        <v>3726</v>
      </c>
      <c r="B4301" s="221"/>
      <c r="C4301" s="152"/>
      <c r="D4301" s="153" t="s">
        <v>9570</v>
      </c>
      <c r="E4301" s="154"/>
      <c r="F4301" s="153" t="s">
        <v>9570</v>
      </c>
      <c r="G4301" s="154">
        <v>40014000</v>
      </c>
      <c r="H4301" s="154">
        <v>40014000</v>
      </c>
      <c r="I4301" s="154">
        <v>40014999</v>
      </c>
      <c r="J4301" s="154"/>
      <c r="K4301" s="155"/>
      <c r="L4301" s="149">
        <v>50739100</v>
      </c>
      <c r="M4301" s="148" t="s">
        <v>9586</v>
      </c>
      <c r="P4301" s="115"/>
      <c r="Q4301" s="115"/>
    </row>
    <row r="4302" spans="1:17" s="148" customFormat="1" x14ac:dyDescent="0.35">
      <c r="A4302" s="220">
        <v>3727</v>
      </c>
      <c r="B4302" s="221"/>
      <c r="C4302" s="152"/>
      <c r="D4302" s="153" t="s">
        <v>9570</v>
      </c>
      <c r="E4302" s="154"/>
      <c r="F4302" s="153" t="s">
        <v>9570</v>
      </c>
      <c r="G4302" s="154">
        <v>40014000</v>
      </c>
      <c r="H4302" s="154">
        <v>40014000</v>
      </c>
      <c r="I4302" s="154">
        <v>40014999</v>
      </c>
      <c r="J4302" s="154"/>
      <c r="K4302" s="155"/>
      <c r="L4302" s="149">
        <v>50740000</v>
      </c>
      <c r="M4302" s="148" t="s">
        <v>9587</v>
      </c>
      <c r="P4302" s="115"/>
      <c r="Q4302" s="115"/>
    </row>
    <row r="4303" spans="1:17" s="148" customFormat="1" x14ac:dyDescent="0.35">
      <c r="A4303" s="166">
        <v>3727</v>
      </c>
      <c r="B4303" s="167"/>
      <c r="C4303" s="152"/>
      <c r="D4303" s="153" t="s">
        <v>9570</v>
      </c>
      <c r="E4303" s="154"/>
      <c r="F4303" s="153" t="s">
        <v>9570</v>
      </c>
      <c r="G4303" s="154">
        <v>40014000</v>
      </c>
      <c r="H4303" s="154">
        <v>40014000</v>
      </c>
      <c r="I4303" s="154">
        <v>40014999</v>
      </c>
      <c r="J4303" s="154"/>
      <c r="K4303" s="155"/>
      <c r="L4303" s="149">
        <v>50741000</v>
      </c>
      <c r="M4303" s="148" t="s">
        <v>9588</v>
      </c>
      <c r="P4303" s="115"/>
      <c r="Q4303" s="115"/>
    </row>
    <row r="4304" spans="1:17" s="290" customFormat="1" x14ac:dyDescent="0.35">
      <c r="A4304" s="294"/>
      <c r="B4304" s="315"/>
      <c r="D4304" s="310" t="s">
        <v>9589</v>
      </c>
      <c r="E4304" s="292">
        <v>40401101</v>
      </c>
      <c r="F4304" s="310" t="s">
        <v>9589</v>
      </c>
      <c r="G4304" s="154">
        <v>40016000</v>
      </c>
      <c r="H4304" s="291">
        <v>40016000</v>
      </c>
      <c r="I4304" s="291">
        <v>40016018</v>
      </c>
      <c r="J4304" s="292">
        <v>40401101</v>
      </c>
      <c r="K4304" s="290" t="s">
        <v>9589</v>
      </c>
      <c r="L4304" s="292"/>
      <c r="P4304" s="115"/>
      <c r="Q4304" s="115"/>
    </row>
    <row r="4305" spans="1:17" s="290" customFormat="1" x14ac:dyDescent="0.35">
      <c r="A4305" s="294"/>
      <c r="B4305" s="315"/>
      <c r="D4305" s="310" t="s">
        <v>9590</v>
      </c>
      <c r="E4305" s="292">
        <v>40401901</v>
      </c>
      <c r="F4305" s="310" t="s">
        <v>9590</v>
      </c>
      <c r="G4305" s="154">
        <v>40016000</v>
      </c>
      <c r="H4305" s="291">
        <v>40016000</v>
      </c>
      <c r="I4305" s="291">
        <v>40016019</v>
      </c>
      <c r="J4305" s="292">
        <v>40401901</v>
      </c>
      <c r="K4305" s="290" t="s">
        <v>9590</v>
      </c>
      <c r="L4305" s="292"/>
      <c r="P4305" s="115"/>
      <c r="Q4305" s="115"/>
    </row>
    <row r="4306" spans="1:17" s="290" customFormat="1" x14ac:dyDescent="0.35">
      <c r="A4306" s="294"/>
      <c r="B4306" s="315"/>
      <c r="D4306" s="310" t="s">
        <v>9591</v>
      </c>
      <c r="E4306" s="292">
        <v>40402101</v>
      </c>
      <c r="F4306" s="310" t="s">
        <v>9591</v>
      </c>
      <c r="G4306" s="154">
        <v>40016000</v>
      </c>
      <c r="H4306" s="291">
        <v>40016000</v>
      </c>
      <c r="I4306" s="291">
        <v>40016020</v>
      </c>
      <c r="J4306" s="292">
        <v>40402101</v>
      </c>
      <c r="K4306" s="290" t="s">
        <v>9591</v>
      </c>
      <c r="L4306" s="292"/>
      <c r="P4306" s="115"/>
      <c r="Q4306" s="115"/>
    </row>
    <row r="4307" spans="1:17" s="290" customFormat="1" x14ac:dyDescent="0.35">
      <c r="A4307" s="294"/>
      <c r="B4307" s="315"/>
      <c r="D4307" s="310" t="s">
        <v>9592</v>
      </c>
      <c r="E4307" s="292">
        <v>40402901</v>
      </c>
      <c r="F4307" s="310" t="s">
        <v>9592</v>
      </c>
      <c r="G4307" s="154">
        <v>40016000</v>
      </c>
      <c r="H4307" s="291">
        <v>40016000</v>
      </c>
      <c r="I4307" s="291">
        <v>40016021</v>
      </c>
      <c r="J4307" s="292">
        <v>40402901</v>
      </c>
      <c r="K4307" s="290" t="s">
        <v>9592</v>
      </c>
      <c r="L4307" s="292"/>
      <c r="P4307" s="115"/>
      <c r="Q4307" s="115"/>
    </row>
    <row r="4308" spans="1:17" s="290" customFormat="1" x14ac:dyDescent="0.35">
      <c r="A4308" s="294"/>
      <c r="B4308" s="315"/>
      <c r="D4308" s="310" t="s">
        <v>9593</v>
      </c>
      <c r="E4308" s="292">
        <v>40401102</v>
      </c>
      <c r="F4308" s="310" t="s">
        <v>9593</v>
      </c>
      <c r="G4308" s="154">
        <v>40016000</v>
      </c>
      <c r="H4308" s="291">
        <v>40016000</v>
      </c>
      <c r="I4308" s="291">
        <v>40016023</v>
      </c>
      <c r="J4308" s="292">
        <v>40401102</v>
      </c>
      <c r="K4308" s="290" t="s">
        <v>9593</v>
      </c>
      <c r="L4308" s="292"/>
      <c r="P4308" s="115"/>
      <c r="Q4308" s="115"/>
    </row>
    <row r="4309" spans="1:17" s="290" customFormat="1" x14ac:dyDescent="0.35">
      <c r="A4309" s="294"/>
      <c r="B4309" s="315"/>
      <c r="D4309" s="310" t="s">
        <v>9594</v>
      </c>
      <c r="E4309" s="292">
        <v>40402102</v>
      </c>
      <c r="F4309" s="310" t="s">
        <v>9594</v>
      </c>
      <c r="G4309" s="154">
        <v>40016000</v>
      </c>
      <c r="H4309" s="291">
        <v>40016000</v>
      </c>
      <c r="I4309" s="291">
        <v>40016024</v>
      </c>
      <c r="J4309" s="292">
        <v>40402102</v>
      </c>
      <c r="K4309" s="290" t="s">
        <v>9594</v>
      </c>
      <c r="L4309" s="292"/>
      <c r="P4309" s="115"/>
      <c r="Q4309" s="115"/>
    </row>
    <row r="4310" spans="1:17" s="313" customFormat="1" x14ac:dyDescent="0.35">
      <c r="A4310" s="279">
        <v>3706</v>
      </c>
      <c r="B4310" s="280" t="s">
        <v>9595</v>
      </c>
      <c r="C4310" s="480" t="s">
        <v>9596</v>
      </c>
      <c r="D4310" s="481"/>
      <c r="E4310" s="314"/>
      <c r="F4310" s="481"/>
      <c r="G4310" s="314">
        <v>40015000</v>
      </c>
      <c r="H4310" s="314">
        <v>40015000</v>
      </c>
      <c r="I4310" s="314">
        <v>40015000</v>
      </c>
      <c r="J4310" s="314"/>
      <c r="K4310" s="327"/>
      <c r="L4310" s="279"/>
      <c r="N4310" s="423" t="s">
        <v>9597</v>
      </c>
      <c r="P4310" s="115"/>
      <c r="Q4310" s="115"/>
    </row>
    <row r="4311" spans="1:17" s="290" customFormat="1" x14ac:dyDescent="0.35">
      <c r="A4311" s="294"/>
      <c r="B4311" s="315"/>
      <c r="D4311" s="310" t="s">
        <v>9598</v>
      </c>
      <c r="E4311" s="292">
        <v>40202101</v>
      </c>
      <c r="F4311" s="310" t="s">
        <v>9598</v>
      </c>
      <c r="G4311" s="291">
        <v>40015000</v>
      </c>
      <c r="H4311" s="291">
        <v>40015000</v>
      </c>
      <c r="I4311" s="291">
        <v>40015001</v>
      </c>
      <c r="J4311" s="292">
        <v>40202101</v>
      </c>
      <c r="K4311" s="290" t="s">
        <v>9598</v>
      </c>
      <c r="L4311" s="292"/>
      <c r="P4311" s="115"/>
      <c r="Q4311" s="115"/>
    </row>
    <row r="4312" spans="1:17" s="290" customFormat="1" x14ac:dyDescent="0.35">
      <c r="A4312" s="294"/>
      <c r="B4312" s="315"/>
      <c r="D4312" s="310" t="s">
        <v>9599</v>
      </c>
      <c r="E4312" s="292">
        <v>40202901</v>
      </c>
      <c r="F4312" s="310" t="s">
        <v>9599</v>
      </c>
      <c r="G4312" s="291">
        <v>40015000</v>
      </c>
      <c r="H4312" s="291">
        <v>40015000</v>
      </c>
      <c r="I4312" s="291">
        <v>40015002</v>
      </c>
      <c r="J4312" s="292">
        <v>40202901</v>
      </c>
      <c r="K4312" s="290" t="s">
        <v>9599</v>
      </c>
      <c r="L4312" s="292"/>
      <c r="P4312" s="115"/>
      <c r="Q4312" s="115"/>
    </row>
    <row r="4313" spans="1:17" s="290" customFormat="1" x14ac:dyDescent="0.35">
      <c r="A4313" s="294"/>
      <c r="B4313" s="315"/>
      <c r="D4313" s="310" t="s">
        <v>9600</v>
      </c>
      <c r="E4313" s="292">
        <v>40306101</v>
      </c>
      <c r="F4313" s="310" t="s">
        <v>9600</v>
      </c>
      <c r="G4313" s="291">
        <v>40015000</v>
      </c>
      <c r="H4313" s="291">
        <v>40015000</v>
      </c>
      <c r="I4313" s="291">
        <v>40015003</v>
      </c>
      <c r="J4313" s="292">
        <v>40306101</v>
      </c>
      <c r="K4313" s="290" t="s">
        <v>9600</v>
      </c>
      <c r="L4313" s="292"/>
      <c r="P4313" s="115"/>
      <c r="Q4313" s="115"/>
    </row>
    <row r="4314" spans="1:17" s="290" customFormat="1" x14ac:dyDescent="0.35">
      <c r="A4314" s="294"/>
      <c r="B4314" s="315"/>
      <c r="D4314" s="310" t="s">
        <v>9601</v>
      </c>
      <c r="E4314" s="292">
        <v>40203101</v>
      </c>
      <c r="F4314" s="310" t="s">
        <v>9601</v>
      </c>
      <c r="G4314" s="291">
        <v>40015000</v>
      </c>
      <c r="H4314" s="291">
        <v>40015000</v>
      </c>
      <c r="I4314" s="291">
        <v>40015004</v>
      </c>
      <c r="J4314" s="292">
        <v>40203101</v>
      </c>
      <c r="K4314" s="290" t="s">
        <v>9601</v>
      </c>
      <c r="L4314" s="292"/>
      <c r="P4314" s="115"/>
      <c r="Q4314" s="115"/>
    </row>
    <row r="4315" spans="1:17" s="290" customFormat="1" x14ac:dyDescent="0.35">
      <c r="A4315" s="294"/>
      <c r="B4315" s="315"/>
      <c r="D4315" s="310" t="s">
        <v>9602</v>
      </c>
      <c r="E4315" s="292">
        <v>40203901</v>
      </c>
      <c r="F4315" s="310" t="s">
        <v>9602</v>
      </c>
      <c r="G4315" s="291">
        <v>40015000</v>
      </c>
      <c r="H4315" s="291">
        <v>40015000</v>
      </c>
      <c r="I4315" s="291">
        <v>40015005</v>
      </c>
      <c r="J4315" s="292">
        <v>40203901</v>
      </c>
      <c r="K4315" s="290" t="s">
        <v>9602</v>
      </c>
      <c r="L4315" s="292"/>
      <c r="P4315" s="115"/>
      <c r="Q4315" s="115"/>
    </row>
    <row r="4316" spans="1:17" s="290" customFormat="1" x14ac:dyDescent="0.35">
      <c r="A4316" s="294"/>
      <c r="B4316" s="315"/>
      <c r="D4316" s="310" t="s">
        <v>9603</v>
      </c>
      <c r="E4316" s="292">
        <v>40204101</v>
      </c>
      <c r="F4316" s="310" t="s">
        <v>9603</v>
      </c>
      <c r="G4316" s="291">
        <v>40015000</v>
      </c>
      <c r="H4316" s="291">
        <v>40015000</v>
      </c>
      <c r="I4316" s="291">
        <v>40015006</v>
      </c>
      <c r="J4316" s="292">
        <v>40204101</v>
      </c>
      <c r="K4316" s="290" t="s">
        <v>9603</v>
      </c>
      <c r="L4316" s="292"/>
      <c r="P4316" s="115"/>
      <c r="Q4316" s="115"/>
    </row>
    <row r="4317" spans="1:17" s="290" customFormat="1" x14ac:dyDescent="0.35">
      <c r="A4317" s="294"/>
      <c r="B4317" s="315"/>
      <c r="D4317" s="310" t="s">
        <v>9604</v>
      </c>
      <c r="E4317" s="292">
        <v>40205101</v>
      </c>
      <c r="F4317" s="310" t="s">
        <v>9604</v>
      </c>
      <c r="G4317" s="291">
        <v>40015000</v>
      </c>
      <c r="H4317" s="291">
        <v>40015000</v>
      </c>
      <c r="I4317" s="291">
        <v>40015007</v>
      </c>
      <c r="J4317" s="292">
        <v>40205101</v>
      </c>
      <c r="K4317" s="290" t="s">
        <v>9604</v>
      </c>
      <c r="L4317" s="292"/>
      <c r="P4317" s="115"/>
      <c r="Q4317" s="115"/>
    </row>
    <row r="4318" spans="1:17" s="290" customFormat="1" x14ac:dyDescent="0.35">
      <c r="A4318" s="294"/>
      <c r="B4318" s="315"/>
      <c r="D4318" s="310" t="s">
        <v>9605</v>
      </c>
      <c r="E4318" s="292">
        <v>40202102</v>
      </c>
      <c r="F4318" s="310" t="s">
        <v>9605</v>
      </c>
      <c r="G4318" s="291">
        <v>40015000</v>
      </c>
      <c r="H4318" s="291">
        <v>40015000</v>
      </c>
      <c r="I4318" s="291">
        <v>40015008</v>
      </c>
      <c r="J4318" s="292">
        <v>40202102</v>
      </c>
      <c r="K4318" s="290" t="s">
        <v>9605</v>
      </c>
      <c r="L4318" s="292"/>
      <c r="P4318" s="115"/>
      <c r="Q4318" s="115"/>
    </row>
    <row r="4319" spans="1:17" s="290" customFormat="1" x14ac:dyDescent="0.35">
      <c r="A4319" s="294"/>
      <c r="B4319" s="315"/>
      <c r="D4319" s="310" t="s">
        <v>9606</v>
      </c>
      <c r="E4319" s="292">
        <v>40203102</v>
      </c>
      <c r="F4319" s="310" t="s">
        <v>9606</v>
      </c>
      <c r="G4319" s="291">
        <v>40015000</v>
      </c>
      <c r="H4319" s="291">
        <v>40015000</v>
      </c>
      <c r="I4319" s="291">
        <v>40015009</v>
      </c>
      <c r="J4319" s="292">
        <v>40203102</v>
      </c>
      <c r="K4319" s="290" t="s">
        <v>9606</v>
      </c>
      <c r="L4319" s="292"/>
      <c r="P4319" s="115"/>
      <c r="Q4319" s="115"/>
    </row>
    <row r="4320" spans="1:17" s="290" customFormat="1" x14ac:dyDescent="0.35">
      <c r="A4320" s="294"/>
      <c r="B4320" s="315"/>
      <c r="D4320" s="310" t="s">
        <v>9607</v>
      </c>
      <c r="E4320" s="292"/>
      <c r="F4320" s="310" t="s">
        <v>9607</v>
      </c>
      <c r="G4320" s="291">
        <v>40015000</v>
      </c>
      <c r="H4320" s="291">
        <v>40015000</v>
      </c>
      <c r="I4320" s="291">
        <v>40015998</v>
      </c>
      <c r="J4320" s="292"/>
      <c r="L4320" s="292"/>
      <c r="M4320" s="444" t="s">
        <v>9608</v>
      </c>
      <c r="P4320" s="115"/>
      <c r="Q4320" s="115"/>
    </row>
    <row r="4321" spans="1:17" s="290" customFormat="1" x14ac:dyDescent="0.35">
      <c r="A4321" s="294"/>
      <c r="B4321" s="315"/>
      <c r="D4321" s="310" t="s">
        <v>9609</v>
      </c>
      <c r="E4321" s="292"/>
      <c r="F4321" s="310" t="s">
        <v>9609</v>
      </c>
      <c r="G4321" s="291">
        <v>40015000</v>
      </c>
      <c r="H4321" s="291">
        <v>40015000</v>
      </c>
      <c r="I4321" s="291">
        <v>40015999</v>
      </c>
      <c r="J4321" s="292"/>
      <c r="L4321" s="292"/>
      <c r="M4321" s="444" t="s">
        <v>9610</v>
      </c>
      <c r="P4321" s="115"/>
      <c r="Q4321" s="115"/>
    </row>
    <row r="4322" spans="1:17" s="365" customFormat="1" x14ac:dyDescent="0.35">
      <c r="A4322" s="483"/>
      <c r="B4322" s="484"/>
      <c r="C4322" s="365" t="s">
        <v>9611</v>
      </c>
      <c r="D4322" s="485"/>
      <c r="E4322" s="488"/>
      <c r="F4322" s="485"/>
      <c r="G4322" s="486">
        <v>40017000</v>
      </c>
      <c r="H4322" s="487">
        <v>40017000</v>
      </c>
      <c r="I4322" s="486">
        <v>40017000</v>
      </c>
      <c r="J4322" s="488"/>
      <c r="L4322" s="488"/>
      <c r="N4322" s="489"/>
      <c r="P4322" s="115"/>
      <c r="Q4322" s="115"/>
    </row>
    <row r="4323" spans="1:17" s="365" customFormat="1" x14ac:dyDescent="0.35">
      <c r="A4323" s="483"/>
      <c r="B4323" s="484"/>
      <c r="D4323" s="490" t="s">
        <v>9612</v>
      </c>
      <c r="E4323" s="137">
        <v>40701101</v>
      </c>
      <c r="F4323" s="490" t="s">
        <v>9612</v>
      </c>
      <c r="G4323" s="291">
        <v>40017000</v>
      </c>
      <c r="H4323" s="491">
        <v>40017000</v>
      </c>
      <c r="I4323" s="137">
        <v>40017001</v>
      </c>
      <c r="J4323" s="137">
        <v>40701101</v>
      </c>
      <c r="K4323" s="490" t="s">
        <v>9612</v>
      </c>
      <c r="L4323" s="488"/>
      <c r="N4323" s="489"/>
      <c r="P4323" s="115"/>
      <c r="Q4323" s="115"/>
    </row>
    <row r="4324" spans="1:17" s="365" customFormat="1" x14ac:dyDescent="0.35">
      <c r="A4324" s="483"/>
      <c r="B4324" s="484"/>
      <c r="D4324" s="490" t="s">
        <v>9613</v>
      </c>
      <c r="E4324" s="137">
        <v>40701102</v>
      </c>
      <c r="F4324" s="490" t="s">
        <v>9613</v>
      </c>
      <c r="G4324" s="291">
        <v>40017000</v>
      </c>
      <c r="H4324" s="491">
        <v>40017000</v>
      </c>
      <c r="I4324" s="137">
        <v>40017002</v>
      </c>
      <c r="J4324" s="137">
        <v>40701102</v>
      </c>
      <c r="K4324" s="490" t="s">
        <v>9613</v>
      </c>
      <c r="L4324" s="488"/>
      <c r="N4324" s="489"/>
      <c r="P4324" s="115"/>
      <c r="Q4324" s="115"/>
    </row>
    <row r="4325" spans="1:17" s="365" customFormat="1" x14ac:dyDescent="0.35">
      <c r="A4325" s="483"/>
      <c r="B4325" s="484"/>
      <c r="D4325" s="490" t="s">
        <v>9614</v>
      </c>
      <c r="E4325" s="137">
        <v>40701901</v>
      </c>
      <c r="F4325" s="490" t="s">
        <v>9614</v>
      </c>
      <c r="G4325" s="291">
        <v>40017000</v>
      </c>
      <c r="H4325" s="491">
        <v>40017000</v>
      </c>
      <c r="I4325" s="137">
        <v>40017003</v>
      </c>
      <c r="J4325" s="137">
        <v>40701901</v>
      </c>
      <c r="K4325" s="490" t="s">
        <v>9614</v>
      </c>
      <c r="L4325" s="488"/>
      <c r="N4325" s="489"/>
      <c r="P4325" s="115"/>
      <c r="Q4325" s="115"/>
    </row>
    <row r="4326" spans="1:17" s="365" customFormat="1" x14ac:dyDescent="0.35">
      <c r="A4326" s="483"/>
      <c r="B4326" s="484"/>
      <c r="D4326" s="490" t="s">
        <v>9615</v>
      </c>
      <c r="E4326" s="137">
        <v>40702101</v>
      </c>
      <c r="F4326" s="490" t="s">
        <v>9615</v>
      </c>
      <c r="G4326" s="291">
        <v>40017000</v>
      </c>
      <c r="H4326" s="491">
        <v>40017000</v>
      </c>
      <c r="I4326" s="137">
        <v>40017004</v>
      </c>
      <c r="J4326" s="137">
        <v>40702101</v>
      </c>
      <c r="K4326" s="490" t="s">
        <v>9615</v>
      </c>
      <c r="L4326" s="488"/>
      <c r="N4326" s="489"/>
      <c r="P4326" s="115"/>
      <c r="Q4326" s="115"/>
    </row>
    <row r="4327" spans="1:17" s="365" customFormat="1" x14ac:dyDescent="0.35">
      <c r="A4327" s="483"/>
      <c r="B4327" s="484"/>
      <c r="D4327" s="490" t="s">
        <v>9616</v>
      </c>
      <c r="E4327" s="137">
        <v>40702102</v>
      </c>
      <c r="F4327" s="490" t="s">
        <v>9616</v>
      </c>
      <c r="G4327" s="291">
        <v>40017000</v>
      </c>
      <c r="H4327" s="491">
        <v>40017000</v>
      </c>
      <c r="I4327" s="137">
        <v>40017005</v>
      </c>
      <c r="J4327" s="137">
        <v>40702102</v>
      </c>
      <c r="K4327" s="490" t="s">
        <v>9616</v>
      </c>
      <c r="L4327" s="488"/>
      <c r="N4327" s="489"/>
      <c r="P4327" s="115"/>
      <c r="Q4327" s="115"/>
    </row>
    <row r="4328" spans="1:17" s="365" customFormat="1" x14ac:dyDescent="0.35">
      <c r="A4328" s="483"/>
      <c r="B4328" s="484"/>
      <c r="D4328" s="490" t="s">
        <v>9617</v>
      </c>
      <c r="E4328" s="137">
        <v>40702901</v>
      </c>
      <c r="F4328" s="490" t="s">
        <v>9617</v>
      </c>
      <c r="G4328" s="291">
        <v>40017000</v>
      </c>
      <c r="H4328" s="491">
        <v>40017000</v>
      </c>
      <c r="I4328" s="137">
        <v>40017006</v>
      </c>
      <c r="J4328" s="137">
        <v>40702901</v>
      </c>
      <c r="K4328" s="490" t="s">
        <v>9617</v>
      </c>
      <c r="L4328" s="488"/>
      <c r="N4328" s="489"/>
      <c r="P4328" s="115"/>
      <c r="Q4328" s="115"/>
    </row>
    <row r="4329" spans="1:17" s="290" customFormat="1" x14ac:dyDescent="0.35">
      <c r="A4329" s="492"/>
      <c r="B4329" s="493"/>
      <c r="D4329" s="490" t="s">
        <v>9618</v>
      </c>
      <c r="E4329" s="137">
        <v>40703101</v>
      </c>
      <c r="F4329" s="490" t="s">
        <v>9618</v>
      </c>
      <c r="G4329" s="291">
        <v>40017000</v>
      </c>
      <c r="H4329" s="491">
        <v>40017000</v>
      </c>
      <c r="I4329" s="137">
        <v>40017007</v>
      </c>
      <c r="J4329" s="137">
        <v>40703101</v>
      </c>
      <c r="K4329" s="490" t="s">
        <v>9618</v>
      </c>
      <c r="L4329" s="292"/>
      <c r="N4329" s="444"/>
      <c r="P4329" s="115"/>
      <c r="Q4329" s="115"/>
    </row>
    <row r="4330" spans="1:17" s="290" customFormat="1" x14ac:dyDescent="0.35">
      <c r="A4330" s="492"/>
      <c r="B4330" s="493"/>
      <c r="D4330" s="490" t="s">
        <v>9619</v>
      </c>
      <c r="E4330" s="137">
        <v>40703102</v>
      </c>
      <c r="F4330" s="490" t="s">
        <v>9619</v>
      </c>
      <c r="G4330" s="291">
        <v>40017000</v>
      </c>
      <c r="H4330" s="491">
        <v>40017000</v>
      </c>
      <c r="I4330" s="137">
        <v>40017008</v>
      </c>
      <c r="J4330" s="137">
        <v>40703102</v>
      </c>
      <c r="K4330" s="490" t="s">
        <v>9619</v>
      </c>
      <c r="L4330" s="292"/>
      <c r="N4330" s="444"/>
      <c r="P4330" s="115"/>
      <c r="Q4330" s="115"/>
    </row>
    <row r="4331" spans="1:17" s="290" customFormat="1" x14ac:dyDescent="0.35">
      <c r="A4331" s="492"/>
      <c r="B4331" s="493"/>
      <c r="D4331" s="490" t="s">
        <v>9620</v>
      </c>
      <c r="E4331" s="137">
        <v>40703901</v>
      </c>
      <c r="F4331" s="490" t="s">
        <v>9620</v>
      </c>
      <c r="G4331" s="291">
        <v>40017000</v>
      </c>
      <c r="H4331" s="491">
        <v>40017000</v>
      </c>
      <c r="I4331" s="137">
        <v>40017009</v>
      </c>
      <c r="J4331" s="137">
        <v>40703901</v>
      </c>
      <c r="K4331" s="490" t="s">
        <v>9620</v>
      </c>
      <c r="L4331" s="292"/>
      <c r="N4331" s="444"/>
      <c r="P4331" s="115"/>
      <c r="Q4331" s="115"/>
    </row>
    <row r="4332" spans="1:17" s="290" customFormat="1" x14ac:dyDescent="0.35">
      <c r="A4332" s="492"/>
      <c r="B4332" s="493"/>
      <c r="D4332" s="310" t="s">
        <v>9621</v>
      </c>
      <c r="E4332" s="137"/>
      <c r="F4332" s="310" t="s">
        <v>9621</v>
      </c>
      <c r="G4332" s="291">
        <v>40017000</v>
      </c>
      <c r="H4332" s="491"/>
      <c r="I4332" s="137">
        <v>40017098</v>
      </c>
      <c r="J4332" s="137"/>
      <c r="K4332" s="490"/>
      <c r="L4332" s="292"/>
      <c r="M4332" s="444" t="s">
        <v>9622</v>
      </c>
      <c r="N4332" s="444"/>
      <c r="P4332" s="115"/>
      <c r="Q4332" s="115"/>
    </row>
    <row r="4333" spans="1:17" s="290" customFormat="1" x14ac:dyDescent="0.35">
      <c r="A4333" s="492"/>
      <c r="B4333" s="493"/>
      <c r="D4333" s="310" t="s">
        <v>9623</v>
      </c>
      <c r="E4333" s="137"/>
      <c r="F4333" s="310" t="s">
        <v>9623</v>
      </c>
      <c r="G4333" s="291">
        <v>40017000</v>
      </c>
      <c r="H4333" s="491"/>
      <c r="I4333" s="137">
        <v>40017099</v>
      </c>
      <c r="J4333" s="137"/>
      <c r="K4333" s="490"/>
      <c r="L4333" s="292"/>
      <c r="M4333" s="444" t="s">
        <v>9624</v>
      </c>
      <c r="N4333" s="444"/>
      <c r="P4333" s="115"/>
      <c r="Q4333" s="115"/>
    </row>
    <row r="4334" spans="1:17" s="284" customFormat="1" x14ac:dyDescent="0.35">
      <c r="A4334" s="279">
        <v>3766</v>
      </c>
      <c r="B4334" s="280" t="s">
        <v>9625</v>
      </c>
      <c r="C4334" s="276" t="s">
        <v>9626</v>
      </c>
      <c r="D4334" s="281"/>
      <c r="E4334" s="282"/>
      <c r="F4334" s="281"/>
      <c r="G4334" s="282">
        <v>40016000</v>
      </c>
      <c r="H4334" s="282">
        <v>40016000</v>
      </c>
      <c r="I4334" s="282">
        <v>40016000</v>
      </c>
      <c r="J4334" s="282"/>
      <c r="K4334" s="283"/>
      <c r="L4334" s="152"/>
      <c r="M4334" s="284" t="s">
        <v>9627</v>
      </c>
      <c r="P4334" s="115"/>
      <c r="Q4334" s="115"/>
    </row>
    <row r="4335" spans="1:17" s="142" customFormat="1" x14ac:dyDescent="0.35">
      <c r="A4335" s="494">
        <v>3767</v>
      </c>
      <c r="B4335" s="495"/>
      <c r="C4335" s="113"/>
      <c r="D4335" s="147" t="s">
        <v>9463</v>
      </c>
      <c r="E4335" s="150"/>
      <c r="F4335" s="147" t="s">
        <v>9463</v>
      </c>
      <c r="G4335" s="150">
        <v>40016000</v>
      </c>
      <c r="H4335" s="496">
        <v>40016000</v>
      </c>
      <c r="I4335" s="150">
        <v>40016001</v>
      </c>
      <c r="J4335" s="150"/>
      <c r="K4335" s="151"/>
      <c r="L4335" s="124">
        <v>50201000</v>
      </c>
      <c r="M4335" s="125" t="s">
        <v>9463</v>
      </c>
      <c r="N4335" s="623" t="s">
        <v>9628</v>
      </c>
      <c r="P4335" s="115"/>
      <c r="Q4335" s="115"/>
    </row>
    <row r="4336" spans="1:17" s="142" customFormat="1" x14ac:dyDescent="0.35">
      <c r="A4336" s="494">
        <v>3768</v>
      </c>
      <c r="B4336" s="495"/>
      <c r="C4336" s="113"/>
      <c r="D4336" s="147" t="s">
        <v>9465</v>
      </c>
      <c r="E4336" s="150"/>
      <c r="F4336" s="147" t="s">
        <v>9465</v>
      </c>
      <c r="G4336" s="150">
        <v>40016000</v>
      </c>
      <c r="H4336" s="496">
        <v>40016000</v>
      </c>
      <c r="I4336" s="150">
        <v>40016002</v>
      </c>
      <c r="J4336" s="150"/>
      <c r="K4336" s="151"/>
      <c r="L4336" s="124">
        <v>50300000</v>
      </c>
      <c r="M4336" s="125" t="s">
        <v>9465</v>
      </c>
      <c r="N4336" s="623"/>
      <c r="P4336" s="115"/>
      <c r="Q4336" s="115"/>
    </row>
    <row r="4337" spans="1:17" s="142" customFormat="1" x14ac:dyDescent="0.35">
      <c r="A4337" s="494">
        <v>3769</v>
      </c>
      <c r="B4337" s="495"/>
      <c r="C4337" s="113"/>
      <c r="D4337" s="147" t="s">
        <v>9466</v>
      </c>
      <c r="E4337" s="150"/>
      <c r="F4337" s="147" t="s">
        <v>9466</v>
      </c>
      <c r="G4337" s="150">
        <v>40016000</v>
      </c>
      <c r="H4337" s="496">
        <v>40016000</v>
      </c>
      <c r="I4337" s="150">
        <v>40016003</v>
      </c>
      <c r="J4337" s="150"/>
      <c r="K4337" s="151"/>
      <c r="L4337" s="124">
        <v>50301000</v>
      </c>
      <c r="M4337" s="125" t="s">
        <v>9466</v>
      </c>
      <c r="N4337" s="623"/>
      <c r="P4337" s="115"/>
      <c r="Q4337" s="115"/>
    </row>
    <row r="4338" spans="1:17" s="142" customFormat="1" x14ac:dyDescent="0.35">
      <c r="A4338" s="494">
        <v>3770</v>
      </c>
      <c r="B4338" s="495"/>
      <c r="C4338" s="113"/>
      <c r="D4338" s="147" t="s">
        <v>9467</v>
      </c>
      <c r="E4338" s="150"/>
      <c r="F4338" s="147" t="s">
        <v>9467</v>
      </c>
      <c r="G4338" s="150">
        <v>40016000</v>
      </c>
      <c r="H4338" s="496">
        <v>40016000</v>
      </c>
      <c r="I4338" s="150">
        <v>40016004</v>
      </c>
      <c r="J4338" s="150"/>
      <c r="K4338" s="151"/>
      <c r="L4338" s="124">
        <v>50407000</v>
      </c>
      <c r="M4338" s="125" t="s">
        <v>9467</v>
      </c>
      <c r="N4338" s="623"/>
      <c r="P4338" s="115"/>
      <c r="Q4338" s="115"/>
    </row>
    <row r="4339" spans="1:17" s="142" customFormat="1" x14ac:dyDescent="0.35">
      <c r="A4339" s="494">
        <v>3771</v>
      </c>
      <c r="B4339" s="495"/>
      <c r="C4339" s="113"/>
      <c r="D4339" s="147" t="s">
        <v>9468</v>
      </c>
      <c r="E4339" s="150"/>
      <c r="F4339" s="147" t="s">
        <v>9468</v>
      </c>
      <c r="G4339" s="150">
        <v>40016000</v>
      </c>
      <c r="H4339" s="496">
        <v>40016000</v>
      </c>
      <c r="I4339" s="150">
        <v>40016005</v>
      </c>
      <c r="J4339" s="150"/>
      <c r="K4339" s="151"/>
      <c r="L4339" s="124">
        <v>50400000</v>
      </c>
      <c r="M4339" s="125" t="s">
        <v>9468</v>
      </c>
      <c r="N4339" s="623"/>
      <c r="P4339" s="115"/>
      <c r="Q4339" s="115"/>
    </row>
    <row r="4340" spans="1:17" s="142" customFormat="1" x14ac:dyDescent="0.35">
      <c r="A4340" s="494">
        <v>3772</v>
      </c>
      <c r="B4340" s="495"/>
      <c r="C4340" s="113"/>
      <c r="D4340" s="147" t="s">
        <v>9469</v>
      </c>
      <c r="E4340" s="150"/>
      <c r="F4340" s="147" t="s">
        <v>9469</v>
      </c>
      <c r="G4340" s="150">
        <v>40016000</v>
      </c>
      <c r="H4340" s="496">
        <v>40016000</v>
      </c>
      <c r="I4340" s="150">
        <v>40016006</v>
      </c>
      <c r="J4340" s="150"/>
      <c r="K4340" s="151"/>
      <c r="L4340" s="124">
        <v>50401000</v>
      </c>
      <c r="M4340" s="125" t="s">
        <v>9469</v>
      </c>
      <c r="N4340" s="623"/>
      <c r="P4340" s="115"/>
      <c r="Q4340" s="115"/>
    </row>
    <row r="4341" spans="1:17" s="142" customFormat="1" x14ac:dyDescent="0.35">
      <c r="A4341" s="494">
        <v>3773</v>
      </c>
      <c r="B4341" s="495"/>
      <c r="C4341" s="113"/>
      <c r="D4341" s="147" t="s">
        <v>9470</v>
      </c>
      <c r="E4341" s="150"/>
      <c r="F4341" s="147" t="s">
        <v>9470</v>
      </c>
      <c r="G4341" s="150">
        <v>40016000</v>
      </c>
      <c r="H4341" s="496">
        <v>40016000</v>
      </c>
      <c r="I4341" s="150">
        <v>40016007</v>
      </c>
      <c r="J4341" s="150"/>
      <c r="K4341" s="151"/>
      <c r="L4341" s="124">
        <v>50402000</v>
      </c>
      <c r="M4341" s="125" t="s">
        <v>9470</v>
      </c>
      <c r="N4341" s="623"/>
      <c r="P4341" s="115"/>
      <c r="Q4341" s="115"/>
    </row>
    <row r="4342" spans="1:17" s="142" customFormat="1" x14ac:dyDescent="0.35">
      <c r="A4342" s="494">
        <v>3774</v>
      </c>
      <c r="B4342" s="495"/>
      <c r="C4342" s="113"/>
      <c r="D4342" s="147" t="s">
        <v>9471</v>
      </c>
      <c r="E4342" s="150"/>
      <c r="F4342" s="147" t="s">
        <v>9471</v>
      </c>
      <c r="G4342" s="150">
        <v>40016000</v>
      </c>
      <c r="H4342" s="496">
        <v>40016000</v>
      </c>
      <c r="I4342" s="150">
        <v>40016008</v>
      </c>
      <c r="J4342" s="150"/>
      <c r="K4342" s="151"/>
      <c r="L4342" s="124">
        <v>50406000</v>
      </c>
      <c r="M4342" s="125" t="s">
        <v>9471</v>
      </c>
      <c r="N4342" s="623"/>
      <c r="P4342" s="115"/>
      <c r="Q4342" s="115"/>
    </row>
    <row r="4343" spans="1:17" s="142" customFormat="1" x14ac:dyDescent="0.35">
      <c r="A4343" s="494">
        <v>3775</v>
      </c>
      <c r="B4343" s="495"/>
      <c r="C4343" s="113"/>
      <c r="D4343" s="147" t="s">
        <v>9472</v>
      </c>
      <c r="E4343" s="150"/>
      <c r="F4343" s="147" t="s">
        <v>9472</v>
      </c>
      <c r="G4343" s="150">
        <v>40016000</v>
      </c>
      <c r="H4343" s="496">
        <v>40016000</v>
      </c>
      <c r="I4343" s="150">
        <v>40016009</v>
      </c>
      <c r="J4343" s="150"/>
      <c r="K4343" s="151"/>
      <c r="L4343" s="124">
        <v>50408000</v>
      </c>
      <c r="M4343" s="125" t="s">
        <v>9472</v>
      </c>
      <c r="N4343" s="623"/>
      <c r="P4343" s="115"/>
      <c r="Q4343" s="115"/>
    </row>
    <row r="4344" spans="1:17" s="142" customFormat="1" x14ac:dyDescent="0.35">
      <c r="A4344" s="494">
        <v>3776</v>
      </c>
      <c r="B4344" s="495"/>
      <c r="C4344" s="113"/>
      <c r="D4344" s="147" t="s">
        <v>9473</v>
      </c>
      <c r="E4344" s="150"/>
      <c r="F4344" s="147" t="s">
        <v>9473</v>
      </c>
      <c r="G4344" s="150">
        <v>40016000</v>
      </c>
      <c r="H4344" s="496">
        <v>40016000</v>
      </c>
      <c r="I4344" s="150">
        <v>40016010</v>
      </c>
      <c r="J4344" s="150"/>
      <c r="K4344" s="151"/>
      <c r="L4344" s="124">
        <v>50412000</v>
      </c>
      <c r="M4344" s="125" t="s">
        <v>9473</v>
      </c>
      <c r="N4344" s="623"/>
      <c r="P4344" s="115"/>
      <c r="Q4344" s="115"/>
    </row>
    <row r="4345" spans="1:17" s="142" customFormat="1" x14ac:dyDescent="0.35">
      <c r="A4345" s="494">
        <v>3777</v>
      </c>
      <c r="B4345" s="495"/>
      <c r="C4345" s="113"/>
      <c r="D4345" s="147" t="s">
        <v>9474</v>
      </c>
      <c r="E4345" s="150"/>
      <c r="F4345" s="147" t="s">
        <v>9474</v>
      </c>
      <c r="G4345" s="150">
        <v>40016000</v>
      </c>
      <c r="H4345" s="496">
        <v>40016000</v>
      </c>
      <c r="I4345" s="150">
        <v>40016011</v>
      </c>
      <c r="J4345" s="150"/>
      <c r="K4345" s="151"/>
      <c r="L4345" s="124">
        <v>50413000</v>
      </c>
      <c r="M4345" s="125" t="s">
        <v>9474</v>
      </c>
      <c r="N4345" s="623"/>
      <c r="P4345" s="115"/>
      <c r="Q4345" s="115"/>
    </row>
    <row r="4346" spans="1:17" s="142" customFormat="1" x14ac:dyDescent="0.35">
      <c r="A4346" s="494">
        <v>3778</v>
      </c>
      <c r="B4346" s="495"/>
      <c r="C4346" s="113"/>
      <c r="D4346" s="147" t="s">
        <v>9475</v>
      </c>
      <c r="E4346" s="150"/>
      <c r="F4346" s="147" t="s">
        <v>9475</v>
      </c>
      <c r="G4346" s="150">
        <v>40016000</v>
      </c>
      <c r="H4346" s="496">
        <v>40016000</v>
      </c>
      <c r="I4346" s="150">
        <v>40016012</v>
      </c>
      <c r="J4346" s="150"/>
      <c r="K4346" s="151"/>
      <c r="L4346" s="124">
        <v>50414000</v>
      </c>
      <c r="M4346" s="125" t="s">
        <v>9475</v>
      </c>
      <c r="N4346" s="623"/>
      <c r="P4346" s="115"/>
      <c r="Q4346" s="115"/>
    </row>
    <row r="4347" spans="1:17" s="290" customFormat="1" x14ac:dyDescent="0.35">
      <c r="A4347" s="294"/>
      <c r="B4347" s="315"/>
      <c r="D4347" s="310" t="s">
        <v>9629</v>
      </c>
      <c r="E4347" s="292"/>
      <c r="F4347" s="310" t="s">
        <v>9629</v>
      </c>
      <c r="G4347" s="154">
        <v>40016000</v>
      </c>
      <c r="H4347" s="291">
        <v>40016000</v>
      </c>
      <c r="I4347" s="291">
        <v>40016999</v>
      </c>
      <c r="J4347" s="292"/>
      <c r="L4347" s="292"/>
      <c r="P4347" s="115"/>
      <c r="Q4347" s="115"/>
    </row>
    <row r="4348" spans="1:17" s="284" customFormat="1" x14ac:dyDescent="0.35">
      <c r="A4348" s="279">
        <v>3794</v>
      </c>
      <c r="B4348" s="280">
        <v>4.2</v>
      </c>
      <c r="C4348" s="276" t="s">
        <v>9630</v>
      </c>
      <c r="D4348" s="281"/>
      <c r="E4348" s="282"/>
      <c r="F4348" s="281"/>
      <c r="G4348" s="282">
        <v>40020000</v>
      </c>
      <c r="H4348" s="282">
        <v>40020000</v>
      </c>
      <c r="I4348" s="282">
        <v>40020000</v>
      </c>
      <c r="J4348" s="282"/>
      <c r="K4348" s="283"/>
      <c r="L4348" s="152"/>
      <c r="P4348" s="115"/>
      <c r="Q4348" s="115"/>
    </row>
    <row r="4349" spans="1:17" s="290" customFormat="1" x14ac:dyDescent="0.35">
      <c r="A4349" s="294"/>
      <c r="B4349" s="315"/>
      <c r="D4349" s="310" t="s">
        <v>9631</v>
      </c>
      <c r="E4349" s="292">
        <v>44100101</v>
      </c>
      <c r="F4349" s="310" t="s">
        <v>9631</v>
      </c>
      <c r="G4349" s="154">
        <v>40016000</v>
      </c>
      <c r="H4349" s="291">
        <v>40016000</v>
      </c>
      <c r="I4349" s="291">
        <v>40016022</v>
      </c>
      <c r="J4349" s="292">
        <v>44100101</v>
      </c>
      <c r="K4349" s="290" t="s">
        <v>9631</v>
      </c>
      <c r="L4349" s="292"/>
      <c r="M4349" s="444" t="s">
        <v>9632</v>
      </c>
      <c r="P4349" s="115"/>
      <c r="Q4349" s="115"/>
    </row>
    <row r="4350" spans="1:17" s="290" customFormat="1" x14ac:dyDescent="0.35">
      <c r="A4350" s="294"/>
      <c r="B4350" s="315"/>
      <c r="D4350" s="310" t="s">
        <v>9633</v>
      </c>
      <c r="E4350" s="292">
        <v>44100102</v>
      </c>
      <c r="F4350" s="310" t="s">
        <v>9633</v>
      </c>
      <c r="G4350" s="154">
        <v>40016000</v>
      </c>
      <c r="H4350" s="291">
        <v>40016000</v>
      </c>
      <c r="I4350" s="291">
        <v>40016027</v>
      </c>
      <c r="J4350" s="292">
        <v>44100102</v>
      </c>
      <c r="K4350" s="290" t="s">
        <v>9633</v>
      </c>
      <c r="L4350" s="292"/>
      <c r="M4350" s="444" t="s">
        <v>9634</v>
      </c>
      <c r="P4350" s="115"/>
      <c r="Q4350" s="115"/>
    </row>
    <row r="4351" spans="1:17" s="148" customFormat="1" x14ac:dyDescent="0.35">
      <c r="A4351" s="220">
        <v>3785</v>
      </c>
      <c r="B4351" s="221"/>
      <c r="C4351" s="152"/>
      <c r="D4351" s="153" t="s">
        <v>9635</v>
      </c>
      <c r="E4351" s="154"/>
      <c r="F4351" s="153" t="s">
        <v>9635</v>
      </c>
      <c r="G4351" s="154">
        <v>40020000</v>
      </c>
      <c r="H4351" s="154">
        <v>40020000</v>
      </c>
      <c r="I4351" s="154">
        <v>40020004</v>
      </c>
      <c r="J4351" s="154"/>
      <c r="K4351" s="155"/>
      <c r="L4351" s="149">
        <v>54000000</v>
      </c>
      <c r="M4351" s="148" t="s">
        <v>9635</v>
      </c>
      <c r="P4351" s="115"/>
      <c r="Q4351" s="115"/>
    </row>
    <row r="4352" spans="1:17" s="148" customFormat="1" x14ac:dyDescent="0.35">
      <c r="A4352" s="220">
        <v>3786</v>
      </c>
      <c r="B4352" s="221"/>
      <c r="C4352" s="152"/>
      <c r="D4352" s="153" t="s">
        <v>9636</v>
      </c>
      <c r="E4352" s="154"/>
      <c r="F4352" s="153" t="s">
        <v>9636</v>
      </c>
      <c r="G4352" s="154">
        <v>40020000</v>
      </c>
      <c r="H4352" s="154">
        <v>40020000</v>
      </c>
      <c r="I4352" s="154">
        <v>40020005</v>
      </c>
      <c r="J4352" s="154"/>
      <c r="K4352" s="155"/>
      <c r="L4352" s="149">
        <v>54000001</v>
      </c>
      <c r="M4352" s="148" t="s">
        <v>9636</v>
      </c>
      <c r="P4352" s="115"/>
      <c r="Q4352" s="115"/>
    </row>
    <row r="4353" spans="1:17" s="148" customFormat="1" x14ac:dyDescent="0.35">
      <c r="A4353" s="220">
        <v>3787</v>
      </c>
      <c r="B4353" s="221"/>
      <c r="C4353" s="152"/>
      <c r="D4353" s="153" t="s">
        <v>9637</v>
      </c>
      <c r="E4353" s="154"/>
      <c r="F4353" s="153" t="s">
        <v>9637</v>
      </c>
      <c r="G4353" s="154">
        <v>40020000</v>
      </c>
      <c r="H4353" s="154">
        <v>40020000</v>
      </c>
      <c r="I4353" s="154">
        <v>40020006</v>
      </c>
      <c r="J4353" s="154"/>
      <c r="K4353" s="155"/>
      <c r="L4353" s="149">
        <v>54002001</v>
      </c>
      <c r="M4353" s="148" t="s">
        <v>9637</v>
      </c>
      <c r="P4353" s="115"/>
      <c r="Q4353" s="115"/>
    </row>
    <row r="4354" spans="1:17" s="148" customFormat="1" x14ac:dyDescent="0.35">
      <c r="A4354" s="220">
        <v>3788</v>
      </c>
      <c r="B4354" s="221"/>
      <c r="C4354" s="152"/>
      <c r="D4354" s="153" t="s">
        <v>9638</v>
      </c>
      <c r="E4354" s="154"/>
      <c r="F4354" s="153" t="s">
        <v>9638</v>
      </c>
      <c r="G4354" s="154">
        <v>40020000</v>
      </c>
      <c r="H4354" s="154">
        <v>40020000</v>
      </c>
      <c r="I4354" s="154">
        <v>40020007</v>
      </c>
      <c r="J4354" s="154"/>
      <c r="K4354" s="155"/>
      <c r="L4354" s="149">
        <v>54002004</v>
      </c>
      <c r="M4354" s="148" t="s">
        <v>9638</v>
      </c>
      <c r="P4354" s="115"/>
      <c r="Q4354" s="115"/>
    </row>
    <row r="4355" spans="1:17" s="148" customFormat="1" x14ac:dyDescent="0.35">
      <c r="A4355" s="220">
        <v>3789</v>
      </c>
      <c r="B4355" s="221"/>
      <c r="C4355" s="152"/>
      <c r="D4355" s="153" t="s">
        <v>9639</v>
      </c>
      <c r="E4355" s="154"/>
      <c r="F4355" s="153" t="s">
        <v>9639</v>
      </c>
      <c r="G4355" s="154">
        <v>40020000</v>
      </c>
      <c r="H4355" s="154">
        <v>40020000</v>
      </c>
      <c r="I4355" s="154">
        <v>40020008</v>
      </c>
      <c r="J4355" s="154"/>
      <c r="K4355" s="155"/>
      <c r="L4355" s="149">
        <v>54003000</v>
      </c>
      <c r="M4355" s="148" t="s">
        <v>9639</v>
      </c>
      <c r="P4355" s="115"/>
      <c r="Q4355" s="115"/>
    </row>
    <row r="4356" spans="1:17" s="148" customFormat="1" x14ac:dyDescent="0.35">
      <c r="A4356" s="220">
        <v>3790</v>
      </c>
      <c r="B4356" s="221"/>
      <c r="C4356" s="152"/>
      <c r="D4356" s="153" t="s">
        <v>9640</v>
      </c>
      <c r="E4356" s="154"/>
      <c r="F4356" s="153" t="s">
        <v>9640</v>
      </c>
      <c r="G4356" s="154">
        <v>40020000</v>
      </c>
      <c r="H4356" s="154">
        <v>40020000</v>
      </c>
      <c r="I4356" s="154">
        <v>40020009</v>
      </c>
      <c r="J4356" s="154"/>
      <c r="K4356" s="155"/>
      <c r="L4356" s="149">
        <v>54005001</v>
      </c>
      <c r="M4356" s="148" t="s">
        <v>9640</v>
      </c>
      <c r="P4356" s="115"/>
      <c r="Q4356" s="115"/>
    </row>
    <row r="4357" spans="1:17" s="148" customFormat="1" x14ac:dyDescent="0.35">
      <c r="A4357" s="220">
        <v>3791</v>
      </c>
      <c r="B4357" s="221"/>
      <c r="C4357" s="152"/>
      <c r="D4357" s="153" t="s">
        <v>9641</v>
      </c>
      <c r="E4357" s="154"/>
      <c r="F4357" s="153" t="s">
        <v>9641</v>
      </c>
      <c r="G4357" s="154">
        <v>40020000</v>
      </c>
      <c r="H4357" s="154">
        <v>40020000</v>
      </c>
      <c r="I4357" s="154">
        <v>40020010</v>
      </c>
      <c r="J4357" s="154"/>
      <c r="K4357" s="155"/>
      <c r="L4357" s="149">
        <v>54006000</v>
      </c>
      <c r="M4357" s="148" t="s">
        <v>9641</v>
      </c>
      <c r="P4357" s="115"/>
      <c r="Q4357" s="115"/>
    </row>
    <row r="4358" spans="1:17" s="148" customFormat="1" x14ac:dyDescent="0.35">
      <c r="A4358" s="220">
        <v>3792</v>
      </c>
      <c r="B4358" s="221"/>
      <c r="C4358" s="152"/>
      <c r="D4358" s="153" t="s">
        <v>9642</v>
      </c>
      <c r="E4358" s="154"/>
      <c r="F4358" s="153" t="s">
        <v>9642</v>
      </c>
      <c r="G4358" s="154">
        <v>40020000</v>
      </c>
      <c r="H4358" s="154">
        <v>40020000</v>
      </c>
      <c r="I4358" s="154">
        <v>40020011</v>
      </c>
      <c r="J4358" s="154"/>
      <c r="K4358" s="155"/>
      <c r="L4358" s="156">
        <v>54007000</v>
      </c>
      <c r="M4358" s="157" t="s">
        <v>9642</v>
      </c>
      <c r="N4358" s="126" t="s">
        <v>4573</v>
      </c>
      <c r="P4358" s="115"/>
      <c r="Q4358" s="115"/>
    </row>
    <row r="4359" spans="1:17" s="148" customFormat="1" x14ac:dyDescent="0.35">
      <c r="A4359" s="220">
        <v>3793</v>
      </c>
      <c r="B4359" s="221"/>
      <c r="C4359" s="152"/>
      <c r="D4359" s="153" t="s">
        <v>9643</v>
      </c>
      <c r="E4359" s="154"/>
      <c r="F4359" s="153" t="s">
        <v>9643</v>
      </c>
      <c r="G4359" s="154">
        <v>40020000</v>
      </c>
      <c r="H4359" s="154">
        <v>40020000</v>
      </c>
      <c r="I4359" s="154">
        <v>40020012</v>
      </c>
      <c r="J4359" s="154"/>
      <c r="K4359" s="155"/>
      <c r="L4359" s="149">
        <v>54100000</v>
      </c>
      <c r="M4359" s="148" t="s">
        <v>9643</v>
      </c>
      <c r="P4359" s="115"/>
      <c r="Q4359" s="115"/>
    </row>
    <row r="4360" spans="1:17" s="148" customFormat="1" x14ac:dyDescent="0.35">
      <c r="A4360" s="220">
        <v>3806</v>
      </c>
      <c r="B4360" s="221"/>
      <c r="C4360" s="152"/>
      <c r="D4360" s="153" t="s">
        <v>9644</v>
      </c>
      <c r="E4360" s="154"/>
      <c r="F4360" s="153" t="s">
        <v>9644</v>
      </c>
      <c r="G4360" s="154">
        <v>40020000</v>
      </c>
      <c r="H4360" s="154">
        <v>40020000</v>
      </c>
      <c r="I4360" s="154">
        <v>40020013</v>
      </c>
      <c r="J4360" s="154"/>
      <c r="K4360" s="155"/>
      <c r="L4360" s="149">
        <v>54110000</v>
      </c>
      <c r="M4360" s="148" t="s">
        <v>9644</v>
      </c>
      <c r="P4360" s="115"/>
      <c r="Q4360" s="115"/>
    </row>
    <row r="4361" spans="1:17" s="284" customFormat="1" x14ac:dyDescent="0.35">
      <c r="A4361" s="279">
        <v>3807</v>
      </c>
      <c r="B4361" s="280">
        <v>4.3</v>
      </c>
      <c r="C4361" s="276" t="s">
        <v>9645</v>
      </c>
      <c r="D4361" s="281"/>
      <c r="E4361" s="282"/>
      <c r="F4361" s="281"/>
      <c r="G4361" s="282">
        <v>40030000</v>
      </c>
      <c r="H4361" s="282">
        <v>40030000</v>
      </c>
      <c r="I4361" s="282">
        <v>40030000</v>
      </c>
      <c r="J4361" s="282"/>
      <c r="K4361" s="283"/>
      <c r="L4361" s="152"/>
      <c r="P4361" s="115"/>
      <c r="Q4361" s="115"/>
    </row>
    <row r="4362" spans="1:17" s="290" customFormat="1" x14ac:dyDescent="0.35">
      <c r="A4362" s="294"/>
      <c r="B4362" s="315"/>
      <c r="D4362" s="310" t="s">
        <v>9646</v>
      </c>
      <c r="E4362" s="292">
        <v>45300101</v>
      </c>
      <c r="F4362" s="310" t="s">
        <v>9646</v>
      </c>
      <c r="G4362" s="291">
        <v>40030000</v>
      </c>
      <c r="H4362" s="291">
        <v>40030000</v>
      </c>
      <c r="I4362" s="291">
        <v>40030001</v>
      </c>
      <c r="J4362" s="292">
        <v>45300101</v>
      </c>
      <c r="K4362" s="290" t="s">
        <v>9646</v>
      </c>
      <c r="L4362" s="292"/>
      <c r="P4362" s="115"/>
      <c r="Q4362" s="115"/>
    </row>
    <row r="4363" spans="1:17" s="148" customFormat="1" x14ac:dyDescent="0.35">
      <c r="A4363" s="220">
        <v>3809</v>
      </c>
      <c r="B4363" s="221"/>
      <c r="C4363" s="152"/>
      <c r="D4363" s="153" t="s">
        <v>9647</v>
      </c>
      <c r="E4363" s="292">
        <v>45100101</v>
      </c>
      <c r="F4363" s="153" t="s">
        <v>9647</v>
      </c>
      <c r="G4363" s="154">
        <v>40030000</v>
      </c>
      <c r="H4363" s="154">
        <v>40030000</v>
      </c>
      <c r="I4363" s="154">
        <v>40030002</v>
      </c>
      <c r="J4363" s="292">
        <v>45100101</v>
      </c>
      <c r="K4363" s="290" t="s">
        <v>9647</v>
      </c>
      <c r="L4363" s="149">
        <v>55005000</v>
      </c>
      <c r="M4363" s="148" t="s">
        <v>9647</v>
      </c>
      <c r="P4363" s="115"/>
      <c r="Q4363" s="115"/>
    </row>
    <row r="4364" spans="1:17" s="148" customFormat="1" x14ac:dyDescent="0.35">
      <c r="A4364" s="220">
        <v>3810</v>
      </c>
      <c r="B4364" s="221"/>
      <c r="C4364" s="152"/>
      <c r="D4364" s="153" t="s">
        <v>9648</v>
      </c>
      <c r="E4364" s="292">
        <v>45200101</v>
      </c>
      <c r="F4364" s="153" t="s">
        <v>9648</v>
      </c>
      <c r="G4364" s="154">
        <v>40030000</v>
      </c>
      <c r="H4364" s="154">
        <v>40030000</v>
      </c>
      <c r="I4364" s="154">
        <v>40030003</v>
      </c>
      <c r="J4364" s="292">
        <v>45200101</v>
      </c>
      <c r="K4364" s="290" t="s">
        <v>9648</v>
      </c>
      <c r="L4364" s="149">
        <v>55002000</v>
      </c>
      <c r="M4364" s="148" t="s">
        <v>9648</v>
      </c>
      <c r="P4364" s="115"/>
      <c r="Q4364" s="115"/>
    </row>
    <row r="4365" spans="1:17" s="148" customFormat="1" x14ac:dyDescent="0.35">
      <c r="A4365" s="220">
        <v>3811</v>
      </c>
      <c r="B4365" s="221"/>
      <c r="C4365" s="152"/>
      <c r="D4365" s="153" t="s">
        <v>9649</v>
      </c>
      <c r="E4365" s="154"/>
      <c r="F4365" s="153" t="s">
        <v>9649</v>
      </c>
      <c r="G4365" s="154">
        <v>40030000</v>
      </c>
      <c r="H4365" s="154">
        <v>40030000</v>
      </c>
      <c r="I4365" s="154">
        <v>40030007</v>
      </c>
      <c r="J4365" s="154"/>
      <c r="K4365" s="155"/>
      <c r="L4365" s="149">
        <v>55000000</v>
      </c>
      <c r="M4365" s="148" t="s">
        <v>9649</v>
      </c>
      <c r="P4365" s="115"/>
      <c r="Q4365" s="115"/>
    </row>
    <row r="4366" spans="1:17" s="142" customFormat="1" x14ac:dyDescent="0.35">
      <c r="A4366" s="220">
        <v>3812</v>
      </c>
      <c r="B4366" s="221"/>
      <c r="C4366" s="113"/>
      <c r="D4366" s="147" t="s">
        <v>9650</v>
      </c>
      <c r="E4366" s="150"/>
      <c r="F4366" s="147" t="s">
        <v>9650</v>
      </c>
      <c r="G4366" s="150">
        <v>40030000</v>
      </c>
      <c r="H4366" s="154">
        <v>40030000</v>
      </c>
      <c r="I4366" s="150">
        <v>40030008</v>
      </c>
      <c r="J4366" s="150"/>
      <c r="K4366" s="151"/>
      <c r="L4366" s="124">
        <v>55000100</v>
      </c>
      <c r="M4366" s="125" t="s">
        <v>9651</v>
      </c>
      <c r="N4366" s="126" t="s">
        <v>4573</v>
      </c>
      <c r="P4366" s="115"/>
      <c r="Q4366" s="115"/>
    </row>
    <row r="4367" spans="1:17" s="142" customFormat="1" x14ac:dyDescent="0.35">
      <c r="A4367" s="220">
        <v>3813</v>
      </c>
      <c r="B4367" s="221"/>
      <c r="C4367" s="113"/>
      <c r="D4367" s="147" t="s">
        <v>9652</v>
      </c>
      <c r="E4367" s="150"/>
      <c r="F4367" s="147" t="s">
        <v>9652</v>
      </c>
      <c r="G4367" s="150">
        <v>40030000</v>
      </c>
      <c r="H4367" s="154">
        <v>40030000</v>
      </c>
      <c r="I4367" s="150">
        <v>40030009</v>
      </c>
      <c r="J4367" s="150"/>
      <c r="K4367" s="151"/>
      <c r="L4367" s="143">
        <v>55000200</v>
      </c>
      <c r="M4367" s="142" t="s">
        <v>9652</v>
      </c>
      <c r="N4367" s="262" t="s">
        <v>7978</v>
      </c>
      <c r="P4367" s="115"/>
      <c r="Q4367" s="115"/>
    </row>
    <row r="4368" spans="1:17" s="148" customFormat="1" x14ac:dyDescent="0.35">
      <c r="A4368" s="149">
        <v>3814</v>
      </c>
      <c r="B4368" s="126"/>
      <c r="C4368" s="152"/>
      <c r="D4368" s="140" t="s">
        <v>9653</v>
      </c>
      <c r="E4368" s="141"/>
      <c r="F4368" s="140" t="s">
        <v>9653</v>
      </c>
      <c r="G4368" s="141">
        <v>40030000</v>
      </c>
      <c r="H4368" s="140">
        <v>40030000</v>
      </c>
      <c r="I4368" s="141">
        <v>40030010</v>
      </c>
      <c r="J4368" s="141"/>
      <c r="K4368" s="140"/>
      <c r="L4368" s="124">
        <v>55004000</v>
      </c>
      <c r="M4368" s="125" t="s">
        <v>9653</v>
      </c>
      <c r="N4368" s="148" t="s">
        <v>6230</v>
      </c>
      <c r="P4368" s="115"/>
      <c r="Q4368" s="115"/>
    </row>
    <row r="4369" spans="1:17" s="148" customFormat="1" x14ac:dyDescent="0.35">
      <c r="A4369" s="220">
        <v>3815</v>
      </c>
      <c r="B4369" s="221"/>
      <c r="C4369" s="152"/>
      <c r="D4369" s="153" t="s">
        <v>9654</v>
      </c>
      <c r="E4369" s="154"/>
      <c r="F4369" s="153" t="s">
        <v>9654</v>
      </c>
      <c r="G4369" s="154">
        <v>40030000</v>
      </c>
      <c r="H4369" s="154">
        <v>40030000</v>
      </c>
      <c r="I4369" s="154">
        <v>40030011</v>
      </c>
      <c r="J4369" s="154"/>
      <c r="K4369" s="155"/>
      <c r="L4369" s="149">
        <v>55007000</v>
      </c>
      <c r="M4369" s="148" t="s">
        <v>9654</v>
      </c>
      <c r="P4369" s="115"/>
      <c r="Q4369" s="115"/>
    </row>
    <row r="4370" spans="1:17" s="284" customFormat="1" x14ac:dyDescent="0.35">
      <c r="A4370" s="279">
        <v>3816</v>
      </c>
      <c r="B4370" s="280">
        <v>4.4000000000000004</v>
      </c>
      <c r="C4370" s="276" t="s">
        <v>9655</v>
      </c>
      <c r="D4370" s="281"/>
      <c r="E4370" s="282"/>
      <c r="F4370" s="281"/>
      <c r="G4370" s="282">
        <v>40040000</v>
      </c>
      <c r="H4370" s="282">
        <v>40040000</v>
      </c>
      <c r="I4370" s="282">
        <v>40040000</v>
      </c>
      <c r="J4370" s="282"/>
      <c r="K4370" s="283"/>
      <c r="L4370" s="152"/>
      <c r="P4370" s="115"/>
      <c r="Q4370" s="115"/>
    </row>
    <row r="4371" spans="1:17" s="290" customFormat="1" x14ac:dyDescent="0.35">
      <c r="A4371" s="294"/>
      <c r="B4371" s="315"/>
      <c r="D4371" s="310" t="s">
        <v>9656</v>
      </c>
      <c r="E4371" s="292">
        <v>46100101</v>
      </c>
      <c r="F4371" s="310" t="s">
        <v>9656</v>
      </c>
      <c r="G4371" s="291">
        <v>40040000</v>
      </c>
      <c r="H4371" s="291">
        <v>40040000</v>
      </c>
      <c r="I4371" s="291">
        <v>40040001</v>
      </c>
      <c r="J4371" s="292">
        <v>46100101</v>
      </c>
      <c r="K4371" s="290" t="s">
        <v>9656</v>
      </c>
      <c r="L4371" s="292"/>
      <c r="P4371" s="115"/>
      <c r="Q4371" s="115"/>
    </row>
    <row r="4372" spans="1:17" s="290" customFormat="1" x14ac:dyDescent="0.35">
      <c r="A4372" s="294"/>
      <c r="B4372" s="315"/>
      <c r="D4372" s="310" t="s">
        <v>9657</v>
      </c>
      <c r="E4372" s="292">
        <v>48101101</v>
      </c>
      <c r="F4372" s="310" t="s">
        <v>9657</v>
      </c>
      <c r="G4372" s="291">
        <v>40040000</v>
      </c>
      <c r="H4372" s="291">
        <v>40040000</v>
      </c>
      <c r="I4372" s="291">
        <v>40040002</v>
      </c>
      <c r="J4372" s="292">
        <v>48101101</v>
      </c>
      <c r="K4372" s="290" t="s">
        <v>9657</v>
      </c>
      <c r="L4372" s="292"/>
      <c r="P4372" s="115"/>
      <c r="Q4372" s="115"/>
    </row>
    <row r="4373" spans="1:17" s="290" customFormat="1" x14ac:dyDescent="0.35">
      <c r="A4373" s="294"/>
      <c r="B4373" s="315"/>
      <c r="D4373" s="310" t="s">
        <v>9658</v>
      </c>
      <c r="E4373" s="292">
        <v>48101102</v>
      </c>
      <c r="F4373" s="310" t="s">
        <v>9658</v>
      </c>
      <c r="G4373" s="291">
        <v>40040000</v>
      </c>
      <c r="H4373" s="291">
        <v>40040000</v>
      </c>
      <c r="I4373" s="291">
        <v>40040003</v>
      </c>
      <c r="J4373" s="292">
        <v>48101102</v>
      </c>
      <c r="K4373" s="290" t="s">
        <v>9658</v>
      </c>
      <c r="L4373" s="292"/>
      <c r="P4373" s="115"/>
      <c r="Q4373" s="115"/>
    </row>
    <row r="4374" spans="1:17" s="290" customFormat="1" x14ac:dyDescent="0.35">
      <c r="A4374" s="294"/>
      <c r="B4374" s="315"/>
      <c r="D4374" s="310" t="s">
        <v>9659</v>
      </c>
      <c r="E4374" s="292">
        <v>48201101</v>
      </c>
      <c r="F4374" s="310" t="s">
        <v>9659</v>
      </c>
      <c r="G4374" s="291">
        <v>40040000</v>
      </c>
      <c r="H4374" s="291">
        <v>40040000</v>
      </c>
      <c r="I4374" s="291">
        <v>40040004</v>
      </c>
      <c r="J4374" s="292">
        <v>48201101</v>
      </c>
      <c r="K4374" s="290" t="s">
        <v>9659</v>
      </c>
      <c r="L4374" s="292"/>
      <c r="P4374" s="115"/>
      <c r="Q4374" s="115"/>
    </row>
    <row r="4375" spans="1:17" s="290" customFormat="1" x14ac:dyDescent="0.35">
      <c r="A4375" s="294"/>
      <c r="B4375" s="315"/>
      <c r="D4375" s="310" t="s">
        <v>9660</v>
      </c>
      <c r="E4375" s="292">
        <v>46200101</v>
      </c>
      <c r="F4375" s="310" t="s">
        <v>9660</v>
      </c>
      <c r="G4375" s="291">
        <v>40040000</v>
      </c>
      <c r="H4375" s="291">
        <v>40040000</v>
      </c>
      <c r="I4375" s="291">
        <v>40040005</v>
      </c>
      <c r="J4375" s="292">
        <v>46200101</v>
      </c>
      <c r="K4375" s="290" t="s">
        <v>9660</v>
      </c>
      <c r="L4375" s="292"/>
      <c r="P4375" s="115"/>
      <c r="Q4375" s="115"/>
    </row>
    <row r="4376" spans="1:17" s="290" customFormat="1" x14ac:dyDescent="0.35">
      <c r="A4376" s="294"/>
      <c r="B4376" s="315"/>
      <c r="D4376" s="310" t="s">
        <v>9661</v>
      </c>
      <c r="E4376" s="292">
        <v>48201102</v>
      </c>
      <c r="F4376" s="310" t="s">
        <v>9661</v>
      </c>
      <c r="G4376" s="291">
        <v>40040000</v>
      </c>
      <c r="H4376" s="291">
        <v>40040000</v>
      </c>
      <c r="I4376" s="291">
        <v>40040006</v>
      </c>
      <c r="J4376" s="292">
        <v>48201102</v>
      </c>
      <c r="K4376" s="290" t="s">
        <v>9661</v>
      </c>
      <c r="L4376" s="292"/>
      <c r="P4376" s="115"/>
      <c r="Q4376" s="115"/>
    </row>
    <row r="4377" spans="1:17" s="290" customFormat="1" x14ac:dyDescent="0.35">
      <c r="A4377" s="294"/>
      <c r="B4377" s="315"/>
      <c r="D4377" s="310" t="s">
        <v>9662</v>
      </c>
      <c r="E4377" s="292">
        <v>46300101</v>
      </c>
      <c r="F4377" s="310" t="s">
        <v>9662</v>
      </c>
      <c r="G4377" s="291">
        <v>40040000</v>
      </c>
      <c r="H4377" s="291">
        <v>40040000</v>
      </c>
      <c r="I4377" s="291">
        <v>40040007</v>
      </c>
      <c r="J4377" s="292">
        <v>46300101</v>
      </c>
      <c r="K4377" s="290" t="s">
        <v>9662</v>
      </c>
      <c r="L4377" s="292"/>
      <c r="P4377" s="115"/>
      <c r="Q4377" s="115"/>
    </row>
    <row r="4378" spans="1:17" s="290" customFormat="1" x14ac:dyDescent="0.35">
      <c r="A4378" s="294"/>
      <c r="B4378" s="315"/>
      <c r="D4378" s="310" t="s">
        <v>9663</v>
      </c>
      <c r="E4378" s="292">
        <v>49901101</v>
      </c>
      <c r="F4378" s="310" t="s">
        <v>9663</v>
      </c>
      <c r="G4378" s="291">
        <v>40040000</v>
      </c>
      <c r="H4378" s="291">
        <v>40040000</v>
      </c>
      <c r="I4378" s="291">
        <v>40040008</v>
      </c>
      <c r="J4378" s="292">
        <v>49901101</v>
      </c>
      <c r="K4378" s="290" t="s">
        <v>9663</v>
      </c>
      <c r="L4378" s="292"/>
      <c r="P4378" s="115"/>
      <c r="Q4378" s="115"/>
    </row>
    <row r="4379" spans="1:17" s="290" customFormat="1" x14ac:dyDescent="0.35">
      <c r="A4379" s="294"/>
      <c r="B4379" s="315"/>
      <c r="D4379" s="310" t="s">
        <v>9664</v>
      </c>
      <c r="E4379" s="292">
        <v>49901103</v>
      </c>
      <c r="F4379" s="310" t="s">
        <v>9664</v>
      </c>
      <c r="G4379" s="291">
        <v>40040000</v>
      </c>
      <c r="H4379" s="291">
        <v>40040000</v>
      </c>
      <c r="I4379" s="291">
        <v>40040009</v>
      </c>
      <c r="J4379" s="292">
        <v>49901103</v>
      </c>
      <c r="K4379" s="290" t="s">
        <v>9664</v>
      </c>
      <c r="L4379" s="292"/>
      <c r="P4379" s="115"/>
      <c r="Q4379" s="115"/>
    </row>
    <row r="4380" spans="1:17" s="148" customFormat="1" x14ac:dyDescent="0.35">
      <c r="A4380" s="220">
        <v>3826</v>
      </c>
      <c r="B4380" s="221"/>
      <c r="C4380" s="152"/>
      <c r="D4380" s="153" t="s">
        <v>9665</v>
      </c>
      <c r="E4380" s="292">
        <v>49901199</v>
      </c>
      <c r="F4380" s="153" t="s">
        <v>9665</v>
      </c>
      <c r="G4380" s="154">
        <v>40040000</v>
      </c>
      <c r="H4380" s="154">
        <v>40040000</v>
      </c>
      <c r="I4380" s="154">
        <v>40040010</v>
      </c>
      <c r="J4380" s="292">
        <v>49901199</v>
      </c>
      <c r="K4380" s="290" t="s">
        <v>9665</v>
      </c>
      <c r="L4380" s="149">
        <v>56003000</v>
      </c>
      <c r="M4380" s="148" t="s">
        <v>9666</v>
      </c>
      <c r="P4380" s="115"/>
      <c r="Q4380" s="115"/>
    </row>
    <row r="4381" spans="1:17" s="148" customFormat="1" x14ac:dyDescent="0.35">
      <c r="A4381" s="220">
        <v>3827</v>
      </c>
      <c r="B4381" s="221"/>
      <c r="C4381" s="152"/>
      <c r="D4381" s="153" t="s">
        <v>9665</v>
      </c>
      <c r="E4381" s="149"/>
      <c r="F4381" s="153" t="s">
        <v>9665</v>
      </c>
      <c r="G4381" s="154">
        <v>40040000</v>
      </c>
      <c r="H4381" s="154">
        <v>40040000</v>
      </c>
      <c r="I4381" s="149">
        <v>40040010</v>
      </c>
      <c r="J4381" s="149"/>
      <c r="K4381" s="126"/>
      <c r="L4381" s="149">
        <v>56003001</v>
      </c>
      <c r="M4381" s="148" t="s">
        <v>9667</v>
      </c>
      <c r="P4381" s="115"/>
      <c r="Q4381" s="115"/>
    </row>
    <row r="4382" spans="1:17" s="148" customFormat="1" x14ac:dyDescent="0.35">
      <c r="A4382" s="220">
        <v>3828</v>
      </c>
      <c r="B4382" s="221"/>
      <c r="C4382" s="152"/>
      <c r="D4382" s="153" t="s">
        <v>9665</v>
      </c>
      <c r="E4382" s="149"/>
      <c r="F4382" s="153" t="s">
        <v>9665</v>
      </c>
      <c r="G4382" s="154">
        <v>40040000</v>
      </c>
      <c r="H4382" s="154">
        <v>40040000</v>
      </c>
      <c r="I4382" s="149">
        <v>40040010</v>
      </c>
      <c r="J4382" s="149"/>
      <c r="K4382" s="126"/>
      <c r="L4382" s="149">
        <v>56003002</v>
      </c>
      <c r="M4382" s="148" t="s">
        <v>9668</v>
      </c>
      <c r="P4382" s="115"/>
      <c r="Q4382" s="115"/>
    </row>
    <row r="4383" spans="1:17" s="148" customFormat="1" x14ac:dyDescent="0.35">
      <c r="A4383" s="220">
        <v>3830</v>
      </c>
      <c r="B4383" s="221"/>
      <c r="C4383" s="152"/>
      <c r="D4383" s="153" t="s">
        <v>9669</v>
      </c>
      <c r="E4383" s="154"/>
      <c r="F4383" s="153" t="s">
        <v>9669</v>
      </c>
      <c r="G4383" s="154">
        <v>40040000</v>
      </c>
      <c r="H4383" s="154">
        <v>40040000</v>
      </c>
      <c r="I4383" s="154">
        <v>40040011</v>
      </c>
      <c r="J4383" s="154"/>
      <c r="K4383" s="155"/>
      <c r="L4383" s="156">
        <v>56000001</v>
      </c>
      <c r="M4383" s="157" t="s">
        <v>9669</v>
      </c>
      <c r="N4383" s="126" t="s">
        <v>4573</v>
      </c>
      <c r="P4383" s="115"/>
      <c r="Q4383" s="115"/>
    </row>
    <row r="4384" spans="1:17" s="148" customFormat="1" x14ac:dyDescent="0.35">
      <c r="A4384" s="220">
        <v>3831</v>
      </c>
      <c r="B4384" s="221"/>
      <c r="C4384" s="152"/>
      <c r="D4384" s="153" t="s">
        <v>9670</v>
      </c>
      <c r="E4384" s="154"/>
      <c r="F4384" s="153" t="s">
        <v>9670</v>
      </c>
      <c r="G4384" s="154">
        <v>40040000</v>
      </c>
      <c r="H4384" s="154">
        <v>40040000</v>
      </c>
      <c r="I4384" s="154">
        <v>40040012</v>
      </c>
      <c r="J4384" s="154"/>
      <c r="K4384" s="155"/>
      <c r="L4384" s="149">
        <v>56001000</v>
      </c>
      <c r="M4384" s="148" t="s">
        <v>9671</v>
      </c>
      <c r="P4384" s="115"/>
      <c r="Q4384" s="115"/>
    </row>
    <row r="4385" spans="1:17" s="148" customFormat="1" x14ac:dyDescent="0.35">
      <c r="A4385" s="442">
        <v>3831</v>
      </c>
      <c r="B4385" s="443"/>
      <c r="C4385" s="152"/>
      <c r="D4385" s="153" t="s">
        <v>9670</v>
      </c>
      <c r="E4385" s="154"/>
      <c r="F4385" s="153" t="s">
        <v>9670</v>
      </c>
      <c r="G4385" s="154">
        <v>40040000</v>
      </c>
      <c r="H4385" s="154">
        <v>40040000</v>
      </c>
      <c r="I4385" s="154">
        <v>40040012</v>
      </c>
      <c r="J4385" s="154"/>
      <c r="K4385" s="155"/>
      <c r="L4385" s="149">
        <v>56005000</v>
      </c>
      <c r="M4385" s="142" t="s">
        <v>9672</v>
      </c>
      <c r="P4385" s="115"/>
      <c r="Q4385" s="115"/>
    </row>
    <row r="4386" spans="1:17" s="148" customFormat="1" x14ac:dyDescent="0.35">
      <c r="A4386" s="220">
        <v>3832</v>
      </c>
      <c r="B4386" s="221"/>
      <c r="C4386" s="152"/>
      <c r="D4386" s="153" t="s">
        <v>9673</v>
      </c>
      <c r="E4386" s="154"/>
      <c r="F4386" s="153" t="s">
        <v>9673</v>
      </c>
      <c r="G4386" s="154">
        <v>40040000</v>
      </c>
      <c r="H4386" s="154">
        <v>40040000</v>
      </c>
      <c r="I4386" s="154">
        <v>40040013</v>
      </c>
      <c r="J4386" s="154"/>
      <c r="K4386" s="155"/>
      <c r="L4386" s="149">
        <v>56002000</v>
      </c>
      <c r="M4386" s="148" t="s">
        <v>9674</v>
      </c>
      <c r="P4386" s="115"/>
      <c r="Q4386" s="115"/>
    </row>
    <row r="4387" spans="1:17" s="148" customFormat="1" x14ac:dyDescent="0.35">
      <c r="A4387" s="442">
        <v>3832</v>
      </c>
      <c r="B4387" s="443"/>
      <c r="C4387" s="152"/>
      <c r="D4387" s="153" t="s">
        <v>9673</v>
      </c>
      <c r="E4387" s="154"/>
      <c r="F4387" s="153" t="s">
        <v>9673</v>
      </c>
      <c r="G4387" s="154">
        <v>40040000</v>
      </c>
      <c r="H4387" s="154">
        <v>40040000</v>
      </c>
      <c r="I4387" s="154">
        <v>40040013</v>
      </c>
      <c r="J4387" s="154"/>
      <c r="K4387" s="155"/>
      <c r="L4387" s="149">
        <v>56006000</v>
      </c>
      <c r="M4387" s="142" t="s">
        <v>9675</v>
      </c>
      <c r="P4387" s="115"/>
      <c r="Q4387" s="115"/>
    </row>
    <row r="4388" spans="1:17" s="148" customFormat="1" x14ac:dyDescent="0.35">
      <c r="A4388" s="149">
        <v>3833</v>
      </c>
      <c r="B4388" s="126"/>
      <c r="C4388" s="152"/>
      <c r="D4388" s="140" t="s">
        <v>9676</v>
      </c>
      <c r="E4388" s="141"/>
      <c r="F4388" s="140" t="s">
        <v>9676</v>
      </c>
      <c r="G4388" s="141">
        <v>40040000</v>
      </c>
      <c r="H4388" s="140">
        <v>40040000</v>
      </c>
      <c r="I4388" s="141">
        <v>40040014</v>
      </c>
      <c r="J4388" s="141"/>
      <c r="K4388" s="140"/>
      <c r="L4388" s="124">
        <v>56002001</v>
      </c>
      <c r="M4388" s="125" t="s">
        <v>9676</v>
      </c>
      <c r="N4388" s="142" t="s">
        <v>5446</v>
      </c>
      <c r="P4388" s="115"/>
      <c r="Q4388" s="115"/>
    </row>
    <row r="4389" spans="1:17" s="148" customFormat="1" x14ac:dyDescent="0.35">
      <c r="A4389" s="220">
        <v>3834</v>
      </c>
      <c r="B4389" s="221"/>
      <c r="C4389" s="152"/>
      <c r="D4389" s="153" t="s">
        <v>9677</v>
      </c>
      <c r="E4389" s="154"/>
      <c r="F4389" s="153" t="s">
        <v>9677</v>
      </c>
      <c r="G4389" s="154">
        <v>40040000</v>
      </c>
      <c r="H4389" s="154">
        <v>40040000</v>
      </c>
      <c r="I4389" s="154">
        <v>40040016</v>
      </c>
      <c r="J4389" s="154"/>
      <c r="K4389" s="155"/>
      <c r="L4389" s="149">
        <v>56004001</v>
      </c>
      <c r="M4389" s="148" t="s">
        <v>9677</v>
      </c>
      <c r="P4389" s="115"/>
      <c r="Q4389" s="115"/>
    </row>
    <row r="4390" spans="1:17" s="148" customFormat="1" x14ac:dyDescent="0.35">
      <c r="A4390" s="220"/>
      <c r="B4390" s="221"/>
      <c r="C4390" s="276" t="s">
        <v>9678</v>
      </c>
      <c r="D4390" s="153"/>
      <c r="E4390" s="154"/>
      <c r="F4390" s="153"/>
      <c r="G4390" s="282" t="s">
        <v>9679</v>
      </c>
      <c r="H4390" s="282" t="s">
        <v>9679</v>
      </c>
      <c r="I4390" s="282" t="s">
        <v>9679</v>
      </c>
      <c r="J4390" s="154"/>
      <c r="K4390" s="155"/>
      <c r="L4390" s="149"/>
      <c r="P4390" s="115"/>
      <c r="Q4390" s="115"/>
    </row>
    <row r="4391" spans="1:17" s="284" customFormat="1" x14ac:dyDescent="0.35">
      <c r="A4391" s="279">
        <v>3835</v>
      </c>
      <c r="B4391" s="280">
        <v>4.5</v>
      </c>
      <c r="C4391" s="276" t="s">
        <v>9680</v>
      </c>
      <c r="D4391" s="281"/>
      <c r="E4391" s="282"/>
      <c r="F4391" s="281"/>
      <c r="G4391" s="282">
        <v>40050000</v>
      </c>
      <c r="H4391" s="282">
        <v>40050000</v>
      </c>
      <c r="I4391" s="282">
        <v>40050000</v>
      </c>
      <c r="J4391" s="282"/>
      <c r="K4391" s="283"/>
      <c r="L4391" s="152"/>
      <c r="P4391" s="115"/>
      <c r="Q4391" s="115"/>
    </row>
    <row r="4392" spans="1:17" s="290" customFormat="1" x14ac:dyDescent="0.35">
      <c r="A4392" s="497"/>
      <c r="B4392" s="498"/>
      <c r="D4392" s="310" t="s">
        <v>9681</v>
      </c>
      <c r="E4392" s="292">
        <v>49401101</v>
      </c>
      <c r="F4392" s="310" t="s">
        <v>9681</v>
      </c>
      <c r="G4392" s="154">
        <v>40050000</v>
      </c>
      <c r="H4392" s="499">
        <v>40050000</v>
      </c>
      <c r="I4392" s="291">
        <v>40051000</v>
      </c>
      <c r="J4392" s="292">
        <v>49401101</v>
      </c>
      <c r="K4392" s="290" t="s">
        <v>9682</v>
      </c>
      <c r="L4392" s="292">
        <v>56601000</v>
      </c>
      <c r="M4392" s="290" t="s">
        <v>9683</v>
      </c>
      <c r="P4392" s="115"/>
      <c r="Q4392" s="115"/>
    </row>
    <row r="4393" spans="1:17" s="290" customFormat="1" x14ac:dyDescent="0.35">
      <c r="A4393" s="497"/>
      <c r="B4393" s="498"/>
      <c r="D4393" s="310" t="s">
        <v>9681</v>
      </c>
      <c r="E4393" s="292"/>
      <c r="F4393" s="310" t="s">
        <v>9681</v>
      </c>
      <c r="G4393" s="154">
        <v>40050000</v>
      </c>
      <c r="H4393" s="499">
        <v>40050000</v>
      </c>
      <c r="I4393" s="291">
        <v>40051000</v>
      </c>
      <c r="J4393" s="292"/>
      <c r="L4393" s="292">
        <v>56601100</v>
      </c>
      <c r="M4393" s="290" t="s">
        <v>9684</v>
      </c>
      <c r="P4393" s="115"/>
      <c r="Q4393" s="115"/>
    </row>
    <row r="4394" spans="1:17" s="290" customFormat="1" x14ac:dyDescent="0.35">
      <c r="A4394" s="497"/>
      <c r="B4394" s="498"/>
      <c r="D4394" s="310" t="s">
        <v>9685</v>
      </c>
      <c r="E4394" s="292">
        <v>49401102</v>
      </c>
      <c r="F4394" s="310" t="s">
        <v>9685</v>
      </c>
      <c r="G4394" s="154">
        <v>40050000</v>
      </c>
      <c r="H4394" s="499">
        <v>40050000</v>
      </c>
      <c r="I4394" s="291">
        <v>40052001</v>
      </c>
      <c r="J4394" s="292">
        <v>49401102</v>
      </c>
      <c r="K4394" s="290" t="s">
        <v>9685</v>
      </c>
      <c r="L4394" s="292">
        <v>56602100</v>
      </c>
      <c r="M4394" s="290" t="s">
        <v>9686</v>
      </c>
      <c r="P4394" s="115"/>
      <c r="Q4394" s="115"/>
    </row>
    <row r="4395" spans="1:17" s="290" customFormat="1" x14ac:dyDescent="0.35">
      <c r="A4395" s="497"/>
      <c r="B4395" s="498"/>
      <c r="D4395" s="310" t="s">
        <v>9685</v>
      </c>
      <c r="E4395" s="292"/>
      <c r="F4395" s="310" t="s">
        <v>9685</v>
      </c>
      <c r="G4395" s="154">
        <v>40050000</v>
      </c>
      <c r="H4395" s="499">
        <v>40050000</v>
      </c>
      <c r="I4395" s="291">
        <v>40052001</v>
      </c>
      <c r="J4395" s="292"/>
      <c r="L4395" s="292">
        <v>56602200</v>
      </c>
      <c r="M4395" s="290" t="s">
        <v>9687</v>
      </c>
      <c r="P4395" s="115"/>
      <c r="Q4395" s="115"/>
    </row>
    <row r="4396" spans="1:17" s="290" customFormat="1" x14ac:dyDescent="0.35">
      <c r="A4396" s="497"/>
      <c r="B4396" s="498"/>
      <c r="D4396" s="310" t="s">
        <v>9685</v>
      </c>
      <c r="E4396" s="292"/>
      <c r="F4396" s="310" t="s">
        <v>9685</v>
      </c>
      <c r="G4396" s="154">
        <v>40050000</v>
      </c>
      <c r="H4396" s="499">
        <v>40050000</v>
      </c>
      <c r="I4396" s="291">
        <v>40052001</v>
      </c>
      <c r="J4396" s="292"/>
      <c r="L4396" s="292">
        <v>56602300</v>
      </c>
      <c r="M4396" s="290" t="s">
        <v>9688</v>
      </c>
      <c r="P4396" s="115"/>
      <c r="Q4396" s="115"/>
    </row>
    <row r="4397" spans="1:17" s="290" customFormat="1" x14ac:dyDescent="0.35">
      <c r="A4397" s="294"/>
      <c r="B4397" s="315"/>
      <c r="D4397" s="310" t="s">
        <v>9689</v>
      </c>
      <c r="E4397" s="292">
        <v>49401201</v>
      </c>
      <c r="F4397" s="310" t="s">
        <v>9689</v>
      </c>
      <c r="G4397" s="154">
        <v>40050000</v>
      </c>
      <c r="H4397" s="291">
        <v>40050000</v>
      </c>
      <c r="I4397" s="291">
        <v>40052002</v>
      </c>
      <c r="J4397" s="292">
        <v>49401201</v>
      </c>
      <c r="K4397" s="290" t="s">
        <v>9689</v>
      </c>
      <c r="L4397" s="292"/>
      <c r="P4397" s="115"/>
      <c r="Q4397" s="115"/>
    </row>
    <row r="4398" spans="1:17" s="284" customFormat="1" x14ac:dyDescent="0.35">
      <c r="A4398" s="279">
        <v>3840</v>
      </c>
      <c r="B4398" s="280">
        <v>4.5999999999999996</v>
      </c>
      <c r="C4398" s="276" t="s">
        <v>9678</v>
      </c>
      <c r="D4398" s="281"/>
      <c r="E4398" s="282"/>
      <c r="F4398" s="281"/>
      <c r="G4398" s="282">
        <v>40060000</v>
      </c>
      <c r="H4398" s="282">
        <v>40060000</v>
      </c>
      <c r="I4398" s="282">
        <v>40060000</v>
      </c>
      <c r="J4398" s="282"/>
      <c r="K4398" s="283"/>
      <c r="L4398" s="152"/>
      <c r="P4398" s="115"/>
      <c r="Q4398" s="115"/>
    </row>
    <row r="4399" spans="1:17" s="284" customFormat="1" x14ac:dyDescent="0.35">
      <c r="A4399" s="279"/>
      <c r="B4399" s="280" t="s">
        <v>9690</v>
      </c>
      <c r="C4399" s="276" t="s">
        <v>9691</v>
      </c>
      <c r="D4399" s="281"/>
      <c r="E4399" s="282"/>
      <c r="F4399" s="281"/>
      <c r="G4399" s="282">
        <v>40060100</v>
      </c>
      <c r="H4399" s="282">
        <v>40060100</v>
      </c>
      <c r="I4399" s="282">
        <v>40060100</v>
      </c>
      <c r="J4399" s="282"/>
      <c r="K4399" s="283"/>
      <c r="L4399" s="152"/>
      <c r="P4399" s="115"/>
      <c r="Q4399" s="115"/>
    </row>
    <row r="4400" spans="1:17" s="290" customFormat="1" x14ac:dyDescent="0.35">
      <c r="A4400" s="294"/>
      <c r="B4400" s="315"/>
      <c r="D4400" s="310" t="s">
        <v>9692</v>
      </c>
      <c r="E4400" s="292">
        <v>49101201</v>
      </c>
      <c r="F4400" s="310" t="s">
        <v>9692</v>
      </c>
      <c r="G4400" s="291">
        <v>40060100</v>
      </c>
      <c r="H4400" s="291">
        <v>40060100</v>
      </c>
      <c r="I4400" s="291">
        <v>40060101</v>
      </c>
      <c r="J4400" s="292">
        <v>49101201</v>
      </c>
      <c r="K4400" s="290" t="s">
        <v>9692</v>
      </c>
      <c r="L4400" s="292"/>
      <c r="P4400" s="115"/>
      <c r="Q4400" s="115"/>
    </row>
    <row r="4401" spans="1:17" s="290" customFormat="1" x14ac:dyDescent="0.35">
      <c r="A4401" s="294"/>
      <c r="B4401" s="315"/>
      <c r="D4401" s="310" t="s">
        <v>9693</v>
      </c>
      <c r="E4401" s="292">
        <v>49101101</v>
      </c>
      <c r="F4401" s="310" t="s">
        <v>9693</v>
      </c>
      <c r="G4401" s="291">
        <v>40060100</v>
      </c>
      <c r="H4401" s="291">
        <v>40060100</v>
      </c>
      <c r="I4401" s="291">
        <v>40060102</v>
      </c>
      <c r="J4401" s="292">
        <v>49101101</v>
      </c>
      <c r="K4401" s="290" t="s">
        <v>9693</v>
      </c>
      <c r="L4401" s="292"/>
      <c r="P4401" s="115"/>
      <c r="Q4401" s="115"/>
    </row>
    <row r="4402" spans="1:17" s="290" customFormat="1" x14ac:dyDescent="0.35">
      <c r="A4402" s="294"/>
      <c r="B4402" s="315"/>
      <c r="D4402" s="310" t="s">
        <v>9694</v>
      </c>
      <c r="E4402" s="292">
        <v>49101102</v>
      </c>
      <c r="F4402" s="310" t="s">
        <v>9694</v>
      </c>
      <c r="G4402" s="291">
        <v>40060100</v>
      </c>
      <c r="H4402" s="291">
        <v>40060100</v>
      </c>
      <c r="I4402" s="291">
        <v>40060103</v>
      </c>
      <c r="J4402" s="292">
        <v>49101102</v>
      </c>
      <c r="K4402" s="290" t="s">
        <v>9694</v>
      </c>
      <c r="L4402" s="292"/>
      <c r="P4402" s="115"/>
      <c r="Q4402" s="115"/>
    </row>
    <row r="4403" spans="1:17" s="290" customFormat="1" x14ac:dyDescent="0.35">
      <c r="A4403" s="294"/>
      <c r="B4403" s="315"/>
      <c r="D4403" s="310" t="s">
        <v>9695</v>
      </c>
      <c r="E4403" s="292">
        <v>49101301</v>
      </c>
      <c r="F4403" s="310" t="s">
        <v>9695</v>
      </c>
      <c r="G4403" s="291">
        <v>40060100</v>
      </c>
      <c r="H4403" s="291">
        <v>40060100</v>
      </c>
      <c r="I4403" s="291">
        <v>40060104</v>
      </c>
      <c r="J4403" s="292">
        <v>49101301</v>
      </c>
      <c r="K4403" s="290" t="s">
        <v>9695</v>
      </c>
      <c r="L4403" s="292"/>
      <c r="P4403" s="115"/>
      <c r="Q4403" s="115"/>
    </row>
    <row r="4404" spans="1:17" s="290" customFormat="1" x14ac:dyDescent="0.35">
      <c r="A4404" s="294"/>
      <c r="B4404" s="315"/>
      <c r="D4404" s="310" t="s">
        <v>9696</v>
      </c>
      <c r="E4404" s="292">
        <v>49101302</v>
      </c>
      <c r="F4404" s="310" t="s">
        <v>9696</v>
      </c>
      <c r="G4404" s="291">
        <v>40060100</v>
      </c>
      <c r="H4404" s="291">
        <v>40060100</v>
      </c>
      <c r="I4404" s="291">
        <v>40060105</v>
      </c>
      <c r="J4404" s="292">
        <v>49101302</v>
      </c>
      <c r="K4404" s="290" t="s">
        <v>9696</v>
      </c>
      <c r="L4404" s="292"/>
      <c r="P4404" s="115"/>
      <c r="Q4404" s="115"/>
    </row>
    <row r="4405" spans="1:17" s="290" customFormat="1" x14ac:dyDescent="0.35">
      <c r="A4405" s="294"/>
      <c r="B4405" s="315"/>
      <c r="D4405" s="310" t="s">
        <v>9697</v>
      </c>
      <c r="E4405" s="292">
        <v>49101401</v>
      </c>
      <c r="F4405" s="310" t="s">
        <v>9697</v>
      </c>
      <c r="G4405" s="291">
        <v>40060100</v>
      </c>
      <c r="H4405" s="291">
        <v>40060100</v>
      </c>
      <c r="I4405" s="291">
        <v>40060106</v>
      </c>
      <c r="J4405" s="292">
        <v>49101401</v>
      </c>
      <c r="K4405" s="290" t="s">
        <v>9697</v>
      </c>
      <c r="L4405" s="292"/>
      <c r="P4405" s="115"/>
      <c r="Q4405" s="115"/>
    </row>
    <row r="4406" spans="1:17" s="290" customFormat="1" x14ac:dyDescent="0.35">
      <c r="A4406" s="294"/>
      <c r="B4406" s="315"/>
      <c r="D4406" s="310" t="s">
        <v>9698</v>
      </c>
      <c r="E4406" s="292">
        <v>49101402</v>
      </c>
      <c r="F4406" s="310" t="s">
        <v>9698</v>
      </c>
      <c r="G4406" s="291">
        <v>40060100</v>
      </c>
      <c r="H4406" s="291">
        <v>40060100</v>
      </c>
      <c r="I4406" s="291">
        <v>40060107</v>
      </c>
      <c r="J4406" s="292">
        <v>49101402</v>
      </c>
      <c r="K4406" s="290" t="s">
        <v>9698</v>
      </c>
      <c r="L4406" s="292"/>
      <c r="P4406" s="115"/>
      <c r="Q4406" s="115"/>
    </row>
    <row r="4407" spans="1:17" s="148" customFormat="1" x14ac:dyDescent="0.35">
      <c r="A4407" s="220">
        <v>3823</v>
      </c>
      <c r="B4407" s="221"/>
      <c r="C4407" s="152"/>
      <c r="D4407" s="153" t="s">
        <v>9699</v>
      </c>
      <c r="E4407" s="154"/>
      <c r="F4407" s="153" t="s">
        <v>9699</v>
      </c>
      <c r="G4407" s="154">
        <v>40060100</v>
      </c>
      <c r="H4407" s="154">
        <v>40060100</v>
      </c>
      <c r="I4407" s="154">
        <v>40060108</v>
      </c>
      <c r="J4407" s="154"/>
      <c r="K4407" s="155"/>
      <c r="L4407" s="149">
        <v>56100000</v>
      </c>
      <c r="M4407" s="148" t="s">
        <v>9699</v>
      </c>
      <c r="P4407" s="115"/>
      <c r="Q4407" s="115"/>
    </row>
    <row r="4408" spans="1:17" s="365" customFormat="1" x14ac:dyDescent="0.35">
      <c r="A4408" s="500"/>
      <c r="B4408" s="501" t="s">
        <v>9700</v>
      </c>
      <c r="C4408" s="365" t="s">
        <v>9701</v>
      </c>
      <c r="D4408" s="502"/>
      <c r="E4408" s="503"/>
      <c r="F4408" s="502"/>
      <c r="G4408" s="503">
        <v>40060200</v>
      </c>
      <c r="H4408" s="503">
        <v>40060200</v>
      </c>
      <c r="I4408" s="504">
        <v>40060200</v>
      </c>
      <c r="J4408" s="503"/>
      <c r="K4408" s="502"/>
      <c r="L4408" s="488"/>
      <c r="P4408" s="115"/>
      <c r="Q4408" s="115"/>
    </row>
    <row r="4409" spans="1:17" s="290" customFormat="1" x14ac:dyDescent="0.35">
      <c r="A4409" s="294"/>
      <c r="B4409" s="315"/>
      <c r="D4409" s="310" t="s">
        <v>9702</v>
      </c>
      <c r="E4409" s="292">
        <v>49904101</v>
      </c>
      <c r="F4409" s="310" t="s">
        <v>9702</v>
      </c>
      <c r="G4409" s="154">
        <v>40060200</v>
      </c>
      <c r="H4409" s="291">
        <v>40060200</v>
      </c>
      <c r="I4409" s="291">
        <v>40060201</v>
      </c>
      <c r="J4409" s="292">
        <v>49904101</v>
      </c>
      <c r="K4409" s="290" t="s">
        <v>9702</v>
      </c>
      <c r="L4409" s="292"/>
      <c r="P4409" s="115"/>
      <c r="Q4409" s="115"/>
    </row>
    <row r="4410" spans="1:17" s="148" customFormat="1" x14ac:dyDescent="0.35">
      <c r="A4410" s="220">
        <v>3843</v>
      </c>
      <c r="B4410" s="221"/>
      <c r="C4410" s="152"/>
      <c r="D4410" s="153" t="s">
        <v>9703</v>
      </c>
      <c r="E4410" s="154"/>
      <c r="F4410" s="153" t="s">
        <v>9703</v>
      </c>
      <c r="G4410" s="154">
        <v>40060200</v>
      </c>
      <c r="H4410" s="154">
        <v>40060200</v>
      </c>
      <c r="I4410" s="154">
        <v>40060204</v>
      </c>
      <c r="J4410" s="154"/>
      <c r="K4410" s="155"/>
      <c r="L4410" s="156">
        <v>56304000</v>
      </c>
      <c r="M4410" s="157" t="s">
        <v>9703</v>
      </c>
      <c r="N4410" s="126" t="s">
        <v>4573</v>
      </c>
      <c r="P4410" s="115"/>
      <c r="Q4410" s="115"/>
    </row>
    <row r="4411" spans="1:17" s="148" customFormat="1" x14ac:dyDescent="0.35">
      <c r="A4411" s="220">
        <v>3844</v>
      </c>
      <c r="B4411" s="221"/>
      <c r="C4411" s="152"/>
      <c r="D4411" s="153" t="s">
        <v>9704</v>
      </c>
      <c r="E4411" s="154"/>
      <c r="F4411" s="153" t="s">
        <v>9704</v>
      </c>
      <c r="G4411" s="154">
        <v>40060200</v>
      </c>
      <c r="H4411" s="154">
        <v>40060200</v>
      </c>
      <c r="I4411" s="154">
        <v>40060205</v>
      </c>
      <c r="J4411" s="154"/>
      <c r="K4411" s="155"/>
      <c r="L4411" s="149">
        <v>56305000</v>
      </c>
      <c r="M4411" s="148" t="s">
        <v>9704</v>
      </c>
      <c r="P4411" s="115"/>
      <c r="Q4411" s="115"/>
    </row>
    <row r="4412" spans="1:17" s="148" customFormat="1" x14ac:dyDescent="0.35">
      <c r="A4412" s="220">
        <v>3854</v>
      </c>
      <c r="B4412" s="221"/>
      <c r="C4412" s="152"/>
      <c r="D4412" s="153" t="s">
        <v>9705</v>
      </c>
      <c r="E4412" s="154"/>
      <c r="F4412" s="153" t="s">
        <v>9705</v>
      </c>
      <c r="G4412" s="154">
        <v>40060200</v>
      </c>
      <c r="H4412" s="154">
        <v>40060200</v>
      </c>
      <c r="I4412" s="154">
        <v>40060206</v>
      </c>
      <c r="J4412" s="154"/>
      <c r="K4412" s="155"/>
      <c r="L4412" s="149">
        <v>56306000</v>
      </c>
      <c r="M4412" s="148" t="s">
        <v>9705</v>
      </c>
      <c r="P4412" s="115"/>
      <c r="Q4412" s="115"/>
    </row>
    <row r="4413" spans="1:17" s="148" customFormat="1" x14ac:dyDescent="0.35">
      <c r="A4413" s="220">
        <v>3855</v>
      </c>
      <c r="B4413" s="221"/>
      <c r="C4413" s="152"/>
      <c r="D4413" s="153" t="s">
        <v>9706</v>
      </c>
      <c r="E4413" s="154"/>
      <c r="F4413" s="153" t="s">
        <v>9706</v>
      </c>
      <c r="G4413" s="154">
        <v>40060200</v>
      </c>
      <c r="H4413" s="154">
        <v>40060200</v>
      </c>
      <c r="I4413" s="154">
        <v>40060207</v>
      </c>
      <c r="J4413" s="154"/>
      <c r="K4413" s="155"/>
      <c r="L4413" s="149">
        <v>56300000</v>
      </c>
      <c r="M4413" s="148" t="s">
        <v>9706</v>
      </c>
      <c r="P4413" s="115"/>
      <c r="Q4413" s="115"/>
    </row>
    <row r="4414" spans="1:17" s="148" customFormat="1" x14ac:dyDescent="0.35">
      <c r="A4414" s="220">
        <v>3856</v>
      </c>
      <c r="B4414" s="221"/>
      <c r="C4414" s="152"/>
      <c r="D4414" s="126" t="s">
        <v>9706</v>
      </c>
      <c r="E4414" s="149"/>
      <c r="F4414" s="126" t="s">
        <v>9706</v>
      </c>
      <c r="G4414" s="154">
        <v>40060200</v>
      </c>
      <c r="H4414" s="154">
        <v>40060200</v>
      </c>
      <c r="I4414" s="149">
        <v>40060207</v>
      </c>
      <c r="J4414" s="149"/>
      <c r="K4414" s="126"/>
      <c r="L4414" s="149">
        <v>56302001</v>
      </c>
      <c r="M4414" s="148" t="s">
        <v>9707</v>
      </c>
      <c r="P4414" s="115"/>
      <c r="Q4414" s="115"/>
    </row>
    <row r="4415" spans="1:17" s="148" customFormat="1" x14ac:dyDescent="0.35">
      <c r="A4415" s="220">
        <v>3857</v>
      </c>
      <c r="B4415" s="221"/>
      <c r="C4415" s="152"/>
      <c r="D4415" s="126" t="s">
        <v>9706</v>
      </c>
      <c r="E4415" s="149"/>
      <c r="F4415" s="126" t="s">
        <v>9706</v>
      </c>
      <c r="G4415" s="154">
        <v>40060200</v>
      </c>
      <c r="H4415" s="154">
        <v>40060200</v>
      </c>
      <c r="I4415" s="149">
        <v>40060207</v>
      </c>
      <c r="J4415" s="149"/>
      <c r="K4415" s="126"/>
      <c r="L4415" s="149">
        <v>56302002</v>
      </c>
      <c r="M4415" s="148" t="s">
        <v>9708</v>
      </c>
      <c r="P4415" s="115"/>
      <c r="Q4415" s="115"/>
    </row>
    <row r="4416" spans="1:17" s="148" customFormat="1" x14ac:dyDescent="0.35">
      <c r="A4416" s="220">
        <v>3858</v>
      </c>
      <c r="B4416" s="221"/>
      <c r="C4416" s="152"/>
      <c r="D4416" s="126" t="s">
        <v>9706</v>
      </c>
      <c r="E4416" s="149"/>
      <c r="F4416" s="126" t="s">
        <v>9706</v>
      </c>
      <c r="G4416" s="154">
        <v>40060200</v>
      </c>
      <c r="H4416" s="154">
        <v>40060200</v>
      </c>
      <c r="I4416" s="149">
        <v>40060207</v>
      </c>
      <c r="J4416" s="149"/>
      <c r="K4416" s="126"/>
      <c r="L4416" s="156">
        <v>56303000</v>
      </c>
      <c r="M4416" s="157" t="s">
        <v>9709</v>
      </c>
      <c r="N4416" s="126" t="s">
        <v>4573</v>
      </c>
      <c r="P4416" s="115"/>
      <c r="Q4416" s="115"/>
    </row>
    <row r="4417" spans="1:17" s="148" customFormat="1" x14ac:dyDescent="0.35">
      <c r="A4417" s="220">
        <v>3859</v>
      </c>
      <c r="B4417" s="221"/>
      <c r="C4417" s="152"/>
      <c r="D4417" s="153" t="s">
        <v>9710</v>
      </c>
      <c r="E4417" s="154"/>
      <c r="F4417" s="153" t="s">
        <v>9710</v>
      </c>
      <c r="G4417" s="154">
        <v>40060200</v>
      </c>
      <c r="H4417" s="154">
        <v>40060200</v>
      </c>
      <c r="I4417" s="154">
        <v>40060208</v>
      </c>
      <c r="J4417" s="154"/>
      <c r="K4417" s="155"/>
      <c r="L4417" s="149">
        <v>56300200</v>
      </c>
      <c r="M4417" s="148" t="s">
        <v>9710</v>
      </c>
      <c r="P4417" s="115"/>
      <c r="Q4417" s="115"/>
    </row>
    <row r="4418" spans="1:17" s="148" customFormat="1" x14ac:dyDescent="0.35">
      <c r="A4418" s="220">
        <v>3860</v>
      </c>
      <c r="B4418" s="221"/>
      <c r="C4418" s="152"/>
      <c r="D4418" s="153" t="s">
        <v>9711</v>
      </c>
      <c r="E4418" s="154"/>
      <c r="F4418" s="153" t="s">
        <v>9711</v>
      </c>
      <c r="G4418" s="154">
        <v>40060200</v>
      </c>
      <c r="H4418" s="154">
        <v>40060200</v>
      </c>
      <c r="I4418" s="154">
        <v>40060209</v>
      </c>
      <c r="J4418" s="154"/>
      <c r="K4418" s="155"/>
      <c r="L4418" s="149">
        <v>56301000</v>
      </c>
      <c r="M4418" s="148" t="s">
        <v>9711</v>
      </c>
      <c r="P4418" s="115"/>
      <c r="Q4418" s="115"/>
    </row>
    <row r="4419" spans="1:17" s="284" customFormat="1" x14ac:dyDescent="0.35">
      <c r="A4419" s="279">
        <v>3861</v>
      </c>
      <c r="B4419" s="280" t="s">
        <v>9712</v>
      </c>
      <c r="C4419" s="276" t="s">
        <v>9713</v>
      </c>
      <c r="D4419" s="281"/>
      <c r="F4419" s="281"/>
      <c r="G4419" s="282">
        <v>40060300</v>
      </c>
      <c r="H4419" s="282">
        <v>40060300</v>
      </c>
      <c r="I4419" s="282">
        <v>40060300</v>
      </c>
      <c r="L4419" s="152"/>
      <c r="P4419" s="115"/>
      <c r="Q4419" s="115"/>
    </row>
    <row r="4420" spans="1:17" s="148" customFormat="1" x14ac:dyDescent="0.35">
      <c r="A4420" s="220"/>
      <c r="B4420" s="221"/>
      <c r="C4420" s="126"/>
      <c r="D4420" s="153" t="s">
        <v>9713</v>
      </c>
      <c r="E4420" s="399">
        <v>49104101</v>
      </c>
      <c r="F4420" s="153" t="s">
        <v>9713</v>
      </c>
      <c r="G4420" s="154">
        <v>40060300</v>
      </c>
      <c r="H4420" s="154">
        <v>40060300</v>
      </c>
      <c r="I4420" s="154">
        <v>40060301</v>
      </c>
      <c r="J4420" s="399">
        <v>49104101</v>
      </c>
      <c r="K4420" s="396" t="s">
        <v>9714</v>
      </c>
      <c r="L4420" s="149">
        <v>56402000</v>
      </c>
      <c r="M4420" s="148" t="s">
        <v>9715</v>
      </c>
      <c r="N4420" s="148" t="s">
        <v>9716</v>
      </c>
      <c r="P4420" s="115"/>
      <c r="Q4420" s="115"/>
    </row>
    <row r="4421" spans="1:17" s="284" customFormat="1" x14ac:dyDescent="0.35">
      <c r="A4421" s="220">
        <v>3862</v>
      </c>
      <c r="B4421" s="280" t="s">
        <v>9717</v>
      </c>
      <c r="C4421" s="276" t="s">
        <v>9718</v>
      </c>
      <c r="D4421" s="281"/>
      <c r="E4421" s="282"/>
      <c r="F4421" s="281"/>
      <c r="G4421" s="282">
        <v>40060400</v>
      </c>
      <c r="H4421" s="282">
        <v>40060400</v>
      </c>
      <c r="I4421" s="282">
        <v>40060400</v>
      </c>
      <c r="J4421" s="282"/>
      <c r="K4421" s="283"/>
      <c r="L4421" s="152"/>
      <c r="P4421" s="115"/>
      <c r="Q4421" s="115"/>
    </row>
    <row r="4422" spans="1:17" s="148" customFormat="1" x14ac:dyDescent="0.35">
      <c r="A4422" s="220"/>
      <c r="B4422" s="221"/>
      <c r="C4422" s="126"/>
      <c r="D4422" s="153" t="s">
        <v>9718</v>
      </c>
      <c r="E4422" s="154"/>
      <c r="F4422" s="153" t="s">
        <v>9718</v>
      </c>
      <c r="G4422" s="154">
        <v>40060400</v>
      </c>
      <c r="H4422" s="154">
        <v>40060400</v>
      </c>
      <c r="I4422" s="154">
        <v>40060401</v>
      </c>
      <c r="J4422" s="154"/>
      <c r="K4422" s="155"/>
      <c r="L4422" s="156">
        <v>56403000</v>
      </c>
      <c r="M4422" s="157" t="s">
        <v>9719</v>
      </c>
      <c r="N4422" s="126" t="s">
        <v>4573</v>
      </c>
      <c r="P4422" s="115"/>
      <c r="Q4422" s="115"/>
    </row>
    <row r="4423" spans="1:17" s="298" customFormat="1" x14ac:dyDescent="0.35">
      <c r="A4423" s="220"/>
      <c r="B4423" s="221"/>
      <c r="C4423" s="280" t="s">
        <v>9720</v>
      </c>
      <c r="D4423" s="312"/>
      <c r="E4423" s="253"/>
      <c r="F4423" s="312"/>
      <c r="G4423" s="314" t="s">
        <v>9721</v>
      </c>
      <c r="H4423" s="314">
        <v>40060500</v>
      </c>
      <c r="I4423" s="314" t="s">
        <v>9721</v>
      </c>
      <c r="J4423" s="253"/>
      <c r="K4423" s="307"/>
      <c r="L4423" s="220"/>
      <c r="P4423" s="115"/>
      <c r="Q4423" s="115"/>
    </row>
    <row r="4424" spans="1:17" s="313" customFormat="1" x14ac:dyDescent="0.35">
      <c r="A4424" s="220"/>
      <c r="B4424" s="280" t="s">
        <v>9722</v>
      </c>
      <c r="C4424" s="280" t="s">
        <v>9723</v>
      </c>
      <c r="D4424" s="326"/>
      <c r="E4424" s="314"/>
      <c r="F4424" s="326"/>
      <c r="G4424" s="314">
        <v>40060500</v>
      </c>
      <c r="H4424" s="314">
        <v>40060500</v>
      </c>
      <c r="I4424" s="314">
        <v>40060500</v>
      </c>
      <c r="J4424" s="314"/>
      <c r="K4424" s="327"/>
      <c r="L4424" s="279"/>
      <c r="P4424" s="115"/>
      <c r="Q4424" s="115"/>
    </row>
    <row r="4425" spans="1:17" s="290" customFormat="1" x14ac:dyDescent="0.35">
      <c r="A4425" s="497"/>
      <c r="B4425" s="498"/>
      <c r="D4425" s="131" t="s">
        <v>9724</v>
      </c>
      <c r="E4425" s="292">
        <v>49103101</v>
      </c>
      <c r="F4425" s="131" t="s">
        <v>9724</v>
      </c>
      <c r="G4425" s="154">
        <v>40060500</v>
      </c>
      <c r="H4425" s="499">
        <v>40060500</v>
      </c>
      <c r="I4425" s="291">
        <v>40060501</v>
      </c>
      <c r="J4425" s="292">
        <v>49103101</v>
      </c>
      <c r="K4425" s="131" t="s">
        <v>9724</v>
      </c>
      <c r="L4425" s="292">
        <v>56701000</v>
      </c>
      <c r="M4425" s="290" t="s">
        <v>9725</v>
      </c>
      <c r="P4425" s="115"/>
      <c r="Q4425" s="115"/>
    </row>
    <row r="4426" spans="1:17" s="290" customFormat="1" x14ac:dyDescent="0.35">
      <c r="A4426" s="497"/>
      <c r="B4426" s="498"/>
      <c r="D4426" s="131" t="s">
        <v>9724</v>
      </c>
      <c r="E4426" s="292"/>
      <c r="F4426" s="131" t="s">
        <v>9724</v>
      </c>
      <c r="G4426" s="154">
        <v>40060500</v>
      </c>
      <c r="H4426" s="499">
        <v>40060500</v>
      </c>
      <c r="I4426" s="291">
        <v>40060501</v>
      </c>
      <c r="J4426" s="292"/>
      <c r="K4426" s="310"/>
      <c r="L4426" s="292">
        <v>56702000</v>
      </c>
      <c r="M4426" s="290" t="s">
        <v>9726</v>
      </c>
      <c r="P4426" s="115"/>
      <c r="Q4426" s="115"/>
    </row>
    <row r="4427" spans="1:17" s="294" customFormat="1" x14ac:dyDescent="0.35">
      <c r="B4427" s="315"/>
      <c r="D4427" s="321" t="s">
        <v>9727</v>
      </c>
      <c r="E4427" s="297">
        <v>49103201</v>
      </c>
      <c r="F4427" s="321" t="s">
        <v>9727</v>
      </c>
      <c r="G4427" s="253">
        <v>40060500</v>
      </c>
      <c r="H4427" s="296">
        <v>40060500</v>
      </c>
      <c r="I4427" s="296">
        <v>40060502</v>
      </c>
      <c r="J4427" s="297">
        <v>49103201</v>
      </c>
      <c r="K4427" s="321" t="s">
        <v>9727</v>
      </c>
      <c r="L4427" s="297"/>
      <c r="P4427" s="115"/>
      <c r="Q4427" s="115"/>
    </row>
    <row r="4428" spans="1:17" s="500" customFormat="1" x14ac:dyDescent="0.35">
      <c r="A4428" s="294"/>
      <c r="B4428" s="501" t="s">
        <v>9728</v>
      </c>
      <c r="C4428" s="505" t="s">
        <v>9729</v>
      </c>
      <c r="E4428" s="507"/>
      <c r="G4428" s="506">
        <v>40060900</v>
      </c>
      <c r="H4428" s="506">
        <v>40060900</v>
      </c>
      <c r="I4428" s="506">
        <v>40060900</v>
      </c>
      <c r="J4428" s="507"/>
      <c r="L4428" s="507"/>
      <c r="P4428" s="115"/>
      <c r="Q4428" s="115"/>
    </row>
    <row r="4429" spans="1:17" s="294" customFormat="1" x14ac:dyDescent="0.35">
      <c r="B4429" s="315"/>
      <c r="D4429" s="321" t="s">
        <v>9729</v>
      </c>
      <c r="E4429" s="297">
        <v>49106101</v>
      </c>
      <c r="F4429" s="321" t="s">
        <v>9729</v>
      </c>
      <c r="G4429" s="296">
        <v>40060900</v>
      </c>
      <c r="H4429" s="296">
        <v>40060900</v>
      </c>
      <c r="I4429" s="296">
        <v>40060901</v>
      </c>
      <c r="J4429" s="297">
        <v>49106101</v>
      </c>
      <c r="K4429" s="294" t="s">
        <v>9729</v>
      </c>
      <c r="L4429" s="297">
        <v>56500000</v>
      </c>
      <c r="M4429" s="294" t="s">
        <v>9729</v>
      </c>
      <c r="N4429" s="470" t="s">
        <v>9730</v>
      </c>
      <c r="P4429" s="115"/>
      <c r="Q4429" s="115"/>
    </row>
    <row r="4430" spans="1:17" s="294" customFormat="1" x14ac:dyDescent="0.35">
      <c r="B4430" s="315"/>
      <c r="D4430" s="321" t="s">
        <v>9731</v>
      </c>
      <c r="E4430" s="297">
        <v>49106201</v>
      </c>
      <c r="F4430" s="321" t="s">
        <v>9731</v>
      </c>
      <c r="G4430" s="296">
        <v>40060900</v>
      </c>
      <c r="H4430" s="296">
        <v>40060900</v>
      </c>
      <c r="I4430" s="296">
        <v>40060902</v>
      </c>
      <c r="J4430" s="297">
        <v>49106201</v>
      </c>
      <c r="K4430" s="294" t="s">
        <v>9731</v>
      </c>
      <c r="L4430" s="297"/>
      <c r="P4430" s="115"/>
      <c r="Q4430" s="115"/>
    </row>
    <row r="4431" spans="1:17" s="290" customFormat="1" x14ac:dyDescent="0.35">
      <c r="A4431" s="508"/>
      <c r="B4431" s="509"/>
      <c r="D4431" s="310" t="s">
        <v>9732</v>
      </c>
      <c r="E4431" s="292">
        <v>49107101</v>
      </c>
      <c r="F4431" s="310" t="s">
        <v>9732</v>
      </c>
      <c r="G4431" s="291">
        <v>40060900</v>
      </c>
      <c r="H4431" s="510">
        <v>40060900</v>
      </c>
      <c r="I4431" s="291">
        <v>40060903</v>
      </c>
      <c r="J4431" s="292">
        <v>49107101</v>
      </c>
      <c r="K4431" s="290" t="s">
        <v>9732</v>
      </c>
      <c r="L4431" s="292"/>
      <c r="P4431" s="115"/>
      <c r="Q4431" s="115"/>
    </row>
    <row r="4432" spans="1:17" s="294" customFormat="1" x14ac:dyDescent="0.35">
      <c r="B4432" s="315"/>
      <c r="C4432" s="280" t="s">
        <v>9733</v>
      </c>
      <c r="D4432" s="321"/>
      <c r="E4432" s="297"/>
      <c r="F4432" s="321"/>
      <c r="G4432" s="314" t="s">
        <v>9734</v>
      </c>
      <c r="H4432" s="314">
        <v>40060500</v>
      </c>
      <c r="I4432" s="314" t="s">
        <v>9734</v>
      </c>
      <c r="J4432" s="297"/>
      <c r="L4432" s="297"/>
      <c r="P4432" s="115"/>
      <c r="Q4432" s="115"/>
    </row>
    <row r="4433" spans="1:17" s="290" customFormat="1" x14ac:dyDescent="0.35">
      <c r="A4433" s="511"/>
      <c r="B4433" s="512"/>
      <c r="D4433" s="310" t="s">
        <v>9735</v>
      </c>
      <c r="E4433" s="292">
        <v>49103401</v>
      </c>
      <c r="F4433" s="310" t="s">
        <v>9735</v>
      </c>
      <c r="G4433" s="154">
        <v>40060500</v>
      </c>
      <c r="H4433" s="513"/>
      <c r="I4433" s="291">
        <v>40060503</v>
      </c>
      <c r="J4433" s="292">
        <v>49103401</v>
      </c>
      <c r="K4433" s="290" t="s">
        <v>9735</v>
      </c>
      <c r="L4433" s="292">
        <v>56703000</v>
      </c>
      <c r="M4433" s="290" t="s">
        <v>9735</v>
      </c>
      <c r="P4433" s="115"/>
      <c r="Q4433" s="115"/>
    </row>
    <row r="4434" spans="1:17" s="365" customFormat="1" x14ac:dyDescent="0.35">
      <c r="A4434" s="294"/>
      <c r="B4434" s="501" t="s">
        <v>9736</v>
      </c>
      <c r="C4434" s="485" t="s">
        <v>9737</v>
      </c>
      <c r="G4434" s="486">
        <v>40060600</v>
      </c>
      <c r="H4434" s="486">
        <v>40060600</v>
      </c>
      <c r="I4434" s="486">
        <v>40060600</v>
      </c>
      <c r="L4434" s="488"/>
      <c r="P4434" s="115"/>
      <c r="Q4434" s="115"/>
    </row>
    <row r="4435" spans="1:17" s="290" customFormat="1" x14ac:dyDescent="0.35">
      <c r="A4435" s="497"/>
      <c r="B4435" s="498"/>
      <c r="C4435" s="310"/>
      <c r="D4435" s="290" t="s">
        <v>9737</v>
      </c>
      <c r="E4435" s="292">
        <v>49201101</v>
      </c>
      <c r="F4435" s="290" t="s">
        <v>9737</v>
      </c>
      <c r="G4435" s="291">
        <v>40060600</v>
      </c>
      <c r="H4435" s="499">
        <v>40060600</v>
      </c>
      <c r="I4435" s="291">
        <v>40060601</v>
      </c>
      <c r="J4435" s="292">
        <v>49201101</v>
      </c>
      <c r="K4435" s="290" t="s">
        <v>9738</v>
      </c>
      <c r="L4435" s="292">
        <v>56800100</v>
      </c>
      <c r="M4435" s="290" t="s">
        <v>9739</v>
      </c>
      <c r="P4435" s="115"/>
      <c r="Q4435" s="115"/>
    </row>
    <row r="4436" spans="1:17" s="290" customFormat="1" x14ac:dyDescent="0.35">
      <c r="A4436" s="497"/>
      <c r="B4436" s="498"/>
      <c r="C4436" s="310"/>
      <c r="D4436" s="290" t="s">
        <v>9737</v>
      </c>
      <c r="E4436" s="292"/>
      <c r="F4436" s="290" t="s">
        <v>9737</v>
      </c>
      <c r="G4436" s="291">
        <v>40060600</v>
      </c>
      <c r="H4436" s="499">
        <v>40060600</v>
      </c>
      <c r="I4436" s="291">
        <v>40060601</v>
      </c>
      <c r="J4436" s="292"/>
      <c r="L4436" s="292">
        <v>56800200</v>
      </c>
      <c r="M4436" s="290" t="s">
        <v>9740</v>
      </c>
      <c r="P4436" s="115"/>
      <c r="Q4436" s="115"/>
    </row>
    <row r="4437" spans="1:17" s="365" customFormat="1" ht="14.25" customHeight="1" x14ac:dyDescent="0.35">
      <c r="A4437" s="294"/>
      <c r="B4437" s="501" t="s">
        <v>9741</v>
      </c>
      <c r="C4437" s="485" t="s">
        <v>9742</v>
      </c>
      <c r="G4437" s="486">
        <v>40060800</v>
      </c>
      <c r="H4437" s="486">
        <v>40060800</v>
      </c>
      <c r="I4437" s="486">
        <v>40060800</v>
      </c>
      <c r="L4437" s="488"/>
      <c r="P4437" s="115"/>
      <c r="Q4437" s="115"/>
    </row>
    <row r="4438" spans="1:17" s="290" customFormat="1" x14ac:dyDescent="0.35">
      <c r="A4438" s="294"/>
      <c r="B4438" s="315"/>
      <c r="C4438" s="310"/>
      <c r="D4438" s="290" t="s">
        <v>9742</v>
      </c>
      <c r="E4438" s="292">
        <v>49202101</v>
      </c>
      <c r="F4438" s="290" t="s">
        <v>9742</v>
      </c>
      <c r="G4438" s="291">
        <v>40060800</v>
      </c>
      <c r="H4438" s="291">
        <v>40060800</v>
      </c>
      <c r="I4438" s="291">
        <v>40060801</v>
      </c>
      <c r="J4438" s="292">
        <v>49202101</v>
      </c>
      <c r="K4438" s="290" t="s">
        <v>9743</v>
      </c>
      <c r="L4438" s="292"/>
      <c r="P4438" s="115"/>
      <c r="Q4438" s="115"/>
    </row>
    <row r="4439" spans="1:17" s="365" customFormat="1" x14ac:dyDescent="0.35">
      <c r="A4439" s="294"/>
      <c r="B4439" s="501" t="s">
        <v>9744</v>
      </c>
      <c r="C4439" s="485" t="s">
        <v>9745</v>
      </c>
      <c r="G4439" s="486">
        <v>40061300</v>
      </c>
      <c r="H4439" s="486">
        <v>40061300</v>
      </c>
      <c r="I4439" s="486">
        <v>40061300</v>
      </c>
      <c r="L4439" s="488"/>
      <c r="P4439" s="115"/>
      <c r="Q4439" s="115"/>
    </row>
    <row r="4440" spans="1:17" s="290" customFormat="1" x14ac:dyDescent="0.35">
      <c r="A4440" s="294"/>
      <c r="B4440" s="315"/>
      <c r="C4440" s="310"/>
      <c r="D4440" s="290" t="s">
        <v>9745</v>
      </c>
      <c r="E4440" s="292">
        <v>49205101</v>
      </c>
      <c r="F4440" s="290" t="s">
        <v>9745</v>
      </c>
      <c r="G4440" s="291">
        <v>40061300</v>
      </c>
      <c r="H4440" s="291">
        <v>40061300</v>
      </c>
      <c r="I4440" s="291">
        <v>40061301</v>
      </c>
      <c r="J4440" s="292">
        <v>49205101</v>
      </c>
      <c r="K4440" s="290" t="s">
        <v>9745</v>
      </c>
      <c r="L4440" s="292"/>
      <c r="P4440" s="115"/>
      <c r="Q4440" s="115"/>
    </row>
    <row r="4441" spans="1:17" s="365" customFormat="1" x14ac:dyDescent="0.35">
      <c r="A4441" s="294"/>
      <c r="B4441" s="501" t="s">
        <v>9746</v>
      </c>
      <c r="C4441" s="485" t="s">
        <v>9747</v>
      </c>
      <c r="G4441" s="486">
        <v>40061400</v>
      </c>
      <c r="H4441" s="486">
        <v>40061400</v>
      </c>
      <c r="I4441" s="486">
        <v>40061400</v>
      </c>
      <c r="L4441" s="488"/>
      <c r="P4441" s="115"/>
      <c r="Q4441" s="115"/>
    </row>
    <row r="4442" spans="1:17" s="290" customFormat="1" x14ac:dyDescent="0.35">
      <c r="A4442" s="294"/>
      <c r="B4442" s="315"/>
      <c r="C4442" s="310"/>
      <c r="D4442" s="290" t="s">
        <v>9747</v>
      </c>
      <c r="E4442" s="292">
        <v>49204101</v>
      </c>
      <c r="F4442" s="290" t="s">
        <v>9747</v>
      </c>
      <c r="G4442" s="291">
        <v>40061400</v>
      </c>
      <c r="H4442" s="291">
        <v>40061400</v>
      </c>
      <c r="I4442" s="291">
        <v>40061401</v>
      </c>
      <c r="J4442" s="292">
        <v>49204101</v>
      </c>
      <c r="K4442" s="290" t="s">
        <v>9747</v>
      </c>
      <c r="L4442" s="292"/>
      <c r="P4442" s="115"/>
      <c r="Q4442" s="115"/>
    </row>
    <row r="4443" spans="1:17" s="284" customFormat="1" x14ac:dyDescent="0.35">
      <c r="A4443" s="220">
        <v>3846</v>
      </c>
      <c r="B4443" s="280" t="s">
        <v>9748</v>
      </c>
      <c r="C4443" s="276" t="s">
        <v>9749</v>
      </c>
      <c r="D4443" s="281"/>
      <c r="E4443" s="282"/>
      <c r="F4443" s="281"/>
      <c r="G4443" s="282">
        <v>40061500</v>
      </c>
      <c r="H4443" s="282">
        <v>40061500</v>
      </c>
      <c r="I4443" s="282">
        <v>40061500</v>
      </c>
      <c r="J4443" s="282"/>
      <c r="K4443" s="283"/>
      <c r="L4443" s="152"/>
      <c r="P4443" s="115"/>
      <c r="Q4443" s="115"/>
    </row>
    <row r="4444" spans="1:17" s="290" customFormat="1" x14ac:dyDescent="0.35">
      <c r="A4444" s="294"/>
      <c r="B4444" s="315"/>
      <c r="D4444" s="310" t="s">
        <v>9750</v>
      </c>
      <c r="E4444" s="292">
        <v>49203101</v>
      </c>
      <c r="F4444" s="310" t="s">
        <v>9750</v>
      </c>
      <c r="G4444" s="154">
        <v>40061500</v>
      </c>
      <c r="H4444" s="291">
        <v>40061500</v>
      </c>
      <c r="I4444" s="291">
        <v>40061501</v>
      </c>
      <c r="J4444" s="292">
        <v>49203101</v>
      </c>
      <c r="K4444" s="290" t="s">
        <v>9750</v>
      </c>
      <c r="L4444" s="292"/>
      <c r="P4444" s="115"/>
      <c r="Q4444" s="115"/>
    </row>
    <row r="4445" spans="1:17" s="290" customFormat="1" x14ac:dyDescent="0.35">
      <c r="A4445" s="294"/>
      <c r="B4445" s="315"/>
      <c r="D4445" s="310" t="s">
        <v>9751</v>
      </c>
      <c r="E4445" s="292">
        <v>49206101</v>
      </c>
      <c r="F4445" s="310" t="s">
        <v>9751</v>
      </c>
      <c r="G4445" s="154">
        <v>40061500</v>
      </c>
      <c r="H4445" s="291">
        <v>40061500</v>
      </c>
      <c r="I4445" s="291">
        <v>40061502</v>
      </c>
      <c r="J4445" s="292">
        <v>49206101</v>
      </c>
      <c r="K4445" s="290" t="s">
        <v>9751</v>
      </c>
      <c r="L4445" s="292"/>
      <c r="P4445" s="115"/>
      <c r="Q4445" s="115"/>
    </row>
    <row r="4446" spans="1:17" s="290" customFormat="1" x14ac:dyDescent="0.35">
      <c r="A4446" s="497"/>
      <c r="B4446" s="498"/>
      <c r="D4446" s="310" t="s">
        <v>9752</v>
      </c>
      <c r="E4446" s="292">
        <v>49301101</v>
      </c>
      <c r="F4446" s="310" t="s">
        <v>9752</v>
      </c>
      <c r="G4446" s="154">
        <v>40061500</v>
      </c>
      <c r="H4446" s="499">
        <v>40061500</v>
      </c>
      <c r="I4446" s="291">
        <v>40061503</v>
      </c>
      <c r="J4446" s="292">
        <v>49301101</v>
      </c>
      <c r="K4446" s="290" t="s">
        <v>9752</v>
      </c>
      <c r="L4446" s="292">
        <v>56405000</v>
      </c>
      <c r="M4446" s="290" t="s">
        <v>9753</v>
      </c>
      <c r="P4446" s="115"/>
      <c r="Q4446" s="115"/>
    </row>
    <row r="4447" spans="1:17" s="290" customFormat="1" x14ac:dyDescent="0.35">
      <c r="A4447" s="294"/>
      <c r="B4447" s="315"/>
      <c r="D4447" s="310" t="s">
        <v>9754</v>
      </c>
      <c r="E4447" s="292">
        <v>49501101</v>
      </c>
      <c r="F4447" s="310" t="s">
        <v>9754</v>
      </c>
      <c r="G4447" s="154">
        <v>40061500</v>
      </c>
      <c r="H4447" s="291">
        <v>40061500</v>
      </c>
      <c r="I4447" s="291">
        <v>40061504</v>
      </c>
      <c r="J4447" s="292">
        <v>49501101</v>
      </c>
      <c r="K4447" s="290" t="s">
        <v>9754</v>
      </c>
      <c r="L4447" s="292"/>
      <c r="P4447" s="115"/>
      <c r="Q4447" s="115"/>
    </row>
    <row r="4448" spans="1:17" s="148" customFormat="1" x14ac:dyDescent="0.35">
      <c r="A4448" s="220">
        <v>3851</v>
      </c>
      <c r="B4448" s="221"/>
      <c r="C4448" s="152"/>
      <c r="D4448" s="153" t="s">
        <v>9755</v>
      </c>
      <c r="E4448" s="292">
        <v>49902101</v>
      </c>
      <c r="F4448" s="153" t="s">
        <v>9755</v>
      </c>
      <c r="G4448" s="154">
        <v>40061500</v>
      </c>
      <c r="H4448" s="154">
        <v>40061500</v>
      </c>
      <c r="I4448" s="154">
        <v>40061505</v>
      </c>
      <c r="J4448" s="292">
        <v>49902101</v>
      </c>
      <c r="K4448" s="290" t="s">
        <v>9755</v>
      </c>
      <c r="L4448" s="149">
        <v>56200000</v>
      </c>
      <c r="M4448" s="148" t="s">
        <v>9755</v>
      </c>
      <c r="P4448" s="115"/>
      <c r="Q4448" s="115"/>
    </row>
    <row r="4449" spans="1:17" s="148" customFormat="1" x14ac:dyDescent="0.35">
      <c r="A4449" s="220">
        <v>3852</v>
      </c>
      <c r="B4449" s="221"/>
      <c r="C4449" s="152"/>
      <c r="D4449" s="126" t="s">
        <v>9755</v>
      </c>
      <c r="E4449" s="149"/>
      <c r="F4449" s="126" t="s">
        <v>9755</v>
      </c>
      <c r="G4449" s="154">
        <v>40061500</v>
      </c>
      <c r="H4449" s="154">
        <v>40061500</v>
      </c>
      <c r="I4449" s="149">
        <v>40061505</v>
      </c>
      <c r="J4449" s="149"/>
      <c r="K4449" s="126"/>
      <c r="L4449" s="149">
        <v>56200001</v>
      </c>
      <c r="M4449" s="148" t="s">
        <v>9756</v>
      </c>
      <c r="P4449" s="115"/>
      <c r="Q4449" s="115"/>
    </row>
    <row r="4450" spans="1:17" s="148" customFormat="1" x14ac:dyDescent="0.35">
      <c r="A4450" s="220">
        <v>3884</v>
      </c>
      <c r="B4450" s="221"/>
      <c r="C4450" s="152"/>
      <c r="D4450" s="126" t="s">
        <v>9755</v>
      </c>
      <c r="E4450" s="149"/>
      <c r="F4450" s="126" t="s">
        <v>9755</v>
      </c>
      <c r="G4450" s="154">
        <v>40061500</v>
      </c>
      <c r="H4450" s="154">
        <v>40061500</v>
      </c>
      <c r="I4450" s="149">
        <v>40061505</v>
      </c>
      <c r="J4450" s="149"/>
      <c r="K4450" s="126"/>
      <c r="L4450" s="149">
        <v>56200002</v>
      </c>
      <c r="M4450" s="148" t="s">
        <v>9757</v>
      </c>
      <c r="P4450" s="115"/>
      <c r="Q4450" s="115"/>
    </row>
    <row r="4451" spans="1:17" s="290" customFormat="1" x14ac:dyDescent="0.35">
      <c r="A4451" s="294"/>
      <c r="B4451" s="315"/>
      <c r="D4451" s="310" t="s">
        <v>9758</v>
      </c>
      <c r="E4451" s="292">
        <v>49903101</v>
      </c>
      <c r="F4451" s="310" t="s">
        <v>9758</v>
      </c>
      <c r="G4451" s="154">
        <v>40061500</v>
      </c>
      <c r="H4451" s="154">
        <v>40061500</v>
      </c>
      <c r="I4451" s="291">
        <v>40061506</v>
      </c>
      <c r="J4451" s="292">
        <v>49903101</v>
      </c>
      <c r="K4451" s="290" t="s">
        <v>9758</v>
      </c>
      <c r="L4451" s="292"/>
      <c r="P4451" s="115"/>
      <c r="Q4451" s="115"/>
    </row>
    <row r="4452" spans="1:17" s="290" customFormat="1" x14ac:dyDescent="0.35">
      <c r="A4452" s="294"/>
      <c r="B4452" s="315"/>
      <c r="D4452" s="310" t="s">
        <v>9759</v>
      </c>
      <c r="E4452" s="292">
        <v>49906001</v>
      </c>
      <c r="F4452" s="310" t="s">
        <v>9759</v>
      </c>
      <c r="G4452" s="154">
        <v>40061500</v>
      </c>
      <c r="H4452" s="154">
        <v>40061500</v>
      </c>
      <c r="I4452" s="291">
        <v>40061507</v>
      </c>
      <c r="J4452" s="292">
        <v>49906001</v>
      </c>
      <c r="K4452" s="290" t="s">
        <v>9759</v>
      </c>
      <c r="L4452" s="292">
        <v>56404000</v>
      </c>
      <c r="M4452" s="290" t="s">
        <v>9760</v>
      </c>
      <c r="P4452" s="115"/>
      <c r="Q4452" s="115"/>
    </row>
    <row r="4453" spans="1:17" s="290" customFormat="1" x14ac:dyDescent="0.35">
      <c r="A4453" s="294"/>
      <c r="B4453" s="315"/>
      <c r="D4453" s="310" t="s">
        <v>9761</v>
      </c>
      <c r="E4453" s="292">
        <v>49991101</v>
      </c>
      <c r="F4453" s="310" t="s">
        <v>9761</v>
      </c>
      <c r="G4453" s="154">
        <v>40061500</v>
      </c>
      <c r="H4453" s="154">
        <v>40061500</v>
      </c>
      <c r="I4453" s="291">
        <v>40061508</v>
      </c>
      <c r="J4453" s="292">
        <v>49991101</v>
      </c>
      <c r="K4453" s="290" t="s">
        <v>9761</v>
      </c>
      <c r="L4453" s="292"/>
      <c r="P4453" s="115"/>
      <c r="Q4453" s="115"/>
    </row>
    <row r="4454" spans="1:17" s="148" customFormat="1" x14ac:dyDescent="0.35">
      <c r="A4454" s="220">
        <v>3888</v>
      </c>
      <c r="B4454" s="221"/>
      <c r="C4454" s="152"/>
      <c r="D4454" s="153" t="s">
        <v>9678</v>
      </c>
      <c r="E4454" s="292">
        <v>49991102</v>
      </c>
      <c r="F4454" s="153" t="s">
        <v>9678</v>
      </c>
      <c r="G4454" s="154">
        <v>40061500</v>
      </c>
      <c r="H4454" s="154">
        <v>40061500</v>
      </c>
      <c r="I4454" s="154">
        <v>40061509</v>
      </c>
      <c r="J4454" s="292">
        <v>49991102</v>
      </c>
      <c r="K4454" s="290" t="s">
        <v>9762</v>
      </c>
      <c r="L4454" s="149">
        <v>56400000</v>
      </c>
      <c r="M4454" s="148" t="s">
        <v>9678</v>
      </c>
      <c r="P4454" s="115"/>
      <c r="Q4454" s="115"/>
    </row>
    <row r="4455" spans="1:17" s="294" customFormat="1" x14ac:dyDescent="0.35">
      <c r="A4455" s="439"/>
      <c r="B4455" s="440"/>
      <c r="D4455" s="412" t="s">
        <v>9763</v>
      </c>
      <c r="E4455" s="309">
        <v>47301101</v>
      </c>
      <c r="F4455" s="412" t="s">
        <v>9763</v>
      </c>
      <c r="G4455" s="253">
        <v>40061500</v>
      </c>
      <c r="H4455" s="441">
        <v>40061500</v>
      </c>
      <c r="I4455" s="296">
        <v>40061510</v>
      </c>
      <c r="J4455" s="309">
        <v>47301101</v>
      </c>
      <c r="K4455" s="412" t="s">
        <v>9763</v>
      </c>
      <c r="L4455" s="297"/>
      <c r="N4455" s="294" t="s">
        <v>9115</v>
      </c>
      <c r="P4455" s="115"/>
      <c r="Q4455" s="115"/>
    </row>
    <row r="4456" spans="1:17" s="148" customFormat="1" x14ac:dyDescent="0.35">
      <c r="A4456" s="220">
        <v>3889</v>
      </c>
      <c r="B4456" s="221"/>
      <c r="C4456" s="152"/>
      <c r="D4456" s="153" t="s">
        <v>9764</v>
      </c>
      <c r="E4456" s="154"/>
      <c r="F4456" s="153" t="s">
        <v>9764</v>
      </c>
      <c r="G4456" s="154">
        <v>40061500</v>
      </c>
      <c r="H4456" s="154">
        <v>40061500</v>
      </c>
      <c r="I4456" s="154">
        <v>40061512</v>
      </c>
      <c r="J4456" s="154"/>
      <c r="K4456" s="155"/>
      <c r="L4456" s="156">
        <v>56403001</v>
      </c>
      <c r="M4456" s="157" t="s">
        <v>9764</v>
      </c>
      <c r="N4456" s="126" t="s">
        <v>4573</v>
      </c>
      <c r="P4456" s="115"/>
      <c r="Q4456" s="115"/>
    </row>
    <row r="4457" spans="1:17" s="148" customFormat="1" x14ac:dyDescent="0.35">
      <c r="A4457" s="220">
        <v>3890</v>
      </c>
      <c r="B4457" s="221"/>
      <c r="C4457" s="152"/>
      <c r="D4457" s="153" t="s">
        <v>9765</v>
      </c>
      <c r="E4457" s="154"/>
      <c r="F4457" s="153" t="s">
        <v>9765</v>
      </c>
      <c r="G4457" s="154">
        <v>40061500</v>
      </c>
      <c r="H4457" s="154">
        <v>40061500</v>
      </c>
      <c r="I4457" s="154">
        <v>40061513</v>
      </c>
      <c r="J4457" s="154"/>
      <c r="K4457" s="155"/>
      <c r="L4457" s="149">
        <v>56200003</v>
      </c>
      <c r="M4457" s="148" t="s">
        <v>9765</v>
      </c>
      <c r="P4457" s="115"/>
      <c r="Q4457" s="115"/>
    </row>
    <row r="4458" spans="1:17" s="148" customFormat="1" x14ac:dyDescent="0.35">
      <c r="A4458" s="220">
        <v>3891</v>
      </c>
      <c r="B4458" s="221"/>
      <c r="C4458" s="152"/>
      <c r="D4458" s="153" t="s">
        <v>9766</v>
      </c>
      <c r="E4458" s="154"/>
      <c r="F4458" s="153" t="s">
        <v>9766</v>
      </c>
      <c r="G4458" s="154">
        <v>40061500</v>
      </c>
      <c r="H4458" s="154">
        <v>40061500</v>
      </c>
      <c r="I4458" s="154">
        <v>40061514</v>
      </c>
      <c r="J4458" s="154"/>
      <c r="K4458" s="155"/>
      <c r="L4458" s="149">
        <v>56201000</v>
      </c>
      <c r="M4458" s="148" t="s">
        <v>9766</v>
      </c>
      <c r="P4458" s="115"/>
      <c r="Q4458" s="115"/>
    </row>
    <row r="4459" spans="1:17" s="148" customFormat="1" x14ac:dyDescent="0.35">
      <c r="A4459" s="220">
        <v>3892</v>
      </c>
      <c r="B4459" s="221"/>
      <c r="C4459" s="152"/>
      <c r="D4459" s="153" t="s">
        <v>9767</v>
      </c>
      <c r="E4459" s="154"/>
      <c r="F4459" s="153" t="s">
        <v>9767</v>
      </c>
      <c r="G4459" s="154">
        <v>40061500</v>
      </c>
      <c r="H4459" s="154">
        <v>40061500</v>
      </c>
      <c r="I4459" s="154">
        <v>40061515</v>
      </c>
      <c r="J4459" s="154"/>
      <c r="K4459" s="155"/>
      <c r="L4459" s="149">
        <v>56401000</v>
      </c>
      <c r="M4459" s="148" t="s">
        <v>9767</v>
      </c>
      <c r="P4459" s="115"/>
      <c r="Q4459" s="115"/>
    </row>
    <row r="4460" spans="1:17" s="298" customFormat="1" x14ac:dyDescent="0.35">
      <c r="A4460" s="442"/>
      <c r="B4460" s="443"/>
      <c r="C4460" s="279"/>
      <c r="D4460" s="307" t="s">
        <v>9768</v>
      </c>
      <c r="E4460" s="253">
        <v>47301201</v>
      </c>
      <c r="F4460" s="307" t="s">
        <v>9768</v>
      </c>
      <c r="G4460" s="253">
        <v>40061500</v>
      </c>
      <c r="H4460" s="441">
        <v>40061500</v>
      </c>
      <c r="I4460" s="253">
        <v>40061516</v>
      </c>
      <c r="J4460" s="253">
        <v>47301201</v>
      </c>
      <c r="K4460" s="307" t="s">
        <v>9768</v>
      </c>
      <c r="L4460" s="220"/>
      <c r="N4460" s="330" t="s">
        <v>9124</v>
      </c>
      <c r="P4460" s="115"/>
      <c r="Q4460" s="115"/>
    </row>
    <row r="4461" spans="1:17" s="148" customFormat="1" x14ac:dyDescent="0.35">
      <c r="A4461" s="319"/>
      <c r="B4461" s="320"/>
      <c r="C4461" s="152"/>
      <c r="D4461" s="155" t="s">
        <v>9769</v>
      </c>
      <c r="E4461" s="154">
        <v>49502101</v>
      </c>
      <c r="F4461" s="155" t="s">
        <v>9769</v>
      </c>
      <c r="G4461" s="154">
        <v>40061500</v>
      </c>
      <c r="H4461" s="322">
        <v>40061500</v>
      </c>
      <c r="I4461" s="154">
        <v>40061517</v>
      </c>
      <c r="J4461" s="154">
        <v>49502101</v>
      </c>
      <c r="K4461" s="155" t="s">
        <v>9769</v>
      </c>
      <c r="L4461" s="149"/>
      <c r="P4461" s="115"/>
      <c r="Q4461" s="115"/>
    </row>
    <row r="4462" spans="1:17" s="284" customFormat="1" x14ac:dyDescent="0.35">
      <c r="A4462" s="220">
        <v>3893</v>
      </c>
      <c r="B4462" s="280">
        <v>5</v>
      </c>
      <c r="C4462" s="280" t="s">
        <v>9770</v>
      </c>
      <c r="D4462" s="326"/>
      <c r="E4462" s="314"/>
      <c r="F4462" s="326"/>
      <c r="G4462" s="314">
        <v>50000000</v>
      </c>
      <c r="H4462" s="314">
        <v>50000000</v>
      </c>
      <c r="I4462" s="314">
        <v>50000000</v>
      </c>
      <c r="J4462" s="314"/>
      <c r="K4462" s="327"/>
      <c r="L4462" s="279"/>
      <c r="M4462" s="313"/>
      <c r="N4462" s="313"/>
      <c r="P4462" s="115"/>
      <c r="Q4462" s="115"/>
    </row>
    <row r="4463" spans="1:17" s="284" customFormat="1" x14ac:dyDescent="0.35">
      <c r="A4463" s="220">
        <v>3894</v>
      </c>
      <c r="B4463" s="280">
        <v>5.0999999999999996</v>
      </c>
      <c r="C4463" s="280" t="s">
        <v>9771</v>
      </c>
      <c r="D4463" s="326"/>
      <c r="E4463" s="314"/>
      <c r="F4463" s="326"/>
      <c r="G4463" s="314">
        <v>50110000</v>
      </c>
      <c r="H4463" s="314">
        <v>50110000</v>
      </c>
      <c r="I4463" s="314">
        <v>50110000</v>
      </c>
      <c r="J4463" s="314"/>
      <c r="K4463" s="327"/>
      <c r="L4463" s="279"/>
      <c r="M4463" s="313"/>
      <c r="N4463" s="313"/>
      <c r="P4463" s="115"/>
      <c r="Q4463" s="115"/>
    </row>
    <row r="4464" spans="1:17" s="284" customFormat="1" x14ac:dyDescent="0.35">
      <c r="A4464" s="220">
        <v>3895</v>
      </c>
      <c r="B4464" s="280" t="s">
        <v>9772</v>
      </c>
      <c r="C4464" s="276" t="s">
        <v>9773</v>
      </c>
      <c r="D4464" s="281"/>
      <c r="E4464" s="282"/>
      <c r="F4464" s="281"/>
      <c r="G4464" s="282">
        <v>50111000</v>
      </c>
      <c r="H4464" s="282">
        <v>50111000</v>
      </c>
      <c r="I4464" s="282">
        <v>50111000</v>
      </c>
      <c r="J4464" s="282"/>
      <c r="K4464" s="283"/>
      <c r="L4464" s="152"/>
      <c r="P4464" s="115"/>
      <c r="Q4464" s="115"/>
    </row>
    <row r="4465" spans="1:17" s="284" customFormat="1" x14ac:dyDescent="0.35">
      <c r="A4465" s="220">
        <v>3896</v>
      </c>
      <c r="B4465" s="280" t="s">
        <v>9774</v>
      </c>
      <c r="C4465" s="276" t="s">
        <v>4141</v>
      </c>
      <c r="D4465" s="281"/>
      <c r="E4465" s="282"/>
      <c r="F4465" s="281"/>
      <c r="G4465" s="282">
        <v>50111100</v>
      </c>
      <c r="H4465" s="282">
        <v>50111100</v>
      </c>
      <c r="I4465" s="282">
        <v>50111100</v>
      </c>
      <c r="J4465" s="282"/>
      <c r="K4465" s="283"/>
      <c r="L4465" s="152"/>
      <c r="P4465" s="115"/>
      <c r="Q4465" s="115"/>
    </row>
    <row r="4466" spans="1:17" s="290" customFormat="1" x14ac:dyDescent="0.35">
      <c r="A4466" s="294"/>
      <c r="B4466" s="315"/>
      <c r="D4466" s="310" t="s">
        <v>5</v>
      </c>
      <c r="E4466" s="292">
        <v>51101101</v>
      </c>
      <c r="F4466" s="310" t="s">
        <v>5</v>
      </c>
      <c r="G4466" s="291">
        <v>50111100</v>
      </c>
      <c r="H4466" s="291">
        <v>50111100</v>
      </c>
      <c r="I4466" s="291">
        <v>50111101</v>
      </c>
      <c r="J4466" s="292">
        <v>51101101</v>
      </c>
      <c r="K4466" s="290" t="s">
        <v>5</v>
      </c>
      <c r="L4466" s="292"/>
      <c r="P4466" s="115"/>
      <c r="Q4466" s="115"/>
    </row>
    <row r="4467" spans="1:17" s="290" customFormat="1" x14ac:dyDescent="0.35">
      <c r="A4467" s="294"/>
      <c r="B4467" s="315"/>
      <c r="D4467" s="310" t="s">
        <v>10</v>
      </c>
      <c r="E4467" s="292">
        <v>51101102</v>
      </c>
      <c r="F4467" s="310" t="s">
        <v>10</v>
      </c>
      <c r="G4467" s="291">
        <v>50111100</v>
      </c>
      <c r="H4467" s="291">
        <v>50111100</v>
      </c>
      <c r="I4467" s="291">
        <v>50111102</v>
      </c>
      <c r="J4467" s="292">
        <v>51101102</v>
      </c>
      <c r="K4467" s="290" t="s">
        <v>10</v>
      </c>
      <c r="L4467" s="292"/>
      <c r="P4467" s="115"/>
      <c r="Q4467" s="115"/>
    </row>
    <row r="4468" spans="1:17" s="290" customFormat="1" x14ac:dyDescent="0.35">
      <c r="A4468" s="294"/>
      <c r="B4468" s="315"/>
      <c r="D4468" s="310" t="s">
        <v>13</v>
      </c>
      <c r="E4468" s="292">
        <v>51101103</v>
      </c>
      <c r="F4468" s="310" t="s">
        <v>13</v>
      </c>
      <c r="G4468" s="291">
        <v>50111100</v>
      </c>
      <c r="H4468" s="291">
        <v>50111100</v>
      </c>
      <c r="I4468" s="291">
        <v>50111103</v>
      </c>
      <c r="J4468" s="292">
        <v>51101103</v>
      </c>
      <c r="K4468" s="290" t="s">
        <v>13</v>
      </c>
      <c r="L4468" s="292"/>
      <c r="P4468" s="115"/>
      <c r="Q4468" s="115"/>
    </row>
    <row r="4469" spans="1:17" s="290" customFormat="1" x14ac:dyDescent="0.35">
      <c r="A4469" s="294"/>
      <c r="B4469" s="315"/>
      <c r="D4469" s="310" t="s">
        <v>16</v>
      </c>
      <c r="E4469" s="292">
        <v>51101198</v>
      </c>
      <c r="F4469" s="310" t="s">
        <v>16</v>
      </c>
      <c r="G4469" s="291">
        <v>50111100</v>
      </c>
      <c r="H4469" s="291">
        <v>50111100</v>
      </c>
      <c r="I4469" s="291">
        <v>50111104</v>
      </c>
      <c r="J4469" s="292">
        <v>51101198</v>
      </c>
      <c r="K4469" s="290" t="s">
        <v>16</v>
      </c>
      <c r="L4469" s="292"/>
      <c r="P4469" s="115"/>
      <c r="Q4469" s="115"/>
    </row>
    <row r="4470" spans="1:17" s="284" customFormat="1" x14ac:dyDescent="0.35">
      <c r="A4470" s="220">
        <v>3901</v>
      </c>
      <c r="B4470" s="280" t="s">
        <v>9775</v>
      </c>
      <c r="C4470" s="276" t="s">
        <v>9776</v>
      </c>
      <c r="D4470" s="281"/>
      <c r="E4470" s="282"/>
      <c r="F4470" s="281"/>
      <c r="G4470" s="282">
        <v>50111200</v>
      </c>
      <c r="H4470" s="282">
        <v>50111200</v>
      </c>
      <c r="I4470" s="282">
        <v>50111200</v>
      </c>
      <c r="J4470" s="282"/>
      <c r="K4470" s="283"/>
      <c r="L4470" s="152"/>
      <c r="P4470" s="115"/>
      <c r="Q4470" s="115"/>
    </row>
    <row r="4471" spans="1:17" s="290" customFormat="1" x14ac:dyDescent="0.35">
      <c r="A4471" s="294"/>
      <c r="B4471" s="315"/>
      <c r="D4471" s="310" t="s">
        <v>4144</v>
      </c>
      <c r="E4471" s="292">
        <v>51102101</v>
      </c>
      <c r="F4471" s="310" t="s">
        <v>4144</v>
      </c>
      <c r="G4471" s="291">
        <v>50111200</v>
      </c>
      <c r="H4471" s="291">
        <v>50111200</v>
      </c>
      <c r="I4471" s="291">
        <v>50111201</v>
      </c>
      <c r="J4471" s="292">
        <v>51102101</v>
      </c>
      <c r="K4471" s="290" t="s">
        <v>4144</v>
      </c>
      <c r="L4471" s="292"/>
      <c r="P4471" s="115"/>
      <c r="Q4471" s="115"/>
    </row>
    <row r="4472" spans="1:17" s="290" customFormat="1" x14ac:dyDescent="0.35">
      <c r="A4472" s="294"/>
      <c r="B4472" s="315"/>
      <c r="D4472" s="310" t="s">
        <v>4145</v>
      </c>
      <c r="E4472" s="292">
        <v>51102102</v>
      </c>
      <c r="F4472" s="310" t="s">
        <v>4145</v>
      </c>
      <c r="G4472" s="291">
        <v>50111200</v>
      </c>
      <c r="H4472" s="291">
        <v>50111200</v>
      </c>
      <c r="I4472" s="291">
        <v>50111202</v>
      </c>
      <c r="J4472" s="292">
        <v>51102102</v>
      </c>
      <c r="K4472" s="290" t="s">
        <v>4145</v>
      </c>
      <c r="L4472" s="292"/>
      <c r="P4472" s="115"/>
      <c r="Q4472" s="115"/>
    </row>
    <row r="4473" spans="1:17" s="290" customFormat="1" x14ac:dyDescent="0.35">
      <c r="A4473" s="294"/>
      <c r="B4473" s="315"/>
      <c r="D4473" s="310" t="s">
        <v>4146</v>
      </c>
      <c r="E4473" s="292">
        <v>51102103</v>
      </c>
      <c r="F4473" s="310" t="s">
        <v>4146</v>
      </c>
      <c r="G4473" s="291">
        <v>50111200</v>
      </c>
      <c r="H4473" s="291">
        <v>50111200</v>
      </c>
      <c r="I4473" s="291">
        <v>50111203</v>
      </c>
      <c r="J4473" s="292">
        <v>51102103</v>
      </c>
      <c r="K4473" s="290" t="s">
        <v>4146</v>
      </c>
      <c r="L4473" s="292"/>
      <c r="P4473" s="115"/>
      <c r="Q4473" s="115"/>
    </row>
    <row r="4474" spans="1:17" s="290" customFormat="1" x14ac:dyDescent="0.35">
      <c r="A4474" s="294"/>
      <c r="B4474" s="315"/>
      <c r="D4474" s="310" t="s">
        <v>31</v>
      </c>
      <c r="E4474" s="292">
        <v>51102104</v>
      </c>
      <c r="F4474" s="310" t="s">
        <v>31</v>
      </c>
      <c r="G4474" s="291">
        <v>50111200</v>
      </c>
      <c r="H4474" s="291">
        <v>50111200</v>
      </c>
      <c r="I4474" s="291">
        <v>50111204</v>
      </c>
      <c r="J4474" s="292">
        <v>51102104</v>
      </c>
      <c r="K4474" s="290" t="s">
        <v>31</v>
      </c>
      <c r="L4474" s="292"/>
      <c r="P4474" s="115"/>
      <c r="Q4474" s="115"/>
    </row>
    <row r="4475" spans="1:17" s="290" customFormat="1" x14ac:dyDescent="0.35">
      <c r="A4475" s="294"/>
      <c r="B4475" s="315"/>
      <c r="D4475" s="310" t="s">
        <v>34</v>
      </c>
      <c r="E4475" s="292">
        <v>51102105</v>
      </c>
      <c r="F4475" s="310" t="s">
        <v>34</v>
      </c>
      <c r="G4475" s="291">
        <v>50111200</v>
      </c>
      <c r="H4475" s="291">
        <v>50111200</v>
      </c>
      <c r="I4475" s="291">
        <v>50111205</v>
      </c>
      <c r="J4475" s="292">
        <v>51102105</v>
      </c>
      <c r="K4475" s="290" t="s">
        <v>34</v>
      </c>
      <c r="L4475" s="292"/>
      <c r="P4475" s="115"/>
      <c r="Q4475" s="115"/>
    </row>
    <row r="4476" spans="1:17" s="290" customFormat="1" x14ac:dyDescent="0.35">
      <c r="A4476" s="294"/>
      <c r="B4476" s="315"/>
      <c r="D4476" s="310" t="s">
        <v>4147</v>
      </c>
      <c r="E4476" s="292">
        <v>51102202</v>
      </c>
      <c r="F4476" s="310" t="s">
        <v>4147</v>
      </c>
      <c r="G4476" s="291">
        <v>50111200</v>
      </c>
      <c r="H4476" s="291">
        <v>50111200</v>
      </c>
      <c r="I4476" s="291">
        <v>50111206</v>
      </c>
      <c r="J4476" s="292">
        <v>51102202</v>
      </c>
      <c r="K4476" s="290" t="s">
        <v>4147</v>
      </c>
      <c r="L4476" s="292"/>
      <c r="P4476" s="115"/>
      <c r="Q4476" s="115"/>
    </row>
    <row r="4477" spans="1:17" s="290" customFormat="1" x14ac:dyDescent="0.35">
      <c r="A4477" s="294"/>
      <c r="B4477" s="315"/>
      <c r="D4477" s="310" t="s">
        <v>4148</v>
      </c>
      <c r="E4477" s="292">
        <v>51102203</v>
      </c>
      <c r="F4477" s="310" t="s">
        <v>4148</v>
      </c>
      <c r="G4477" s="291">
        <v>50111200</v>
      </c>
      <c r="H4477" s="291">
        <v>50111200</v>
      </c>
      <c r="I4477" s="291">
        <v>50111207</v>
      </c>
      <c r="J4477" s="292">
        <v>51102203</v>
      </c>
      <c r="K4477" s="290" t="s">
        <v>4148</v>
      </c>
      <c r="L4477" s="292"/>
      <c r="P4477" s="115"/>
      <c r="Q4477" s="115"/>
    </row>
    <row r="4478" spans="1:17" s="290" customFormat="1" x14ac:dyDescent="0.35">
      <c r="A4478" s="294"/>
      <c r="B4478" s="315"/>
      <c r="D4478" s="310" t="s">
        <v>2982</v>
      </c>
      <c r="E4478" s="292">
        <v>51102204</v>
      </c>
      <c r="F4478" s="310" t="s">
        <v>2982</v>
      </c>
      <c r="G4478" s="291">
        <v>50111200</v>
      </c>
      <c r="H4478" s="291">
        <v>50111200</v>
      </c>
      <c r="I4478" s="291">
        <v>50111208</v>
      </c>
      <c r="J4478" s="292">
        <v>51102204</v>
      </c>
      <c r="K4478" s="290" t="s">
        <v>2982</v>
      </c>
      <c r="L4478" s="292"/>
      <c r="P4478" s="115"/>
      <c r="Q4478" s="115"/>
    </row>
    <row r="4479" spans="1:17" s="290" customFormat="1" x14ac:dyDescent="0.35">
      <c r="A4479" s="294"/>
      <c r="B4479" s="315"/>
      <c r="D4479" s="310" t="s">
        <v>2984</v>
      </c>
      <c r="E4479" s="292">
        <v>51102205</v>
      </c>
      <c r="F4479" s="310" t="s">
        <v>2984</v>
      </c>
      <c r="G4479" s="291">
        <v>50111200</v>
      </c>
      <c r="H4479" s="291">
        <v>50111200</v>
      </c>
      <c r="I4479" s="291">
        <v>50111209</v>
      </c>
      <c r="J4479" s="292">
        <v>51102205</v>
      </c>
      <c r="K4479" s="290" t="s">
        <v>2984</v>
      </c>
      <c r="L4479" s="292"/>
      <c r="P4479" s="115"/>
      <c r="Q4479" s="115"/>
    </row>
    <row r="4480" spans="1:17" s="148" customFormat="1" x14ac:dyDescent="0.35">
      <c r="A4480" s="149">
        <v>3902</v>
      </c>
      <c r="B4480" s="126"/>
      <c r="C4480" s="152"/>
      <c r="D4480" s="140" t="s">
        <v>4149</v>
      </c>
      <c r="E4480" s="141"/>
      <c r="F4480" s="140" t="s">
        <v>4149</v>
      </c>
      <c r="G4480" s="141">
        <v>50111200</v>
      </c>
      <c r="H4480" s="140">
        <v>50111200</v>
      </c>
      <c r="I4480" s="141">
        <v>50111210</v>
      </c>
      <c r="J4480" s="141"/>
      <c r="K4480" s="140"/>
      <c r="L4480" s="124">
        <v>60720000</v>
      </c>
      <c r="M4480" s="125" t="s">
        <v>4149</v>
      </c>
      <c r="N4480" s="142" t="s">
        <v>5446</v>
      </c>
      <c r="P4480" s="115"/>
      <c r="Q4480" s="115"/>
    </row>
    <row r="4481" spans="1:17" s="148" customFormat="1" x14ac:dyDescent="0.35">
      <c r="A4481" s="149">
        <v>3903</v>
      </c>
      <c r="B4481" s="126"/>
      <c r="C4481" s="152"/>
      <c r="D4481" s="140" t="s">
        <v>4149</v>
      </c>
      <c r="E4481" s="141"/>
      <c r="F4481" s="140" t="s">
        <v>4149</v>
      </c>
      <c r="G4481" s="141">
        <v>50111200</v>
      </c>
      <c r="H4481" s="140">
        <v>50111200</v>
      </c>
      <c r="I4481" s="141">
        <v>50111210</v>
      </c>
      <c r="J4481" s="141"/>
      <c r="K4481" s="140"/>
      <c r="L4481" s="124">
        <v>60720003</v>
      </c>
      <c r="M4481" s="125" t="s">
        <v>9777</v>
      </c>
      <c r="N4481" s="142" t="s">
        <v>5446</v>
      </c>
      <c r="P4481" s="115"/>
      <c r="Q4481" s="115"/>
    </row>
    <row r="4482" spans="1:17" s="462" customFormat="1" x14ac:dyDescent="0.35">
      <c r="A4482" s="366"/>
      <c r="B4482" s="367"/>
      <c r="D4482" s="462" t="s">
        <v>2987</v>
      </c>
      <c r="E4482" s="472">
        <v>51103102</v>
      </c>
      <c r="F4482" s="462" t="s">
        <v>2987</v>
      </c>
      <c r="G4482" s="514">
        <v>50111200</v>
      </c>
      <c r="H4482" s="231">
        <v>50111200</v>
      </c>
      <c r="I4482" s="514">
        <v>50111211</v>
      </c>
      <c r="J4482" s="472">
        <v>51103102</v>
      </c>
      <c r="K4482" s="462" t="s">
        <v>2987</v>
      </c>
      <c r="L4482" s="472"/>
      <c r="N4482" s="462" t="s">
        <v>9778</v>
      </c>
      <c r="P4482" s="115"/>
      <c r="Q4482" s="115"/>
    </row>
    <row r="4483" spans="1:17" s="462" customFormat="1" x14ac:dyDescent="0.35">
      <c r="A4483" s="366"/>
      <c r="B4483" s="367"/>
      <c r="D4483" s="515" t="s">
        <v>60</v>
      </c>
      <c r="E4483" s="472">
        <v>51103103</v>
      </c>
      <c r="F4483" s="515" t="s">
        <v>60</v>
      </c>
      <c r="G4483" s="514">
        <v>50111200</v>
      </c>
      <c r="H4483" s="231">
        <v>50111200</v>
      </c>
      <c r="I4483" s="514">
        <v>50111212</v>
      </c>
      <c r="J4483" s="472">
        <v>51103103</v>
      </c>
      <c r="K4483" s="462" t="s">
        <v>60</v>
      </c>
      <c r="L4483" s="472"/>
      <c r="N4483" s="462" t="s">
        <v>9778</v>
      </c>
      <c r="P4483" s="115"/>
      <c r="Q4483" s="115"/>
    </row>
    <row r="4484" spans="1:17" s="148" customFormat="1" x14ac:dyDescent="0.35">
      <c r="A4484" s="149">
        <v>3905</v>
      </c>
      <c r="B4484" s="126"/>
      <c r="C4484" s="152"/>
      <c r="D4484" s="140" t="s">
        <v>4150</v>
      </c>
      <c r="E4484" s="141"/>
      <c r="F4484" s="140" t="s">
        <v>4150</v>
      </c>
      <c r="G4484" s="141">
        <v>50111200</v>
      </c>
      <c r="H4484" s="140">
        <v>50111200</v>
      </c>
      <c r="I4484" s="141">
        <v>50111213</v>
      </c>
      <c r="J4484" s="141"/>
      <c r="K4484" s="140"/>
      <c r="L4484" s="124">
        <v>60725000</v>
      </c>
      <c r="M4484" s="125" t="s">
        <v>4150</v>
      </c>
      <c r="N4484" s="142" t="s">
        <v>5446</v>
      </c>
      <c r="P4484" s="115"/>
      <c r="Q4484" s="115"/>
    </row>
    <row r="4485" spans="1:17" s="148" customFormat="1" x14ac:dyDescent="0.35">
      <c r="A4485" s="149">
        <v>3906</v>
      </c>
      <c r="B4485" s="126"/>
      <c r="C4485" s="152"/>
      <c r="D4485" s="140" t="s">
        <v>4150</v>
      </c>
      <c r="E4485" s="141"/>
      <c r="F4485" s="140" t="s">
        <v>4150</v>
      </c>
      <c r="G4485" s="141">
        <v>50111200</v>
      </c>
      <c r="H4485" s="140">
        <v>50111200</v>
      </c>
      <c r="I4485" s="141">
        <v>50111213</v>
      </c>
      <c r="J4485" s="141"/>
      <c r="K4485" s="140"/>
      <c r="L4485" s="124">
        <v>60725001</v>
      </c>
      <c r="M4485" s="125" t="s">
        <v>9779</v>
      </c>
      <c r="N4485" s="142" t="s">
        <v>5446</v>
      </c>
      <c r="P4485" s="115"/>
      <c r="Q4485" s="115"/>
    </row>
    <row r="4486" spans="1:17" s="148" customFormat="1" x14ac:dyDescent="0.35">
      <c r="A4486" s="149">
        <v>3907</v>
      </c>
      <c r="B4486" s="126"/>
      <c r="C4486" s="152"/>
      <c r="D4486" s="140" t="s">
        <v>4150</v>
      </c>
      <c r="E4486" s="141"/>
      <c r="F4486" s="140" t="s">
        <v>4150</v>
      </c>
      <c r="G4486" s="141">
        <v>50111200</v>
      </c>
      <c r="H4486" s="140">
        <v>50111200</v>
      </c>
      <c r="I4486" s="141">
        <v>50111213</v>
      </c>
      <c r="J4486" s="141"/>
      <c r="K4486" s="140"/>
      <c r="L4486" s="124">
        <v>60725002</v>
      </c>
      <c r="M4486" s="125" t="s">
        <v>9780</v>
      </c>
      <c r="N4486" s="142" t="s">
        <v>5446</v>
      </c>
      <c r="P4486" s="115"/>
      <c r="Q4486" s="115"/>
    </row>
    <row r="4487" spans="1:17" s="148" customFormat="1" x14ac:dyDescent="0.35">
      <c r="A4487" s="149">
        <v>3908</v>
      </c>
      <c r="B4487" s="126"/>
      <c r="C4487" s="152"/>
      <c r="D4487" s="140" t="s">
        <v>4150</v>
      </c>
      <c r="E4487" s="141"/>
      <c r="F4487" s="140" t="s">
        <v>4150</v>
      </c>
      <c r="G4487" s="141">
        <v>50111200</v>
      </c>
      <c r="H4487" s="140">
        <v>50111200</v>
      </c>
      <c r="I4487" s="141">
        <v>50111213</v>
      </c>
      <c r="J4487" s="141"/>
      <c r="K4487" s="140"/>
      <c r="L4487" s="124">
        <v>60725003</v>
      </c>
      <c r="M4487" s="125" t="s">
        <v>9781</v>
      </c>
      <c r="N4487" s="142" t="s">
        <v>5446</v>
      </c>
      <c r="P4487" s="115"/>
      <c r="Q4487" s="115"/>
    </row>
    <row r="4488" spans="1:17" s="148" customFormat="1" x14ac:dyDescent="0.35">
      <c r="A4488" s="149">
        <v>3909</v>
      </c>
      <c r="B4488" s="126"/>
      <c r="C4488" s="152"/>
      <c r="D4488" s="140" t="s">
        <v>4151</v>
      </c>
      <c r="E4488" s="141"/>
      <c r="F4488" s="140" t="s">
        <v>4151</v>
      </c>
      <c r="G4488" s="141">
        <v>50111200</v>
      </c>
      <c r="H4488" s="140">
        <v>50111200</v>
      </c>
      <c r="I4488" s="141">
        <v>50111217</v>
      </c>
      <c r="J4488" s="141"/>
      <c r="K4488" s="140"/>
      <c r="L4488" s="124">
        <v>60726000</v>
      </c>
      <c r="M4488" s="125" t="s">
        <v>4151</v>
      </c>
      <c r="N4488" s="142" t="s">
        <v>5446</v>
      </c>
      <c r="P4488" s="115"/>
      <c r="Q4488" s="115"/>
    </row>
    <row r="4489" spans="1:17" s="148" customFormat="1" x14ac:dyDescent="0.35">
      <c r="A4489" s="149">
        <v>3918</v>
      </c>
      <c r="B4489" s="126"/>
      <c r="C4489" s="152"/>
      <c r="D4489" s="140" t="s">
        <v>4151</v>
      </c>
      <c r="E4489" s="141"/>
      <c r="F4489" s="140" t="s">
        <v>4151</v>
      </c>
      <c r="G4489" s="141">
        <v>50111200</v>
      </c>
      <c r="H4489" s="140">
        <v>50111200</v>
      </c>
      <c r="I4489" s="141">
        <v>50111217</v>
      </c>
      <c r="J4489" s="141"/>
      <c r="K4489" s="140"/>
      <c r="L4489" s="124">
        <v>60726002</v>
      </c>
      <c r="M4489" s="125" t="s">
        <v>9782</v>
      </c>
      <c r="N4489" s="142" t="s">
        <v>5446</v>
      </c>
      <c r="P4489" s="115"/>
      <c r="Q4489" s="115"/>
    </row>
    <row r="4490" spans="1:17" s="148" customFormat="1" x14ac:dyDescent="0.35">
      <c r="A4490" s="149">
        <v>3919</v>
      </c>
      <c r="B4490" s="126"/>
      <c r="C4490" s="152"/>
      <c r="D4490" s="140" t="s">
        <v>4151</v>
      </c>
      <c r="E4490" s="141"/>
      <c r="F4490" s="140" t="s">
        <v>4151</v>
      </c>
      <c r="G4490" s="141">
        <v>50111200</v>
      </c>
      <c r="H4490" s="140">
        <v>50111200</v>
      </c>
      <c r="I4490" s="141">
        <v>50111217</v>
      </c>
      <c r="J4490" s="141"/>
      <c r="K4490" s="140"/>
      <c r="L4490" s="124">
        <v>60726003</v>
      </c>
      <c r="M4490" s="125" t="s">
        <v>9783</v>
      </c>
      <c r="N4490" s="142" t="s">
        <v>5446</v>
      </c>
      <c r="P4490" s="115"/>
      <c r="Q4490" s="115"/>
    </row>
    <row r="4491" spans="1:17" s="148" customFormat="1" x14ac:dyDescent="0.35">
      <c r="A4491" s="149">
        <v>3920</v>
      </c>
      <c r="B4491" s="126"/>
      <c r="C4491" s="152"/>
      <c r="D4491" s="153" t="s">
        <v>4152</v>
      </c>
      <c r="E4491" s="154"/>
      <c r="F4491" s="153" t="s">
        <v>4152</v>
      </c>
      <c r="G4491" s="154">
        <v>50111200</v>
      </c>
      <c r="H4491" s="154">
        <v>50111200</v>
      </c>
      <c r="I4491" s="154">
        <v>50111220</v>
      </c>
      <c r="J4491" s="154"/>
      <c r="K4491" s="155"/>
      <c r="L4491" s="149">
        <v>60750000</v>
      </c>
      <c r="M4491" s="148" t="s">
        <v>4152</v>
      </c>
      <c r="P4491" s="115"/>
      <c r="Q4491" s="115"/>
    </row>
    <row r="4492" spans="1:17" s="148" customFormat="1" x14ac:dyDescent="0.35">
      <c r="A4492" s="149">
        <v>3921</v>
      </c>
      <c r="B4492" s="126"/>
      <c r="C4492" s="152"/>
      <c r="D4492" s="153" t="s">
        <v>4153</v>
      </c>
      <c r="E4492" s="154"/>
      <c r="F4492" s="153" t="s">
        <v>4153</v>
      </c>
      <c r="G4492" s="154">
        <v>50111200</v>
      </c>
      <c r="H4492" s="154">
        <v>50111200</v>
      </c>
      <c r="I4492" s="154">
        <v>50111221</v>
      </c>
      <c r="J4492" s="154"/>
      <c r="K4492" s="155"/>
      <c r="L4492" s="149">
        <v>60750001</v>
      </c>
      <c r="M4492" s="148" t="s">
        <v>4153</v>
      </c>
      <c r="P4492" s="115"/>
      <c r="Q4492" s="115"/>
    </row>
    <row r="4493" spans="1:17" s="148" customFormat="1" x14ac:dyDescent="0.35">
      <c r="A4493" s="149">
        <v>3922</v>
      </c>
      <c r="B4493" s="126"/>
      <c r="C4493" s="152"/>
      <c r="D4493" s="140" t="s">
        <v>4154</v>
      </c>
      <c r="E4493" s="141"/>
      <c r="F4493" s="140" t="s">
        <v>4154</v>
      </c>
      <c r="G4493" s="141">
        <v>50111200</v>
      </c>
      <c r="H4493" s="140">
        <v>50111200</v>
      </c>
      <c r="I4493" s="141">
        <v>50111222</v>
      </c>
      <c r="J4493" s="141"/>
      <c r="K4493" s="140"/>
      <c r="L4493" s="156">
        <v>60750002</v>
      </c>
      <c r="M4493" s="157" t="s">
        <v>4154</v>
      </c>
      <c r="N4493" s="142" t="s">
        <v>5446</v>
      </c>
      <c r="P4493" s="115"/>
      <c r="Q4493" s="115"/>
    </row>
    <row r="4494" spans="1:17" s="148" customFormat="1" x14ac:dyDescent="0.35">
      <c r="A4494" s="149">
        <v>3923</v>
      </c>
      <c r="B4494" s="126"/>
      <c r="C4494" s="152"/>
      <c r="D4494" s="153" t="s">
        <v>4155</v>
      </c>
      <c r="E4494" s="154"/>
      <c r="F4494" s="153" t="s">
        <v>4155</v>
      </c>
      <c r="G4494" s="154">
        <v>50111200</v>
      </c>
      <c r="H4494" s="154">
        <v>50111200</v>
      </c>
      <c r="I4494" s="154">
        <v>50111223</v>
      </c>
      <c r="J4494" s="154"/>
      <c r="K4494" s="155"/>
      <c r="L4494" s="149">
        <v>60750003</v>
      </c>
      <c r="M4494" s="148" t="s">
        <v>4155</v>
      </c>
      <c r="P4494" s="115"/>
      <c r="Q4494" s="115"/>
    </row>
    <row r="4495" spans="1:17" s="148" customFormat="1" x14ac:dyDescent="0.35">
      <c r="A4495" s="149">
        <v>3924</v>
      </c>
      <c r="B4495" s="126"/>
      <c r="C4495" s="152"/>
      <c r="D4495" s="153" t="s">
        <v>4156</v>
      </c>
      <c r="E4495" s="154"/>
      <c r="F4495" s="153" t="s">
        <v>4156</v>
      </c>
      <c r="G4495" s="154">
        <v>50111200</v>
      </c>
      <c r="H4495" s="154">
        <v>50111200</v>
      </c>
      <c r="I4495" s="154">
        <v>50111224</v>
      </c>
      <c r="J4495" s="154"/>
      <c r="K4495" s="155"/>
      <c r="L4495" s="149">
        <v>60750004</v>
      </c>
      <c r="M4495" s="148" t="s">
        <v>4156</v>
      </c>
      <c r="P4495" s="115"/>
      <c r="Q4495" s="115"/>
    </row>
    <row r="4496" spans="1:17" s="148" customFormat="1" x14ac:dyDescent="0.35">
      <c r="A4496" s="149">
        <v>3925</v>
      </c>
      <c r="B4496" s="126"/>
      <c r="C4496" s="152"/>
      <c r="D4496" s="140" t="s">
        <v>4157</v>
      </c>
      <c r="E4496" s="141"/>
      <c r="F4496" s="140" t="s">
        <v>4157</v>
      </c>
      <c r="G4496" s="141">
        <v>50111200</v>
      </c>
      <c r="H4496" s="140">
        <v>50111200</v>
      </c>
      <c r="I4496" s="141">
        <v>50111225</v>
      </c>
      <c r="J4496" s="141"/>
      <c r="K4496" s="140"/>
      <c r="L4496" s="124">
        <v>60800000</v>
      </c>
      <c r="M4496" s="125" t="s">
        <v>4157</v>
      </c>
      <c r="N4496" s="142" t="s">
        <v>5446</v>
      </c>
      <c r="P4496" s="115"/>
      <c r="Q4496" s="115"/>
    </row>
    <row r="4497" spans="1:17" s="284" customFormat="1" x14ac:dyDescent="0.35">
      <c r="A4497" s="220">
        <v>3926</v>
      </c>
      <c r="B4497" s="280" t="s">
        <v>9784</v>
      </c>
      <c r="C4497" s="280" t="s">
        <v>4143</v>
      </c>
      <c r="D4497" s="281"/>
      <c r="E4497" s="282"/>
      <c r="F4497" s="281"/>
      <c r="G4497" s="282">
        <v>50111300</v>
      </c>
      <c r="H4497" s="282">
        <v>50111300</v>
      </c>
      <c r="I4497" s="282">
        <v>50111300</v>
      </c>
      <c r="J4497" s="282"/>
      <c r="K4497" s="283"/>
      <c r="L4497" s="152"/>
      <c r="P4497" s="115"/>
      <c r="Q4497" s="115"/>
    </row>
    <row r="4498" spans="1:17" s="290" customFormat="1" x14ac:dyDescent="0.35">
      <c r="A4498" s="294"/>
      <c r="B4498" s="315"/>
      <c r="D4498" s="310" t="s">
        <v>3003</v>
      </c>
      <c r="E4498" s="292">
        <v>51104113</v>
      </c>
      <c r="F4498" s="310" t="s">
        <v>3003</v>
      </c>
      <c r="G4498" s="291">
        <v>50111300</v>
      </c>
      <c r="H4498" s="291">
        <v>50111300</v>
      </c>
      <c r="I4498" s="291">
        <v>50111301</v>
      </c>
      <c r="J4498" s="292">
        <v>51104113</v>
      </c>
      <c r="K4498" s="290" t="s">
        <v>3003</v>
      </c>
      <c r="L4498" s="292"/>
      <c r="P4498" s="115"/>
      <c r="Q4498" s="115"/>
    </row>
    <row r="4499" spans="1:17" s="290" customFormat="1" x14ac:dyDescent="0.35">
      <c r="A4499" s="294"/>
      <c r="B4499" s="315"/>
      <c r="D4499" s="310" t="s">
        <v>159</v>
      </c>
      <c r="E4499" s="292">
        <v>51108101</v>
      </c>
      <c r="F4499" s="310" t="s">
        <v>159</v>
      </c>
      <c r="G4499" s="291">
        <v>50111300</v>
      </c>
      <c r="H4499" s="291">
        <v>50111300</v>
      </c>
      <c r="I4499" s="291">
        <v>50111302</v>
      </c>
      <c r="J4499" s="292">
        <v>51108101</v>
      </c>
      <c r="K4499" s="290" t="s">
        <v>159</v>
      </c>
      <c r="L4499" s="292"/>
      <c r="P4499" s="115"/>
      <c r="Q4499" s="115"/>
    </row>
    <row r="4500" spans="1:17" s="290" customFormat="1" x14ac:dyDescent="0.35">
      <c r="A4500" s="294"/>
      <c r="B4500" s="315"/>
      <c r="D4500" s="310" t="s">
        <v>64</v>
      </c>
      <c r="E4500" s="292">
        <v>51104101</v>
      </c>
      <c r="F4500" s="310" t="s">
        <v>64</v>
      </c>
      <c r="G4500" s="291">
        <v>50111300</v>
      </c>
      <c r="H4500" s="291">
        <v>50111300</v>
      </c>
      <c r="I4500" s="291">
        <v>50111303</v>
      </c>
      <c r="J4500" s="292">
        <v>51104101</v>
      </c>
      <c r="K4500" s="290" t="s">
        <v>64</v>
      </c>
      <c r="L4500" s="292"/>
      <c r="P4500" s="115"/>
      <c r="Q4500" s="115"/>
    </row>
    <row r="4501" spans="1:17" s="290" customFormat="1" x14ac:dyDescent="0.35">
      <c r="A4501" s="294"/>
      <c r="B4501" s="315"/>
      <c r="D4501" s="310" t="s">
        <v>67</v>
      </c>
      <c r="E4501" s="292">
        <v>51104102</v>
      </c>
      <c r="F4501" s="310" t="s">
        <v>67</v>
      </c>
      <c r="G4501" s="291">
        <v>50111300</v>
      </c>
      <c r="H4501" s="291">
        <v>50111300</v>
      </c>
      <c r="I4501" s="291">
        <v>50111304</v>
      </c>
      <c r="J4501" s="292">
        <v>51104102</v>
      </c>
      <c r="K4501" s="290" t="s">
        <v>67</v>
      </c>
      <c r="L4501" s="292"/>
      <c r="P4501" s="115"/>
      <c r="Q4501" s="115"/>
    </row>
    <row r="4502" spans="1:17" s="290" customFormat="1" x14ac:dyDescent="0.35">
      <c r="A4502" s="294"/>
      <c r="B4502" s="315"/>
      <c r="D4502" s="310" t="s">
        <v>4158</v>
      </c>
      <c r="E4502" s="292">
        <v>51104103</v>
      </c>
      <c r="F4502" s="310" t="s">
        <v>4158</v>
      </c>
      <c r="G4502" s="291">
        <v>50111300</v>
      </c>
      <c r="H4502" s="291">
        <v>50111300</v>
      </c>
      <c r="I4502" s="291">
        <v>50111305</v>
      </c>
      <c r="J4502" s="292">
        <v>51104103</v>
      </c>
      <c r="K4502" s="290" t="s">
        <v>4158</v>
      </c>
      <c r="L4502" s="292"/>
      <c r="P4502" s="115"/>
      <c r="Q4502" s="115"/>
    </row>
    <row r="4503" spans="1:17" s="290" customFormat="1" x14ac:dyDescent="0.35">
      <c r="A4503" s="294"/>
      <c r="B4503" s="315"/>
      <c r="D4503" s="310" t="s">
        <v>73</v>
      </c>
      <c r="E4503" s="292">
        <v>51104104</v>
      </c>
      <c r="F4503" s="310" t="s">
        <v>73</v>
      </c>
      <c r="G4503" s="291">
        <v>50111300</v>
      </c>
      <c r="H4503" s="291">
        <v>50111300</v>
      </c>
      <c r="I4503" s="291">
        <v>50111306</v>
      </c>
      <c r="J4503" s="292">
        <v>51104104</v>
      </c>
      <c r="K4503" s="290" t="s">
        <v>73</v>
      </c>
      <c r="L4503" s="292"/>
      <c r="P4503" s="115"/>
      <c r="Q4503" s="115"/>
    </row>
    <row r="4504" spans="1:17" s="290" customFormat="1" x14ac:dyDescent="0.35">
      <c r="A4504" s="294"/>
      <c r="B4504" s="315"/>
      <c r="D4504" s="310" t="s">
        <v>77</v>
      </c>
      <c r="E4504" s="292">
        <v>51104105</v>
      </c>
      <c r="F4504" s="310" t="s">
        <v>77</v>
      </c>
      <c r="G4504" s="291">
        <v>50111300</v>
      </c>
      <c r="H4504" s="291">
        <v>50111300</v>
      </c>
      <c r="I4504" s="291">
        <v>50111307</v>
      </c>
      <c r="J4504" s="292">
        <v>51104105</v>
      </c>
      <c r="K4504" s="290" t="s">
        <v>77</v>
      </c>
      <c r="L4504" s="292"/>
      <c r="P4504" s="115"/>
      <c r="Q4504" s="115"/>
    </row>
    <row r="4505" spans="1:17" s="290" customFormat="1" x14ac:dyDescent="0.35">
      <c r="A4505" s="294"/>
      <c r="B4505" s="315"/>
      <c r="D4505" s="310" t="s">
        <v>83</v>
      </c>
      <c r="E4505" s="292">
        <v>51104107</v>
      </c>
      <c r="F4505" s="310" t="s">
        <v>83</v>
      </c>
      <c r="G4505" s="291">
        <v>50111300</v>
      </c>
      <c r="H4505" s="291">
        <v>50111300</v>
      </c>
      <c r="I4505" s="291">
        <v>50111308</v>
      </c>
      <c r="J4505" s="292">
        <v>51104107</v>
      </c>
      <c r="K4505" s="290" t="s">
        <v>83</v>
      </c>
      <c r="L4505" s="292"/>
      <c r="P4505" s="115"/>
      <c r="Q4505" s="115"/>
    </row>
    <row r="4506" spans="1:17" s="290" customFormat="1" x14ac:dyDescent="0.35">
      <c r="A4506" s="294"/>
      <c r="B4506" s="315"/>
      <c r="D4506" s="310" t="s">
        <v>86</v>
      </c>
      <c r="E4506" s="292">
        <v>51104108</v>
      </c>
      <c r="F4506" s="310" t="s">
        <v>86</v>
      </c>
      <c r="G4506" s="291">
        <v>50111300</v>
      </c>
      <c r="H4506" s="291">
        <v>50111300</v>
      </c>
      <c r="I4506" s="291">
        <v>50111309</v>
      </c>
      <c r="J4506" s="292">
        <v>51104108</v>
      </c>
      <c r="K4506" s="290" t="s">
        <v>86</v>
      </c>
      <c r="L4506" s="292"/>
      <c r="P4506" s="115"/>
      <c r="Q4506" s="115"/>
    </row>
    <row r="4507" spans="1:17" s="290" customFormat="1" x14ac:dyDescent="0.35">
      <c r="A4507" s="294"/>
      <c r="B4507" s="315"/>
      <c r="D4507" s="310" t="s">
        <v>89</v>
      </c>
      <c r="E4507" s="292">
        <v>51104109</v>
      </c>
      <c r="F4507" s="310" t="s">
        <v>89</v>
      </c>
      <c r="G4507" s="291">
        <v>50111300</v>
      </c>
      <c r="H4507" s="291">
        <v>50111300</v>
      </c>
      <c r="I4507" s="291">
        <v>50111310</v>
      </c>
      <c r="J4507" s="292">
        <v>51104109</v>
      </c>
      <c r="K4507" s="290" t="s">
        <v>89</v>
      </c>
      <c r="L4507" s="292"/>
      <c r="P4507" s="115"/>
      <c r="Q4507" s="115"/>
    </row>
    <row r="4508" spans="1:17" s="290" customFormat="1" x14ac:dyDescent="0.35">
      <c r="A4508" s="294"/>
      <c r="B4508" s="315"/>
      <c r="D4508" s="310" t="s">
        <v>92</v>
      </c>
      <c r="E4508" s="292">
        <v>51104110</v>
      </c>
      <c r="F4508" s="310" t="s">
        <v>92</v>
      </c>
      <c r="G4508" s="291">
        <v>50111300</v>
      </c>
      <c r="H4508" s="291">
        <v>50111300</v>
      </c>
      <c r="I4508" s="291">
        <v>50111311</v>
      </c>
      <c r="J4508" s="292">
        <v>51104110</v>
      </c>
      <c r="K4508" s="290" t="s">
        <v>92</v>
      </c>
      <c r="L4508" s="292"/>
      <c r="P4508" s="115"/>
      <c r="Q4508" s="115"/>
    </row>
    <row r="4509" spans="1:17" s="290" customFormat="1" x14ac:dyDescent="0.35">
      <c r="A4509" s="294"/>
      <c r="B4509" s="315"/>
      <c r="D4509" s="310" t="s">
        <v>95</v>
      </c>
      <c r="E4509" s="292">
        <v>51104111</v>
      </c>
      <c r="F4509" s="310" t="s">
        <v>95</v>
      </c>
      <c r="G4509" s="291">
        <v>50111300</v>
      </c>
      <c r="H4509" s="291">
        <v>50111300</v>
      </c>
      <c r="I4509" s="291">
        <v>50111312</v>
      </c>
      <c r="J4509" s="292">
        <v>51104111</v>
      </c>
      <c r="K4509" s="290" t="s">
        <v>95</v>
      </c>
      <c r="L4509" s="292"/>
      <c r="P4509" s="115"/>
      <c r="Q4509" s="115"/>
    </row>
    <row r="4510" spans="1:17" s="290" customFormat="1" x14ac:dyDescent="0.35">
      <c r="A4510" s="294"/>
      <c r="B4510" s="315"/>
      <c r="D4510" s="310" t="s">
        <v>98</v>
      </c>
      <c r="E4510" s="292">
        <v>51104112</v>
      </c>
      <c r="F4510" s="310" t="s">
        <v>98</v>
      </c>
      <c r="G4510" s="291">
        <v>50111300</v>
      </c>
      <c r="H4510" s="291">
        <v>50111300</v>
      </c>
      <c r="I4510" s="291">
        <v>50111313</v>
      </c>
      <c r="J4510" s="292">
        <v>51104112</v>
      </c>
      <c r="K4510" s="290" t="s">
        <v>98</v>
      </c>
      <c r="L4510" s="292"/>
      <c r="P4510" s="115"/>
      <c r="Q4510" s="115"/>
    </row>
    <row r="4511" spans="1:17" s="290" customFormat="1" x14ac:dyDescent="0.35">
      <c r="A4511" s="294"/>
      <c r="B4511" s="315"/>
      <c r="D4511" s="310" t="s">
        <v>4159</v>
      </c>
      <c r="E4511" s="292">
        <v>51104114</v>
      </c>
      <c r="F4511" s="310" t="s">
        <v>4159</v>
      </c>
      <c r="G4511" s="291">
        <v>50111300</v>
      </c>
      <c r="H4511" s="291">
        <v>50111300</v>
      </c>
      <c r="I4511" s="291">
        <v>50111314</v>
      </c>
      <c r="J4511" s="292">
        <v>51104114</v>
      </c>
      <c r="K4511" s="290" t="s">
        <v>4159</v>
      </c>
      <c r="L4511" s="292"/>
      <c r="P4511" s="115"/>
      <c r="Q4511" s="115"/>
    </row>
    <row r="4512" spans="1:17" s="290" customFormat="1" x14ac:dyDescent="0.35">
      <c r="A4512" s="294"/>
      <c r="B4512" s="315"/>
      <c r="D4512" s="310" t="s">
        <v>107</v>
      </c>
      <c r="E4512" s="292">
        <v>51104115</v>
      </c>
      <c r="F4512" s="310" t="s">
        <v>107</v>
      </c>
      <c r="G4512" s="291">
        <v>50111300</v>
      </c>
      <c r="H4512" s="291">
        <v>50111300</v>
      </c>
      <c r="I4512" s="291">
        <v>50111315</v>
      </c>
      <c r="J4512" s="292">
        <v>51104115</v>
      </c>
      <c r="K4512" s="290" t="s">
        <v>107</v>
      </c>
      <c r="L4512" s="292"/>
      <c r="P4512" s="115"/>
      <c r="Q4512" s="115"/>
    </row>
    <row r="4513" spans="1:17" s="290" customFormat="1" x14ac:dyDescent="0.35">
      <c r="A4513" s="294"/>
      <c r="B4513" s="315"/>
      <c r="D4513" s="310" t="s">
        <v>123</v>
      </c>
      <c r="E4513" s="292">
        <v>51104120</v>
      </c>
      <c r="F4513" s="310" t="s">
        <v>123</v>
      </c>
      <c r="G4513" s="291">
        <v>50111300</v>
      </c>
      <c r="H4513" s="291">
        <v>50111300</v>
      </c>
      <c r="I4513" s="291">
        <v>50111316</v>
      </c>
      <c r="J4513" s="292">
        <v>51104120</v>
      </c>
      <c r="K4513" s="290" t="s">
        <v>123</v>
      </c>
      <c r="L4513" s="292"/>
      <c r="P4513" s="115"/>
      <c r="Q4513" s="115"/>
    </row>
    <row r="4514" spans="1:17" s="290" customFormat="1" x14ac:dyDescent="0.35">
      <c r="A4514" s="294"/>
      <c r="B4514" s="315"/>
      <c r="D4514" s="310" t="s">
        <v>130</v>
      </c>
      <c r="E4514" s="292">
        <v>51104198</v>
      </c>
      <c r="F4514" s="310" t="s">
        <v>130</v>
      </c>
      <c r="G4514" s="291">
        <v>50111300</v>
      </c>
      <c r="H4514" s="291">
        <v>50111300</v>
      </c>
      <c r="I4514" s="291">
        <v>50111317</v>
      </c>
      <c r="J4514" s="292">
        <v>51104198</v>
      </c>
      <c r="K4514" s="290" t="s">
        <v>130</v>
      </c>
      <c r="L4514" s="292"/>
      <c r="P4514" s="115"/>
      <c r="Q4514" s="115"/>
    </row>
    <row r="4515" spans="1:17" s="290" customFormat="1" x14ac:dyDescent="0.35">
      <c r="A4515" s="294"/>
      <c r="B4515" s="315"/>
      <c r="D4515" s="310" t="s">
        <v>3010</v>
      </c>
      <c r="E4515" s="292">
        <v>51105101</v>
      </c>
      <c r="F4515" s="310" t="s">
        <v>3010</v>
      </c>
      <c r="G4515" s="291">
        <v>50111300</v>
      </c>
      <c r="H4515" s="291">
        <v>50111300</v>
      </c>
      <c r="I4515" s="291">
        <v>50111318</v>
      </c>
      <c r="J4515" s="292">
        <v>51105101</v>
      </c>
      <c r="K4515" s="290" t="s">
        <v>3010</v>
      </c>
      <c r="L4515" s="292"/>
      <c r="P4515" s="115"/>
      <c r="Q4515" s="115"/>
    </row>
    <row r="4516" spans="1:17" s="290" customFormat="1" x14ac:dyDescent="0.35">
      <c r="A4516" s="294"/>
      <c r="B4516" s="315"/>
      <c r="D4516" s="310" t="s">
        <v>136</v>
      </c>
      <c r="E4516" s="292">
        <v>51105102</v>
      </c>
      <c r="F4516" s="310" t="s">
        <v>136</v>
      </c>
      <c r="G4516" s="291">
        <v>50111300</v>
      </c>
      <c r="H4516" s="291">
        <v>50111300</v>
      </c>
      <c r="I4516" s="291">
        <v>50111319</v>
      </c>
      <c r="J4516" s="292">
        <v>51105102</v>
      </c>
      <c r="K4516" s="290" t="s">
        <v>136</v>
      </c>
      <c r="L4516" s="292"/>
      <c r="P4516" s="115"/>
      <c r="Q4516" s="115"/>
    </row>
    <row r="4517" spans="1:17" s="290" customFormat="1" x14ac:dyDescent="0.35">
      <c r="A4517" s="492"/>
      <c r="B4517" s="493"/>
      <c r="D4517" s="310" t="s">
        <v>138</v>
      </c>
      <c r="E4517" s="292">
        <v>51106101</v>
      </c>
      <c r="F4517" s="310" t="s">
        <v>138</v>
      </c>
      <c r="G4517" s="291">
        <v>50111300</v>
      </c>
      <c r="H4517" s="491">
        <v>50111300</v>
      </c>
      <c r="I4517" s="291">
        <v>50111320</v>
      </c>
      <c r="J4517" s="292">
        <v>51106101</v>
      </c>
      <c r="K4517" s="290" t="s">
        <v>138</v>
      </c>
      <c r="L4517" s="292">
        <v>60732001</v>
      </c>
      <c r="M4517" s="290" t="s">
        <v>9785</v>
      </c>
      <c r="P4517" s="115"/>
      <c r="Q4517" s="115"/>
    </row>
    <row r="4518" spans="1:17" s="290" customFormat="1" x14ac:dyDescent="0.35">
      <c r="A4518" s="294"/>
      <c r="B4518" s="315"/>
      <c r="D4518" s="310" t="s">
        <v>141</v>
      </c>
      <c r="E4518" s="292">
        <v>51106102</v>
      </c>
      <c r="F4518" s="310" t="s">
        <v>141</v>
      </c>
      <c r="G4518" s="291">
        <v>50111300</v>
      </c>
      <c r="H4518" s="291">
        <v>50111300</v>
      </c>
      <c r="I4518" s="291">
        <v>50111321</v>
      </c>
      <c r="J4518" s="292">
        <v>51106102</v>
      </c>
      <c r="K4518" s="290" t="s">
        <v>141</v>
      </c>
      <c r="L4518" s="292"/>
      <c r="P4518" s="115"/>
      <c r="Q4518" s="115"/>
    </row>
    <row r="4519" spans="1:17" s="290" customFormat="1" x14ac:dyDescent="0.35">
      <c r="A4519" s="294"/>
      <c r="B4519" s="315"/>
      <c r="D4519" s="310" t="s">
        <v>147</v>
      </c>
      <c r="E4519" s="292">
        <v>51106104</v>
      </c>
      <c r="F4519" s="310" t="s">
        <v>147</v>
      </c>
      <c r="G4519" s="291">
        <v>50111300</v>
      </c>
      <c r="H4519" s="291">
        <v>50111300</v>
      </c>
      <c r="I4519" s="291">
        <v>50111322</v>
      </c>
      <c r="J4519" s="292">
        <v>51106104</v>
      </c>
      <c r="K4519" s="290" t="s">
        <v>147</v>
      </c>
      <c r="L4519" s="292"/>
      <c r="P4519" s="115"/>
      <c r="Q4519" s="115"/>
    </row>
    <row r="4520" spans="1:17" s="290" customFormat="1" x14ac:dyDescent="0.35">
      <c r="A4520" s="294"/>
      <c r="B4520" s="315"/>
      <c r="D4520" s="310" t="s">
        <v>150</v>
      </c>
      <c r="E4520" s="292">
        <v>51106201</v>
      </c>
      <c r="F4520" s="310" t="s">
        <v>150</v>
      </c>
      <c r="G4520" s="291">
        <v>50111300</v>
      </c>
      <c r="H4520" s="291">
        <v>50111300</v>
      </c>
      <c r="I4520" s="291">
        <v>50111323</v>
      </c>
      <c r="J4520" s="292">
        <v>51106201</v>
      </c>
      <c r="K4520" s="290" t="s">
        <v>150</v>
      </c>
      <c r="L4520" s="292"/>
      <c r="P4520" s="115"/>
      <c r="Q4520" s="115"/>
    </row>
    <row r="4521" spans="1:17" s="290" customFormat="1" x14ac:dyDescent="0.35">
      <c r="A4521" s="294"/>
      <c r="B4521" s="315"/>
      <c r="D4521" s="310" t="s">
        <v>153</v>
      </c>
      <c r="E4521" s="292">
        <v>51107101</v>
      </c>
      <c r="F4521" s="310" t="s">
        <v>153</v>
      </c>
      <c r="G4521" s="291">
        <v>50111300</v>
      </c>
      <c r="H4521" s="291">
        <v>50111300</v>
      </c>
      <c r="I4521" s="291">
        <v>50111324</v>
      </c>
      <c r="J4521" s="292">
        <v>51107101</v>
      </c>
      <c r="K4521" s="290" t="s">
        <v>153</v>
      </c>
      <c r="L4521" s="292"/>
      <c r="P4521" s="115"/>
      <c r="Q4521" s="115"/>
    </row>
    <row r="4522" spans="1:17" s="290" customFormat="1" x14ac:dyDescent="0.35">
      <c r="A4522" s="294"/>
      <c r="B4522" s="315"/>
      <c r="D4522" s="310" t="s">
        <v>165</v>
      </c>
      <c r="E4522" s="292">
        <v>51109102</v>
      </c>
      <c r="F4522" s="310" t="s">
        <v>165</v>
      </c>
      <c r="G4522" s="291">
        <v>50111300</v>
      </c>
      <c r="H4522" s="291">
        <v>50111300</v>
      </c>
      <c r="I4522" s="291">
        <v>50111325</v>
      </c>
      <c r="J4522" s="292">
        <v>51109102</v>
      </c>
      <c r="K4522" s="290" t="s">
        <v>165</v>
      </c>
      <c r="L4522" s="292"/>
      <c r="P4522" s="115"/>
      <c r="Q4522" s="115"/>
    </row>
    <row r="4523" spans="1:17" s="290" customFormat="1" x14ac:dyDescent="0.35">
      <c r="A4523" s="294"/>
      <c r="B4523" s="315"/>
      <c r="D4523" s="310" t="s">
        <v>174</v>
      </c>
      <c r="E4523" s="292">
        <v>51109105</v>
      </c>
      <c r="F4523" s="310" t="s">
        <v>174</v>
      </c>
      <c r="G4523" s="291">
        <v>50111300</v>
      </c>
      <c r="H4523" s="291">
        <v>50111300</v>
      </c>
      <c r="I4523" s="291">
        <v>50111326</v>
      </c>
      <c r="J4523" s="292">
        <v>51109105</v>
      </c>
      <c r="K4523" s="290" t="s">
        <v>174</v>
      </c>
      <c r="L4523" s="292"/>
      <c r="P4523" s="115"/>
      <c r="Q4523" s="115"/>
    </row>
    <row r="4524" spans="1:17" s="290" customFormat="1" x14ac:dyDescent="0.35">
      <c r="A4524" s="294"/>
      <c r="B4524" s="315"/>
      <c r="D4524" s="310" t="s">
        <v>185</v>
      </c>
      <c r="E4524" s="292">
        <v>51109109</v>
      </c>
      <c r="F4524" s="310" t="s">
        <v>185</v>
      </c>
      <c r="G4524" s="291">
        <v>50111300</v>
      </c>
      <c r="H4524" s="291">
        <v>50111300</v>
      </c>
      <c r="I4524" s="291">
        <v>50111327</v>
      </c>
      <c r="J4524" s="292">
        <v>51109109</v>
      </c>
      <c r="K4524" s="290" t="s">
        <v>185</v>
      </c>
      <c r="L4524" s="292"/>
      <c r="P4524" s="115"/>
      <c r="Q4524" s="115"/>
    </row>
    <row r="4525" spans="1:17" s="290" customFormat="1" x14ac:dyDescent="0.35">
      <c r="A4525" s="294"/>
      <c r="B4525" s="315"/>
      <c r="D4525" s="310" t="s">
        <v>3029</v>
      </c>
      <c r="E4525" s="292">
        <v>51109110</v>
      </c>
      <c r="F4525" s="310" t="s">
        <v>3029</v>
      </c>
      <c r="G4525" s="291">
        <v>50111300</v>
      </c>
      <c r="H4525" s="291">
        <v>50111300</v>
      </c>
      <c r="I4525" s="291">
        <v>50111328</v>
      </c>
      <c r="J4525" s="292">
        <v>51109110</v>
      </c>
      <c r="K4525" s="290" t="s">
        <v>3029</v>
      </c>
      <c r="L4525" s="292"/>
      <c r="P4525" s="115"/>
      <c r="Q4525" s="115"/>
    </row>
    <row r="4526" spans="1:17" s="290" customFormat="1" x14ac:dyDescent="0.35">
      <c r="A4526" s="294"/>
      <c r="B4526" s="315"/>
      <c r="D4526" s="310" t="s">
        <v>191</v>
      </c>
      <c r="E4526" s="292">
        <v>51109111</v>
      </c>
      <c r="F4526" s="310" t="s">
        <v>191</v>
      </c>
      <c r="G4526" s="291">
        <v>50111300</v>
      </c>
      <c r="H4526" s="291">
        <v>50111300</v>
      </c>
      <c r="I4526" s="291">
        <v>50111329</v>
      </c>
      <c r="J4526" s="292">
        <v>51109111</v>
      </c>
      <c r="K4526" s="290" t="s">
        <v>191</v>
      </c>
      <c r="L4526" s="292"/>
      <c r="P4526" s="115"/>
      <c r="Q4526" s="115"/>
    </row>
    <row r="4527" spans="1:17" s="290" customFormat="1" x14ac:dyDescent="0.35">
      <c r="A4527" s="294"/>
      <c r="B4527" s="315"/>
      <c r="D4527" s="310" t="s">
        <v>194</v>
      </c>
      <c r="E4527" s="292">
        <v>51109112</v>
      </c>
      <c r="F4527" s="310" t="s">
        <v>194</v>
      </c>
      <c r="G4527" s="291">
        <v>50111300</v>
      </c>
      <c r="H4527" s="291">
        <v>50111300</v>
      </c>
      <c r="I4527" s="291">
        <v>50111330</v>
      </c>
      <c r="J4527" s="292">
        <v>51109112</v>
      </c>
      <c r="K4527" s="290" t="s">
        <v>194</v>
      </c>
      <c r="L4527" s="292"/>
      <c r="P4527" s="115"/>
      <c r="Q4527" s="115"/>
    </row>
    <row r="4528" spans="1:17" s="290" customFormat="1" x14ac:dyDescent="0.35">
      <c r="A4528" s="294"/>
      <c r="B4528" s="315"/>
      <c r="D4528" s="310" t="s">
        <v>197</v>
      </c>
      <c r="E4528" s="292">
        <v>51109113</v>
      </c>
      <c r="F4528" s="310" t="s">
        <v>197</v>
      </c>
      <c r="G4528" s="291">
        <v>50111300</v>
      </c>
      <c r="H4528" s="291">
        <v>50111300</v>
      </c>
      <c r="I4528" s="291">
        <v>50111331</v>
      </c>
      <c r="J4528" s="292">
        <v>51109113</v>
      </c>
      <c r="K4528" s="290" t="s">
        <v>197</v>
      </c>
      <c r="L4528" s="292"/>
      <c r="P4528" s="115"/>
      <c r="Q4528" s="115"/>
    </row>
    <row r="4529" spans="1:17" s="290" customFormat="1" x14ac:dyDescent="0.35">
      <c r="A4529" s="366"/>
      <c r="B4529" s="367"/>
      <c r="D4529" s="516" t="s">
        <v>200</v>
      </c>
      <c r="E4529" s="333">
        <v>51109114</v>
      </c>
      <c r="F4529" s="516" t="s">
        <v>200</v>
      </c>
      <c r="G4529" s="370">
        <v>50111300</v>
      </c>
      <c r="H4529" s="517">
        <v>50111300</v>
      </c>
      <c r="I4529" s="370">
        <v>50111332</v>
      </c>
      <c r="J4529" s="333">
        <v>51109114</v>
      </c>
      <c r="K4529" s="334" t="s">
        <v>200</v>
      </c>
      <c r="L4529" s="333">
        <v>60743000</v>
      </c>
      <c r="M4529" s="334" t="s">
        <v>9786</v>
      </c>
      <c r="N4529" s="290" t="s">
        <v>9787</v>
      </c>
      <c r="P4529" s="115"/>
      <c r="Q4529" s="115"/>
    </row>
    <row r="4530" spans="1:17" s="290" customFormat="1" x14ac:dyDescent="0.35">
      <c r="A4530" s="294"/>
      <c r="B4530" s="315"/>
      <c r="D4530" s="310" t="s">
        <v>242</v>
      </c>
      <c r="E4530" s="292">
        <v>51109198</v>
      </c>
      <c r="F4530" s="310" t="s">
        <v>242</v>
      </c>
      <c r="G4530" s="291">
        <v>50111300</v>
      </c>
      <c r="H4530" s="291">
        <v>50111300</v>
      </c>
      <c r="I4530" s="291">
        <v>50111333</v>
      </c>
      <c r="J4530" s="292">
        <v>51109198</v>
      </c>
      <c r="K4530" s="290" t="s">
        <v>242</v>
      </c>
      <c r="L4530" s="292"/>
      <c r="P4530" s="115"/>
      <c r="Q4530" s="115"/>
    </row>
    <row r="4531" spans="1:17" s="290" customFormat="1" x14ac:dyDescent="0.35">
      <c r="A4531" s="294"/>
      <c r="B4531" s="315"/>
      <c r="D4531" s="310" t="s">
        <v>245</v>
      </c>
      <c r="E4531" s="292">
        <v>51109199</v>
      </c>
      <c r="F4531" s="310" t="s">
        <v>245</v>
      </c>
      <c r="G4531" s="291">
        <v>50111300</v>
      </c>
      <c r="H4531" s="291">
        <v>50111300</v>
      </c>
      <c r="I4531" s="291">
        <v>50111334</v>
      </c>
      <c r="J4531" s="292">
        <v>51109199</v>
      </c>
      <c r="K4531" s="290" t="s">
        <v>245</v>
      </c>
      <c r="L4531" s="292"/>
      <c r="P4531" s="115"/>
      <c r="Q4531" s="115"/>
    </row>
    <row r="4532" spans="1:17" s="290" customFormat="1" x14ac:dyDescent="0.35">
      <c r="A4532" s="294"/>
      <c r="B4532" s="315"/>
      <c r="D4532" s="310" t="s">
        <v>162</v>
      </c>
      <c r="E4532" s="292">
        <v>51109101</v>
      </c>
      <c r="F4532" s="310" t="s">
        <v>162</v>
      </c>
      <c r="G4532" s="291">
        <v>50111300</v>
      </c>
      <c r="H4532" s="291">
        <v>50111300</v>
      </c>
      <c r="I4532" s="291">
        <v>50111335</v>
      </c>
      <c r="J4532" s="292">
        <v>51109101</v>
      </c>
      <c r="K4532" s="290" t="s">
        <v>162</v>
      </c>
      <c r="L4532" s="292"/>
      <c r="P4532" s="115"/>
      <c r="Q4532" s="115"/>
    </row>
    <row r="4533" spans="1:17" s="290" customFormat="1" x14ac:dyDescent="0.35">
      <c r="A4533" s="294"/>
      <c r="B4533" s="315"/>
      <c r="D4533" s="310" t="s">
        <v>168</v>
      </c>
      <c r="E4533" s="292">
        <v>51109103</v>
      </c>
      <c r="F4533" s="310" t="s">
        <v>168</v>
      </c>
      <c r="G4533" s="291">
        <v>50111300</v>
      </c>
      <c r="H4533" s="291">
        <v>50111300</v>
      </c>
      <c r="I4533" s="291">
        <v>50111336</v>
      </c>
      <c r="J4533" s="292">
        <v>51109103</v>
      </c>
      <c r="K4533" s="290" t="s">
        <v>168</v>
      </c>
      <c r="L4533" s="292"/>
      <c r="P4533" s="115"/>
      <c r="Q4533" s="115"/>
    </row>
    <row r="4534" spans="1:17" s="290" customFormat="1" x14ac:dyDescent="0.35">
      <c r="A4534" s="518"/>
      <c r="B4534" s="519"/>
      <c r="D4534" s="310" t="s">
        <v>171</v>
      </c>
      <c r="E4534" s="292">
        <v>51109104</v>
      </c>
      <c r="F4534" s="310" t="s">
        <v>171</v>
      </c>
      <c r="G4534" s="291">
        <v>50111300</v>
      </c>
      <c r="H4534" s="520">
        <v>50111300</v>
      </c>
      <c r="I4534" s="291">
        <v>50111337</v>
      </c>
      <c r="J4534" s="292">
        <v>51109104</v>
      </c>
      <c r="K4534" s="290" t="s">
        <v>171</v>
      </c>
      <c r="L4534" s="292">
        <v>60744000</v>
      </c>
      <c r="M4534" s="290" t="s">
        <v>9788</v>
      </c>
      <c r="P4534" s="115"/>
      <c r="Q4534" s="115"/>
    </row>
    <row r="4535" spans="1:17" s="290" customFormat="1" x14ac:dyDescent="0.35">
      <c r="A4535" s="518"/>
      <c r="B4535" s="519"/>
      <c r="D4535" s="310" t="s">
        <v>171</v>
      </c>
      <c r="E4535" s="292">
        <v>51109104</v>
      </c>
      <c r="F4535" s="310" t="s">
        <v>171</v>
      </c>
      <c r="G4535" s="291">
        <v>50111300</v>
      </c>
      <c r="H4535" s="520">
        <v>50111300</v>
      </c>
      <c r="I4535" s="291">
        <v>50111337</v>
      </c>
      <c r="J4535" s="292">
        <v>51109104</v>
      </c>
      <c r="K4535" s="290" t="s">
        <v>171</v>
      </c>
      <c r="L4535" s="292">
        <v>60744001</v>
      </c>
      <c r="M4535" s="290" t="s">
        <v>9789</v>
      </c>
      <c r="P4535" s="115"/>
      <c r="Q4535" s="115"/>
    </row>
    <row r="4536" spans="1:17" s="290" customFormat="1" x14ac:dyDescent="0.35">
      <c r="A4536" s="294"/>
      <c r="B4536" s="315"/>
      <c r="D4536" s="310" t="s">
        <v>177</v>
      </c>
      <c r="E4536" s="292">
        <v>51109106</v>
      </c>
      <c r="F4536" s="310" t="s">
        <v>177</v>
      </c>
      <c r="G4536" s="291">
        <v>50111300</v>
      </c>
      <c r="H4536" s="291">
        <v>50111300</v>
      </c>
      <c r="I4536" s="291">
        <v>50111338</v>
      </c>
      <c r="J4536" s="292">
        <v>51109106</v>
      </c>
      <c r="K4536" s="290" t="s">
        <v>177</v>
      </c>
      <c r="L4536" s="292"/>
      <c r="P4536" s="115"/>
      <c r="Q4536" s="115"/>
    </row>
    <row r="4537" spans="1:17" s="290" customFormat="1" x14ac:dyDescent="0.35">
      <c r="A4537" s="294"/>
      <c r="B4537" s="315"/>
      <c r="D4537" s="310" t="s">
        <v>179</v>
      </c>
      <c r="E4537" s="292">
        <v>51109107</v>
      </c>
      <c r="F4537" s="310" t="s">
        <v>179</v>
      </c>
      <c r="G4537" s="291">
        <v>50111300</v>
      </c>
      <c r="H4537" s="291">
        <v>50111300</v>
      </c>
      <c r="I4537" s="291">
        <v>50111339</v>
      </c>
      <c r="J4537" s="292">
        <v>51109107</v>
      </c>
      <c r="K4537" s="290" t="s">
        <v>179</v>
      </c>
      <c r="L4537" s="292"/>
      <c r="P4537" s="115"/>
      <c r="Q4537" s="115"/>
    </row>
    <row r="4538" spans="1:17" s="148" customFormat="1" x14ac:dyDescent="0.35">
      <c r="A4538" s="149">
        <v>3958</v>
      </c>
      <c r="B4538" s="126"/>
      <c r="C4538" s="152"/>
      <c r="D4538" s="140" t="s">
        <v>4160</v>
      </c>
      <c r="E4538" s="141"/>
      <c r="F4538" s="140" t="s">
        <v>4160</v>
      </c>
      <c r="G4538" s="141">
        <v>50111300</v>
      </c>
      <c r="H4538" s="140">
        <v>50111300</v>
      </c>
      <c r="I4538" s="141">
        <v>50111340</v>
      </c>
      <c r="J4538" s="141"/>
      <c r="K4538" s="140"/>
      <c r="L4538" s="124">
        <v>60300002</v>
      </c>
      <c r="M4538" s="125" t="s">
        <v>4160</v>
      </c>
      <c r="N4538" s="142" t="s">
        <v>5446</v>
      </c>
      <c r="P4538" s="115"/>
      <c r="Q4538" s="115"/>
    </row>
    <row r="4539" spans="1:17" s="148" customFormat="1" x14ac:dyDescent="0.35">
      <c r="A4539" s="149">
        <v>3958</v>
      </c>
      <c r="B4539" s="126"/>
      <c r="C4539" s="152"/>
      <c r="D4539" s="140" t="s">
        <v>4160</v>
      </c>
      <c r="E4539" s="141"/>
      <c r="F4539" s="140" t="s">
        <v>4160</v>
      </c>
      <c r="G4539" s="141">
        <v>50111300</v>
      </c>
      <c r="H4539" s="140">
        <v>50111300</v>
      </c>
      <c r="I4539" s="141">
        <v>50111340</v>
      </c>
      <c r="J4539" s="141"/>
      <c r="K4539" s="140"/>
      <c r="L4539" s="124">
        <v>60300012</v>
      </c>
      <c r="M4539" s="125" t="s">
        <v>9790</v>
      </c>
      <c r="N4539" s="142" t="s">
        <v>5446</v>
      </c>
      <c r="P4539" s="115"/>
      <c r="Q4539" s="115"/>
    </row>
    <row r="4540" spans="1:17" s="148" customFormat="1" x14ac:dyDescent="0.35">
      <c r="A4540" s="149">
        <v>3959</v>
      </c>
      <c r="B4540" s="126"/>
      <c r="C4540" s="152"/>
      <c r="D4540" s="153" t="s">
        <v>9791</v>
      </c>
      <c r="E4540" s="154"/>
      <c r="F4540" s="153" t="s">
        <v>9791</v>
      </c>
      <c r="G4540" s="154">
        <v>50111300</v>
      </c>
      <c r="H4540" s="154">
        <v>50111300</v>
      </c>
      <c r="I4540" s="154">
        <v>50111341</v>
      </c>
      <c r="J4540" s="154"/>
      <c r="K4540" s="155"/>
      <c r="L4540" s="149">
        <v>60600000</v>
      </c>
      <c r="M4540" s="148" t="s">
        <v>9792</v>
      </c>
      <c r="P4540" s="115"/>
      <c r="Q4540" s="115"/>
    </row>
    <row r="4541" spans="1:17" s="290" customFormat="1" x14ac:dyDescent="0.35">
      <c r="B4541" s="311"/>
      <c r="D4541" s="310" t="s">
        <v>207</v>
      </c>
      <c r="E4541" s="292">
        <v>51109116</v>
      </c>
      <c r="F4541" s="310" t="s">
        <v>207</v>
      </c>
      <c r="G4541" s="291">
        <v>50111300</v>
      </c>
      <c r="H4541" s="291">
        <v>50111300</v>
      </c>
      <c r="I4541" s="154">
        <v>50111342</v>
      </c>
      <c r="J4541" s="292">
        <v>51109116</v>
      </c>
      <c r="K4541" s="290" t="s">
        <v>207</v>
      </c>
      <c r="L4541" s="292"/>
      <c r="P4541" s="115"/>
      <c r="Q4541" s="115"/>
    </row>
    <row r="4542" spans="1:17" s="290" customFormat="1" x14ac:dyDescent="0.35">
      <c r="B4542" s="311"/>
      <c r="D4542" s="310" t="s">
        <v>210</v>
      </c>
      <c r="E4542" s="292">
        <v>51109121</v>
      </c>
      <c r="F4542" s="310" t="s">
        <v>210</v>
      </c>
      <c r="G4542" s="291">
        <v>50111300</v>
      </c>
      <c r="H4542" s="291">
        <v>50111300</v>
      </c>
      <c r="I4542" s="154">
        <v>50111343</v>
      </c>
      <c r="J4542" s="292">
        <v>51109121</v>
      </c>
      <c r="K4542" s="290" t="s">
        <v>210</v>
      </c>
      <c r="L4542" s="292"/>
      <c r="P4542" s="115"/>
      <c r="Q4542" s="115"/>
    </row>
    <row r="4543" spans="1:17" s="290" customFormat="1" x14ac:dyDescent="0.35">
      <c r="B4543" s="311"/>
      <c r="D4543" s="310" t="s">
        <v>3770</v>
      </c>
      <c r="E4543" s="292">
        <v>51109122</v>
      </c>
      <c r="F4543" s="310" t="s">
        <v>3770</v>
      </c>
      <c r="G4543" s="291">
        <v>50111300</v>
      </c>
      <c r="H4543" s="291">
        <v>50111300</v>
      </c>
      <c r="I4543" s="154">
        <v>50111344</v>
      </c>
      <c r="J4543" s="292">
        <v>51109122</v>
      </c>
      <c r="K4543" s="290" t="s">
        <v>3770</v>
      </c>
      <c r="L4543" s="292"/>
      <c r="P4543" s="115"/>
      <c r="Q4543" s="115"/>
    </row>
    <row r="4544" spans="1:17" s="290" customFormat="1" x14ac:dyDescent="0.35">
      <c r="B4544" s="311"/>
      <c r="D4544" s="310" t="s">
        <v>4162</v>
      </c>
      <c r="E4544" s="292">
        <v>51109123</v>
      </c>
      <c r="F4544" s="310" t="s">
        <v>4162</v>
      </c>
      <c r="G4544" s="291">
        <v>50111300</v>
      </c>
      <c r="H4544" s="291">
        <v>50111300</v>
      </c>
      <c r="I4544" s="154">
        <v>50111345</v>
      </c>
      <c r="J4544" s="292">
        <v>51109123</v>
      </c>
      <c r="K4544" s="290" t="s">
        <v>4162</v>
      </c>
      <c r="L4544" s="292"/>
      <c r="N4544" s="290" t="s">
        <v>9793</v>
      </c>
      <c r="P4544" s="115"/>
      <c r="Q4544" s="115"/>
    </row>
    <row r="4545" spans="1:17" s="148" customFormat="1" x14ac:dyDescent="0.35">
      <c r="A4545" s="149">
        <v>3964</v>
      </c>
      <c r="B4545" s="126"/>
      <c r="C4545" s="152"/>
      <c r="D4545" s="140" t="s">
        <v>4163</v>
      </c>
      <c r="E4545" s="141"/>
      <c r="F4545" s="140" t="s">
        <v>4163</v>
      </c>
      <c r="G4545" s="141">
        <v>50111300</v>
      </c>
      <c r="H4545" s="140">
        <v>50111300</v>
      </c>
      <c r="I4545" s="141">
        <v>50111346</v>
      </c>
      <c r="J4545" s="141"/>
      <c r="K4545" s="140"/>
      <c r="L4545" s="124">
        <v>60603000</v>
      </c>
      <c r="M4545" s="125" t="s">
        <v>4163</v>
      </c>
      <c r="N4545" s="142" t="s">
        <v>5446</v>
      </c>
      <c r="P4545" s="115"/>
      <c r="Q4545" s="115"/>
    </row>
    <row r="4546" spans="1:17" s="148" customFormat="1" x14ac:dyDescent="0.35">
      <c r="A4546" s="149">
        <v>3965</v>
      </c>
      <c r="B4546" s="126"/>
      <c r="C4546" s="152"/>
      <c r="D4546" s="153" t="s">
        <v>4164</v>
      </c>
      <c r="E4546" s="154"/>
      <c r="F4546" s="153" t="s">
        <v>4164</v>
      </c>
      <c r="G4546" s="154">
        <v>50111300</v>
      </c>
      <c r="H4546" s="154">
        <v>50111300</v>
      </c>
      <c r="I4546" s="154">
        <v>50111347</v>
      </c>
      <c r="J4546" s="154"/>
      <c r="K4546" s="155"/>
      <c r="L4546" s="149">
        <v>60604000</v>
      </c>
      <c r="M4546" s="148" t="s">
        <v>4164</v>
      </c>
      <c r="P4546" s="115"/>
      <c r="Q4546" s="115"/>
    </row>
    <row r="4547" spans="1:17" s="148" customFormat="1" x14ac:dyDescent="0.35">
      <c r="A4547" s="149">
        <v>3966</v>
      </c>
      <c r="B4547" s="126"/>
      <c r="C4547" s="152"/>
      <c r="D4547" s="153" t="s">
        <v>4165</v>
      </c>
      <c r="E4547" s="154"/>
      <c r="F4547" s="153" t="s">
        <v>4165</v>
      </c>
      <c r="G4547" s="154">
        <v>50111300</v>
      </c>
      <c r="H4547" s="154">
        <v>50111300</v>
      </c>
      <c r="I4547" s="154">
        <v>50111348</v>
      </c>
      <c r="J4547" s="154"/>
      <c r="K4547" s="155"/>
      <c r="L4547" s="149">
        <v>60610000</v>
      </c>
      <c r="M4547" s="148" t="s">
        <v>4165</v>
      </c>
      <c r="P4547" s="115"/>
      <c r="Q4547" s="115"/>
    </row>
    <row r="4548" spans="1:17" s="148" customFormat="1" x14ac:dyDescent="0.35">
      <c r="A4548" s="149">
        <v>3967</v>
      </c>
      <c r="B4548" s="126"/>
      <c r="C4548" s="152"/>
      <c r="D4548" s="153" t="s">
        <v>4166</v>
      </c>
      <c r="E4548" s="154"/>
      <c r="F4548" s="153" t="s">
        <v>4166</v>
      </c>
      <c r="G4548" s="154">
        <v>50111300</v>
      </c>
      <c r="H4548" s="154">
        <v>50111300</v>
      </c>
      <c r="I4548" s="154">
        <v>50111349</v>
      </c>
      <c r="J4548" s="154"/>
      <c r="K4548" s="155"/>
      <c r="L4548" s="149">
        <v>60613000</v>
      </c>
      <c r="M4548" s="148" t="s">
        <v>4166</v>
      </c>
      <c r="P4548" s="115"/>
      <c r="Q4548" s="115"/>
    </row>
    <row r="4549" spans="1:17" s="148" customFormat="1" x14ac:dyDescent="0.35">
      <c r="A4549" s="149">
        <v>3968</v>
      </c>
      <c r="B4549" s="126"/>
      <c r="C4549" s="152"/>
      <c r="D4549" s="140" t="s">
        <v>4167</v>
      </c>
      <c r="E4549" s="141"/>
      <c r="F4549" s="140" t="s">
        <v>4167</v>
      </c>
      <c r="G4549" s="141">
        <v>50111300</v>
      </c>
      <c r="H4549" s="140">
        <v>50111300</v>
      </c>
      <c r="I4549" s="141">
        <v>50111350</v>
      </c>
      <c r="J4549" s="141"/>
      <c r="K4549" s="140"/>
      <c r="L4549" s="124">
        <v>60614000</v>
      </c>
      <c r="M4549" s="125" t="s">
        <v>4167</v>
      </c>
      <c r="N4549" s="142" t="s">
        <v>5446</v>
      </c>
      <c r="P4549" s="115"/>
      <c r="Q4549" s="115"/>
    </row>
    <row r="4550" spans="1:17" s="148" customFormat="1" x14ac:dyDescent="0.35">
      <c r="A4550" s="149">
        <v>3973</v>
      </c>
      <c r="B4550" s="126"/>
      <c r="C4550" s="152"/>
      <c r="D4550" s="153" t="s">
        <v>4168</v>
      </c>
      <c r="E4550" s="154"/>
      <c r="F4550" s="153" t="s">
        <v>4168</v>
      </c>
      <c r="G4550" s="154">
        <v>50111300</v>
      </c>
      <c r="H4550" s="154">
        <v>50111300</v>
      </c>
      <c r="I4550" s="154">
        <v>50111351</v>
      </c>
      <c r="J4550" s="154"/>
      <c r="K4550" s="155"/>
      <c r="L4550" s="149">
        <v>60620000</v>
      </c>
      <c r="M4550" s="148" t="s">
        <v>4168</v>
      </c>
      <c r="P4550" s="115"/>
      <c r="Q4550" s="115"/>
    </row>
    <row r="4551" spans="1:17" s="148" customFormat="1" x14ac:dyDescent="0.35">
      <c r="A4551" s="149">
        <v>3974</v>
      </c>
      <c r="B4551" s="126"/>
      <c r="C4551" s="152"/>
      <c r="D4551" s="140" t="s">
        <v>4169</v>
      </c>
      <c r="E4551" s="141"/>
      <c r="F4551" s="140" t="s">
        <v>4169</v>
      </c>
      <c r="G4551" s="141">
        <v>50111300</v>
      </c>
      <c r="H4551" s="140">
        <v>50111300</v>
      </c>
      <c r="I4551" s="141">
        <v>50111352</v>
      </c>
      <c r="J4551" s="141"/>
      <c r="K4551" s="140"/>
      <c r="L4551" s="124">
        <v>60700000</v>
      </c>
      <c r="M4551" s="125" t="s">
        <v>4169</v>
      </c>
      <c r="N4551" s="142" t="s">
        <v>5446</v>
      </c>
      <c r="P4551" s="115"/>
      <c r="Q4551" s="115"/>
    </row>
    <row r="4552" spans="1:17" s="148" customFormat="1" x14ac:dyDescent="0.35">
      <c r="A4552" s="149">
        <v>3975</v>
      </c>
      <c r="B4552" s="126"/>
      <c r="C4552" s="152"/>
      <c r="D4552" s="153" t="s">
        <v>4170</v>
      </c>
      <c r="E4552" s="154"/>
      <c r="F4552" s="153" t="s">
        <v>4170</v>
      </c>
      <c r="G4552" s="154">
        <v>50111300</v>
      </c>
      <c r="H4552" s="154">
        <v>50111300</v>
      </c>
      <c r="I4552" s="154">
        <v>50111353</v>
      </c>
      <c r="J4552" s="154"/>
      <c r="K4552" s="155"/>
      <c r="L4552" s="156">
        <v>60733000</v>
      </c>
      <c r="M4552" s="157" t="s">
        <v>4170</v>
      </c>
      <c r="N4552" s="148" t="s">
        <v>9794</v>
      </c>
      <c r="P4552" s="115"/>
      <c r="Q4552" s="115"/>
    </row>
    <row r="4553" spans="1:17" s="148" customFormat="1" x14ac:dyDescent="0.35">
      <c r="A4553" s="149">
        <v>3976</v>
      </c>
      <c r="B4553" s="126"/>
      <c r="C4553" s="152"/>
      <c r="D4553" s="140" t="s">
        <v>4171</v>
      </c>
      <c r="E4553" s="141"/>
      <c r="F4553" s="140" t="s">
        <v>4171</v>
      </c>
      <c r="G4553" s="141">
        <v>50111300</v>
      </c>
      <c r="H4553" s="140">
        <v>50111300</v>
      </c>
      <c r="I4553" s="141">
        <v>50111354</v>
      </c>
      <c r="J4553" s="141"/>
      <c r="K4553" s="140"/>
      <c r="L4553" s="124">
        <v>60742000</v>
      </c>
      <c r="M4553" s="125" t="s">
        <v>4171</v>
      </c>
      <c r="N4553" s="142" t="s">
        <v>5446</v>
      </c>
      <c r="P4553" s="115"/>
      <c r="Q4553" s="115"/>
    </row>
    <row r="4554" spans="1:17" s="290" customFormat="1" x14ac:dyDescent="0.35">
      <c r="A4554" s="294"/>
      <c r="B4554" s="315"/>
      <c r="D4554" s="217" t="s">
        <v>346</v>
      </c>
      <c r="E4554" s="219">
        <v>51131101</v>
      </c>
      <c r="F4554" s="217" t="s">
        <v>346</v>
      </c>
      <c r="G4554" s="219">
        <v>50111300</v>
      </c>
      <c r="H4554" s="291">
        <v>50111300</v>
      </c>
      <c r="I4554" s="277">
        <v>50111355</v>
      </c>
      <c r="J4554" s="219">
        <v>51131101</v>
      </c>
      <c r="K4554" s="217" t="s">
        <v>346</v>
      </c>
      <c r="L4554" s="292"/>
      <c r="P4554" s="115"/>
      <c r="Q4554" s="115"/>
    </row>
    <row r="4555" spans="1:17" s="290" customFormat="1" x14ac:dyDescent="0.35">
      <c r="A4555" s="294"/>
      <c r="B4555" s="315"/>
      <c r="D4555" s="310" t="s">
        <v>3772</v>
      </c>
      <c r="E4555" s="292">
        <v>51109124</v>
      </c>
      <c r="F4555" s="310" t="s">
        <v>3772</v>
      </c>
      <c r="G4555" s="291">
        <v>50111300</v>
      </c>
      <c r="H4555" s="291">
        <v>50111300</v>
      </c>
      <c r="I4555" s="154">
        <v>50111356</v>
      </c>
      <c r="J4555" s="292">
        <v>51109124</v>
      </c>
      <c r="K4555" s="290" t="s">
        <v>3772</v>
      </c>
      <c r="L4555" s="292"/>
      <c r="P4555" s="115"/>
      <c r="Q4555" s="115"/>
    </row>
    <row r="4556" spans="1:17" s="290" customFormat="1" x14ac:dyDescent="0.35">
      <c r="A4556" s="294"/>
      <c r="B4556" s="315"/>
      <c r="D4556" s="217" t="s">
        <v>3037</v>
      </c>
      <c r="E4556" s="219">
        <v>51109125</v>
      </c>
      <c r="F4556" s="217" t="s">
        <v>3037</v>
      </c>
      <c r="G4556" s="219">
        <v>50111300</v>
      </c>
      <c r="H4556" s="291">
        <v>50111300</v>
      </c>
      <c r="I4556" s="154">
        <v>50111357</v>
      </c>
      <c r="J4556" s="219">
        <v>51109125</v>
      </c>
      <c r="K4556" s="217" t="s">
        <v>3037</v>
      </c>
      <c r="L4556" s="292"/>
      <c r="P4556" s="115"/>
      <c r="Q4556" s="115"/>
    </row>
    <row r="4557" spans="1:17" s="290" customFormat="1" x14ac:dyDescent="0.35">
      <c r="A4557" s="294"/>
      <c r="B4557" s="315"/>
      <c r="D4557" s="217" t="s">
        <v>3774</v>
      </c>
      <c r="E4557" s="219">
        <v>51109126</v>
      </c>
      <c r="F4557" s="217" t="s">
        <v>3774</v>
      </c>
      <c r="G4557" s="219">
        <v>50111300</v>
      </c>
      <c r="H4557" s="291">
        <v>50111300</v>
      </c>
      <c r="I4557" s="277">
        <v>50111358</v>
      </c>
      <c r="J4557" s="219">
        <v>51109126</v>
      </c>
      <c r="K4557" s="217" t="s">
        <v>3774</v>
      </c>
      <c r="L4557" s="292"/>
      <c r="P4557" s="115"/>
      <c r="Q4557" s="115"/>
    </row>
    <row r="4558" spans="1:17" s="290" customFormat="1" x14ac:dyDescent="0.35">
      <c r="A4558" s="294"/>
      <c r="B4558" s="315"/>
      <c r="D4558" s="310" t="s">
        <v>342</v>
      </c>
      <c r="E4558" s="292">
        <v>51120101</v>
      </c>
      <c r="F4558" s="310" t="s">
        <v>342</v>
      </c>
      <c r="G4558" s="291">
        <v>50111300</v>
      </c>
      <c r="H4558" s="291">
        <v>50111300</v>
      </c>
      <c r="I4558" s="154">
        <v>50111359</v>
      </c>
      <c r="J4558" s="292">
        <v>51120101</v>
      </c>
      <c r="K4558" s="290" t="s">
        <v>342</v>
      </c>
      <c r="L4558" s="292"/>
      <c r="P4558" s="115"/>
      <c r="Q4558" s="115"/>
    </row>
    <row r="4559" spans="1:17" s="290" customFormat="1" x14ac:dyDescent="0.35">
      <c r="A4559" s="294"/>
      <c r="B4559" s="315"/>
      <c r="D4559" s="217" t="s">
        <v>203</v>
      </c>
      <c r="E4559" s="219">
        <v>51109115</v>
      </c>
      <c r="F4559" s="217" t="s">
        <v>203</v>
      </c>
      <c r="G4559" s="219">
        <v>50111300</v>
      </c>
      <c r="H4559" s="291">
        <v>50111300</v>
      </c>
      <c r="I4559" s="154">
        <v>50111360</v>
      </c>
      <c r="J4559" s="219">
        <v>51109115</v>
      </c>
      <c r="K4559" s="217" t="s">
        <v>203</v>
      </c>
      <c r="L4559" s="292"/>
      <c r="P4559" s="115"/>
      <c r="Q4559" s="115"/>
    </row>
    <row r="4560" spans="1:17" s="290" customFormat="1" x14ac:dyDescent="0.35">
      <c r="A4560" s="294"/>
      <c r="B4560" s="315"/>
      <c r="D4560" s="310" t="s">
        <v>156</v>
      </c>
      <c r="E4560" s="292">
        <v>51107102</v>
      </c>
      <c r="F4560" s="310" t="s">
        <v>156</v>
      </c>
      <c r="G4560" s="291">
        <v>50111300</v>
      </c>
      <c r="H4560" s="291">
        <v>50111300</v>
      </c>
      <c r="I4560" s="291">
        <v>50111361</v>
      </c>
      <c r="J4560" s="292">
        <v>51107102</v>
      </c>
      <c r="K4560" s="290" t="s">
        <v>156</v>
      </c>
      <c r="L4560" s="292"/>
      <c r="P4560" s="115"/>
      <c r="Q4560" s="115"/>
    </row>
    <row r="4561" spans="1:17" s="290" customFormat="1" x14ac:dyDescent="0.35">
      <c r="A4561" s="511"/>
      <c r="B4561" s="512"/>
      <c r="D4561" s="310" t="s">
        <v>4172</v>
      </c>
      <c r="E4561" s="292"/>
      <c r="F4561" s="310" t="s">
        <v>4172</v>
      </c>
      <c r="G4561" s="291">
        <v>50111300</v>
      </c>
      <c r="H4561" s="291">
        <v>50111300</v>
      </c>
      <c r="I4561" s="291">
        <v>50111362</v>
      </c>
      <c r="J4561" s="292"/>
      <c r="L4561" s="292">
        <v>60605000</v>
      </c>
      <c r="M4561" s="290" t="s">
        <v>4172</v>
      </c>
      <c r="P4561" s="115"/>
      <c r="Q4561" s="115"/>
    </row>
    <row r="4562" spans="1:17" s="290" customFormat="1" x14ac:dyDescent="0.35">
      <c r="A4562" s="366"/>
      <c r="B4562" s="367"/>
      <c r="D4562" s="290" t="s">
        <v>4174</v>
      </c>
      <c r="E4562" s="292">
        <v>51109127</v>
      </c>
      <c r="F4562" s="290" t="s">
        <v>4174</v>
      </c>
      <c r="G4562" s="291">
        <v>50111300</v>
      </c>
      <c r="H4562" s="291">
        <v>50111300</v>
      </c>
      <c r="I4562" s="291">
        <v>50111363</v>
      </c>
      <c r="J4562" s="292">
        <v>51109127</v>
      </c>
      <c r="K4562" s="290" t="s">
        <v>4174</v>
      </c>
      <c r="L4562" s="292"/>
      <c r="P4562" s="115"/>
      <c r="Q4562" s="115"/>
    </row>
    <row r="4563" spans="1:17" s="294" customFormat="1" x14ac:dyDescent="0.35">
      <c r="A4563" s="521"/>
      <c r="B4563" s="522"/>
      <c r="D4563" s="294" t="s">
        <v>3081</v>
      </c>
      <c r="E4563" s="297">
        <v>51132101</v>
      </c>
      <c r="F4563" s="294" t="s">
        <v>3081</v>
      </c>
      <c r="G4563" s="296">
        <v>50111300</v>
      </c>
      <c r="H4563" s="296">
        <v>50111300</v>
      </c>
      <c r="I4563" s="296">
        <v>50111364</v>
      </c>
      <c r="J4563" s="297">
        <v>51132101</v>
      </c>
      <c r="K4563" s="294" t="s">
        <v>3081</v>
      </c>
      <c r="L4563" s="297"/>
      <c r="P4563" s="115"/>
      <c r="Q4563" s="115"/>
    </row>
    <row r="4564" spans="1:17" s="294" customFormat="1" x14ac:dyDescent="0.35">
      <c r="A4564" s="523"/>
      <c r="B4564" s="524"/>
      <c r="D4564" s="294" t="s">
        <v>9795</v>
      </c>
      <c r="E4564" s="297"/>
      <c r="F4564" s="294" t="s">
        <v>9795</v>
      </c>
      <c r="G4564" s="296">
        <v>50111300</v>
      </c>
      <c r="H4564" s="296">
        <v>50111300</v>
      </c>
      <c r="I4564" s="296">
        <v>50111365</v>
      </c>
      <c r="J4564" s="297"/>
      <c r="L4564" s="297"/>
      <c r="N4564" s="470" t="s">
        <v>4578</v>
      </c>
      <c r="P4564" s="115"/>
      <c r="Q4564" s="115"/>
    </row>
    <row r="4565" spans="1:17" s="294" customFormat="1" x14ac:dyDescent="0.35">
      <c r="A4565" s="521"/>
      <c r="B4565" s="522"/>
      <c r="D4565" s="294" t="s">
        <v>352</v>
      </c>
      <c r="E4565" s="297">
        <v>51132102</v>
      </c>
      <c r="F4565" s="294" t="s">
        <v>352</v>
      </c>
      <c r="G4565" s="296">
        <v>50111300</v>
      </c>
      <c r="H4565" s="296">
        <v>50111300</v>
      </c>
      <c r="I4565" s="296">
        <v>50111366</v>
      </c>
      <c r="J4565" s="297">
        <v>51132102</v>
      </c>
      <c r="K4565" s="294" t="s">
        <v>352</v>
      </c>
      <c r="L4565" s="297"/>
      <c r="P4565" s="115"/>
      <c r="Q4565" s="115"/>
    </row>
    <row r="4566" spans="1:17" s="290" customFormat="1" x14ac:dyDescent="0.35">
      <c r="A4566" s="525"/>
      <c r="B4566" s="526"/>
      <c r="D4566" s="290" t="s">
        <v>4132</v>
      </c>
      <c r="E4566" s="292"/>
      <c r="F4566" s="290" t="s">
        <v>4132</v>
      </c>
      <c r="G4566" s="291">
        <v>50111300</v>
      </c>
      <c r="H4566" s="527"/>
      <c r="I4566" s="291">
        <v>50111367</v>
      </c>
      <c r="J4566" s="292"/>
      <c r="L4566" s="292">
        <v>66007000</v>
      </c>
      <c r="M4566" s="290" t="s">
        <v>4132</v>
      </c>
      <c r="P4566" s="115"/>
      <c r="Q4566" s="115"/>
    </row>
    <row r="4567" spans="1:17" s="294" customFormat="1" x14ac:dyDescent="0.35">
      <c r="B4567" s="315"/>
      <c r="D4567" s="294" t="s">
        <v>3778</v>
      </c>
      <c r="E4567" s="297">
        <v>51109128</v>
      </c>
      <c r="F4567" s="294" t="s">
        <v>3778</v>
      </c>
      <c r="G4567" s="296">
        <v>50111300</v>
      </c>
      <c r="H4567" s="296"/>
      <c r="I4567" s="296">
        <v>50111368</v>
      </c>
      <c r="J4567" s="297">
        <v>51109128</v>
      </c>
      <c r="K4567" s="294" t="s">
        <v>3778</v>
      </c>
      <c r="L4567" s="297"/>
      <c r="P4567" s="115"/>
      <c r="Q4567" s="115"/>
    </row>
    <row r="4568" spans="1:17" s="294" customFormat="1" x14ac:dyDescent="0.35">
      <c r="B4568" s="315"/>
      <c r="D4568" s="294" t="s">
        <v>3780</v>
      </c>
      <c r="E4568" s="297">
        <v>51109129</v>
      </c>
      <c r="F4568" s="294" t="s">
        <v>3780</v>
      </c>
      <c r="G4568" s="296">
        <v>50111300</v>
      </c>
      <c r="H4568" s="296"/>
      <c r="I4568" s="296">
        <v>50111369</v>
      </c>
      <c r="J4568" s="297">
        <v>51109129</v>
      </c>
      <c r="K4568" s="294" t="s">
        <v>3780</v>
      </c>
      <c r="L4568" s="297"/>
      <c r="P4568" s="115"/>
      <c r="Q4568" s="115"/>
    </row>
    <row r="4569" spans="1:17" s="290" customFormat="1" x14ac:dyDescent="0.35">
      <c r="B4569" s="311"/>
      <c r="D4569" s="290" t="s">
        <v>4177</v>
      </c>
      <c r="E4569" s="292"/>
      <c r="F4569" s="290" t="s">
        <v>4177</v>
      </c>
      <c r="G4569" s="291">
        <v>50111300</v>
      </c>
      <c r="H4569" s="291"/>
      <c r="I4569" s="291">
        <v>50111370</v>
      </c>
      <c r="J4569" s="292"/>
      <c r="L4569" s="292">
        <v>60745000</v>
      </c>
      <c r="M4569" s="290" t="s">
        <v>4177</v>
      </c>
      <c r="N4569" s="292"/>
      <c r="P4569" s="115"/>
      <c r="Q4569" s="115"/>
    </row>
    <row r="4570" spans="1:17" s="290" customFormat="1" x14ac:dyDescent="0.35">
      <c r="B4570" s="311"/>
      <c r="D4570" s="290" t="s">
        <v>4177</v>
      </c>
      <c r="E4570" s="292"/>
      <c r="F4570" s="290" t="s">
        <v>4177</v>
      </c>
      <c r="G4570" s="291">
        <v>50111300</v>
      </c>
      <c r="H4570" s="291"/>
      <c r="I4570" s="291">
        <v>50111370</v>
      </c>
      <c r="J4570" s="292"/>
      <c r="L4570" s="292">
        <v>60745001</v>
      </c>
      <c r="M4570" s="290" t="s">
        <v>9796</v>
      </c>
      <c r="N4570" s="292"/>
      <c r="P4570" s="115"/>
      <c r="Q4570" s="115"/>
    </row>
    <row r="4571" spans="1:17" s="294" customFormat="1" x14ac:dyDescent="0.35">
      <c r="B4571" s="315"/>
      <c r="D4571" s="294" t="s">
        <v>126</v>
      </c>
      <c r="E4571" s="297">
        <v>51104121</v>
      </c>
      <c r="F4571" s="294" t="s">
        <v>126</v>
      </c>
      <c r="G4571" s="296">
        <v>50111300</v>
      </c>
      <c r="H4571" s="296"/>
      <c r="I4571" s="296">
        <v>50111371</v>
      </c>
      <c r="J4571" s="297">
        <v>51104121</v>
      </c>
      <c r="K4571" s="294" t="s">
        <v>126</v>
      </c>
      <c r="L4571" s="297"/>
      <c r="N4571" s="297"/>
      <c r="P4571" s="115"/>
      <c r="Q4571" s="115"/>
    </row>
    <row r="4572" spans="1:17" s="290" customFormat="1" x14ac:dyDescent="0.35">
      <c r="A4572" s="362"/>
      <c r="B4572" s="363"/>
      <c r="D4572" s="290" t="s">
        <v>9797</v>
      </c>
      <c r="E4572" s="292">
        <v>51109117</v>
      </c>
      <c r="F4572" s="290" t="s">
        <v>9797</v>
      </c>
      <c r="G4572" s="291">
        <v>50111300</v>
      </c>
      <c r="H4572" s="528"/>
      <c r="I4572" s="291">
        <v>50111372</v>
      </c>
      <c r="J4572" s="292">
        <v>51109117</v>
      </c>
      <c r="K4572" s="290" t="s">
        <v>9797</v>
      </c>
      <c r="L4572" s="292"/>
      <c r="N4572" s="292"/>
      <c r="P4572" s="115"/>
      <c r="Q4572" s="115"/>
    </row>
    <row r="4573" spans="1:17" s="365" customFormat="1" x14ac:dyDescent="0.35">
      <c r="A4573" s="294"/>
      <c r="B4573" s="501" t="s">
        <v>9798</v>
      </c>
      <c r="C4573" s="365" t="s">
        <v>4124</v>
      </c>
      <c r="D4573" s="502"/>
      <c r="E4573" s="503"/>
      <c r="F4573" s="502"/>
      <c r="G4573" s="503">
        <v>50111400</v>
      </c>
      <c r="H4573" s="503">
        <v>50111400</v>
      </c>
      <c r="I4573" s="504">
        <v>50111400</v>
      </c>
      <c r="J4573" s="503"/>
      <c r="K4573" s="502"/>
      <c r="L4573" s="488"/>
      <c r="P4573" s="115"/>
      <c r="Q4573" s="115"/>
    </row>
    <row r="4574" spans="1:17" s="290" customFormat="1" x14ac:dyDescent="0.35">
      <c r="A4574" s="294"/>
      <c r="B4574" s="315"/>
      <c r="D4574" s="310" t="s">
        <v>262</v>
      </c>
      <c r="E4574" s="292">
        <v>51110201</v>
      </c>
      <c r="F4574" s="310" t="s">
        <v>262</v>
      </c>
      <c r="G4574" s="219">
        <v>50111400</v>
      </c>
      <c r="H4574" s="219">
        <v>50111400</v>
      </c>
      <c r="I4574" s="291">
        <v>50111401</v>
      </c>
      <c r="J4574" s="292">
        <v>51110201</v>
      </c>
      <c r="K4574" s="290" t="s">
        <v>262</v>
      </c>
      <c r="L4574" s="292"/>
      <c r="P4574" s="115"/>
      <c r="Q4574" s="115"/>
    </row>
    <row r="4575" spans="1:17" s="290" customFormat="1" x14ac:dyDescent="0.35">
      <c r="A4575" s="294"/>
      <c r="B4575" s="315"/>
      <c r="D4575" s="310" t="s">
        <v>265</v>
      </c>
      <c r="E4575" s="292">
        <v>51110202</v>
      </c>
      <c r="F4575" s="310" t="s">
        <v>265</v>
      </c>
      <c r="G4575" s="219">
        <v>50111400</v>
      </c>
      <c r="H4575" s="219">
        <v>50111400</v>
      </c>
      <c r="I4575" s="291">
        <v>50111402</v>
      </c>
      <c r="J4575" s="292">
        <v>51110202</v>
      </c>
      <c r="K4575" s="290" t="s">
        <v>265</v>
      </c>
      <c r="L4575" s="292"/>
      <c r="P4575" s="115"/>
      <c r="Q4575" s="115"/>
    </row>
    <row r="4576" spans="1:17" s="290" customFormat="1" x14ac:dyDescent="0.35">
      <c r="A4576" s="294"/>
      <c r="B4576" s="315"/>
      <c r="D4576" s="310" t="s">
        <v>271</v>
      </c>
      <c r="E4576" s="292">
        <v>51110204</v>
      </c>
      <c r="F4576" s="310" t="s">
        <v>271</v>
      </c>
      <c r="G4576" s="219">
        <v>50111400</v>
      </c>
      <c r="H4576" s="219">
        <v>50111400</v>
      </c>
      <c r="I4576" s="291">
        <v>50111403</v>
      </c>
      <c r="J4576" s="292">
        <v>51110204</v>
      </c>
      <c r="K4576" s="290" t="s">
        <v>271</v>
      </c>
      <c r="L4576" s="292"/>
      <c r="P4576" s="115"/>
      <c r="Q4576" s="115"/>
    </row>
    <row r="4577" spans="1:17" s="290" customFormat="1" x14ac:dyDescent="0.35">
      <c r="A4577" s="294"/>
      <c r="B4577" s="315"/>
      <c r="D4577" s="310" t="s">
        <v>283</v>
      </c>
      <c r="E4577" s="292">
        <v>51110301</v>
      </c>
      <c r="F4577" s="310" t="s">
        <v>283</v>
      </c>
      <c r="G4577" s="219">
        <v>50111400</v>
      </c>
      <c r="H4577" s="219">
        <v>50111400</v>
      </c>
      <c r="I4577" s="291">
        <v>50111404</v>
      </c>
      <c r="J4577" s="292">
        <v>51110301</v>
      </c>
      <c r="K4577" s="290" t="s">
        <v>283</v>
      </c>
      <c r="L4577" s="292"/>
      <c r="P4577" s="115"/>
      <c r="Q4577" s="115"/>
    </row>
    <row r="4578" spans="1:17" s="290" customFormat="1" x14ac:dyDescent="0.35">
      <c r="A4578" s="294"/>
      <c r="B4578" s="315"/>
      <c r="D4578" s="310" t="s">
        <v>318</v>
      </c>
      <c r="E4578" s="292">
        <v>51110601</v>
      </c>
      <c r="F4578" s="310" t="s">
        <v>318</v>
      </c>
      <c r="G4578" s="219">
        <v>50111400</v>
      </c>
      <c r="H4578" s="219">
        <v>50111400</v>
      </c>
      <c r="I4578" s="291">
        <v>50111405</v>
      </c>
      <c r="J4578" s="292">
        <v>51110601</v>
      </c>
      <c r="K4578" s="290" t="s">
        <v>318</v>
      </c>
      <c r="L4578" s="292"/>
      <c r="P4578" s="115"/>
      <c r="Q4578" s="115"/>
    </row>
    <row r="4579" spans="1:17" s="290" customFormat="1" x14ac:dyDescent="0.35">
      <c r="A4579" s="294"/>
      <c r="B4579" s="315"/>
      <c r="D4579" s="310" t="s">
        <v>4125</v>
      </c>
      <c r="E4579" s="292">
        <v>51110701</v>
      </c>
      <c r="F4579" s="310" t="s">
        <v>4125</v>
      </c>
      <c r="G4579" s="219">
        <v>50111400</v>
      </c>
      <c r="H4579" s="219">
        <v>50111400</v>
      </c>
      <c r="I4579" s="291">
        <v>50111406</v>
      </c>
      <c r="J4579" s="292">
        <v>51110701</v>
      </c>
      <c r="K4579" s="290" t="s">
        <v>4125</v>
      </c>
      <c r="L4579" s="292"/>
      <c r="P4579" s="115"/>
      <c r="Q4579" s="115"/>
    </row>
    <row r="4580" spans="1:17" s="290" customFormat="1" x14ac:dyDescent="0.35">
      <c r="A4580" s="294"/>
      <c r="B4580" s="315"/>
      <c r="D4580" s="310" t="s">
        <v>4126</v>
      </c>
      <c r="E4580" s="292">
        <v>51110702</v>
      </c>
      <c r="F4580" s="310" t="s">
        <v>4126</v>
      </c>
      <c r="G4580" s="219">
        <v>50111400</v>
      </c>
      <c r="H4580" s="219">
        <v>50111400</v>
      </c>
      <c r="I4580" s="291">
        <v>50111407</v>
      </c>
      <c r="J4580" s="292">
        <v>51110702</v>
      </c>
      <c r="K4580" s="290" t="s">
        <v>4126</v>
      </c>
      <c r="L4580" s="292"/>
      <c r="P4580" s="115"/>
      <c r="Q4580" s="115"/>
    </row>
    <row r="4581" spans="1:17" s="290" customFormat="1" x14ac:dyDescent="0.35">
      <c r="A4581" s="294"/>
      <c r="B4581" s="315"/>
      <c r="D4581" s="310" t="s">
        <v>4127</v>
      </c>
      <c r="E4581" s="292">
        <v>51110801</v>
      </c>
      <c r="F4581" s="310" t="s">
        <v>4127</v>
      </c>
      <c r="G4581" s="219">
        <v>50111400</v>
      </c>
      <c r="H4581" s="219">
        <v>50111400</v>
      </c>
      <c r="I4581" s="291">
        <v>50111408</v>
      </c>
      <c r="J4581" s="292">
        <v>51110801</v>
      </c>
      <c r="K4581" s="290" t="s">
        <v>4127</v>
      </c>
      <c r="L4581" s="292"/>
      <c r="P4581" s="115"/>
      <c r="Q4581" s="115"/>
    </row>
    <row r="4582" spans="1:17" s="290" customFormat="1" x14ac:dyDescent="0.35">
      <c r="A4582" s="294"/>
      <c r="B4582" s="315"/>
      <c r="D4582" s="310" t="s">
        <v>4128</v>
      </c>
      <c r="E4582" s="292">
        <v>51110802</v>
      </c>
      <c r="F4582" s="310" t="s">
        <v>4128</v>
      </c>
      <c r="G4582" s="219">
        <v>50111400</v>
      </c>
      <c r="H4582" s="219">
        <v>50111400</v>
      </c>
      <c r="I4582" s="291">
        <v>50111409</v>
      </c>
      <c r="J4582" s="292">
        <v>51110802</v>
      </c>
      <c r="K4582" s="290" t="s">
        <v>4128</v>
      </c>
      <c r="L4582" s="292"/>
      <c r="P4582" s="115"/>
      <c r="Q4582" s="115"/>
    </row>
    <row r="4583" spans="1:17" s="148" customFormat="1" x14ac:dyDescent="0.35">
      <c r="A4583" s="220">
        <v>3983</v>
      </c>
      <c r="B4583" s="221"/>
      <c r="C4583" s="152"/>
      <c r="D4583" s="153" t="s">
        <v>4129</v>
      </c>
      <c r="E4583" s="154"/>
      <c r="F4583" s="153" t="s">
        <v>4129</v>
      </c>
      <c r="G4583" s="154">
        <v>50111400</v>
      </c>
      <c r="H4583" s="154">
        <v>50111400</v>
      </c>
      <c r="I4583" s="154">
        <v>50111410</v>
      </c>
      <c r="J4583" s="154"/>
      <c r="K4583" s="155"/>
      <c r="L4583" s="149">
        <v>66003000</v>
      </c>
      <c r="M4583" s="148" t="s">
        <v>4129</v>
      </c>
      <c r="P4583" s="115"/>
      <c r="Q4583" s="115"/>
    </row>
    <row r="4584" spans="1:17" s="148" customFormat="1" x14ac:dyDescent="0.35">
      <c r="A4584" s="220">
        <v>3984</v>
      </c>
      <c r="B4584" s="221"/>
      <c r="C4584" s="152"/>
      <c r="D4584" s="126" t="s">
        <v>4129</v>
      </c>
      <c r="E4584" s="149"/>
      <c r="F4584" s="126" t="s">
        <v>4129</v>
      </c>
      <c r="G4584" s="154">
        <v>50111400</v>
      </c>
      <c r="H4584" s="154">
        <v>50111400</v>
      </c>
      <c r="I4584" s="149">
        <v>50111410</v>
      </c>
      <c r="J4584" s="149"/>
      <c r="K4584" s="126"/>
      <c r="L4584" s="149">
        <v>66003001</v>
      </c>
      <c r="M4584" s="148" t="s">
        <v>9799</v>
      </c>
      <c r="P4584" s="115"/>
      <c r="Q4584" s="115"/>
    </row>
    <row r="4585" spans="1:17" s="148" customFormat="1" x14ac:dyDescent="0.35">
      <c r="A4585" s="220">
        <v>3985</v>
      </c>
      <c r="B4585" s="221"/>
      <c r="C4585" s="152"/>
      <c r="D4585" s="153" t="s">
        <v>4130</v>
      </c>
      <c r="E4585" s="154"/>
      <c r="F4585" s="153" t="s">
        <v>4130</v>
      </c>
      <c r="G4585" s="154">
        <v>50111400</v>
      </c>
      <c r="H4585" s="154">
        <v>50111400</v>
      </c>
      <c r="I4585" s="154">
        <v>50111411</v>
      </c>
      <c r="J4585" s="154"/>
      <c r="K4585" s="155"/>
      <c r="L4585" s="149">
        <v>66005000</v>
      </c>
      <c r="M4585" s="148" t="s">
        <v>4130</v>
      </c>
      <c r="P4585" s="115"/>
      <c r="Q4585" s="115"/>
    </row>
    <row r="4586" spans="1:17" s="148" customFormat="1" x14ac:dyDescent="0.35">
      <c r="A4586" s="220">
        <v>3986</v>
      </c>
      <c r="B4586" s="221"/>
      <c r="C4586" s="152"/>
      <c r="D4586" s="153" t="s">
        <v>4131</v>
      </c>
      <c r="E4586" s="154"/>
      <c r="F4586" s="153" t="s">
        <v>4131</v>
      </c>
      <c r="G4586" s="154">
        <v>50111400</v>
      </c>
      <c r="H4586" s="154">
        <v>50111400</v>
      </c>
      <c r="I4586" s="154">
        <v>50111412</v>
      </c>
      <c r="J4586" s="154"/>
      <c r="K4586" s="155"/>
      <c r="L4586" s="149">
        <v>66006000</v>
      </c>
      <c r="M4586" s="148" t="s">
        <v>4131</v>
      </c>
      <c r="P4586" s="115"/>
      <c r="Q4586" s="115"/>
    </row>
    <row r="4587" spans="1:17" s="148" customFormat="1" x14ac:dyDescent="0.35">
      <c r="A4587" s="529">
        <v>3987</v>
      </c>
      <c r="B4587" s="530"/>
      <c r="C4587" s="152"/>
      <c r="D4587" s="153" t="s">
        <v>4132</v>
      </c>
      <c r="E4587" s="154"/>
      <c r="F4587" s="153" t="s">
        <v>4132</v>
      </c>
      <c r="G4587" s="154">
        <v>50111400</v>
      </c>
      <c r="H4587" s="531">
        <v>50111400</v>
      </c>
      <c r="I4587" s="154">
        <v>50111413</v>
      </c>
      <c r="J4587" s="154"/>
      <c r="K4587" s="155"/>
      <c r="L4587" s="532">
        <v>66007000</v>
      </c>
      <c r="M4587" s="533" t="s">
        <v>4132</v>
      </c>
      <c r="N4587" s="148" t="s">
        <v>9800</v>
      </c>
      <c r="P4587" s="115"/>
      <c r="Q4587" s="115"/>
    </row>
    <row r="4588" spans="1:17" s="148" customFormat="1" x14ac:dyDescent="0.35">
      <c r="A4588" s="149">
        <v>3992</v>
      </c>
      <c r="B4588" s="126"/>
      <c r="C4588" s="152"/>
      <c r="D4588" s="140" t="s">
        <v>4133</v>
      </c>
      <c r="E4588" s="141"/>
      <c r="F4588" s="140" t="s">
        <v>4133</v>
      </c>
      <c r="G4588" s="141">
        <v>50111400</v>
      </c>
      <c r="H4588" s="140">
        <v>50111400</v>
      </c>
      <c r="I4588" s="141">
        <v>50111414</v>
      </c>
      <c r="J4588" s="141"/>
      <c r="K4588" s="140"/>
      <c r="L4588" s="124">
        <v>66008000</v>
      </c>
      <c r="M4588" s="125" t="s">
        <v>4133</v>
      </c>
      <c r="N4588" s="142" t="s">
        <v>5446</v>
      </c>
      <c r="P4588" s="115"/>
      <c r="Q4588" s="115"/>
    </row>
    <row r="4589" spans="1:17" s="148" customFormat="1" x14ac:dyDescent="0.35">
      <c r="A4589" s="149">
        <v>3993</v>
      </c>
      <c r="B4589" s="126"/>
      <c r="C4589" s="152"/>
      <c r="D4589" s="153" t="s">
        <v>4134</v>
      </c>
      <c r="E4589" s="154"/>
      <c r="F4589" s="153" t="s">
        <v>4134</v>
      </c>
      <c r="G4589" s="154">
        <v>50111400</v>
      </c>
      <c r="H4589" s="154">
        <v>50111400</v>
      </c>
      <c r="I4589" s="154">
        <v>50111415</v>
      </c>
      <c r="J4589" s="154"/>
      <c r="K4589" s="155"/>
      <c r="L4589" s="149">
        <v>66009000</v>
      </c>
      <c r="M4589" s="148" t="s">
        <v>4134</v>
      </c>
      <c r="P4589" s="115"/>
      <c r="Q4589" s="115"/>
    </row>
    <row r="4590" spans="1:17" s="148" customFormat="1" x14ac:dyDescent="0.35">
      <c r="A4590" s="149">
        <v>3994</v>
      </c>
      <c r="B4590" s="126"/>
      <c r="C4590" s="152"/>
      <c r="D4590" s="153" t="s">
        <v>4135</v>
      </c>
      <c r="E4590" s="154"/>
      <c r="F4590" s="153" t="s">
        <v>4135</v>
      </c>
      <c r="G4590" s="154">
        <v>50111400</v>
      </c>
      <c r="H4590" s="154">
        <v>50111400</v>
      </c>
      <c r="I4590" s="154">
        <v>50111416</v>
      </c>
      <c r="J4590" s="154"/>
      <c r="K4590" s="155"/>
      <c r="L4590" s="149">
        <v>66010000</v>
      </c>
      <c r="M4590" s="148" t="s">
        <v>4135</v>
      </c>
      <c r="P4590" s="115"/>
      <c r="Q4590" s="115"/>
    </row>
    <row r="4591" spans="1:17" s="148" customFormat="1" x14ac:dyDescent="0.35">
      <c r="A4591" s="149">
        <v>3995</v>
      </c>
      <c r="B4591" s="126"/>
      <c r="C4591" s="152"/>
      <c r="D4591" s="140" t="s">
        <v>4136</v>
      </c>
      <c r="E4591" s="141"/>
      <c r="F4591" s="140" t="s">
        <v>4136</v>
      </c>
      <c r="G4591" s="141">
        <v>50111400</v>
      </c>
      <c r="H4591" s="140">
        <v>50111400</v>
      </c>
      <c r="I4591" s="141">
        <v>50111417</v>
      </c>
      <c r="J4591" s="141"/>
      <c r="K4591" s="140"/>
      <c r="L4591" s="124">
        <v>66011000</v>
      </c>
      <c r="M4591" s="125" t="s">
        <v>4136</v>
      </c>
      <c r="N4591" s="142" t="s">
        <v>5446</v>
      </c>
      <c r="P4591" s="115"/>
      <c r="Q4591" s="115"/>
    </row>
    <row r="4592" spans="1:17" s="290" customFormat="1" x14ac:dyDescent="0.35">
      <c r="A4592" s="294"/>
      <c r="B4592" s="315"/>
      <c r="D4592" s="310" t="s">
        <v>285</v>
      </c>
      <c r="E4592" s="292">
        <v>51110401</v>
      </c>
      <c r="F4592" s="310" t="s">
        <v>285</v>
      </c>
      <c r="G4592" s="291">
        <v>50111400</v>
      </c>
      <c r="H4592" s="219">
        <v>50111400</v>
      </c>
      <c r="I4592" s="154">
        <v>50111418</v>
      </c>
      <c r="J4592" s="292">
        <v>51110401</v>
      </c>
      <c r="K4592" s="290" t="s">
        <v>285</v>
      </c>
      <c r="L4592" s="292"/>
      <c r="P4592" s="115"/>
      <c r="Q4592" s="115"/>
    </row>
    <row r="4593" spans="1:17" s="290" customFormat="1" x14ac:dyDescent="0.35">
      <c r="A4593" s="294"/>
      <c r="B4593" s="315"/>
      <c r="D4593" s="310" t="s">
        <v>288</v>
      </c>
      <c r="E4593" s="292">
        <v>51110402</v>
      </c>
      <c r="F4593" s="310" t="s">
        <v>288</v>
      </c>
      <c r="G4593" s="291">
        <v>50111400</v>
      </c>
      <c r="H4593" s="219">
        <v>50111400</v>
      </c>
      <c r="I4593" s="154">
        <v>50111419</v>
      </c>
      <c r="J4593" s="292">
        <v>51110402</v>
      </c>
      <c r="K4593" s="290" t="s">
        <v>288</v>
      </c>
      <c r="L4593" s="292"/>
      <c r="P4593" s="115"/>
      <c r="Q4593" s="115"/>
    </row>
    <row r="4594" spans="1:17" s="290" customFormat="1" x14ac:dyDescent="0.35">
      <c r="A4594" s="534"/>
      <c r="B4594" s="535"/>
      <c r="D4594" s="217" t="s">
        <v>339</v>
      </c>
      <c r="E4594" s="537">
        <v>51110901</v>
      </c>
      <c r="F4594" s="217" t="s">
        <v>339</v>
      </c>
      <c r="G4594" s="219">
        <v>50111400</v>
      </c>
      <c r="H4594" s="536">
        <v>50111400</v>
      </c>
      <c r="I4594" s="277">
        <v>50111420</v>
      </c>
      <c r="J4594" s="537">
        <v>51110901</v>
      </c>
      <c r="K4594" s="538" t="s">
        <v>339</v>
      </c>
      <c r="L4594" s="292"/>
      <c r="N4594" s="290" t="s">
        <v>9801</v>
      </c>
      <c r="P4594" s="115"/>
      <c r="Q4594" s="115"/>
    </row>
    <row r="4595" spans="1:17" s="290" customFormat="1" x14ac:dyDescent="0.35">
      <c r="A4595" s="294"/>
      <c r="B4595" s="315"/>
      <c r="D4595" s="310" t="s">
        <v>291</v>
      </c>
      <c r="E4595" s="292">
        <v>51110403</v>
      </c>
      <c r="F4595" s="310" t="s">
        <v>291</v>
      </c>
      <c r="G4595" s="291">
        <v>50111400</v>
      </c>
      <c r="H4595" s="219">
        <v>50111400</v>
      </c>
      <c r="I4595" s="154">
        <v>50111421</v>
      </c>
      <c r="J4595" s="292">
        <v>51110403</v>
      </c>
      <c r="K4595" s="290" t="s">
        <v>291</v>
      </c>
      <c r="L4595" s="292"/>
      <c r="P4595" s="115"/>
      <c r="Q4595" s="115"/>
    </row>
    <row r="4596" spans="1:17" s="294" customFormat="1" x14ac:dyDescent="0.35">
      <c r="B4596" s="315"/>
      <c r="D4596" s="321" t="s">
        <v>300</v>
      </c>
      <c r="E4596" s="297">
        <v>51110406</v>
      </c>
      <c r="F4596" s="321" t="s">
        <v>300</v>
      </c>
      <c r="G4596" s="296">
        <v>50111400</v>
      </c>
      <c r="H4596" s="309">
        <v>50111400</v>
      </c>
      <c r="I4596" s="253">
        <v>50111422</v>
      </c>
      <c r="J4596" s="297">
        <v>51110406</v>
      </c>
      <c r="K4596" s="294" t="s">
        <v>300</v>
      </c>
      <c r="L4596" s="297"/>
      <c r="P4596" s="115"/>
      <c r="Q4596" s="115"/>
    </row>
    <row r="4597" spans="1:17" s="290" customFormat="1" x14ac:dyDescent="0.35">
      <c r="B4597" s="311"/>
      <c r="D4597" s="310" t="s">
        <v>309</v>
      </c>
      <c r="E4597" s="292">
        <v>51110501</v>
      </c>
      <c r="F4597" s="310" t="s">
        <v>309</v>
      </c>
      <c r="G4597" s="291">
        <v>50111400</v>
      </c>
      <c r="H4597" s="219">
        <v>50111400</v>
      </c>
      <c r="I4597" s="154">
        <v>50111423</v>
      </c>
      <c r="J4597" s="292">
        <v>51110501</v>
      </c>
      <c r="K4597" s="290" t="s">
        <v>309</v>
      </c>
      <c r="L4597" s="292">
        <v>66012000</v>
      </c>
      <c r="M4597" s="290" t="s">
        <v>9802</v>
      </c>
      <c r="N4597" s="292"/>
      <c r="P4597" s="115"/>
      <c r="Q4597" s="115"/>
    </row>
    <row r="4598" spans="1:17" s="290" customFormat="1" x14ac:dyDescent="0.35">
      <c r="A4598" s="294"/>
      <c r="B4598" s="315"/>
      <c r="C4598" s="294"/>
      <c r="D4598" s="294" t="s">
        <v>3049</v>
      </c>
      <c r="E4598" s="297">
        <v>51110211</v>
      </c>
      <c r="F4598" s="294" t="s">
        <v>3049</v>
      </c>
      <c r="G4598" s="296">
        <v>50111400</v>
      </c>
      <c r="H4598" s="309">
        <v>50111400</v>
      </c>
      <c r="I4598" s="253">
        <v>50111424</v>
      </c>
      <c r="J4598" s="297">
        <v>51110211</v>
      </c>
      <c r="K4598" s="294" t="s">
        <v>3049</v>
      </c>
      <c r="L4598" s="297"/>
      <c r="M4598" s="294"/>
      <c r="N4598" s="294"/>
      <c r="P4598" s="115"/>
      <c r="Q4598" s="115"/>
    </row>
    <row r="4599" spans="1:17" s="290" customFormat="1" x14ac:dyDescent="0.35">
      <c r="A4599" s="294"/>
      <c r="B4599" s="315"/>
      <c r="C4599" s="294"/>
      <c r="D4599" s="321" t="s">
        <v>3051</v>
      </c>
      <c r="E4599" s="297">
        <v>51110212</v>
      </c>
      <c r="F4599" s="321" t="s">
        <v>3051</v>
      </c>
      <c r="G4599" s="296">
        <v>50111400</v>
      </c>
      <c r="H4599" s="309">
        <v>50111400</v>
      </c>
      <c r="I4599" s="253">
        <v>50111425</v>
      </c>
      <c r="J4599" s="297">
        <v>51110212</v>
      </c>
      <c r="K4599" s="294" t="s">
        <v>3051</v>
      </c>
      <c r="L4599" s="297"/>
      <c r="M4599" s="294"/>
      <c r="N4599" s="294"/>
      <c r="P4599" s="115"/>
      <c r="Q4599" s="115"/>
    </row>
    <row r="4600" spans="1:17" s="290" customFormat="1" x14ac:dyDescent="0.35">
      <c r="A4600" s="294"/>
      <c r="B4600" s="315"/>
      <c r="C4600" s="294"/>
      <c r="D4600" s="321" t="s">
        <v>3062</v>
      </c>
      <c r="E4600" s="297">
        <v>51110511</v>
      </c>
      <c r="F4600" s="321" t="s">
        <v>3062</v>
      </c>
      <c r="G4600" s="296">
        <v>50111400</v>
      </c>
      <c r="H4600" s="309">
        <v>50111400</v>
      </c>
      <c r="I4600" s="253">
        <v>50111426</v>
      </c>
      <c r="J4600" s="297">
        <v>51110511</v>
      </c>
      <c r="K4600" s="294" t="s">
        <v>3062</v>
      </c>
      <c r="L4600" s="297"/>
      <c r="M4600" s="294"/>
      <c r="N4600" s="294"/>
      <c r="P4600" s="115"/>
      <c r="Q4600" s="115"/>
    </row>
    <row r="4601" spans="1:17" s="294" customFormat="1" x14ac:dyDescent="0.35">
      <c r="B4601" s="315"/>
      <c r="D4601" s="321" t="s">
        <v>294</v>
      </c>
      <c r="E4601" s="297">
        <v>51110404</v>
      </c>
      <c r="F4601" s="321" t="s">
        <v>294</v>
      </c>
      <c r="G4601" s="296">
        <v>50111400</v>
      </c>
      <c r="H4601" s="309">
        <v>50111400</v>
      </c>
      <c r="I4601" s="253">
        <v>50111427</v>
      </c>
      <c r="J4601" s="297">
        <v>51110404</v>
      </c>
      <c r="K4601" s="294" t="s">
        <v>294</v>
      </c>
      <c r="L4601" s="297"/>
      <c r="P4601" s="115"/>
      <c r="Q4601" s="115"/>
    </row>
    <row r="4602" spans="1:17" s="294" customFormat="1" x14ac:dyDescent="0.35">
      <c r="B4602" s="315"/>
      <c r="D4602" s="294" t="s">
        <v>3053</v>
      </c>
      <c r="E4602" s="297">
        <v>51110213</v>
      </c>
      <c r="F4602" s="294" t="s">
        <v>3053</v>
      </c>
      <c r="G4602" s="296">
        <v>50111400</v>
      </c>
      <c r="H4602" s="309">
        <v>50111400</v>
      </c>
      <c r="I4602" s="253">
        <v>50111428</v>
      </c>
      <c r="J4602" s="297">
        <v>51110213</v>
      </c>
      <c r="K4602" s="294" t="s">
        <v>3053</v>
      </c>
      <c r="L4602" s="297"/>
      <c r="P4602" s="115"/>
      <c r="Q4602" s="115"/>
    </row>
    <row r="4603" spans="1:17" s="290" customFormat="1" x14ac:dyDescent="0.35">
      <c r="B4603" s="311"/>
      <c r="D4603" s="290" t="s">
        <v>315</v>
      </c>
      <c r="E4603" s="292">
        <v>51110521</v>
      </c>
      <c r="F4603" s="290" t="s">
        <v>315</v>
      </c>
      <c r="G4603" s="291">
        <v>50111400</v>
      </c>
      <c r="H4603" s="219">
        <v>50111400</v>
      </c>
      <c r="I4603" s="154">
        <v>50111429</v>
      </c>
      <c r="J4603" s="292">
        <v>51110521</v>
      </c>
      <c r="K4603" s="290" t="s">
        <v>315</v>
      </c>
      <c r="L4603" s="292"/>
      <c r="P4603" s="115"/>
      <c r="Q4603" s="115"/>
    </row>
    <row r="4604" spans="1:17" s="366" customFormat="1" x14ac:dyDescent="0.35">
      <c r="A4604" s="290"/>
      <c r="B4604" s="311"/>
      <c r="D4604" s="366" t="s">
        <v>9803</v>
      </c>
      <c r="E4604" s="341">
        <v>51110502</v>
      </c>
      <c r="F4604" s="366" t="s">
        <v>9803</v>
      </c>
      <c r="G4604" s="437">
        <v>50111400</v>
      </c>
      <c r="H4604" s="219"/>
      <c r="I4604" s="231">
        <v>50111430</v>
      </c>
      <c r="J4604" s="341">
        <v>51110502</v>
      </c>
      <c r="K4604" s="366" t="s">
        <v>9803</v>
      </c>
      <c r="L4604" s="341"/>
      <c r="P4604" s="270"/>
      <c r="Q4604" s="270"/>
    </row>
    <row r="4605" spans="1:17" s="294" customFormat="1" x14ac:dyDescent="0.35">
      <c r="A4605" s="539"/>
      <c r="B4605" s="540"/>
      <c r="C4605" s="500" t="s">
        <v>9804</v>
      </c>
      <c r="D4605" s="321"/>
      <c r="E4605" s="297"/>
      <c r="F4605" s="321"/>
      <c r="G4605" s="541">
        <v>50111500</v>
      </c>
      <c r="H4605" s="541">
        <v>50111500</v>
      </c>
      <c r="I4605" s="541">
        <v>50111500</v>
      </c>
      <c r="J4605" s="297"/>
      <c r="L4605" s="297"/>
      <c r="N4605" s="470"/>
      <c r="P4605" s="115"/>
      <c r="Q4605" s="115"/>
    </row>
    <row r="4606" spans="1:17" s="294" customFormat="1" x14ac:dyDescent="0.35">
      <c r="A4606" s="539"/>
      <c r="B4606" s="540"/>
      <c r="D4606" s="321" t="s">
        <v>356</v>
      </c>
      <c r="E4606" s="297">
        <v>51132111</v>
      </c>
      <c r="F4606" s="321" t="s">
        <v>356</v>
      </c>
      <c r="G4606" s="296">
        <v>50111500</v>
      </c>
      <c r="H4606" s="309">
        <v>50111500</v>
      </c>
      <c r="I4606" s="309">
        <v>50111501</v>
      </c>
      <c r="J4606" s="297">
        <v>51132111</v>
      </c>
      <c r="K4606" s="294" t="s">
        <v>356</v>
      </c>
      <c r="L4606" s="297"/>
      <c r="N4606" s="470"/>
      <c r="P4606" s="115"/>
      <c r="Q4606" s="115"/>
    </row>
    <row r="4607" spans="1:17" s="294" customFormat="1" x14ac:dyDescent="0.35">
      <c r="A4607" s="539"/>
      <c r="B4607" s="540"/>
      <c r="D4607" s="321" t="s">
        <v>359</v>
      </c>
      <c r="E4607" s="297">
        <v>51132112</v>
      </c>
      <c r="F4607" s="321" t="s">
        <v>359</v>
      </c>
      <c r="G4607" s="296">
        <v>50111500</v>
      </c>
      <c r="H4607" s="309">
        <v>50111500</v>
      </c>
      <c r="I4607" s="309">
        <v>50111502</v>
      </c>
      <c r="J4607" s="297">
        <v>51132112</v>
      </c>
      <c r="K4607" s="294" t="s">
        <v>359</v>
      </c>
      <c r="L4607" s="297"/>
      <c r="N4607" s="470"/>
      <c r="P4607" s="115"/>
      <c r="Q4607" s="115"/>
    </row>
    <row r="4608" spans="1:17" s="294" customFormat="1" x14ac:dyDescent="0.35">
      <c r="A4608" s="539"/>
      <c r="B4608" s="540"/>
      <c r="D4608" s="321" t="s">
        <v>362</v>
      </c>
      <c r="E4608" s="297">
        <v>51132114</v>
      </c>
      <c r="F4608" s="321" t="s">
        <v>362</v>
      </c>
      <c r="G4608" s="296">
        <v>50111500</v>
      </c>
      <c r="H4608" s="309">
        <v>50111500</v>
      </c>
      <c r="I4608" s="309">
        <v>50111504</v>
      </c>
      <c r="J4608" s="297">
        <v>51132114</v>
      </c>
      <c r="K4608" s="294" t="s">
        <v>362</v>
      </c>
      <c r="L4608" s="297"/>
      <c r="N4608" s="470"/>
      <c r="P4608" s="115"/>
      <c r="Q4608" s="115"/>
    </row>
    <row r="4609" spans="1:17" s="294" customFormat="1" x14ac:dyDescent="0.35">
      <c r="A4609" s="539"/>
      <c r="B4609" s="540"/>
      <c r="D4609" s="321" t="s">
        <v>365</v>
      </c>
      <c r="E4609" s="297">
        <v>51132115</v>
      </c>
      <c r="F4609" s="321" t="s">
        <v>365</v>
      </c>
      <c r="G4609" s="296">
        <v>50111500</v>
      </c>
      <c r="H4609" s="309">
        <v>50111500</v>
      </c>
      <c r="I4609" s="309">
        <v>50111505</v>
      </c>
      <c r="J4609" s="297">
        <v>51132115</v>
      </c>
      <c r="K4609" s="294" t="s">
        <v>365</v>
      </c>
      <c r="L4609" s="297"/>
      <c r="N4609" s="470"/>
      <c r="P4609" s="115"/>
      <c r="Q4609" s="115"/>
    </row>
    <row r="4610" spans="1:17" s="294" customFormat="1" x14ac:dyDescent="0.35">
      <c r="A4610" s="539"/>
      <c r="B4610" s="540"/>
      <c r="D4610" s="294" t="s">
        <v>368</v>
      </c>
      <c r="E4610" s="297">
        <v>51132116</v>
      </c>
      <c r="F4610" s="294" t="s">
        <v>368</v>
      </c>
      <c r="G4610" s="296">
        <v>50111500</v>
      </c>
      <c r="H4610" s="309">
        <v>50111500</v>
      </c>
      <c r="I4610" s="309">
        <v>50111506</v>
      </c>
      <c r="J4610" s="297">
        <v>51132116</v>
      </c>
      <c r="K4610" s="294" t="s">
        <v>368</v>
      </c>
      <c r="L4610" s="297"/>
      <c r="N4610" s="470"/>
      <c r="P4610" s="115"/>
      <c r="Q4610" s="115"/>
    </row>
    <row r="4611" spans="1:17" s="294" customFormat="1" x14ac:dyDescent="0.35">
      <c r="A4611" s="539"/>
      <c r="B4611" s="540"/>
      <c r="D4611" s="321" t="s">
        <v>371</v>
      </c>
      <c r="E4611" s="297">
        <v>51132117</v>
      </c>
      <c r="F4611" s="321" t="s">
        <v>371</v>
      </c>
      <c r="G4611" s="296">
        <v>50111500</v>
      </c>
      <c r="H4611" s="309">
        <v>50111500</v>
      </c>
      <c r="I4611" s="309">
        <v>50111507</v>
      </c>
      <c r="J4611" s="297">
        <v>51132117</v>
      </c>
      <c r="K4611" s="294" t="s">
        <v>371</v>
      </c>
      <c r="L4611" s="297"/>
      <c r="N4611" s="470"/>
      <c r="P4611" s="115"/>
      <c r="Q4611" s="115"/>
    </row>
    <row r="4612" spans="1:17" s="294" customFormat="1" x14ac:dyDescent="0.35">
      <c r="A4612" s="539"/>
      <c r="B4612" s="540"/>
      <c r="D4612" s="294" t="s">
        <v>374</v>
      </c>
      <c r="E4612" s="297">
        <v>51132118</v>
      </c>
      <c r="F4612" s="294" t="s">
        <v>374</v>
      </c>
      <c r="G4612" s="296">
        <v>50111500</v>
      </c>
      <c r="H4612" s="309">
        <v>50111500</v>
      </c>
      <c r="I4612" s="309">
        <v>50111508</v>
      </c>
      <c r="J4612" s="297">
        <v>51132118</v>
      </c>
      <c r="K4612" s="294" t="s">
        <v>374</v>
      </c>
      <c r="L4612" s="297"/>
      <c r="N4612" s="470"/>
      <c r="P4612" s="115"/>
      <c r="Q4612" s="115"/>
    </row>
    <row r="4613" spans="1:17" s="294" customFormat="1" x14ac:dyDescent="0.35">
      <c r="B4613" s="315"/>
      <c r="D4613" s="294" t="s">
        <v>377</v>
      </c>
      <c r="E4613" s="297">
        <v>51132119</v>
      </c>
      <c r="F4613" s="294" t="s">
        <v>377</v>
      </c>
      <c r="G4613" s="296">
        <v>50111500</v>
      </c>
      <c r="H4613" s="309">
        <v>50111500</v>
      </c>
      <c r="I4613" s="309">
        <v>50111509</v>
      </c>
      <c r="J4613" s="297">
        <v>51132119</v>
      </c>
      <c r="K4613" s="294" t="s">
        <v>377</v>
      </c>
      <c r="L4613" s="297"/>
      <c r="N4613" s="470"/>
      <c r="P4613" s="115"/>
      <c r="Q4613" s="115"/>
    </row>
    <row r="4614" spans="1:17" s="290" customFormat="1" x14ac:dyDescent="0.35">
      <c r="A4614" s="366"/>
      <c r="B4614" s="367"/>
      <c r="D4614" s="39" t="s">
        <v>9805</v>
      </c>
      <c r="E4614" s="292">
        <v>51132120</v>
      </c>
      <c r="F4614" s="39" t="s">
        <v>9805</v>
      </c>
      <c r="G4614" s="291">
        <v>50111500</v>
      </c>
      <c r="H4614" s="542">
        <v>50111500</v>
      </c>
      <c r="I4614" s="219">
        <v>50111510</v>
      </c>
      <c r="J4614" s="292">
        <v>51132120</v>
      </c>
      <c r="K4614" s="290" t="s">
        <v>9805</v>
      </c>
      <c r="L4614" s="292"/>
      <c r="N4614" s="444"/>
      <c r="P4614" s="115"/>
      <c r="Q4614" s="115"/>
    </row>
    <row r="4615" spans="1:17" s="290" customFormat="1" x14ac:dyDescent="0.35">
      <c r="A4615" s="366"/>
      <c r="B4615" s="367"/>
      <c r="D4615" s="39" t="s">
        <v>9806</v>
      </c>
      <c r="E4615" s="150">
        <v>51132121</v>
      </c>
      <c r="F4615" s="39" t="s">
        <v>9806</v>
      </c>
      <c r="G4615" s="291">
        <v>50111500</v>
      </c>
      <c r="H4615" s="542"/>
      <c r="I4615" s="150">
        <v>50111511</v>
      </c>
      <c r="J4615" s="150">
        <v>51132121</v>
      </c>
      <c r="K4615" s="290" t="s">
        <v>9806</v>
      </c>
      <c r="L4615" s="292"/>
      <c r="N4615" s="444"/>
      <c r="P4615" s="115"/>
      <c r="Q4615" s="115"/>
    </row>
    <row r="4616" spans="1:17" s="290" customFormat="1" x14ac:dyDescent="0.35">
      <c r="A4616" s="366"/>
      <c r="B4616" s="367"/>
      <c r="D4616" s="39" t="s">
        <v>9807</v>
      </c>
      <c r="E4616" s="150">
        <v>51132122</v>
      </c>
      <c r="F4616" s="39" t="s">
        <v>9807</v>
      </c>
      <c r="G4616" s="291">
        <v>50111500</v>
      </c>
      <c r="H4616" s="542"/>
      <c r="I4616" s="150">
        <v>50111512</v>
      </c>
      <c r="J4616" s="150">
        <v>51132122</v>
      </c>
      <c r="K4616" s="290" t="s">
        <v>9807</v>
      </c>
      <c r="L4616" s="292"/>
      <c r="N4616" s="444"/>
      <c r="P4616" s="115"/>
      <c r="Q4616" s="115"/>
    </row>
    <row r="4617" spans="1:17" s="290" customFormat="1" x14ac:dyDescent="0.35">
      <c r="A4617" s="366"/>
      <c r="B4617" s="367"/>
      <c r="D4617" s="39" t="s">
        <v>9808</v>
      </c>
      <c r="E4617" s="150">
        <v>51132123</v>
      </c>
      <c r="F4617" s="39" t="s">
        <v>9808</v>
      </c>
      <c r="G4617" s="291">
        <v>50111500</v>
      </c>
      <c r="H4617" s="542"/>
      <c r="I4617" s="150">
        <v>50111513</v>
      </c>
      <c r="J4617" s="150">
        <v>51132123</v>
      </c>
      <c r="K4617" s="290" t="s">
        <v>9808</v>
      </c>
      <c r="L4617" s="292"/>
      <c r="N4617" s="444"/>
      <c r="P4617" s="115"/>
      <c r="Q4617" s="115"/>
    </row>
    <row r="4618" spans="1:17" s="290" customFormat="1" x14ac:dyDescent="0.35">
      <c r="A4618" s="366"/>
      <c r="B4618" s="367"/>
      <c r="D4618" s="39" t="s">
        <v>392</v>
      </c>
      <c r="E4618" s="150">
        <v>51132124</v>
      </c>
      <c r="F4618" s="39" t="s">
        <v>392</v>
      </c>
      <c r="G4618" s="291">
        <v>50111500</v>
      </c>
      <c r="H4618" s="542"/>
      <c r="I4618" s="150">
        <v>50111514</v>
      </c>
      <c r="J4618" s="150">
        <v>51132124</v>
      </c>
      <c r="K4618" s="290" t="s">
        <v>392</v>
      </c>
      <c r="L4618" s="292"/>
      <c r="N4618" s="444"/>
      <c r="P4618" s="115"/>
      <c r="Q4618" s="115"/>
    </row>
    <row r="4619" spans="1:17" s="290" customFormat="1" x14ac:dyDescent="0.35">
      <c r="A4619" s="366"/>
      <c r="B4619" s="367"/>
      <c r="D4619" s="39" t="s">
        <v>395</v>
      </c>
      <c r="E4619" s="150">
        <v>51132125</v>
      </c>
      <c r="F4619" s="39" t="s">
        <v>395</v>
      </c>
      <c r="G4619" s="291">
        <v>50111500</v>
      </c>
      <c r="H4619" s="542"/>
      <c r="I4619" s="150">
        <v>50111515</v>
      </c>
      <c r="J4619" s="150">
        <v>51132125</v>
      </c>
      <c r="K4619" s="39" t="s">
        <v>395</v>
      </c>
      <c r="L4619" s="292"/>
      <c r="N4619" s="444"/>
      <c r="P4619" s="115"/>
      <c r="Q4619" s="115"/>
    </row>
    <row r="4620" spans="1:17" s="294" customFormat="1" x14ac:dyDescent="0.35">
      <c r="A4620" s="366"/>
      <c r="B4620" s="367"/>
      <c r="D4620" s="543" t="s">
        <v>399</v>
      </c>
      <c r="E4620" s="252">
        <v>51132126</v>
      </c>
      <c r="F4620" s="543" t="s">
        <v>399</v>
      </c>
      <c r="G4620" s="296">
        <v>50111500</v>
      </c>
      <c r="H4620" s="309"/>
      <c r="I4620" s="252">
        <v>50111516</v>
      </c>
      <c r="J4620" s="252">
        <v>51132126</v>
      </c>
      <c r="K4620" s="543" t="s">
        <v>399</v>
      </c>
      <c r="L4620" s="297"/>
      <c r="N4620" s="470"/>
      <c r="P4620" s="115"/>
      <c r="Q4620" s="115"/>
    </row>
    <row r="4621" spans="1:17" s="148" customFormat="1" x14ac:dyDescent="0.35">
      <c r="A4621" s="220">
        <v>3996</v>
      </c>
      <c r="B4621" s="280" t="s">
        <v>9809</v>
      </c>
      <c r="C4621" s="276" t="s">
        <v>9810</v>
      </c>
      <c r="D4621" s="281"/>
      <c r="E4621" s="154"/>
      <c r="F4621" s="281"/>
      <c r="G4621" s="282">
        <v>50112000</v>
      </c>
      <c r="H4621" s="314">
        <v>50112000</v>
      </c>
      <c r="I4621" s="282">
        <v>50112000</v>
      </c>
      <c r="J4621" s="154"/>
      <c r="K4621" s="155"/>
      <c r="L4621" s="149"/>
      <c r="P4621" s="115"/>
      <c r="Q4621" s="115"/>
    </row>
    <row r="4622" spans="1:17" s="290" customFormat="1" x14ac:dyDescent="0.35">
      <c r="A4622" s="294"/>
      <c r="B4622" s="315"/>
      <c r="D4622" s="310" t="s">
        <v>405</v>
      </c>
      <c r="E4622" s="292">
        <v>51219102</v>
      </c>
      <c r="F4622" s="310" t="s">
        <v>405</v>
      </c>
      <c r="G4622" s="291">
        <v>50112000</v>
      </c>
      <c r="H4622" s="291">
        <v>50112000</v>
      </c>
      <c r="I4622" s="291">
        <v>50112101</v>
      </c>
      <c r="J4622" s="292">
        <v>51219102</v>
      </c>
      <c r="K4622" s="290" t="s">
        <v>405</v>
      </c>
      <c r="L4622" s="292"/>
      <c r="P4622" s="115"/>
      <c r="Q4622" s="115"/>
    </row>
    <row r="4623" spans="1:17" s="290" customFormat="1" x14ac:dyDescent="0.35">
      <c r="A4623" s="294"/>
      <c r="B4623" s="315"/>
      <c r="D4623" s="310" t="s">
        <v>402</v>
      </c>
      <c r="E4623" s="292">
        <v>51219101</v>
      </c>
      <c r="F4623" s="310" t="s">
        <v>402</v>
      </c>
      <c r="G4623" s="291">
        <v>50112000</v>
      </c>
      <c r="H4623" s="291">
        <v>50112000</v>
      </c>
      <c r="I4623" s="291">
        <v>50112105</v>
      </c>
      <c r="J4623" s="292">
        <v>51219101</v>
      </c>
      <c r="K4623" s="290" t="s">
        <v>402</v>
      </c>
      <c r="L4623" s="292"/>
      <c r="P4623" s="115"/>
      <c r="Q4623" s="115"/>
    </row>
    <row r="4624" spans="1:17" s="290" customFormat="1" x14ac:dyDescent="0.35">
      <c r="A4624" s="294"/>
      <c r="B4624" s="315"/>
      <c r="D4624" s="310" t="s">
        <v>411</v>
      </c>
      <c r="E4624" s="292">
        <v>51219199</v>
      </c>
      <c r="F4624" s="310" t="s">
        <v>411</v>
      </c>
      <c r="G4624" s="291">
        <v>50112000</v>
      </c>
      <c r="H4624" s="291">
        <v>50112000</v>
      </c>
      <c r="I4624" s="291">
        <v>50112106</v>
      </c>
      <c r="J4624" s="292">
        <v>51219199</v>
      </c>
      <c r="K4624" s="290" t="s">
        <v>411</v>
      </c>
      <c r="L4624" s="292"/>
      <c r="P4624" s="115"/>
      <c r="Q4624" s="115"/>
    </row>
    <row r="4625" spans="1:17" s="148" customFormat="1" x14ac:dyDescent="0.35">
      <c r="A4625" s="149">
        <v>4000</v>
      </c>
      <c r="B4625" s="126"/>
      <c r="C4625" s="152"/>
      <c r="D4625" s="140" t="s">
        <v>4304</v>
      </c>
      <c r="E4625" s="141"/>
      <c r="F4625" s="140" t="s">
        <v>4304</v>
      </c>
      <c r="G4625" s="141">
        <v>50112000</v>
      </c>
      <c r="H4625" s="140">
        <v>50112000</v>
      </c>
      <c r="I4625" s="141">
        <v>50112107</v>
      </c>
      <c r="J4625" s="141"/>
      <c r="K4625" s="140"/>
      <c r="L4625" s="124">
        <v>60400000</v>
      </c>
      <c r="M4625" s="125" t="s">
        <v>4304</v>
      </c>
      <c r="N4625" s="142" t="s">
        <v>5446</v>
      </c>
      <c r="P4625" s="115"/>
      <c r="Q4625" s="115"/>
    </row>
    <row r="4626" spans="1:17" s="148" customFormat="1" x14ac:dyDescent="0.35">
      <c r="A4626" s="220">
        <v>4001</v>
      </c>
      <c r="B4626" s="221"/>
      <c r="C4626" s="152"/>
      <c r="D4626" s="153" t="s">
        <v>4305</v>
      </c>
      <c r="E4626" s="154"/>
      <c r="F4626" s="153" t="s">
        <v>4305</v>
      </c>
      <c r="G4626" s="154">
        <v>50112000</v>
      </c>
      <c r="H4626" s="154">
        <v>50112000</v>
      </c>
      <c r="I4626" s="154">
        <v>50112108</v>
      </c>
      <c r="J4626" s="154"/>
      <c r="K4626" s="155"/>
      <c r="L4626" s="149">
        <v>63000000</v>
      </c>
      <c r="M4626" s="148" t="s">
        <v>4305</v>
      </c>
      <c r="P4626" s="115"/>
      <c r="Q4626" s="115"/>
    </row>
    <row r="4627" spans="1:17" s="148" customFormat="1" x14ac:dyDescent="0.35">
      <c r="A4627" s="220">
        <v>4002</v>
      </c>
      <c r="B4627" s="221"/>
      <c r="C4627" s="152"/>
      <c r="D4627" s="153" t="s">
        <v>4306</v>
      </c>
      <c r="E4627" s="154"/>
      <c r="F4627" s="153" t="s">
        <v>4306</v>
      </c>
      <c r="G4627" s="154">
        <v>50112000</v>
      </c>
      <c r="H4627" s="154">
        <v>50112000</v>
      </c>
      <c r="I4627" s="154">
        <v>50112109</v>
      </c>
      <c r="J4627" s="154"/>
      <c r="K4627" s="155"/>
      <c r="L4627" s="149">
        <v>63001000</v>
      </c>
      <c r="M4627" s="148" t="s">
        <v>4306</v>
      </c>
      <c r="P4627" s="115"/>
      <c r="Q4627" s="115"/>
    </row>
    <row r="4628" spans="1:17" s="148" customFormat="1" x14ac:dyDescent="0.35">
      <c r="A4628" s="220">
        <v>4003</v>
      </c>
      <c r="B4628" s="221"/>
      <c r="C4628" s="152"/>
      <c r="D4628" s="153" t="s">
        <v>4307</v>
      </c>
      <c r="E4628" s="154"/>
      <c r="F4628" s="153" t="s">
        <v>4307</v>
      </c>
      <c r="G4628" s="154">
        <v>50112000</v>
      </c>
      <c r="H4628" s="154">
        <v>50112000</v>
      </c>
      <c r="I4628" s="154">
        <v>50112110</v>
      </c>
      <c r="J4628" s="154"/>
      <c r="K4628" s="155"/>
      <c r="L4628" s="149">
        <v>63002000</v>
      </c>
      <c r="M4628" s="148" t="s">
        <v>4307</v>
      </c>
      <c r="P4628" s="115"/>
      <c r="Q4628" s="115"/>
    </row>
    <row r="4629" spans="1:17" s="148" customFormat="1" x14ac:dyDescent="0.35">
      <c r="A4629" s="172">
        <v>4004</v>
      </c>
      <c r="B4629" s="173"/>
      <c r="C4629" s="152"/>
      <c r="D4629" s="148" t="s">
        <v>9811</v>
      </c>
      <c r="E4629" s="154"/>
      <c r="F4629" s="148" t="s">
        <v>9811</v>
      </c>
      <c r="G4629" s="154">
        <v>50112000</v>
      </c>
      <c r="H4629" s="231">
        <v>50112000</v>
      </c>
      <c r="I4629" s="154">
        <v>50112111</v>
      </c>
      <c r="J4629" s="154"/>
      <c r="K4629" s="155"/>
      <c r="L4629" s="149">
        <v>63003000</v>
      </c>
      <c r="M4629" s="148" t="s">
        <v>9811</v>
      </c>
      <c r="N4629" s="148" t="s">
        <v>7570</v>
      </c>
      <c r="P4629" s="115"/>
      <c r="Q4629" s="115"/>
    </row>
    <row r="4630" spans="1:17" s="148" customFormat="1" x14ac:dyDescent="0.35">
      <c r="A4630" s="544">
        <v>4004</v>
      </c>
      <c r="B4630" s="545"/>
      <c r="C4630" s="152"/>
      <c r="D4630" s="546" t="s">
        <v>9811</v>
      </c>
      <c r="E4630" s="154"/>
      <c r="F4630" s="546" t="s">
        <v>9811</v>
      </c>
      <c r="G4630" s="154">
        <v>50112000</v>
      </c>
      <c r="H4630" s="154">
        <v>50112000</v>
      </c>
      <c r="I4630" s="154">
        <v>50112111</v>
      </c>
      <c r="J4630" s="154"/>
      <c r="K4630" s="155"/>
      <c r="L4630" s="156">
        <v>63003003</v>
      </c>
      <c r="M4630" s="157" t="s">
        <v>9812</v>
      </c>
      <c r="N4630" s="148" t="s">
        <v>9794</v>
      </c>
      <c r="P4630" s="115"/>
      <c r="Q4630" s="115"/>
    </row>
    <row r="4631" spans="1:17" s="148" customFormat="1" x14ac:dyDescent="0.35">
      <c r="A4631" s="220">
        <v>4005</v>
      </c>
      <c r="B4631" s="221"/>
      <c r="C4631" s="152"/>
      <c r="D4631" s="186" t="s">
        <v>9811</v>
      </c>
      <c r="E4631" s="154"/>
      <c r="F4631" s="186" t="s">
        <v>9811</v>
      </c>
      <c r="G4631" s="154">
        <v>50112000</v>
      </c>
      <c r="H4631" s="154">
        <v>50112000</v>
      </c>
      <c r="I4631" s="154">
        <v>50112111</v>
      </c>
      <c r="J4631" s="154"/>
      <c r="K4631" s="155"/>
      <c r="L4631" s="156">
        <v>63005000</v>
      </c>
      <c r="M4631" s="157" t="s">
        <v>9813</v>
      </c>
      <c r="N4631" s="126" t="s">
        <v>4573</v>
      </c>
      <c r="P4631" s="115"/>
      <c r="Q4631" s="115"/>
    </row>
    <row r="4632" spans="1:17" s="298" customFormat="1" x14ac:dyDescent="0.35">
      <c r="A4632" s="220"/>
      <c r="B4632" s="221"/>
      <c r="C4632" s="279"/>
      <c r="D4632" s="221" t="s">
        <v>339</v>
      </c>
      <c r="E4632" s="309">
        <v>51110901</v>
      </c>
      <c r="F4632" s="221" t="s">
        <v>339</v>
      </c>
      <c r="G4632" s="253">
        <v>50112000</v>
      </c>
      <c r="H4632" s="253">
        <v>50112000</v>
      </c>
      <c r="I4632" s="253">
        <v>50112112</v>
      </c>
      <c r="J4632" s="309">
        <v>51110901</v>
      </c>
      <c r="K4632" s="412" t="s">
        <v>339</v>
      </c>
      <c r="L4632" s="220"/>
      <c r="P4632" s="115"/>
      <c r="Q4632" s="115"/>
    </row>
    <row r="4633" spans="1:17" s="148" customFormat="1" x14ac:dyDescent="0.35">
      <c r="A4633" s="220">
        <v>4008</v>
      </c>
      <c r="B4633" s="280" t="s">
        <v>9814</v>
      </c>
      <c r="C4633" s="280" t="s">
        <v>9815</v>
      </c>
      <c r="D4633" s="326"/>
      <c r="E4633" s="253"/>
      <c r="F4633" s="326"/>
      <c r="G4633" s="314">
        <v>50113000</v>
      </c>
      <c r="H4633" s="314">
        <v>50113000</v>
      </c>
      <c r="I4633" s="314">
        <v>50113000</v>
      </c>
      <c r="J4633" s="253"/>
      <c r="K4633" s="307"/>
      <c r="L4633" s="220"/>
      <c r="M4633" s="298"/>
      <c r="N4633" s="298"/>
      <c r="P4633" s="115"/>
      <c r="Q4633" s="115"/>
    </row>
    <row r="4634" spans="1:17" s="148" customFormat="1" x14ac:dyDescent="0.35">
      <c r="A4634" s="220"/>
      <c r="B4634" s="280" t="s">
        <v>9816</v>
      </c>
      <c r="C4634" s="280" t="s">
        <v>9817</v>
      </c>
      <c r="D4634" s="326"/>
      <c r="E4634" s="253"/>
      <c r="F4634" s="326"/>
      <c r="G4634" s="314">
        <v>50113100</v>
      </c>
      <c r="H4634" s="314">
        <v>50113100</v>
      </c>
      <c r="I4634" s="314">
        <v>50113100</v>
      </c>
      <c r="J4634" s="253"/>
      <c r="K4634" s="307"/>
      <c r="L4634" s="220"/>
      <c r="M4634" s="298"/>
      <c r="N4634" s="298"/>
      <c r="P4634" s="115"/>
      <c r="Q4634" s="115"/>
    </row>
    <row r="4635" spans="1:17" s="290" customFormat="1" x14ac:dyDescent="0.35">
      <c r="A4635" s="453"/>
      <c r="B4635" s="454"/>
      <c r="D4635" s="310" t="s">
        <v>416</v>
      </c>
      <c r="E4635" s="292">
        <v>51601101</v>
      </c>
      <c r="F4635" s="310" t="s">
        <v>416</v>
      </c>
      <c r="G4635" s="291">
        <v>50113100</v>
      </c>
      <c r="H4635" s="547">
        <v>50113100</v>
      </c>
      <c r="I4635" s="291">
        <v>50113101</v>
      </c>
      <c r="J4635" s="292">
        <v>51601101</v>
      </c>
      <c r="K4635" s="290" t="s">
        <v>416</v>
      </c>
      <c r="L4635" s="292">
        <v>60203000</v>
      </c>
      <c r="M4635" s="290" t="s">
        <v>9818</v>
      </c>
      <c r="P4635" s="115"/>
      <c r="Q4635" s="115"/>
    </row>
    <row r="4636" spans="1:17" s="290" customFormat="1" x14ac:dyDescent="0.35">
      <c r="A4636" s="453"/>
      <c r="B4636" s="454"/>
      <c r="D4636" s="310" t="s">
        <v>416</v>
      </c>
      <c r="E4636" s="292"/>
      <c r="F4636" s="310" t="s">
        <v>416</v>
      </c>
      <c r="G4636" s="291">
        <v>50113100</v>
      </c>
      <c r="H4636" s="547">
        <v>50113100</v>
      </c>
      <c r="I4636" s="291">
        <v>50113101</v>
      </c>
      <c r="J4636" s="292"/>
      <c r="L4636" s="292">
        <v>81000001</v>
      </c>
      <c r="M4636" s="290" t="s">
        <v>9819</v>
      </c>
      <c r="P4636" s="115"/>
      <c r="Q4636" s="115"/>
    </row>
    <row r="4637" spans="1:17" s="290" customFormat="1" x14ac:dyDescent="0.35">
      <c r="A4637" s="548"/>
      <c r="B4637" s="549"/>
      <c r="D4637" s="310" t="s">
        <v>416</v>
      </c>
      <c r="E4637" s="292"/>
      <c r="F4637" s="310" t="s">
        <v>416</v>
      </c>
      <c r="G4637" s="291">
        <v>50113100</v>
      </c>
      <c r="H4637" s="550">
        <v>50113100</v>
      </c>
      <c r="I4637" s="291">
        <v>50113101</v>
      </c>
      <c r="J4637" s="292"/>
      <c r="L4637" s="292">
        <v>81000004</v>
      </c>
      <c r="M4637" s="290" t="s">
        <v>9820</v>
      </c>
      <c r="P4637" s="115"/>
      <c r="Q4637" s="115"/>
    </row>
    <row r="4638" spans="1:17" s="290" customFormat="1" x14ac:dyDescent="0.35">
      <c r="A4638" s="551"/>
      <c r="B4638" s="552"/>
      <c r="D4638" s="310" t="s">
        <v>419</v>
      </c>
      <c r="E4638" s="292">
        <v>51601102</v>
      </c>
      <c r="F4638" s="310" t="s">
        <v>419</v>
      </c>
      <c r="G4638" s="291">
        <v>50113100</v>
      </c>
      <c r="H4638" s="553">
        <v>50113100</v>
      </c>
      <c r="I4638" s="291">
        <v>50113102</v>
      </c>
      <c r="J4638" s="292">
        <v>51601102</v>
      </c>
      <c r="K4638" s="290" t="s">
        <v>419</v>
      </c>
      <c r="L4638" s="292">
        <v>60205000</v>
      </c>
      <c r="M4638" s="290" t="s">
        <v>9821</v>
      </c>
      <c r="P4638" s="115"/>
      <c r="Q4638" s="115"/>
    </row>
    <row r="4639" spans="1:17" s="290" customFormat="1" x14ac:dyDescent="0.35">
      <c r="A4639" s="294"/>
      <c r="B4639" s="315"/>
      <c r="D4639" s="310" t="s">
        <v>422</v>
      </c>
      <c r="E4639" s="292">
        <v>51601103</v>
      </c>
      <c r="F4639" s="310" t="s">
        <v>422</v>
      </c>
      <c r="G4639" s="291">
        <v>50113100</v>
      </c>
      <c r="H4639" s="291">
        <v>50113100</v>
      </c>
      <c r="I4639" s="291">
        <v>50113103</v>
      </c>
      <c r="J4639" s="292">
        <v>51601103</v>
      </c>
      <c r="K4639" s="290" t="s">
        <v>422</v>
      </c>
      <c r="L4639" s="292"/>
      <c r="P4639" s="115"/>
      <c r="Q4639" s="115"/>
    </row>
    <row r="4640" spans="1:17" s="294" customFormat="1" x14ac:dyDescent="0.35">
      <c r="A4640" s="366"/>
      <c r="B4640" s="367"/>
      <c r="D4640" s="321" t="s">
        <v>3111</v>
      </c>
      <c r="E4640" s="297">
        <v>51601104</v>
      </c>
      <c r="F4640" s="321" t="s">
        <v>3111</v>
      </c>
      <c r="G4640" s="296">
        <v>50113100</v>
      </c>
      <c r="H4640" s="296">
        <v>50113100</v>
      </c>
      <c r="I4640" s="296">
        <v>50113104</v>
      </c>
      <c r="J4640" s="297">
        <v>51601104</v>
      </c>
      <c r="K4640" s="294" t="s">
        <v>3111</v>
      </c>
      <c r="L4640" s="297"/>
      <c r="P4640" s="115"/>
      <c r="Q4640" s="115"/>
    </row>
    <row r="4641" spans="1:17" s="290" customFormat="1" x14ac:dyDescent="0.35">
      <c r="A4641" s="551"/>
      <c r="B4641" s="552"/>
      <c r="D4641" s="310" t="s">
        <v>3874</v>
      </c>
      <c r="E4641" s="292">
        <v>51601105</v>
      </c>
      <c r="F4641" s="310" t="s">
        <v>3874</v>
      </c>
      <c r="G4641" s="291">
        <v>50113100</v>
      </c>
      <c r="H4641" s="553">
        <v>50113100</v>
      </c>
      <c r="I4641" s="291">
        <v>50113105</v>
      </c>
      <c r="J4641" s="292">
        <v>51601105</v>
      </c>
      <c r="K4641" s="290" t="s">
        <v>428</v>
      </c>
      <c r="L4641" s="292">
        <v>60207000</v>
      </c>
      <c r="M4641" s="290" t="s">
        <v>9822</v>
      </c>
      <c r="P4641" s="115"/>
      <c r="Q4641" s="115"/>
    </row>
    <row r="4642" spans="1:17" s="290" customFormat="1" x14ac:dyDescent="0.35">
      <c r="A4642" s="551"/>
      <c r="B4642" s="552"/>
      <c r="D4642" s="310" t="s">
        <v>430</v>
      </c>
      <c r="E4642" s="292">
        <v>51601106</v>
      </c>
      <c r="F4642" s="310" t="s">
        <v>430</v>
      </c>
      <c r="G4642" s="291">
        <v>50113100</v>
      </c>
      <c r="H4642" s="553">
        <v>50113100</v>
      </c>
      <c r="I4642" s="291">
        <v>50113106</v>
      </c>
      <c r="J4642" s="292">
        <v>51601106</v>
      </c>
      <c r="K4642" s="290" t="s">
        <v>430</v>
      </c>
      <c r="L4642" s="292">
        <v>60228000</v>
      </c>
      <c r="M4642" s="290" t="s">
        <v>9823</v>
      </c>
      <c r="P4642" s="115"/>
      <c r="Q4642" s="115"/>
    </row>
    <row r="4643" spans="1:17" s="290" customFormat="1" x14ac:dyDescent="0.35">
      <c r="A4643" s="294"/>
      <c r="B4643" s="315"/>
      <c r="D4643" s="310" t="s">
        <v>3967</v>
      </c>
      <c r="E4643" s="292">
        <v>51601107</v>
      </c>
      <c r="F4643" s="310" t="s">
        <v>3967</v>
      </c>
      <c r="G4643" s="291">
        <v>50113100</v>
      </c>
      <c r="H4643" s="291">
        <v>50113100</v>
      </c>
      <c r="I4643" s="291">
        <v>50113107</v>
      </c>
      <c r="J4643" s="292">
        <v>51601107</v>
      </c>
      <c r="K4643" s="290" t="s">
        <v>3115</v>
      </c>
      <c r="L4643" s="292"/>
      <c r="P4643" s="115"/>
      <c r="Q4643" s="115"/>
    </row>
    <row r="4644" spans="1:17" s="290" customFormat="1" x14ac:dyDescent="0.35">
      <c r="A4644" s="551"/>
      <c r="B4644" s="552"/>
      <c r="D4644" s="310" t="s">
        <v>436</v>
      </c>
      <c r="E4644" s="292">
        <v>51601108</v>
      </c>
      <c r="F4644" s="310" t="s">
        <v>436</v>
      </c>
      <c r="G4644" s="291">
        <v>50113100</v>
      </c>
      <c r="H4644" s="553">
        <v>50113100</v>
      </c>
      <c r="I4644" s="291">
        <v>50113108</v>
      </c>
      <c r="J4644" s="292">
        <v>51601108</v>
      </c>
      <c r="K4644" s="290" t="s">
        <v>436</v>
      </c>
      <c r="L4644" s="292">
        <v>60210000</v>
      </c>
      <c r="M4644" s="290" t="s">
        <v>9824</v>
      </c>
      <c r="P4644" s="115"/>
      <c r="Q4644" s="115"/>
    </row>
    <row r="4645" spans="1:17" s="290" customFormat="1" x14ac:dyDescent="0.35">
      <c r="A4645" s="294"/>
      <c r="B4645" s="315"/>
      <c r="D4645" s="310" t="s">
        <v>439</v>
      </c>
      <c r="E4645" s="292">
        <v>51601109</v>
      </c>
      <c r="F4645" s="310" t="s">
        <v>439</v>
      </c>
      <c r="G4645" s="291">
        <v>50113100</v>
      </c>
      <c r="H4645" s="291">
        <v>50113100</v>
      </c>
      <c r="I4645" s="291">
        <v>50113109</v>
      </c>
      <c r="J4645" s="292">
        <v>51601109</v>
      </c>
      <c r="K4645" s="290" t="s">
        <v>439</v>
      </c>
      <c r="L4645" s="292"/>
      <c r="P4645" s="115"/>
      <c r="Q4645" s="115"/>
    </row>
    <row r="4646" spans="1:17" s="290" customFormat="1" x14ac:dyDescent="0.35">
      <c r="A4646" s="554"/>
      <c r="B4646" s="555"/>
      <c r="D4646" s="310" t="s">
        <v>442</v>
      </c>
      <c r="E4646" s="292">
        <v>51601110</v>
      </c>
      <c r="F4646" s="310" t="s">
        <v>442</v>
      </c>
      <c r="G4646" s="291">
        <v>50113100</v>
      </c>
      <c r="H4646" s="556">
        <v>50113100</v>
      </c>
      <c r="I4646" s="291">
        <v>50113110</v>
      </c>
      <c r="J4646" s="292">
        <v>51601110</v>
      </c>
      <c r="K4646" s="290" t="s">
        <v>442</v>
      </c>
      <c r="L4646" s="292">
        <v>60223000</v>
      </c>
      <c r="M4646" s="290" t="s">
        <v>9825</v>
      </c>
      <c r="P4646" s="115"/>
      <c r="Q4646" s="115"/>
    </row>
    <row r="4647" spans="1:17" s="290" customFormat="1" x14ac:dyDescent="0.35">
      <c r="A4647" s="294"/>
      <c r="B4647" s="315"/>
      <c r="D4647" s="310" t="s">
        <v>448</v>
      </c>
      <c r="E4647" s="292">
        <v>51601199</v>
      </c>
      <c r="F4647" s="310" t="s">
        <v>448</v>
      </c>
      <c r="G4647" s="291">
        <v>50113100</v>
      </c>
      <c r="H4647" s="291">
        <v>50113100</v>
      </c>
      <c r="I4647" s="291">
        <v>50113111</v>
      </c>
      <c r="J4647" s="292">
        <v>51601199</v>
      </c>
      <c r="K4647" s="290" t="s">
        <v>448</v>
      </c>
      <c r="L4647" s="292"/>
      <c r="P4647" s="115"/>
      <c r="Q4647" s="115"/>
    </row>
    <row r="4648" spans="1:17" s="290" customFormat="1" x14ac:dyDescent="0.35">
      <c r="A4648" s="294"/>
      <c r="B4648" s="315"/>
      <c r="D4648" s="310" t="s">
        <v>451</v>
      </c>
      <c r="E4648" s="292">
        <v>51601201</v>
      </c>
      <c r="F4648" s="310" t="s">
        <v>451</v>
      </c>
      <c r="G4648" s="291">
        <v>50113100</v>
      </c>
      <c r="H4648" s="291">
        <v>50113100</v>
      </c>
      <c r="I4648" s="291">
        <v>50113112</v>
      </c>
      <c r="J4648" s="292">
        <v>51601201</v>
      </c>
      <c r="K4648" s="290" t="s">
        <v>451</v>
      </c>
      <c r="L4648" s="292"/>
      <c r="P4648" s="115"/>
      <c r="Q4648" s="115"/>
    </row>
    <row r="4649" spans="1:17" s="290" customFormat="1" x14ac:dyDescent="0.35">
      <c r="A4649" s="294"/>
      <c r="B4649" s="315"/>
      <c r="D4649" s="310" t="s">
        <v>454</v>
      </c>
      <c r="E4649" s="292">
        <v>51601202</v>
      </c>
      <c r="F4649" s="310" t="s">
        <v>454</v>
      </c>
      <c r="G4649" s="291">
        <v>50113100</v>
      </c>
      <c r="H4649" s="291">
        <v>50113100</v>
      </c>
      <c r="I4649" s="291">
        <v>50113113</v>
      </c>
      <c r="J4649" s="292">
        <v>51601202</v>
      </c>
      <c r="K4649" s="290" t="s">
        <v>454</v>
      </c>
      <c r="L4649" s="292"/>
      <c r="P4649" s="115"/>
      <c r="Q4649" s="115"/>
    </row>
    <row r="4650" spans="1:17" s="290" customFormat="1" x14ac:dyDescent="0.35">
      <c r="A4650" s="294"/>
      <c r="B4650" s="315"/>
      <c r="D4650" s="310" t="s">
        <v>457</v>
      </c>
      <c r="E4650" s="292">
        <v>51601203</v>
      </c>
      <c r="F4650" s="310" t="s">
        <v>457</v>
      </c>
      <c r="G4650" s="291">
        <v>50113100</v>
      </c>
      <c r="H4650" s="291">
        <v>50113100</v>
      </c>
      <c r="I4650" s="291">
        <v>50113114</v>
      </c>
      <c r="J4650" s="292">
        <v>51601203</v>
      </c>
      <c r="K4650" s="290" t="s">
        <v>457</v>
      </c>
      <c r="L4650" s="292"/>
      <c r="P4650" s="115"/>
      <c r="Q4650" s="115"/>
    </row>
    <row r="4651" spans="1:17" s="290" customFormat="1" x14ac:dyDescent="0.35">
      <c r="A4651" s="294"/>
      <c r="B4651" s="315"/>
      <c r="D4651" s="310" t="s">
        <v>459</v>
      </c>
      <c r="E4651" s="292">
        <v>51601204</v>
      </c>
      <c r="F4651" s="310" t="s">
        <v>459</v>
      </c>
      <c r="G4651" s="291">
        <v>50113100</v>
      </c>
      <c r="H4651" s="291">
        <v>50113100</v>
      </c>
      <c r="I4651" s="291">
        <v>50113115</v>
      </c>
      <c r="J4651" s="292">
        <v>51601204</v>
      </c>
      <c r="K4651" s="290" t="s">
        <v>459</v>
      </c>
      <c r="L4651" s="292"/>
      <c r="P4651" s="115"/>
      <c r="Q4651" s="115"/>
    </row>
    <row r="4652" spans="1:17" s="290" customFormat="1" x14ac:dyDescent="0.35">
      <c r="A4652" s="294"/>
      <c r="B4652" s="315"/>
      <c r="D4652" s="310" t="s">
        <v>462</v>
      </c>
      <c r="E4652" s="292">
        <v>51601205</v>
      </c>
      <c r="F4652" s="310" t="s">
        <v>462</v>
      </c>
      <c r="G4652" s="291">
        <v>50113100</v>
      </c>
      <c r="H4652" s="291">
        <v>50113100</v>
      </c>
      <c r="I4652" s="291">
        <v>50113116</v>
      </c>
      <c r="J4652" s="292">
        <v>51601205</v>
      </c>
      <c r="K4652" s="290" t="s">
        <v>462</v>
      </c>
      <c r="L4652" s="292"/>
      <c r="P4652" s="115"/>
      <c r="Q4652" s="115"/>
    </row>
    <row r="4653" spans="1:17" s="290" customFormat="1" x14ac:dyDescent="0.35">
      <c r="A4653" s="294"/>
      <c r="B4653" s="315"/>
      <c r="D4653" s="310" t="s">
        <v>3875</v>
      </c>
      <c r="E4653" s="292">
        <v>51601206</v>
      </c>
      <c r="F4653" s="310" t="s">
        <v>3875</v>
      </c>
      <c r="G4653" s="291">
        <v>50113100</v>
      </c>
      <c r="H4653" s="291">
        <v>50113100</v>
      </c>
      <c r="I4653" s="291">
        <v>50113117</v>
      </c>
      <c r="J4653" s="292">
        <v>51601206</v>
      </c>
      <c r="K4653" s="290" t="s">
        <v>3875</v>
      </c>
      <c r="L4653" s="292"/>
      <c r="P4653" s="115"/>
      <c r="Q4653" s="115"/>
    </row>
    <row r="4654" spans="1:17" s="290" customFormat="1" x14ac:dyDescent="0.35">
      <c r="A4654" s="294"/>
      <c r="B4654" s="315"/>
      <c r="D4654" s="310" t="s">
        <v>469</v>
      </c>
      <c r="E4654" s="292">
        <v>51601299</v>
      </c>
      <c r="F4654" s="310" t="s">
        <v>469</v>
      </c>
      <c r="G4654" s="291">
        <v>50113100</v>
      </c>
      <c r="H4654" s="291">
        <v>50113100</v>
      </c>
      <c r="I4654" s="291">
        <v>50113118</v>
      </c>
      <c r="J4654" s="292">
        <v>51601299</v>
      </c>
      <c r="K4654" s="290" t="s">
        <v>469</v>
      </c>
      <c r="L4654" s="292"/>
      <c r="P4654" s="115"/>
      <c r="Q4654" s="115"/>
    </row>
    <row r="4655" spans="1:17" s="290" customFormat="1" x14ac:dyDescent="0.35">
      <c r="A4655" s="294"/>
      <c r="B4655" s="315"/>
      <c r="D4655" s="310" t="s">
        <v>3139</v>
      </c>
      <c r="E4655" s="292">
        <v>51601402</v>
      </c>
      <c r="F4655" s="310" t="s">
        <v>3139</v>
      </c>
      <c r="G4655" s="291">
        <v>50113100</v>
      </c>
      <c r="H4655" s="291">
        <v>50113100</v>
      </c>
      <c r="I4655" s="291">
        <v>50113119</v>
      </c>
      <c r="J4655" s="292">
        <v>51601402</v>
      </c>
      <c r="K4655" s="290" t="s">
        <v>3139</v>
      </c>
      <c r="L4655" s="292"/>
      <c r="P4655" s="115"/>
      <c r="Q4655" s="115"/>
    </row>
    <row r="4656" spans="1:17" s="290" customFormat="1" x14ac:dyDescent="0.35">
      <c r="A4656" s="294"/>
      <c r="B4656" s="315"/>
      <c r="D4656" s="310" t="s">
        <v>507</v>
      </c>
      <c r="E4656" s="292">
        <v>51601502</v>
      </c>
      <c r="F4656" s="310" t="s">
        <v>507</v>
      </c>
      <c r="G4656" s="291">
        <v>50113100</v>
      </c>
      <c r="H4656" s="291">
        <v>50113100</v>
      </c>
      <c r="I4656" s="291">
        <v>50113120</v>
      </c>
      <c r="J4656" s="292">
        <v>51601502</v>
      </c>
      <c r="K4656" s="290" t="s">
        <v>507</v>
      </c>
      <c r="L4656" s="292"/>
      <c r="P4656" s="115"/>
      <c r="Q4656" s="115"/>
    </row>
    <row r="4657" spans="1:17" s="290" customFormat="1" x14ac:dyDescent="0.35">
      <c r="A4657" s="294"/>
      <c r="B4657" s="315"/>
      <c r="D4657" s="310" t="s">
        <v>3876</v>
      </c>
      <c r="E4657" s="292">
        <v>51601701</v>
      </c>
      <c r="F4657" s="310" t="s">
        <v>3876</v>
      </c>
      <c r="G4657" s="291">
        <v>50113100</v>
      </c>
      <c r="H4657" s="291">
        <v>50113100</v>
      </c>
      <c r="I4657" s="291">
        <v>50113121</v>
      </c>
      <c r="J4657" s="292">
        <v>51601701</v>
      </c>
      <c r="K4657" s="290" t="s">
        <v>3876</v>
      </c>
      <c r="L4657" s="292"/>
      <c r="P4657" s="115"/>
      <c r="Q4657" s="115"/>
    </row>
    <row r="4658" spans="1:17" s="290" customFormat="1" x14ac:dyDescent="0.35">
      <c r="A4658" s="294"/>
      <c r="B4658" s="315"/>
      <c r="D4658" s="310" t="s">
        <v>3877</v>
      </c>
      <c r="E4658" s="292">
        <v>51601702</v>
      </c>
      <c r="F4658" s="310" t="s">
        <v>3877</v>
      </c>
      <c r="G4658" s="291">
        <v>50113100</v>
      </c>
      <c r="H4658" s="291">
        <v>50113100</v>
      </c>
      <c r="I4658" s="291">
        <v>50113122</v>
      </c>
      <c r="J4658" s="292">
        <v>51601702</v>
      </c>
      <c r="K4658" s="290" t="s">
        <v>3877</v>
      </c>
      <c r="L4658" s="292"/>
      <c r="P4658" s="115"/>
      <c r="Q4658" s="115"/>
    </row>
    <row r="4659" spans="1:17" s="290" customFormat="1" x14ac:dyDescent="0.35">
      <c r="A4659" s="294"/>
      <c r="B4659" s="315"/>
      <c r="D4659" s="310" t="s">
        <v>3878</v>
      </c>
      <c r="E4659" s="292">
        <v>51601706</v>
      </c>
      <c r="F4659" s="310" t="s">
        <v>3878</v>
      </c>
      <c r="G4659" s="291">
        <v>50113100</v>
      </c>
      <c r="H4659" s="291">
        <v>50113100</v>
      </c>
      <c r="I4659" s="291">
        <v>50113123</v>
      </c>
      <c r="J4659" s="292">
        <v>51601706</v>
      </c>
      <c r="K4659" s="290" t="s">
        <v>3878</v>
      </c>
      <c r="L4659" s="292"/>
      <c r="P4659" s="115"/>
      <c r="Q4659" s="115"/>
    </row>
    <row r="4660" spans="1:17" s="290" customFormat="1" x14ac:dyDescent="0.35">
      <c r="A4660" s="294"/>
      <c r="B4660" s="315"/>
      <c r="D4660" s="310" t="s">
        <v>3879</v>
      </c>
      <c r="E4660" s="292">
        <v>51601707</v>
      </c>
      <c r="F4660" s="310" t="s">
        <v>3879</v>
      </c>
      <c r="G4660" s="291">
        <v>50113100</v>
      </c>
      <c r="H4660" s="291">
        <v>50113100</v>
      </c>
      <c r="I4660" s="291">
        <v>50113124</v>
      </c>
      <c r="J4660" s="292">
        <v>51601707</v>
      </c>
      <c r="K4660" s="290" t="s">
        <v>3879</v>
      </c>
      <c r="L4660" s="292"/>
      <c r="P4660" s="115"/>
      <c r="Q4660" s="115"/>
    </row>
    <row r="4661" spans="1:17" s="290" customFormat="1" x14ac:dyDescent="0.35">
      <c r="A4661" s="294"/>
      <c r="B4661" s="315"/>
      <c r="D4661" s="310" t="s">
        <v>3880</v>
      </c>
      <c r="E4661" s="292">
        <v>51601708</v>
      </c>
      <c r="F4661" s="310" t="s">
        <v>3880</v>
      </c>
      <c r="G4661" s="291">
        <v>50113100</v>
      </c>
      <c r="H4661" s="291">
        <v>50113100</v>
      </c>
      <c r="I4661" s="291">
        <v>50113125</v>
      </c>
      <c r="J4661" s="292">
        <v>51601708</v>
      </c>
      <c r="K4661" s="290" t="s">
        <v>3880</v>
      </c>
      <c r="L4661" s="292"/>
      <c r="P4661" s="115"/>
      <c r="Q4661" s="115"/>
    </row>
    <row r="4662" spans="1:17" s="290" customFormat="1" x14ac:dyDescent="0.35">
      <c r="A4662" s="294"/>
      <c r="B4662" s="315"/>
      <c r="D4662" s="310" t="s">
        <v>530</v>
      </c>
      <c r="E4662" s="292">
        <v>51601709</v>
      </c>
      <c r="F4662" s="310" t="s">
        <v>530</v>
      </c>
      <c r="G4662" s="291">
        <v>50113100</v>
      </c>
      <c r="H4662" s="291">
        <v>50113100</v>
      </c>
      <c r="I4662" s="291">
        <v>50113126</v>
      </c>
      <c r="J4662" s="292">
        <v>51601709</v>
      </c>
      <c r="K4662" s="290" t="s">
        <v>530</v>
      </c>
      <c r="L4662" s="292"/>
      <c r="P4662" s="115"/>
      <c r="Q4662" s="115"/>
    </row>
    <row r="4663" spans="1:17" s="290" customFormat="1" x14ac:dyDescent="0.35">
      <c r="A4663" s="294"/>
      <c r="B4663" s="315"/>
      <c r="D4663" s="310" t="s">
        <v>533</v>
      </c>
      <c r="E4663" s="292">
        <v>51601710</v>
      </c>
      <c r="F4663" s="310" t="s">
        <v>533</v>
      </c>
      <c r="G4663" s="291">
        <v>50113100</v>
      </c>
      <c r="H4663" s="291">
        <v>50113100</v>
      </c>
      <c r="I4663" s="291">
        <v>50113127</v>
      </c>
      <c r="J4663" s="292">
        <v>51601710</v>
      </c>
      <c r="K4663" s="290" t="s">
        <v>533</v>
      </c>
      <c r="L4663" s="292"/>
      <c r="P4663" s="115"/>
      <c r="Q4663" s="115"/>
    </row>
    <row r="4664" spans="1:17" s="290" customFormat="1" x14ac:dyDescent="0.35">
      <c r="A4664" s="294"/>
      <c r="B4664" s="315"/>
      <c r="D4664" s="310" t="s">
        <v>3154</v>
      </c>
      <c r="E4664" s="292">
        <v>51601801</v>
      </c>
      <c r="F4664" s="310" t="s">
        <v>3154</v>
      </c>
      <c r="G4664" s="291">
        <v>50113100</v>
      </c>
      <c r="H4664" s="291">
        <v>50113100</v>
      </c>
      <c r="I4664" s="291">
        <v>50113128</v>
      </c>
      <c r="J4664" s="292">
        <v>51601801</v>
      </c>
      <c r="K4664" s="290" t="s">
        <v>3154</v>
      </c>
      <c r="L4664" s="292"/>
      <c r="P4664" s="115"/>
      <c r="Q4664" s="115"/>
    </row>
    <row r="4665" spans="1:17" s="290" customFormat="1" x14ac:dyDescent="0.35">
      <c r="A4665" s="294"/>
      <c r="B4665" s="315"/>
      <c r="D4665" s="310" t="s">
        <v>3156</v>
      </c>
      <c r="E4665" s="292">
        <v>51601802</v>
      </c>
      <c r="F4665" s="310" t="s">
        <v>3156</v>
      </c>
      <c r="G4665" s="291">
        <v>50113100</v>
      </c>
      <c r="H4665" s="291">
        <v>50113100</v>
      </c>
      <c r="I4665" s="291">
        <v>50113129</v>
      </c>
      <c r="J4665" s="292">
        <v>51601802</v>
      </c>
      <c r="K4665" s="290" t="s">
        <v>3156</v>
      </c>
      <c r="L4665" s="292"/>
      <c r="P4665" s="115"/>
      <c r="Q4665" s="115"/>
    </row>
    <row r="4666" spans="1:17" s="290" customFormat="1" x14ac:dyDescent="0.35">
      <c r="A4666" s="294"/>
      <c r="B4666" s="315"/>
      <c r="D4666" s="310" t="s">
        <v>3157</v>
      </c>
      <c r="E4666" s="292">
        <v>51601803</v>
      </c>
      <c r="F4666" s="310" t="s">
        <v>3157</v>
      </c>
      <c r="G4666" s="291">
        <v>50113100</v>
      </c>
      <c r="H4666" s="291">
        <v>50113100</v>
      </c>
      <c r="I4666" s="291">
        <v>50113130</v>
      </c>
      <c r="J4666" s="292">
        <v>51601803</v>
      </c>
      <c r="K4666" s="290" t="s">
        <v>3157</v>
      </c>
      <c r="L4666" s="292"/>
      <c r="P4666" s="115"/>
      <c r="Q4666" s="115"/>
    </row>
    <row r="4667" spans="1:17" s="290" customFormat="1" x14ac:dyDescent="0.35">
      <c r="A4667" s="294"/>
      <c r="B4667" s="315"/>
      <c r="D4667" s="310" t="s">
        <v>3158</v>
      </c>
      <c r="E4667" s="292">
        <v>51601899</v>
      </c>
      <c r="F4667" s="310" t="s">
        <v>3158</v>
      </c>
      <c r="G4667" s="291">
        <v>50113100</v>
      </c>
      <c r="H4667" s="291">
        <v>50113100</v>
      </c>
      <c r="I4667" s="291">
        <v>50113131</v>
      </c>
      <c r="J4667" s="292">
        <v>51601899</v>
      </c>
      <c r="K4667" s="290" t="s">
        <v>3158</v>
      </c>
      <c r="L4667" s="292"/>
      <c r="P4667" s="115"/>
      <c r="Q4667" s="115"/>
    </row>
    <row r="4668" spans="1:17" s="148" customFormat="1" x14ac:dyDescent="0.35">
      <c r="A4668" s="149">
        <v>4114</v>
      </c>
      <c r="B4668" s="126"/>
      <c r="C4668" s="152"/>
      <c r="D4668" s="140" t="s">
        <v>9826</v>
      </c>
      <c r="E4668" s="141"/>
      <c r="F4668" s="140" t="s">
        <v>9826</v>
      </c>
      <c r="G4668" s="141">
        <v>50113100</v>
      </c>
      <c r="H4668" s="140">
        <v>50113100</v>
      </c>
      <c r="I4668" s="141">
        <v>50113132</v>
      </c>
      <c r="J4668" s="141"/>
      <c r="K4668" s="140"/>
      <c r="L4668" s="124">
        <v>60200000</v>
      </c>
      <c r="M4668" s="125" t="s">
        <v>9827</v>
      </c>
      <c r="N4668" s="142" t="s">
        <v>5446</v>
      </c>
      <c r="P4668" s="115"/>
      <c r="Q4668" s="115"/>
    </row>
    <row r="4669" spans="1:17" s="148" customFormat="1" x14ac:dyDescent="0.35">
      <c r="A4669" s="149">
        <v>4115</v>
      </c>
      <c r="B4669" s="126"/>
      <c r="C4669" s="152"/>
      <c r="D4669" s="153" t="s">
        <v>3883</v>
      </c>
      <c r="E4669" s="154"/>
      <c r="F4669" s="153" t="s">
        <v>3883</v>
      </c>
      <c r="G4669" s="154">
        <v>50113100</v>
      </c>
      <c r="H4669" s="154">
        <v>50113100</v>
      </c>
      <c r="I4669" s="291">
        <v>50113133</v>
      </c>
      <c r="J4669" s="154"/>
      <c r="K4669" s="155"/>
      <c r="L4669" s="149">
        <v>60201000</v>
      </c>
      <c r="M4669" s="148" t="s">
        <v>3883</v>
      </c>
      <c r="P4669" s="115"/>
      <c r="Q4669" s="115"/>
    </row>
    <row r="4670" spans="1:17" s="148" customFormat="1" x14ac:dyDescent="0.35">
      <c r="A4670" s="149">
        <v>4116</v>
      </c>
      <c r="B4670" s="126"/>
      <c r="C4670" s="152"/>
      <c r="D4670" s="140" t="s">
        <v>3884</v>
      </c>
      <c r="E4670" s="141"/>
      <c r="F4670" s="140" t="s">
        <v>3884</v>
      </c>
      <c r="G4670" s="141">
        <v>50113100</v>
      </c>
      <c r="H4670" s="140">
        <v>50113100</v>
      </c>
      <c r="I4670" s="141">
        <v>50113134</v>
      </c>
      <c r="J4670" s="141"/>
      <c r="K4670" s="140"/>
      <c r="L4670" s="124">
        <v>60202000</v>
      </c>
      <c r="M4670" s="125" t="s">
        <v>3884</v>
      </c>
      <c r="N4670" s="142" t="s">
        <v>5446</v>
      </c>
      <c r="P4670" s="115"/>
      <c r="Q4670" s="115"/>
    </row>
    <row r="4671" spans="1:17" s="148" customFormat="1" x14ac:dyDescent="0.35">
      <c r="A4671" s="149">
        <v>4121</v>
      </c>
      <c r="B4671" s="126"/>
      <c r="C4671" s="152"/>
      <c r="D4671" s="140" t="s">
        <v>3885</v>
      </c>
      <c r="E4671" s="141"/>
      <c r="F4671" s="140" t="s">
        <v>3885</v>
      </c>
      <c r="G4671" s="141">
        <v>50113100</v>
      </c>
      <c r="H4671" s="140">
        <v>50113100</v>
      </c>
      <c r="I4671" s="141">
        <v>50113135</v>
      </c>
      <c r="J4671" s="141"/>
      <c r="K4671" s="140"/>
      <c r="L4671" s="124">
        <v>60300000</v>
      </c>
      <c r="M4671" s="125" t="s">
        <v>3885</v>
      </c>
      <c r="N4671" s="142" t="s">
        <v>5446</v>
      </c>
      <c r="O4671" s="106"/>
      <c r="P4671" s="115"/>
      <c r="Q4671" s="115"/>
    </row>
    <row r="4672" spans="1:17" s="148" customFormat="1" x14ac:dyDescent="0.35">
      <c r="A4672" s="220">
        <v>4122</v>
      </c>
      <c r="B4672" s="221"/>
      <c r="C4672" s="152"/>
      <c r="D4672" s="153" t="s">
        <v>3886</v>
      </c>
      <c r="E4672" s="154"/>
      <c r="F4672" s="153" t="s">
        <v>3886</v>
      </c>
      <c r="G4672" s="154">
        <v>50113100</v>
      </c>
      <c r="H4672" s="154">
        <v>50113100</v>
      </c>
      <c r="I4672" s="291">
        <v>50113136</v>
      </c>
      <c r="J4672" s="154"/>
      <c r="K4672" s="155"/>
      <c r="L4672" s="149">
        <v>60301000</v>
      </c>
      <c r="M4672" s="148" t="s">
        <v>3886</v>
      </c>
      <c r="P4672" s="115"/>
      <c r="Q4672" s="115"/>
    </row>
    <row r="4673" spans="1:17" s="148" customFormat="1" x14ac:dyDescent="0.35">
      <c r="A4673" s="161"/>
      <c r="B4673" s="162"/>
      <c r="C4673" s="152"/>
      <c r="D4673" s="153" t="s">
        <v>3887</v>
      </c>
      <c r="E4673" s="154"/>
      <c r="F4673" s="153" t="s">
        <v>3887</v>
      </c>
      <c r="G4673" s="154">
        <v>50113100</v>
      </c>
      <c r="H4673" s="237"/>
      <c r="I4673" s="291">
        <v>50113137</v>
      </c>
      <c r="J4673" s="154"/>
      <c r="K4673" s="155"/>
      <c r="L4673" s="149">
        <v>60204000</v>
      </c>
      <c r="M4673" s="148" t="s">
        <v>9828</v>
      </c>
      <c r="P4673" s="115"/>
      <c r="Q4673" s="115"/>
    </row>
    <row r="4674" spans="1:17" s="148" customFormat="1" x14ac:dyDescent="0.35">
      <c r="A4674" s="161"/>
      <c r="B4674" s="162"/>
      <c r="C4674" s="152"/>
      <c r="D4674" s="153" t="s">
        <v>3889</v>
      </c>
      <c r="E4674" s="154"/>
      <c r="F4674" s="153" t="s">
        <v>3889</v>
      </c>
      <c r="G4674" s="154">
        <v>50113100</v>
      </c>
      <c r="H4674" s="237"/>
      <c r="I4674" s="291">
        <v>50113138</v>
      </c>
      <c r="J4674" s="154"/>
      <c r="K4674" s="155"/>
      <c r="L4674" s="149">
        <v>60206000</v>
      </c>
      <c r="M4674" s="148" t="s">
        <v>9829</v>
      </c>
      <c r="P4674" s="115"/>
      <c r="Q4674" s="115"/>
    </row>
    <row r="4675" spans="1:17" s="148" customFormat="1" x14ac:dyDescent="0.35">
      <c r="A4675" s="161"/>
      <c r="B4675" s="162"/>
      <c r="C4675" s="152"/>
      <c r="D4675" s="153" t="s">
        <v>3890</v>
      </c>
      <c r="E4675" s="154"/>
      <c r="F4675" s="153" t="s">
        <v>3890</v>
      </c>
      <c r="G4675" s="154">
        <v>50113100</v>
      </c>
      <c r="H4675" s="237"/>
      <c r="I4675" s="291">
        <v>50113139</v>
      </c>
      <c r="J4675" s="154"/>
      <c r="K4675" s="155"/>
      <c r="L4675" s="149">
        <v>60208000</v>
      </c>
      <c r="M4675" s="148" t="s">
        <v>9830</v>
      </c>
      <c r="P4675" s="115"/>
      <c r="Q4675" s="115"/>
    </row>
    <row r="4676" spans="1:17" s="148" customFormat="1" x14ac:dyDescent="0.35">
      <c r="A4676" s="161"/>
      <c r="B4676" s="162"/>
      <c r="C4676" s="152"/>
      <c r="D4676" s="153" t="s">
        <v>3891</v>
      </c>
      <c r="E4676" s="154"/>
      <c r="F4676" s="153" t="s">
        <v>3891</v>
      </c>
      <c r="G4676" s="154">
        <v>50113100</v>
      </c>
      <c r="H4676" s="237"/>
      <c r="I4676" s="291">
        <v>50113140</v>
      </c>
      <c r="J4676" s="154"/>
      <c r="K4676" s="155"/>
      <c r="L4676" s="149">
        <v>60209000</v>
      </c>
      <c r="M4676" s="148" t="s">
        <v>9831</v>
      </c>
      <c r="P4676" s="115"/>
      <c r="Q4676" s="115"/>
    </row>
    <row r="4677" spans="1:17" s="148" customFormat="1" x14ac:dyDescent="0.35">
      <c r="A4677" s="161"/>
      <c r="B4677" s="162"/>
      <c r="C4677" s="152"/>
      <c r="D4677" s="153" t="s">
        <v>3892</v>
      </c>
      <c r="E4677" s="154"/>
      <c r="F4677" s="153" t="s">
        <v>3892</v>
      </c>
      <c r="G4677" s="154">
        <v>50113100</v>
      </c>
      <c r="H4677" s="237"/>
      <c r="I4677" s="291">
        <v>50113141</v>
      </c>
      <c r="J4677" s="154"/>
      <c r="K4677" s="155"/>
      <c r="L4677" s="149">
        <v>60211000</v>
      </c>
      <c r="M4677" s="148" t="s">
        <v>9832</v>
      </c>
      <c r="P4677" s="115"/>
      <c r="Q4677" s="115"/>
    </row>
    <row r="4678" spans="1:17" s="148" customFormat="1" x14ac:dyDescent="0.35">
      <c r="A4678" s="161"/>
      <c r="B4678" s="162"/>
      <c r="C4678" s="152"/>
      <c r="D4678" s="153" t="s">
        <v>3969</v>
      </c>
      <c r="E4678" s="154"/>
      <c r="F4678" s="153" t="s">
        <v>3969</v>
      </c>
      <c r="G4678" s="154">
        <v>50113100</v>
      </c>
      <c r="H4678" s="237"/>
      <c r="I4678" s="291">
        <v>50113142</v>
      </c>
      <c r="J4678" s="154"/>
      <c r="K4678" s="155"/>
      <c r="L4678" s="149">
        <v>60218000</v>
      </c>
      <c r="M4678" s="148" t="s">
        <v>9833</v>
      </c>
      <c r="P4678" s="115"/>
      <c r="Q4678" s="115"/>
    </row>
    <row r="4679" spans="1:17" s="148" customFormat="1" x14ac:dyDescent="0.35">
      <c r="A4679" s="161"/>
      <c r="B4679" s="162"/>
      <c r="C4679" s="152"/>
      <c r="D4679" s="153" t="s">
        <v>3893</v>
      </c>
      <c r="E4679" s="154"/>
      <c r="F4679" s="153" t="s">
        <v>3893</v>
      </c>
      <c r="G4679" s="154">
        <v>50113100</v>
      </c>
      <c r="H4679" s="237"/>
      <c r="I4679" s="291">
        <v>50113143</v>
      </c>
      <c r="J4679" s="154"/>
      <c r="K4679" s="155"/>
      <c r="L4679" s="149">
        <v>60219000</v>
      </c>
      <c r="M4679" s="153" t="s">
        <v>9834</v>
      </c>
      <c r="P4679" s="115"/>
      <c r="Q4679" s="115"/>
    </row>
    <row r="4680" spans="1:17" s="148" customFormat="1" x14ac:dyDescent="0.35">
      <c r="A4680" s="161"/>
      <c r="B4680" s="162"/>
      <c r="C4680" s="152"/>
      <c r="D4680" s="153" t="s">
        <v>3894</v>
      </c>
      <c r="E4680" s="154"/>
      <c r="F4680" s="153" t="s">
        <v>3894</v>
      </c>
      <c r="G4680" s="154">
        <v>50113100</v>
      </c>
      <c r="H4680" s="237"/>
      <c r="I4680" s="291">
        <v>50113144</v>
      </c>
      <c r="J4680" s="154"/>
      <c r="K4680" s="155"/>
      <c r="L4680" s="149">
        <v>60220000</v>
      </c>
      <c r="M4680" s="148" t="s">
        <v>9835</v>
      </c>
      <c r="P4680" s="115"/>
      <c r="Q4680" s="115"/>
    </row>
    <row r="4681" spans="1:17" s="148" customFormat="1" x14ac:dyDescent="0.35">
      <c r="A4681" s="161"/>
      <c r="B4681" s="162"/>
      <c r="C4681" s="152"/>
      <c r="D4681" s="153" t="s">
        <v>3895</v>
      </c>
      <c r="E4681" s="154"/>
      <c r="F4681" s="153" t="s">
        <v>3895</v>
      </c>
      <c r="G4681" s="154">
        <v>50113100</v>
      </c>
      <c r="H4681" s="237"/>
      <c r="I4681" s="291">
        <v>50113145</v>
      </c>
      <c r="J4681" s="154"/>
      <c r="K4681" s="155"/>
      <c r="L4681" s="149">
        <v>60221000</v>
      </c>
      <c r="M4681" s="148" t="s">
        <v>9836</v>
      </c>
      <c r="P4681" s="115"/>
      <c r="Q4681" s="115"/>
    </row>
    <row r="4682" spans="1:17" s="148" customFormat="1" x14ac:dyDescent="0.35">
      <c r="A4682" s="357"/>
      <c r="B4682" s="358"/>
      <c r="C4682" s="152"/>
      <c r="D4682" s="153" t="s">
        <v>3146</v>
      </c>
      <c r="E4682" s="154">
        <v>51601705</v>
      </c>
      <c r="F4682" s="153" t="s">
        <v>3146</v>
      </c>
      <c r="G4682" s="154">
        <v>50113100</v>
      </c>
      <c r="H4682" s="356"/>
      <c r="I4682" s="291">
        <v>50113146</v>
      </c>
      <c r="J4682" s="154">
        <v>51601705</v>
      </c>
      <c r="K4682" s="153" t="s">
        <v>3146</v>
      </c>
      <c r="L4682" s="149"/>
      <c r="P4682" s="115"/>
      <c r="Q4682" s="115"/>
    </row>
    <row r="4683" spans="1:17" s="184" customFormat="1" x14ac:dyDescent="0.35">
      <c r="A4683" s="319"/>
      <c r="B4683" s="320"/>
      <c r="C4683" s="180"/>
      <c r="D4683" s="181" t="s">
        <v>539</v>
      </c>
      <c r="E4683" s="182">
        <v>51601712</v>
      </c>
      <c r="F4683" s="181" t="s">
        <v>539</v>
      </c>
      <c r="G4683" s="182">
        <v>50113100</v>
      </c>
      <c r="H4683" s="322"/>
      <c r="I4683" s="514">
        <v>50113147</v>
      </c>
      <c r="J4683" s="182">
        <v>51601712</v>
      </c>
      <c r="K4683" s="181" t="s">
        <v>539</v>
      </c>
      <c r="L4683" s="178"/>
    </row>
    <row r="4684" spans="1:17" s="294" customFormat="1" x14ac:dyDescent="0.35">
      <c r="B4684" s="315"/>
      <c r="D4684" s="321" t="s">
        <v>595</v>
      </c>
      <c r="E4684" s="297">
        <v>51602114</v>
      </c>
      <c r="F4684" s="321" t="s">
        <v>595</v>
      </c>
      <c r="G4684" s="296">
        <v>50113100</v>
      </c>
      <c r="H4684" s="296">
        <v>50113200</v>
      </c>
      <c r="I4684" s="296">
        <v>50113205</v>
      </c>
      <c r="J4684" s="297">
        <v>51602114</v>
      </c>
      <c r="K4684" s="294" t="s">
        <v>595</v>
      </c>
      <c r="L4684" s="297"/>
      <c r="P4684" s="115"/>
      <c r="Q4684" s="115"/>
    </row>
    <row r="4685" spans="1:17" s="294" customFormat="1" x14ac:dyDescent="0.35">
      <c r="B4685" s="315"/>
      <c r="D4685" s="321" t="s">
        <v>624</v>
      </c>
      <c r="E4685" s="297">
        <v>51602207</v>
      </c>
      <c r="F4685" s="321" t="s">
        <v>624</v>
      </c>
      <c r="G4685" s="296">
        <v>50113100</v>
      </c>
      <c r="H4685" s="296">
        <v>50113200</v>
      </c>
      <c r="I4685" s="296">
        <v>50113207</v>
      </c>
      <c r="J4685" s="297">
        <v>51602207</v>
      </c>
      <c r="K4685" s="294" t="s">
        <v>624</v>
      </c>
      <c r="L4685" s="297"/>
      <c r="P4685" s="115"/>
      <c r="Q4685" s="115"/>
    </row>
    <row r="4686" spans="1:17" s="294" customFormat="1" x14ac:dyDescent="0.35">
      <c r="B4686" s="315"/>
      <c r="D4686" s="321" t="s">
        <v>3941</v>
      </c>
      <c r="E4686" s="297">
        <v>51602408</v>
      </c>
      <c r="F4686" s="321" t="s">
        <v>3941</v>
      </c>
      <c r="G4686" s="296">
        <v>50113100</v>
      </c>
      <c r="H4686" s="296">
        <v>50113200</v>
      </c>
      <c r="I4686" s="296">
        <v>50113208</v>
      </c>
      <c r="J4686" s="297">
        <v>51602408</v>
      </c>
      <c r="K4686" s="294" t="s">
        <v>3941</v>
      </c>
      <c r="L4686" s="297"/>
      <c r="P4686" s="115"/>
      <c r="Q4686" s="115"/>
    </row>
    <row r="4687" spans="1:17" s="294" customFormat="1" x14ac:dyDescent="0.35">
      <c r="B4687" s="315"/>
      <c r="D4687" s="321" t="s">
        <v>3942</v>
      </c>
      <c r="E4687" s="297">
        <v>51602504</v>
      </c>
      <c r="F4687" s="321" t="s">
        <v>3942</v>
      </c>
      <c r="G4687" s="296">
        <v>50113100</v>
      </c>
      <c r="H4687" s="296">
        <v>50113200</v>
      </c>
      <c r="I4687" s="296">
        <v>50113210</v>
      </c>
      <c r="J4687" s="297">
        <v>51602504</v>
      </c>
      <c r="K4687" s="294" t="s">
        <v>3942</v>
      </c>
      <c r="L4687" s="297"/>
      <c r="P4687" s="115"/>
      <c r="Q4687" s="115"/>
    </row>
    <row r="4688" spans="1:17" s="148" customFormat="1" x14ac:dyDescent="0.35">
      <c r="A4688" s="220"/>
      <c r="B4688" s="280" t="s">
        <v>9837</v>
      </c>
      <c r="C4688" s="276" t="s">
        <v>3973</v>
      </c>
      <c r="D4688" s="281"/>
      <c r="E4688" s="154"/>
      <c r="F4688" s="281"/>
      <c r="G4688" s="282">
        <v>50113200</v>
      </c>
      <c r="H4688" s="282">
        <v>50113200</v>
      </c>
      <c r="I4688" s="282">
        <v>50113200</v>
      </c>
      <c r="J4688" s="154"/>
      <c r="K4688" s="155"/>
      <c r="L4688" s="149"/>
      <c r="P4688" s="115"/>
      <c r="Q4688" s="115"/>
    </row>
    <row r="4689" spans="1:17" s="290" customFormat="1" x14ac:dyDescent="0.35">
      <c r="A4689" s="294"/>
      <c r="B4689" s="315"/>
      <c r="D4689" s="310" t="s">
        <v>3800</v>
      </c>
      <c r="E4689" s="292">
        <v>51602499</v>
      </c>
      <c r="F4689" s="310" t="s">
        <v>3800</v>
      </c>
      <c r="G4689" s="291">
        <v>50113200</v>
      </c>
      <c r="H4689" s="291">
        <v>50113200</v>
      </c>
      <c r="I4689" s="291">
        <v>50113201</v>
      </c>
      <c r="J4689" s="292">
        <v>51602499</v>
      </c>
      <c r="K4689" s="290" t="s">
        <v>3800</v>
      </c>
      <c r="L4689" s="292"/>
      <c r="P4689" s="115"/>
      <c r="Q4689" s="115"/>
    </row>
    <row r="4690" spans="1:17" s="290" customFormat="1" x14ac:dyDescent="0.35">
      <c r="A4690" s="294"/>
      <c r="B4690" s="315"/>
      <c r="D4690" s="310" t="s">
        <v>3214</v>
      </c>
      <c r="E4690" s="292">
        <v>51602801</v>
      </c>
      <c r="F4690" s="310" t="s">
        <v>3214</v>
      </c>
      <c r="G4690" s="291">
        <v>50113200</v>
      </c>
      <c r="H4690" s="291">
        <v>50113200</v>
      </c>
      <c r="I4690" s="291">
        <v>50113202</v>
      </c>
      <c r="J4690" s="292">
        <v>51602801</v>
      </c>
      <c r="K4690" s="290" t="s">
        <v>3214</v>
      </c>
      <c r="L4690" s="292"/>
      <c r="P4690" s="115"/>
      <c r="Q4690" s="115"/>
    </row>
    <row r="4691" spans="1:17" s="290" customFormat="1" x14ac:dyDescent="0.35">
      <c r="A4691" s="294"/>
      <c r="B4691" s="315"/>
      <c r="D4691" s="310" t="s">
        <v>3216</v>
      </c>
      <c r="E4691" s="292">
        <v>51602802</v>
      </c>
      <c r="F4691" s="310" t="s">
        <v>3216</v>
      </c>
      <c r="G4691" s="291">
        <v>50113200</v>
      </c>
      <c r="H4691" s="291">
        <v>50113200</v>
      </c>
      <c r="I4691" s="291">
        <v>50113203</v>
      </c>
      <c r="J4691" s="292">
        <v>51602802</v>
      </c>
      <c r="K4691" s="290" t="s">
        <v>3216</v>
      </c>
      <c r="L4691" s="292"/>
      <c r="P4691" s="115"/>
      <c r="Q4691" s="115"/>
    </row>
    <row r="4692" spans="1:17" s="290" customFormat="1" x14ac:dyDescent="0.35">
      <c r="A4692" s="294"/>
      <c r="B4692" s="315"/>
      <c r="D4692" s="310" t="s">
        <v>3218</v>
      </c>
      <c r="E4692" s="292">
        <v>51602803</v>
      </c>
      <c r="F4692" s="310" t="s">
        <v>3218</v>
      </c>
      <c r="G4692" s="291">
        <v>50113200</v>
      </c>
      <c r="H4692" s="291">
        <v>50113200</v>
      </c>
      <c r="I4692" s="291">
        <v>50113204</v>
      </c>
      <c r="J4692" s="292">
        <v>51602803</v>
      </c>
      <c r="K4692" s="290" t="s">
        <v>3218</v>
      </c>
      <c r="L4692" s="292"/>
      <c r="P4692" s="115"/>
      <c r="Q4692" s="115"/>
    </row>
    <row r="4693" spans="1:17" s="290" customFormat="1" x14ac:dyDescent="0.35">
      <c r="A4693" s="551"/>
      <c r="B4693" s="552"/>
      <c r="D4693" s="310" t="s">
        <v>442</v>
      </c>
      <c r="E4693" s="292">
        <v>51602115</v>
      </c>
      <c r="F4693" s="310" t="s">
        <v>442</v>
      </c>
      <c r="G4693" s="291">
        <v>50113200</v>
      </c>
      <c r="H4693" s="553">
        <v>50113200</v>
      </c>
      <c r="I4693" s="291">
        <v>50113206</v>
      </c>
      <c r="J4693" s="292">
        <v>51602115</v>
      </c>
      <c r="K4693" s="290" t="s">
        <v>442</v>
      </c>
      <c r="L4693" s="333">
        <v>60223000</v>
      </c>
      <c r="M4693" s="334" t="s">
        <v>9825</v>
      </c>
      <c r="N4693" s="290" t="s">
        <v>7434</v>
      </c>
      <c r="P4693" s="115"/>
      <c r="Q4693" s="115"/>
    </row>
    <row r="4694" spans="1:17" s="290" customFormat="1" x14ac:dyDescent="0.35">
      <c r="A4694" s="294"/>
      <c r="B4694" s="315"/>
      <c r="D4694" s="310" t="s">
        <v>3974</v>
      </c>
      <c r="E4694" s="292">
        <v>51602409</v>
      </c>
      <c r="F4694" s="310" t="s">
        <v>3974</v>
      </c>
      <c r="G4694" s="291">
        <v>50113200</v>
      </c>
      <c r="H4694" s="291">
        <v>50113200</v>
      </c>
      <c r="I4694" s="291">
        <v>50113209</v>
      </c>
      <c r="J4694" s="292">
        <v>51602409</v>
      </c>
      <c r="K4694" s="290" t="s">
        <v>3974</v>
      </c>
      <c r="L4694" s="292"/>
      <c r="P4694" s="115"/>
      <c r="Q4694" s="115"/>
    </row>
    <row r="4695" spans="1:17" s="290" customFormat="1" x14ac:dyDescent="0.35">
      <c r="A4695" s="551"/>
      <c r="B4695" s="552"/>
      <c r="D4695" s="310" t="s">
        <v>565</v>
      </c>
      <c r="E4695" s="292">
        <v>51602104</v>
      </c>
      <c r="F4695" s="310" t="s">
        <v>565</v>
      </c>
      <c r="G4695" s="291">
        <v>50113200</v>
      </c>
      <c r="H4695" s="553">
        <v>50113200</v>
      </c>
      <c r="I4695" s="291">
        <v>50113211</v>
      </c>
      <c r="J4695" s="292">
        <v>51602104</v>
      </c>
      <c r="K4695" s="290" t="s">
        <v>565</v>
      </c>
      <c r="L4695" s="292">
        <v>60212000</v>
      </c>
      <c r="M4695" s="290" t="s">
        <v>9838</v>
      </c>
      <c r="P4695" s="115"/>
      <c r="Q4695" s="115"/>
    </row>
    <row r="4696" spans="1:17" s="290" customFormat="1" x14ac:dyDescent="0.35">
      <c r="A4696" s="294"/>
      <c r="B4696" s="315"/>
      <c r="D4696" s="310" t="s">
        <v>606</v>
      </c>
      <c r="E4696" s="292">
        <v>51602201</v>
      </c>
      <c r="F4696" s="310" t="s">
        <v>606</v>
      </c>
      <c r="G4696" s="291">
        <v>50113200</v>
      </c>
      <c r="H4696" s="291">
        <v>50113200</v>
      </c>
      <c r="I4696" s="291">
        <v>50113212</v>
      </c>
      <c r="J4696" s="292">
        <v>51602201</v>
      </c>
      <c r="K4696" s="290" t="s">
        <v>606</v>
      </c>
      <c r="L4696" s="292"/>
      <c r="P4696" s="115"/>
      <c r="Q4696" s="115"/>
    </row>
    <row r="4697" spans="1:17" s="290" customFormat="1" x14ac:dyDescent="0.35">
      <c r="A4697" s="294"/>
      <c r="B4697" s="315"/>
      <c r="D4697" s="310" t="s">
        <v>568</v>
      </c>
      <c r="E4697" s="292">
        <v>51602105</v>
      </c>
      <c r="F4697" s="310" t="s">
        <v>568</v>
      </c>
      <c r="G4697" s="291">
        <v>50113200</v>
      </c>
      <c r="H4697" s="291">
        <v>50113200</v>
      </c>
      <c r="I4697" s="291">
        <v>50113213</v>
      </c>
      <c r="J4697" s="292">
        <v>51602105</v>
      </c>
      <c r="K4697" s="290" t="s">
        <v>568</v>
      </c>
      <c r="L4697" s="292"/>
      <c r="P4697" s="115"/>
      <c r="Q4697" s="115"/>
    </row>
    <row r="4698" spans="1:17" s="290" customFormat="1" x14ac:dyDescent="0.35">
      <c r="A4698" s="294"/>
      <c r="B4698" s="315"/>
      <c r="D4698" s="310" t="s">
        <v>609</v>
      </c>
      <c r="E4698" s="292">
        <v>51602202</v>
      </c>
      <c r="F4698" s="310" t="s">
        <v>609</v>
      </c>
      <c r="G4698" s="291">
        <v>50113200</v>
      </c>
      <c r="H4698" s="291">
        <v>50113200</v>
      </c>
      <c r="I4698" s="291">
        <v>50113214</v>
      </c>
      <c r="J4698" s="292">
        <v>51602202</v>
      </c>
      <c r="K4698" s="290" t="s">
        <v>609</v>
      </c>
      <c r="L4698" s="292"/>
      <c r="P4698" s="115"/>
      <c r="Q4698" s="115"/>
    </row>
    <row r="4699" spans="1:17" s="290" customFormat="1" x14ac:dyDescent="0.35">
      <c r="A4699" s="511"/>
      <c r="B4699" s="512"/>
      <c r="D4699" s="310" t="s">
        <v>577</v>
      </c>
      <c r="E4699" s="292">
        <v>51602108</v>
      </c>
      <c r="F4699" s="310" t="s">
        <v>577</v>
      </c>
      <c r="G4699" s="291">
        <v>50113200</v>
      </c>
      <c r="H4699" s="513">
        <v>50113200</v>
      </c>
      <c r="I4699" s="291">
        <v>50113215</v>
      </c>
      <c r="J4699" s="292">
        <v>51602108</v>
      </c>
      <c r="K4699" s="290" t="s">
        <v>577</v>
      </c>
      <c r="L4699" s="292">
        <v>60229000</v>
      </c>
      <c r="M4699" s="290" t="s">
        <v>9839</v>
      </c>
      <c r="P4699" s="115"/>
      <c r="Q4699" s="115"/>
    </row>
    <row r="4700" spans="1:17" s="290" customFormat="1" x14ac:dyDescent="0.35">
      <c r="A4700" s="294"/>
      <c r="B4700" s="315"/>
      <c r="D4700" s="310" t="s">
        <v>615</v>
      </c>
      <c r="E4700" s="292">
        <v>51602204</v>
      </c>
      <c r="F4700" s="310" t="s">
        <v>615</v>
      </c>
      <c r="G4700" s="291">
        <v>50113200</v>
      </c>
      <c r="H4700" s="291">
        <v>50113200</v>
      </c>
      <c r="I4700" s="291">
        <v>50113216</v>
      </c>
      <c r="J4700" s="292">
        <v>51602204</v>
      </c>
      <c r="K4700" s="290" t="s">
        <v>615</v>
      </c>
      <c r="L4700" s="292"/>
      <c r="P4700" s="115"/>
      <c r="Q4700" s="115"/>
    </row>
    <row r="4701" spans="1:17" s="290" customFormat="1" x14ac:dyDescent="0.35">
      <c r="A4701" s="551"/>
      <c r="B4701" s="552"/>
      <c r="D4701" s="310" t="s">
        <v>3975</v>
      </c>
      <c r="E4701" s="292">
        <v>51602102</v>
      </c>
      <c r="F4701" s="310" t="s">
        <v>3975</v>
      </c>
      <c r="G4701" s="291">
        <v>50113200</v>
      </c>
      <c r="H4701" s="553">
        <v>50113200</v>
      </c>
      <c r="I4701" s="291">
        <v>50113217</v>
      </c>
      <c r="J4701" s="292">
        <v>51602102</v>
      </c>
      <c r="K4701" s="290" t="s">
        <v>3161</v>
      </c>
      <c r="L4701" s="292">
        <v>60217000</v>
      </c>
      <c r="M4701" s="290" t="s">
        <v>9840</v>
      </c>
      <c r="P4701" s="115"/>
      <c r="Q4701" s="115"/>
    </row>
    <row r="4702" spans="1:17" s="290" customFormat="1" x14ac:dyDescent="0.35">
      <c r="A4702" s="294"/>
      <c r="B4702" s="315"/>
      <c r="D4702" s="310" t="s">
        <v>556</v>
      </c>
      <c r="E4702" s="292">
        <v>51602101</v>
      </c>
      <c r="F4702" s="310" t="s">
        <v>556</v>
      </c>
      <c r="G4702" s="291">
        <v>50113200</v>
      </c>
      <c r="H4702" s="291">
        <v>50113200</v>
      </c>
      <c r="I4702" s="291">
        <v>50113218</v>
      </c>
      <c r="J4702" s="292">
        <v>51602101</v>
      </c>
      <c r="K4702" s="290" t="s">
        <v>556</v>
      </c>
      <c r="L4702" s="292"/>
      <c r="P4702" s="115"/>
      <c r="Q4702" s="115"/>
    </row>
    <row r="4703" spans="1:17" s="290" customFormat="1" x14ac:dyDescent="0.35">
      <c r="A4703" s="294"/>
      <c r="B4703" s="315"/>
      <c r="D4703" s="310" t="s">
        <v>3194</v>
      </c>
      <c r="E4703" s="292">
        <v>51602401</v>
      </c>
      <c r="F4703" s="310" t="s">
        <v>3194</v>
      </c>
      <c r="G4703" s="291">
        <v>50113200</v>
      </c>
      <c r="H4703" s="291">
        <v>50113200</v>
      </c>
      <c r="I4703" s="291">
        <v>50113219</v>
      </c>
      <c r="J4703" s="292">
        <v>51602401</v>
      </c>
      <c r="K4703" s="290" t="s">
        <v>3194</v>
      </c>
      <c r="L4703" s="292"/>
      <c r="P4703" s="115"/>
      <c r="Q4703" s="115"/>
    </row>
    <row r="4704" spans="1:17" s="290" customFormat="1" x14ac:dyDescent="0.35">
      <c r="A4704" s="294"/>
      <c r="B4704" s="315"/>
      <c r="D4704" s="310" t="s">
        <v>571</v>
      </c>
      <c r="E4704" s="292">
        <v>51602106</v>
      </c>
      <c r="F4704" s="310" t="s">
        <v>571</v>
      </c>
      <c r="G4704" s="291">
        <v>50113200</v>
      </c>
      <c r="H4704" s="291">
        <v>50113200</v>
      </c>
      <c r="I4704" s="291">
        <v>50113220</v>
      </c>
      <c r="J4704" s="292">
        <v>51602106</v>
      </c>
      <c r="K4704" s="290" t="s">
        <v>571</v>
      </c>
      <c r="L4704" s="292"/>
      <c r="P4704" s="115"/>
      <c r="Q4704" s="115"/>
    </row>
    <row r="4705" spans="1:17" s="290" customFormat="1" x14ac:dyDescent="0.35">
      <c r="A4705" s="294"/>
      <c r="B4705" s="315"/>
      <c r="D4705" s="310" t="s">
        <v>612</v>
      </c>
      <c r="E4705" s="292">
        <v>51602203</v>
      </c>
      <c r="F4705" s="310" t="s">
        <v>612</v>
      </c>
      <c r="G4705" s="291">
        <v>50113200</v>
      </c>
      <c r="H4705" s="291">
        <v>50113200</v>
      </c>
      <c r="I4705" s="291">
        <v>50113221</v>
      </c>
      <c r="J4705" s="292">
        <v>51602203</v>
      </c>
      <c r="K4705" s="290" t="s">
        <v>612</v>
      </c>
      <c r="L4705" s="292"/>
      <c r="P4705" s="115"/>
      <c r="Q4705" s="115"/>
    </row>
    <row r="4706" spans="1:17" s="290" customFormat="1" x14ac:dyDescent="0.35">
      <c r="A4706" s="294"/>
      <c r="B4706" s="315"/>
      <c r="D4706" s="310" t="s">
        <v>562</v>
      </c>
      <c r="E4706" s="292">
        <v>51602103</v>
      </c>
      <c r="F4706" s="310" t="s">
        <v>562</v>
      </c>
      <c r="G4706" s="291">
        <v>50113200</v>
      </c>
      <c r="H4706" s="291">
        <v>50113200</v>
      </c>
      <c r="I4706" s="291">
        <v>50113222</v>
      </c>
      <c r="J4706" s="292">
        <v>51602103</v>
      </c>
      <c r="K4706" s="290" t="s">
        <v>562</v>
      </c>
      <c r="L4706" s="292"/>
      <c r="P4706" s="115"/>
      <c r="Q4706" s="115"/>
    </row>
    <row r="4707" spans="1:17" s="290" customFormat="1" x14ac:dyDescent="0.35">
      <c r="A4707" s="294"/>
      <c r="B4707" s="315"/>
      <c r="D4707" s="310" t="s">
        <v>580</v>
      </c>
      <c r="E4707" s="292">
        <v>51602109</v>
      </c>
      <c r="F4707" s="310" t="s">
        <v>580</v>
      </c>
      <c r="G4707" s="291">
        <v>50113200</v>
      </c>
      <c r="H4707" s="291">
        <v>50113200</v>
      </c>
      <c r="I4707" s="291">
        <v>50113223</v>
      </c>
      <c r="J4707" s="292">
        <v>51602109</v>
      </c>
      <c r="K4707" s="290" t="s">
        <v>580</v>
      </c>
      <c r="L4707" s="292"/>
      <c r="P4707" s="115"/>
      <c r="Q4707" s="115"/>
    </row>
    <row r="4708" spans="1:17" s="290" customFormat="1" x14ac:dyDescent="0.35">
      <c r="A4708" s="551"/>
      <c r="B4708" s="552"/>
      <c r="D4708" s="310" t="s">
        <v>583</v>
      </c>
      <c r="E4708" s="292">
        <v>51602110</v>
      </c>
      <c r="F4708" s="310" t="s">
        <v>583</v>
      </c>
      <c r="G4708" s="291">
        <v>50113200</v>
      </c>
      <c r="H4708" s="553">
        <v>50113200</v>
      </c>
      <c r="I4708" s="291">
        <v>50113224</v>
      </c>
      <c r="J4708" s="292">
        <v>51602110</v>
      </c>
      <c r="K4708" s="290" t="s">
        <v>583</v>
      </c>
      <c r="L4708" s="292">
        <v>60224000</v>
      </c>
      <c r="M4708" s="290" t="s">
        <v>9841</v>
      </c>
      <c r="P4708" s="115"/>
      <c r="Q4708" s="115"/>
    </row>
    <row r="4709" spans="1:17" s="290" customFormat="1" x14ac:dyDescent="0.35">
      <c r="A4709" s="294"/>
      <c r="B4709" s="315"/>
      <c r="D4709" s="310" t="s">
        <v>586</v>
      </c>
      <c r="E4709" s="292">
        <v>51602111</v>
      </c>
      <c r="F4709" s="310" t="s">
        <v>586</v>
      </c>
      <c r="G4709" s="291">
        <v>50113200</v>
      </c>
      <c r="H4709" s="291">
        <v>50113200</v>
      </c>
      <c r="I4709" s="291">
        <v>50113225</v>
      </c>
      <c r="J4709" s="292">
        <v>51602111</v>
      </c>
      <c r="K4709" s="290" t="s">
        <v>586</v>
      </c>
      <c r="L4709" s="292"/>
      <c r="P4709" s="115"/>
      <c r="Q4709" s="115"/>
    </row>
    <row r="4710" spans="1:17" s="290" customFormat="1" x14ac:dyDescent="0.35">
      <c r="A4710" s="294"/>
      <c r="B4710" s="315"/>
      <c r="D4710" s="310" t="s">
        <v>589</v>
      </c>
      <c r="E4710" s="292">
        <v>51602112</v>
      </c>
      <c r="F4710" s="310" t="s">
        <v>589</v>
      </c>
      <c r="G4710" s="291">
        <v>50113200</v>
      </c>
      <c r="H4710" s="291">
        <v>50113200</v>
      </c>
      <c r="I4710" s="291">
        <v>50113226</v>
      </c>
      <c r="J4710" s="292">
        <v>51602112</v>
      </c>
      <c r="K4710" s="290" t="s">
        <v>589</v>
      </c>
      <c r="L4710" s="292"/>
      <c r="P4710" s="115"/>
      <c r="Q4710" s="115"/>
    </row>
    <row r="4711" spans="1:17" s="290" customFormat="1" x14ac:dyDescent="0.35">
      <c r="A4711" s="294"/>
      <c r="B4711" s="315"/>
      <c r="D4711" s="310" t="s">
        <v>592</v>
      </c>
      <c r="E4711" s="292">
        <v>51602113</v>
      </c>
      <c r="F4711" s="310" t="s">
        <v>592</v>
      </c>
      <c r="G4711" s="291">
        <v>50113200</v>
      </c>
      <c r="H4711" s="291">
        <v>50113200</v>
      </c>
      <c r="I4711" s="291">
        <v>50113227</v>
      </c>
      <c r="J4711" s="292">
        <v>51602113</v>
      </c>
      <c r="K4711" s="290" t="s">
        <v>592</v>
      </c>
      <c r="L4711" s="292"/>
      <c r="P4711" s="115"/>
      <c r="Q4711" s="115"/>
    </row>
    <row r="4712" spans="1:17" s="290" customFormat="1" x14ac:dyDescent="0.35">
      <c r="A4712" s="294"/>
      <c r="B4712" s="315"/>
      <c r="D4712" s="310" t="s">
        <v>600</v>
      </c>
      <c r="E4712" s="292">
        <v>51602116</v>
      </c>
      <c r="F4712" s="310" t="s">
        <v>600</v>
      </c>
      <c r="G4712" s="291">
        <v>50113200</v>
      </c>
      <c r="H4712" s="291">
        <v>50113200</v>
      </c>
      <c r="I4712" s="291">
        <v>50113228</v>
      </c>
      <c r="J4712" s="292">
        <v>51602116</v>
      </c>
      <c r="K4712" s="290" t="s">
        <v>600</v>
      </c>
      <c r="L4712" s="292"/>
      <c r="P4712" s="115"/>
      <c r="Q4712" s="115"/>
    </row>
    <row r="4713" spans="1:17" s="290" customFormat="1" x14ac:dyDescent="0.35">
      <c r="A4713" s="551"/>
      <c r="B4713" s="552"/>
      <c r="D4713" s="310" t="s">
        <v>603</v>
      </c>
      <c r="E4713" s="292">
        <v>51602199</v>
      </c>
      <c r="F4713" s="310" t="s">
        <v>603</v>
      </c>
      <c r="G4713" s="291">
        <v>50113200</v>
      </c>
      <c r="H4713" s="553">
        <v>50113200</v>
      </c>
      <c r="I4713" s="291">
        <v>50113229</v>
      </c>
      <c r="J4713" s="292">
        <v>51602199</v>
      </c>
      <c r="K4713" s="290" t="s">
        <v>603</v>
      </c>
      <c r="L4713" s="292">
        <v>60222000</v>
      </c>
      <c r="M4713" s="290" t="s">
        <v>9842</v>
      </c>
      <c r="P4713" s="115"/>
      <c r="Q4713" s="115"/>
    </row>
    <row r="4714" spans="1:17" s="290" customFormat="1" x14ac:dyDescent="0.35">
      <c r="A4714" s="294"/>
      <c r="B4714" s="315"/>
      <c r="D4714" s="310" t="s">
        <v>627</v>
      </c>
      <c r="E4714" s="292">
        <v>51602208</v>
      </c>
      <c r="F4714" s="310" t="s">
        <v>627</v>
      </c>
      <c r="G4714" s="291">
        <v>50113200</v>
      </c>
      <c r="H4714" s="291">
        <v>50113200</v>
      </c>
      <c r="I4714" s="291">
        <v>50113230</v>
      </c>
      <c r="J4714" s="292">
        <v>51602208</v>
      </c>
      <c r="K4714" s="290" t="s">
        <v>627</v>
      </c>
      <c r="L4714" s="292"/>
      <c r="P4714" s="115"/>
      <c r="Q4714" s="115"/>
    </row>
    <row r="4715" spans="1:17" s="290" customFormat="1" x14ac:dyDescent="0.35">
      <c r="A4715" s="294"/>
      <c r="B4715" s="315"/>
      <c r="D4715" s="310" t="s">
        <v>630</v>
      </c>
      <c r="E4715" s="292">
        <v>51602299</v>
      </c>
      <c r="F4715" s="310" t="s">
        <v>630</v>
      </c>
      <c r="G4715" s="291">
        <v>50113200</v>
      </c>
      <c r="H4715" s="291">
        <v>50113200</v>
      </c>
      <c r="I4715" s="291">
        <v>50113231</v>
      </c>
      <c r="J4715" s="292">
        <v>51602299</v>
      </c>
      <c r="K4715" s="290" t="s">
        <v>630</v>
      </c>
      <c r="L4715" s="292"/>
      <c r="P4715" s="115"/>
      <c r="Q4715" s="115"/>
    </row>
    <row r="4716" spans="1:17" s="290" customFormat="1" x14ac:dyDescent="0.35">
      <c r="A4716" s="294"/>
      <c r="B4716" s="315"/>
      <c r="D4716" s="310" t="s">
        <v>3976</v>
      </c>
      <c r="E4716" s="292">
        <v>51602407</v>
      </c>
      <c r="F4716" s="310" t="s">
        <v>3976</v>
      </c>
      <c r="G4716" s="291">
        <v>50113200</v>
      </c>
      <c r="H4716" s="291">
        <v>50113200</v>
      </c>
      <c r="I4716" s="291">
        <v>50113232</v>
      </c>
      <c r="J4716" s="292">
        <v>51602407</v>
      </c>
      <c r="K4716" s="290" t="s">
        <v>3976</v>
      </c>
      <c r="L4716" s="292"/>
      <c r="P4716" s="115"/>
      <c r="Q4716" s="115"/>
    </row>
    <row r="4717" spans="1:17" s="290" customFormat="1" x14ac:dyDescent="0.35">
      <c r="A4717" s="294"/>
      <c r="B4717" s="315"/>
      <c r="D4717" s="310" t="s">
        <v>3200</v>
      </c>
      <c r="E4717" s="292">
        <v>51602410</v>
      </c>
      <c r="F4717" s="310" t="s">
        <v>3200</v>
      </c>
      <c r="G4717" s="291">
        <v>50113200</v>
      </c>
      <c r="H4717" s="291">
        <v>50113200</v>
      </c>
      <c r="I4717" s="291">
        <v>50113233</v>
      </c>
      <c r="J4717" s="292">
        <v>51602410</v>
      </c>
      <c r="K4717" s="290" t="s">
        <v>3200</v>
      </c>
      <c r="L4717" s="292"/>
      <c r="P4717" s="115"/>
      <c r="Q4717" s="115"/>
    </row>
    <row r="4718" spans="1:17" s="290" customFormat="1" x14ac:dyDescent="0.35">
      <c r="A4718" s="294"/>
      <c r="B4718" s="315"/>
      <c r="D4718" s="310" t="s">
        <v>3977</v>
      </c>
      <c r="E4718" s="292">
        <v>51602505</v>
      </c>
      <c r="F4718" s="310" t="s">
        <v>3977</v>
      </c>
      <c r="G4718" s="291">
        <v>50113200</v>
      </c>
      <c r="H4718" s="291">
        <v>50113200</v>
      </c>
      <c r="I4718" s="291">
        <v>50113234</v>
      </c>
      <c r="J4718" s="292">
        <v>51602505</v>
      </c>
      <c r="K4718" s="290" t="s">
        <v>3977</v>
      </c>
      <c r="L4718" s="292"/>
      <c r="P4718" s="115"/>
      <c r="Q4718" s="115"/>
    </row>
    <row r="4719" spans="1:17" s="148" customFormat="1" x14ac:dyDescent="0.35">
      <c r="A4719" s="172">
        <v>4117</v>
      </c>
      <c r="B4719" s="173"/>
      <c r="C4719" s="152"/>
      <c r="D4719" s="153" t="s">
        <v>3978</v>
      </c>
      <c r="E4719" s="154"/>
      <c r="F4719" s="153" t="s">
        <v>3978</v>
      </c>
      <c r="G4719" s="154">
        <v>50113200</v>
      </c>
      <c r="H4719" s="231">
        <v>50113200</v>
      </c>
      <c r="I4719" s="291">
        <v>50113235</v>
      </c>
      <c r="J4719" s="154"/>
      <c r="K4719" s="155"/>
      <c r="L4719" s="156">
        <v>60500000</v>
      </c>
      <c r="M4719" s="157" t="s">
        <v>3978</v>
      </c>
      <c r="N4719" s="148" t="s">
        <v>9794</v>
      </c>
      <c r="P4719" s="115"/>
      <c r="Q4719" s="115"/>
    </row>
    <row r="4720" spans="1:17" s="148" customFormat="1" x14ac:dyDescent="0.35">
      <c r="A4720" s="172">
        <v>4124</v>
      </c>
      <c r="B4720" s="173"/>
      <c r="C4720" s="152"/>
      <c r="D4720" s="153" t="s">
        <v>3979</v>
      </c>
      <c r="E4720" s="154"/>
      <c r="F4720" s="153" t="s">
        <v>3979</v>
      </c>
      <c r="G4720" s="154">
        <v>50113200</v>
      </c>
      <c r="H4720" s="231">
        <v>50113200</v>
      </c>
      <c r="I4720" s="154">
        <v>50113236</v>
      </c>
      <c r="J4720" s="154"/>
      <c r="K4720" s="155"/>
      <c r="L4720" s="156">
        <v>60501000</v>
      </c>
      <c r="M4720" s="157" t="s">
        <v>3979</v>
      </c>
      <c r="N4720" s="148" t="s">
        <v>9794</v>
      </c>
      <c r="P4720" s="115"/>
      <c r="Q4720" s="115"/>
    </row>
    <row r="4721" spans="1:17" s="148" customFormat="1" x14ac:dyDescent="0.35">
      <c r="A4721" s="159"/>
      <c r="B4721" s="160"/>
      <c r="C4721" s="152"/>
      <c r="D4721" s="153" t="s">
        <v>3980</v>
      </c>
      <c r="E4721" s="154"/>
      <c r="F4721" s="153" t="s">
        <v>3980</v>
      </c>
      <c r="G4721" s="154">
        <v>50113200</v>
      </c>
      <c r="H4721" s="325"/>
      <c r="I4721" s="154">
        <v>50113237</v>
      </c>
      <c r="J4721" s="154"/>
      <c r="K4721" s="155"/>
      <c r="L4721" s="149">
        <v>60213000</v>
      </c>
      <c r="M4721" s="148" t="s">
        <v>9843</v>
      </c>
      <c r="P4721" s="115"/>
      <c r="Q4721" s="115"/>
    </row>
    <row r="4722" spans="1:17" s="148" customFormat="1" x14ac:dyDescent="0.35">
      <c r="A4722" s="159"/>
      <c r="B4722" s="160"/>
      <c r="C4722" s="152"/>
      <c r="D4722" s="153" t="s">
        <v>3981</v>
      </c>
      <c r="E4722" s="154"/>
      <c r="F4722" s="153" t="s">
        <v>3981</v>
      </c>
      <c r="G4722" s="154">
        <v>50113200</v>
      </c>
      <c r="H4722" s="325"/>
      <c r="I4722" s="154">
        <v>50113238</v>
      </c>
      <c r="J4722" s="154"/>
      <c r="K4722" s="155"/>
      <c r="L4722" s="149">
        <v>60214000</v>
      </c>
      <c r="M4722" s="148" t="s">
        <v>9844</v>
      </c>
      <c r="P4722" s="115"/>
      <c r="Q4722" s="115"/>
    </row>
    <row r="4723" spans="1:17" s="148" customFormat="1" x14ac:dyDescent="0.35">
      <c r="A4723" s="159"/>
      <c r="B4723" s="160"/>
      <c r="C4723" s="152"/>
      <c r="D4723" s="153" t="s">
        <v>3982</v>
      </c>
      <c r="E4723" s="154"/>
      <c r="F4723" s="153" t="s">
        <v>3982</v>
      </c>
      <c r="G4723" s="154">
        <v>50113200</v>
      </c>
      <c r="H4723" s="325"/>
      <c r="I4723" s="154">
        <v>50113239</v>
      </c>
      <c r="J4723" s="154"/>
      <c r="K4723" s="155"/>
      <c r="L4723" s="149">
        <v>60215000</v>
      </c>
      <c r="M4723" s="148" t="s">
        <v>9845</v>
      </c>
      <c r="P4723" s="115"/>
      <c r="Q4723" s="115"/>
    </row>
    <row r="4724" spans="1:17" s="148" customFormat="1" x14ac:dyDescent="0.35">
      <c r="A4724" s="159"/>
      <c r="B4724" s="160"/>
      <c r="C4724" s="152"/>
      <c r="D4724" s="153" t="s">
        <v>3983</v>
      </c>
      <c r="E4724" s="154"/>
      <c r="F4724" s="153" t="s">
        <v>3983</v>
      </c>
      <c r="G4724" s="154">
        <v>50113200</v>
      </c>
      <c r="H4724" s="325"/>
      <c r="I4724" s="154">
        <v>50113240</v>
      </c>
      <c r="J4724" s="154"/>
      <c r="K4724" s="155"/>
      <c r="L4724" s="149">
        <v>60216000</v>
      </c>
      <c r="M4724" s="148" t="s">
        <v>9846</v>
      </c>
      <c r="P4724" s="115"/>
      <c r="Q4724" s="115"/>
    </row>
    <row r="4725" spans="1:17" s="148" customFormat="1" x14ac:dyDescent="0.35">
      <c r="A4725" s="149"/>
      <c r="B4725" s="126"/>
      <c r="C4725" s="152"/>
      <c r="D4725" s="140" t="s">
        <v>3984</v>
      </c>
      <c r="E4725" s="141"/>
      <c r="F4725" s="140" t="s">
        <v>3984</v>
      </c>
      <c r="G4725" s="141">
        <v>50113200</v>
      </c>
      <c r="H4725" s="140"/>
      <c r="I4725" s="141">
        <v>50113241</v>
      </c>
      <c r="J4725" s="141"/>
      <c r="K4725" s="140"/>
      <c r="L4725" s="156">
        <v>60225000</v>
      </c>
      <c r="M4725" s="157" t="s">
        <v>9847</v>
      </c>
      <c r="N4725" s="148" t="s">
        <v>9848</v>
      </c>
      <c r="P4725" s="115"/>
      <c r="Q4725" s="115"/>
    </row>
    <row r="4726" spans="1:17" s="148" customFormat="1" x14ac:dyDescent="0.35">
      <c r="A4726" s="149"/>
      <c r="B4726" s="126"/>
      <c r="C4726" s="152"/>
      <c r="D4726" s="153" t="s">
        <v>3985</v>
      </c>
      <c r="E4726" s="154"/>
      <c r="F4726" s="153" t="s">
        <v>3985</v>
      </c>
      <c r="G4726" s="154">
        <v>50113200</v>
      </c>
      <c r="H4726" s="154"/>
      <c r="I4726" s="154">
        <v>50113242</v>
      </c>
      <c r="J4726" s="154"/>
      <c r="K4726" s="155"/>
      <c r="L4726" s="149">
        <v>60227000</v>
      </c>
      <c r="M4726" s="148" t="s">
        <v>9849</v>
      </c>
      <c r="P4726" s="115"/>
      <c r="Q4726" s="115"/>
    </row>
    <row r="4727" spans="1:17" s="148" customFormat="1" x14ac:dyDescent="0.35">
      <c r="A4727" s="149"/>
      <c r="B4727" s="126"/>
      <c r="C4727" s="152"/>
      <c r="D4727" s="140" t="s">
        <v>3986</v>
      </c>
      <c r="E4727" s="141"/>
      <c r="F4727" s="140" t="s">
        <v>3986</v>
      </c>
      <c r="G4727" s="141">
        <v>50113200</v>
      </c>
      <c r="H4727" s="140"/>
      <c r="I4727" s="141">
        <v>50113243</v>
      </c>
      <c r="J4727" s="141"/>
      <c r="K4727" s="140"/>
      <c r="L4727" s="124">
        <v>60200001</v>
      </c>
      <c r="M4727" s="125" t="s">
        <v>3986</v>
      </c>
      <c r="N4727" s="142" t="s">
        <v>5446</v>
      </c>
      <c r="P4727" s="115"/>
      <c r="Q4727" s="115"/>
    </row>
    <row r="4728" spans="1:17" s="148" customFormat="1" x14ac:dyDescent="0.35">
      <c r="A4728" s="149"/>
      <c r="B4728" s="276" t="s">
        <v>9850</v>
      </c>
      <c r="C4728" s="276" t="s">
        <v>4052</v>
      </c>
      <c r="D4728" s="281"/>
      <c r="E4728" s="154"/>
      <c r="F4728" s="281"/>
      <c r="G4728" s="282">
        <v>50113300</v>
      </c>
      <c r="H4728" s="282">
        <v>50113300</v>
      </c>
      <c r="I4728" s="282">
        <v>50113300</v>
      </c>
      <c r="J4728" s="154"/>
      <c r="K4728" s="155"/>
      <c r="L4728" s="149"/>
      <c r="P4728" s="115"/>
      <c r="Q4728" s="115"/>
    </row>
    <row r="4729" spans="1:17" s="290" customFormat="1" x14ac:dyDescent="0.35">
      <c r="B4729" s="311"/>
      <c r="D4729" s="310" t="s">
        <v>3220</v>
      </c>
      <c r="E4729" s="292">
        <v>51603101</v>
      </c>
      <c r="F4729" s="310" t="s">
        <v>3220</v>
      </c>
      <c r="G4729" s="291">
        <v>50113300</v>
      </c>
      <c r="H4729" s="291">
        <v>50113300</v>
      </c>
      <c r="I4729" s="291">
        <v>50113301</v>
      </c>
      <c r="J4729" s="292">
        <v>51603101</v>
      </c>
      <c r="K4729" s="290" t="s">
        <v>3220</v>
      </c>
      <c r="L4729" s="292"/>
      <c r="P4729" s="115"/>
      <c r="Q4729" s="115"/>
    </row>
    <row r="4730" spans="1:17" s="290" customFormat="1" x14ac:dyDescent="0.35">
      <c r="B4730" s="311"/>
      <c r="D4730" s="310" t="s">
        <v>3222</v>
      </c>
      <c r="E4730" s="292">
        <v>51603102</v>
      </c>
      <c r="F4730" s="310" t="s">
        <v>3222</v>
      </c>
      <c r="G4730" s="291">
        <v>50113300</v>
      </c>
      <c r="H4730" s="291">
        <v>50113300</v>
      </c>
      <c r="I4730" s="291">
        <v>50113302</v>
      </c>
      <c r="J4730" s="292">
        <v>51603102</v>
      </c>
      <c r="K4730" s="290" t="s">
        <v>3222</v>
      </c>
      <c r="L4730" s="292">
        <v>60515002</v>
      </c>
      <c r="M4730" s="290" t="s">
        <v>9851</v>
      </c>
      <c r="P4730" s="115"/>
      <c r="Q4730" s="115"/>
    </row>
    <row r="4731" spans="1:17" s="290" customFormat="1" x14ac:dyDescent="0.35">
      <c r="B4731" s="311"/>
      <c r="D4731" s="310" t="s">
        <v>4053</v>
      </c>
      <c r="E4731" s="292">
        <v>51603103</v>
      </c>
      <c r="F4731" s="310" t="s">
        <v>4053</v>
      </c>
      <c r="G4731" s="291">
        <v>50113300</v>
      </c>
      <c r="H4731" s="291">
        <v>50113300</v>
      </c>
      <c r="I4731" s="291">
        <v>50113303</v>
      </c>
      <c r="J4731" s="292">
        <v>51603103</v>
      </c>
      <c r="K4731" s="290" t="s">
        <v>4053</v>
      </c>
      <c r="L4731" s="292"/>
      <c r="P4731" s="115"/>
      <c r="Q4731" s="115"/>
    </row>
    <row r="4732" spans="1:17" s="290" customFormat="1" x14ac:dyDescent="0.35">
      <c r="B4732" s="311"/>
      <c r="D4732" s="310" t="s">
        <v>4054</v>
      </c>
      <c r="E4732" s="292">
        <v>51603104</v>
      </c>
      <c r="F4732" s="310" t="s">
        <v>4054</v>
      </c>
      <c r="G4732" s="291">
        <v>50113300</v>
      </c>
      <c r="H4732" s="291">
        <v>50113300</v>
      </c>
      <c r="I4732" s="291">
        <v>50113304</v>
      </c>
      <c r="J4732" s="292">
        <v>51603104</v>
      </c>
      <c r="K4732" s="290" t="s">
        <v>4054</v>
      </c>
      <c r="L4732" s="292"/>
      <c r="P4732" s="115"/>
      <c r="Q4732" s="115"/>
    </row>
    <row r="4733" spans="1:17" s="290" customFormat="1" x14ac:dyDescent="0.35">
      <c r="B4733" s="311"/>
      <c r="D4733" s="310" t="s">
        <v>4055</v>
      </c>
      <c r="E4733" s="292">
        <v>51603105</v>
      </c>
      <c r="F4733" s="310" t="s">
        <v>4055</v>
      </c>
      <c r="G4733" s="291">
        <v>50113300</v>
      </c>
      <c r="H4733" s="291">
        <v>50113300</v>
      </c>
      <c r="I4733" s="291">
        <v>50113305</v>
      </c>
      <c r="J4733" s="292">
        <v>51603105</v>
      </c>
      <c r="K4733" s="290" t="s">
        <v>4055</v>
      </c>
      <c r="L4733" s="292"/>
      <c r="P4733" s="115"/>
      <c r="Q4733" s="115"/>
    </row>
    <row r="4734" spans="1:17" s="290" customFormat="1" x14ac:dyDescent="0.35">
      <c r="B4734" s="311"/>
      <c r="D4734" s="310" t="s">
        <v>760</v>
      </c>
      <c r="E4734" s="292">
        <v>51603106</v>
      </c>
      <c r="F4734" s="310" t="s">
        <v>760</v>
      </c>
      <c r="G4734" s="291">
        <v>50113300</v>
      </c>
      <c r="H4734" s="291">
        <v>50113300</v>
      </c>
      <c r="I4734" s="291">
        <v>50113306</v>
      </c>
      <c r="J4734" s="292">
        <v>51603106</v>
      </c>
      <c r="K4734" s="290" t="s">
        <v>760</v>
      </c>
      <c r="L4734" s="292"/>
      <c r="P4734" s="115"/>
      <c r="Q4734" s="115"/>
    </row>
    <row r="4735" spans="1:17" s="290" customFormat="1" x14ac:dyDescent="0.35">
      <c r="B4735" s="311"/>
      <c r="D4735" s="310" t="s">
        <v>763</v>
      </c>
      <c r="E4735" s="292">
        <v>51603107</v>
      </c>
      <c r="F4735" s="310" t="s">
        <v>763</v>
      </c>
      <c r="G4735" s="291">
        <v>50113300</v>
      </c>
      <c r="H4735" s="291">
        <v>50113300</v>
      </c>
      <c r="I4735" s="291">
        <v>50113307</v>
      </c>
      <c r="J4735" s="292">
        <v>51603107</v>
      </c>
      <c r="K4735" s="290" t="s">
        <v>763</v>
      </c>
      <c r="L4735" s="292"/>
      <c r="P4735" s="115"/>
      <c r="Q4735" s="115"/>
    </row>
    <row r="4736" spans="1:17" s="290" customFormat="1" x14ac:dyDescent="0.35">
      <c r="B4736" s="311"/>
      <c r="D4736" s="310" t="s">
        <v>4056</v>
      </c>
      <c r="E4736" s="292">
        <v>51603108</v>
      </c>
      <c r="F4736" s="310" t="s">
        <v>4056</v>
      </c>
      <c r="G4736" s="291">
        <v>50113300</v>
      </c>
      <c r="H4736" s="291">
        <v>50113300</v>
      </c>
      <c r="I4736" s="291">
        <v>50113308</v>
      </c>
      <c r="J4736" s="292">
        <v>51603108</v>
      </c>
      <c r="K4736" s="290" t="s">
        <v>4056</v>
      </c>
      <c r="L4736" s="292">
        <v>60515001</v>
      </c>
      <c r="M4736" s="290" t="s">
        <v>9852</v>
      </c>
      <c r="P4736" s="115"/>
      <c r="Q4736" s="115"/>
    </row>
    <row r="4737" spans="1:17" s="290" customFormat="1" x14ac:dyDescent="0.35">
      <c r="B4737" s="311"/>
      <c r="D4737" s="310" t="s">
        <v>4057</v>
      </c>
      <c r="E4737" s="292"/>
      <c r="F4737" s="310" t="s">
        <v>4057</v>
      </c>
      <c r="G4737" s="291">
        <v>50113300</v>
      </c>
      <c r="H4737" s="291">
        <v>50113300</v>
      </c>
      <c r="I4737" s="291">
        <v>50113309</v>
      </c>
      <c r="J4737" s="292"/>
      <c r="L4737" s="292">
        <v>60515000</v>
      </c>
      <c r="M4737" s="290" t="s">
        <v>4057</v>
      </c>
      <c r="P4737" s="115"/>
      <c r="Q4737" s="115"/>
    </row>
    <row r="4738" spans="1:17" s="284" customFormat="1" x14ac:dyDescent="0.35">
      <c r="A4738" s="152">
        <v>4125</v>
      </c>
      <c r="B4738" s="276" t="s">
        <v>9853</v>
      </c>
      <c r="C4738" s="276" t="s">
        <v>4264</v>
      </c>
      <c r="D4738" s="281"/>
      <c r="E4738" s="282"/>
      <c r="F4738" s="281"/>
      <c r="G4738" s="282">
        <v>50114000</v>
      </c>
      <c r="H4738" s="282">
        <v>50114000</v>
      </c>
      <c r="I4738" s="282">
        <v>50114000</v>
      </c>
      <c r="J4738" s="282"/>
      <c r="K4738" s="283"/>
      <c r="L4738" s="152"/>
      <c r="P4738" s="115"/>
      <c r="Q4738" s="115"/>
    </row>
    <row r="4739" spans="1:17" s="284" customFormat="1" x14ac:dyDescent="0.35">
      <c r="A4739" s="152"/>
      <c r="B4739" s="276"/>
      <c r="C4739" s="276" t="s">
        <v>9854</v>
      </c>
      <c r="D4739" s="281"/>
      <c r="E4739" s="282"/>
      <c r="F4739" s="281"/>
      <c r="G4739" s="282">
        <v>50114100</v>
      </c>
      <c r="H4739" s="282">
        <v>50114100</v>
      </c>
      <c r="I4739" s="282">
        <v>50114100</v>
      </c>
      <c r="J4739" s="282"/>
      <c r="K4739" s="283"/>
      <c r="L4739" s="152"/>
      <c r="P4739" s="115"/>
      <c r="Q4739" s="115"/>
    </row>
    <row r="4740" spans="1:17" s="148" customFormat="1" x14ac:dyDescent="0.35">
      <c r="A4740" s="149">
        <v>4127</v>
      </c>
      <c r="B4740" s="126"/>
      <c r="C4740" s="152"/>
      <c r="D4740" s="153" t="s">
        <v>4265</v>
      </c>
      <c r="E4740" s="292">
        <v>51641101</v>
      </c>
      <c r="F4740" s="153" t="s">
        <v>4265</v>
      </c>
      <c r="G4740" s="154">
        <v>50114100</v>
      </c>
      <c r="H4740" s="154">
        <v>50114100</v>
      </c>
      <c r="I4740" s="154">
        <v>50114101</v>
      </c>
      <c r="J4740" s="292">
        <v>51641101</v>
      </c>
      <c r="K4740" s="290" t="s">
        <v>799</v>
      </c>
      <c r="L4740" s="149">
        <v>60510000</v>
      </c>
      <c r="M4740" s="148" t="s">
        <v>9855</v>
      </c>
      <c r="P4740" s="115"/>
      <c r="Q4740" s="115"/>
    </row>
    <row r="4741" spans="1:17" s="148" customFormat="1" x14ac:dyDescent="0.35">
      <c r="A4741" s="149">
        <v>4129</v>
      </c>
      <c r="B4741" s="126"/>
      <c r="C4741" s="152"/>
      <c r="D4741" s="126" t="s">
        <v>4265</v>
      </c>
      <c r="E4741" s="149"/>
      <c r="F4741" s="126" t="s">
        <v>4265</v>
      </c>
      <c r="G4741" s="154">
        <v>50114100</v>
      </c>
      <c r="H4741" s="154">
        <v>50114100</v>
      </c>
      <c r="I4741" s="149">
        <v>50114101</v>
      </c>
      <c r="J4741" s="149"/>
      <c r="K4741" s="126"/>
      <c r="L4741" s="124">
        <v>60510001</v>
      </c>
      <c r="M4741" s="125" t="s">
        <v>9856</v>
      </c>
      <c r="N4741" s="148" t="s">
        <v>8258</v>
      </c>
      <c r="P4741" s="115"/>
      <c r="Q4741" s="115"/>
    </row>
    <row r="4742" spans="1:17" s="290" customFormat="1" x14ac:dyDescent="0.35">
      <c r="B4742" s="311"/>
      <c r="D4742" s="310" t="s">
        <v>802</v>
      </c>
      <c r="E4742" s="292">
        <v>51641102</v>
      </c>
      <c r="F4742" s="310" t="s">
        <v>802</v>
      </c>
      <c r="G4742" s="154">
        <v>50114100</v>
      </c>
      <c r="H4742" s="291">
        <v>50114100</v>
      </c>
      <c r="I4742" s="291">
        <v>50114102</v>
      </c>
      <c r="J4742" s="292">
        <v>51641102</v>
      </c>
      <c r="K4742" s="290" t="s">
        <v>802</v>
      </c>
      <c r="L4742" s="292"/>
      <c r="P4742" s="115"/>
      <c r="Q4742" s="115"/>
    </row>
    <row r="4743" spans="1:17" s="365" customFormat="1" x14ac:dyDescent="0.35">
      <c r="B4743" s="557"/>
      <c r="C4743" s="365" t="s">
        <v>9857</v>
      </c>
      <c r="D4743" s="485"/>
      <c r="E4743" s="488"/>
      <c r="F4743" s="485"/>
      <c r="G4743" s="486">
        <v>50114200</v>
      </c>
      <c r="H4743" s="486">
        <v>50114200</v>
      </c>
      <c r="I4743" s="486">
        <v>50114200</v>
      </c>
      <c r="J4743" s="488"/>
      <c r="L4743" s="488"/>
      <c r="P4743" s="115"/>
      <c r="Q4743" s="115"/>
    </row>
    <row r="4744" spans="1:17" s="290" customFormat="1" x14ac:dyDescent="0.35">
      <c r="B4744" s="311"/>
      <c r="D4744" s="310" t="s">
        <v>805</v>
      </c>
      <c r="E4744" s="292">
        <v>51641103</v>
      </c>
      <c r="F4744" s="310" t="s">
        <v>805</v>
      </c>
      <c r="G4744" s="291">
        <v>50114200</v>
      </c>
      <c r="H4744" s="291">
        <v>50114200</v>
      </c>
      <c r="I4744" s="291">
        <v>50114201</v>
      </c>
      <c r="J4744" s="292">
        <v>51641103</v>
      </c>
      <c r="K4744" s="290" t="s">
        <v>805</v>
      </c>
      <c r="L4744" s="292"/>
      <c r="P4744" s="115"/>
      <c r="Q4744" s="115"/>
    </row>
    <row r="4745" spans="1:17" s="290" customFormat="1" x14ac:dyDescent="0.35">
      <c r="B4745" s="311"/>
      <c r="D4745" s="310" t="s">
        <v>4266</v>
      </c>
      <c r="E4745" s="292">
        <v>51641105</v>
      </c>
      <c r="F4745" s="310" t="s">
        <v>4266</v>
      </c>
      <c r="G4745" s="291">
        <v>50114200</v>
      </c>
      <c r="H4745" s="291">
        <v>50114200</v>
      </c>
      <c r="I4745" s="291">
        <v>50114202</v>
      </c>
      <c r="J4745" s="292">
        <v>51641105</v>
      </c>
      <c r="K4745" s="290" t="s">
        <v>4266</v>
      </c>
      <c r="L4745" s="292"/>
      <c r="P4745" s="115"/>
      <c r="Q4745" s="115"/>
    </row>
    <row r="4746" spans="1:17" s="290" customFormat="1" x14ac:dyDescent="0.35">
      <c r="B4746" s="311"/>
      <c r="D4746" s="310" t="s">
        <v>813</v>
      </c>
      <c r="E4746" s="292">
        <v>51641106</v>
      </c>
      <c r="F4746" s="310" t="s">
        <v>813</v>
      </c>
      <c r="G4746" s="291">
        <v>50114200</v>
      </c>
      <c r="H4746" s="291">
        <v>50114200</v>
      </c>
      <c r="I4746" s="291">
        <v>50114203</v>
      </c>
      <c r="J4746" s="292">
        <v>51641106</v>
      </c>
      <c r="K4746" s="290" t="s">
        <v>813</v>
      </c>
      <c r="L4746" s="292"/>
      <c r="P4746" s="115"/>
      <c r="Q4746" s="115"/>
    </row>
    <row r="4747" spans="1:17" s="290" customFormat="1" x14ac:dyDescent="0.35">
      <c r="B4747" s="311"/>
      <c r="D4747" s="310" t="s">
        <v>815</v>
      </c>
      <c r="E4747" s="292">
        <v>51641107</v>
      </c>
      <c r="F4747" s="310" t="s">
        <v>815</v>
      </c>
      <c r="G4747" s="291">
        <v>50114200</v>
      </c>
      <c r="H4747" s="291">
        <v>50114200</v>
      </c>
      <c r="I4747" s="291">
        <v>50114204</v>
      </c>
      <c r="J4747" s="292">
        <v>51641107</v>
      </c>
      <c r="K4747" s="290" t="s">
        <v>815</v>
      </c>
      <c r="L4747" s="292"/>
      <c r="P4747" s="115"/>
      <c r="Q4747" s="115"/>
    </row>
    <row r="4748" spans="1:17" s="290" customFormat="1" x14ac:dyDescent="0.35">
      <c r="B4748" s="311"/>
      <c r="D4748" s="310" t="s">
        <v>821</v>
      </c>
      <c r="E4748" s="292">
        <v>51641109</v>
      </c>
      <c r="F4748" s="310" t="s">
        <v>821</v>
      </c>
      <c r="G4748" s="291">
        <v>50114200</v>
      </c>
      <c r="H4748" s="291">
        <v>50114200</v>
      </c>
      <c r="I4748" s="291">
        <v>50114205</v>
      </c>
      <c r="J4748" s="292">
        <v>51641109</v>
      </c>
      <c r="K4748" s="290" t="s">
        <v>821</v>
      </c>
      <c r="L4748" s="292"/>
      <c r="P4748" s="115"/>
      <c r="Q4748" s="115"/>
    </row>
    <row r="4749" spans="1:17" s="290" customFormat="1" x14ac:dyDescent="0.35">
      <c r="B4749" s="311"/>
      <c r="D4749" s="310" t="s">
        <v>824</v>
      </c>
      <c r="E4749" s="292">
        <v>51641110</v>
      </c>
      <c r="F4749" s="310" t="s">
        <v>824</v>
      </c>
      <c r="G4749" s="291">
        <v>50114200</v>
      </c>
      <c r="H4749" s="291">
        <v>50114200</v>
      </c>
      <c r="I4749" s="291">
        <v>50114206</v>
      </c>
      <c r="J4749" s="292">
        <v>51641110</v>
      </c>
      <c r="K4749" s="290" t="s">
        <v>824</v>
      </c>
      <c r="L4749" s="292"/>
      <c r="P4749" s="115"/>
      <c r="Q4749" s="115"/>
    </row>
    <row r="4750" spans="1:17" s="290" customFormat="1" x14ac:dyDescent="0.35">
      <c r="B4750" s="311"/>
      <c r="D4750" s="310" t="s">
        <v>4267</v>
      </c>
      <c r="E4750" s="292">
        <v>51641111</v>
      </c>
      <c r="F4750" s="310" t="s">
        <v>4267</v>
      </c>
      <c r="G4750" s="291">
        <v>50114200</v>
      </c>
      <c r="H4750" s="291">
        <v>50114200</v>
      </c>
      <c r="I4750" s="291">
        <v>50114207</v>
      </c>
      <c r="J4750" s="292">
        <v>51641111</v>
      </c>
      <c r="K4750" s="290" t="s">
        <v>4267</v>
      </c>
      <c r="L4750" s="292"/>
      <c r="P4750" s="115"/>
      <c r="Q4750" s="115"/>
    </row>
    <row r="4751" spans="1:17" s="290" customFormat="1" x14ac:dyDescent="0.35">
      <c r="B4751" s="311"/>
      <c r="D4751" s="310" t="s">
        <v>4268</v>
      </c>
      <c r="E4751" s="292">
        <v>51641112</v>
      </c>
      <c r="F4751" s="310" t="s">
        <v>4268</v>
      </c>
      <c r="G4751" s="291">
        <v>50114200</v>
      </c>
      <c r="H4751" s="291">
        <v>50114200</v>
      </c>
      <c r="I4751" s="291">
        <v>50114208</v>
      </c>
      <c r="J4751" s="292">
        <v>51641112</v>
      </c>
      <c r="K4751" s="290" t="s">
        <v>4268</v>
      </c>
      <c r="L4751" s="292"/>
      <c r="P4751" s="115"/>
      <c r="Q4751" s="115"/>
    </row>
    <row r="4752" spans="1:17" s="290" customFormat="1" x14ac:dyDescent="0.35">
      <c r="B4752" s="311"/>
      <c r="D4752" s="310" t="s">
        <v>4269</v>
      </c>
      <c r="E4752" s="292">
        <v>51641113</v>
      </c>
      <c r="F4752" s="310" t="s">
        <v>4269</v>
      </c>
      <c r="G4752" s="291">
        <v>50114200</v>
      </c>
      <c r="H4752" s="291">
        <v>50114200</v>
      </c>
      <c r="I4752" s="291">
        <v>50114209</v>
      </c>
      <c r="J4752" s="292">
        <v>51641113</v>
      </c>
      <c r="K4752" s="290" t="s">
        <v>4269</v>
      </c>
      <c r="L4752" s="292"/>
      <c r="P4752" s="115"/>
      <c r="Q4752" s="115"/>
    </row>
    <row r="4753" spans="1:17" s="290" customFormat="1" x14ac:dyDescent="0.35">
      <c r="B4753" s="311"/>
      <c r="D4753" s="310" t="s">
        <v>4270</v>
      </c>
      <c r="E4753" s="292">
        <v>51641114</v>
      </c>
      <c r="F4753" s="310" t="s">
        <v>4270</v>
      </c>
      <c r="G4753" s="291">
        <v>50114200</v>
      </c>
      <c r="H4753" s="291">
        <v>50114200</v>
      </c>
      <c r="I4753" s="291">
        <v>50114210</v>
      </c>
      <c r="J4753" s="292">
        <v>51641114</v>
      </c>
      <c r="K4753" s="290" t="s">
        <v>4270</v>
      </c>
      <c r="L4753" s="292"/>
      <c r="P4753" s="115"/>
      <c r="Q4753" s="115"/>
    </row>
    <row r="4754" spans="1:17" s="148" customFormat="1" x14ac:dyDescent="0.35">
      <c r="A4754" s="149">
        <v>4137</v>
      </c>
      <c r="B4754" s="126"/>
      <c r="C4754" s="152"/>
      <c r="D4754" s="153" t="s">
        <v>4271</v>
      </c>
      <c r="E4754" s="154"/>
      <c r="F4754" s="153" t="s">
        <v>4271</v>
      </c>
      <c r="G4754" s="154">
        <v>50114200</v>
      </c>
      <c r="H4754" s="154">
        <v>50114200</v>
      </c>
      <c r="I4754" s="154">
        <v>50114211</v>
      </c>
      <c r="J4754" s="154"/>
      <c r="K4754" s="155"/>
      <c r="L4754" s="149">
        <v>60505000</v>
      </c>
      <c r="M4754" s="148" t="s">
        <v>4271</v>
      </c>
      <c r="P4754" s="115"/>
      <c r="Q4754" s="115"/>
    </row>
    <row r="4755" spans="1:17" s="148" customFormat="1" x14ac:dyDescent="0.35">
      <c r="A4755" s="149">
        <v>4138</v>
      </c>
      <c r="B4755" s="126"/>
      <c r="C4755" s="152"/>
      <c r="D4755" s="126" t="s">
        <v>4271</v>
      </c>
      <c r="E4755" s="149"/>
      <c r="F4755" s="126" t="s">
        <v>4271</v>
      </c>
      <c r="G4755" s="154">
        <v>50114200</v>
      </c>
      <c r="H4755" s="154">
        <v>50114200</v>
      </c>
      <c r="I4755" s="149">
        <v>50114211</v>
      </c>
      <c r="J4755" s="149"/>
      <c r="K4755" s="126"/>
      <c r="L4755" s="124">
        <v>60505001</v>
      </c>
      <c r="M4755" s="125" t="s">
        <v>9858</v>
      </c>
      <c r="N4755" s="148" t="s">
        <v>8258</v>
      </c>
      <c r="P4755" s="115"/>
      <c r="Q4755" s="115"/>
    </row>
    <row r="4756" spans="1:17" s="148" customFormat="1" x14ac:dyDescent="0.35">
      <c r="A4756" s="149">
        <v>4139</v>
      </c>
      <c r="B4756" s="126"/>
      <c r="C4756" s="152"/>
      <c r="D4756" s="153" t="s">
        <v>4271</v>
      </c>
      <c r="E4756" s="149"/>
      <c r="F4756" s="153" t="s">
        <v>4271</v>
      </c>
      <c r="G4756" s="154">
        <v>50114200</v>
      </c>
      <c r="H4756" s="154">
        <v>50114200</v>
      </c>
      <c r="I4756" s="149">
        <v>50114211</v>
      </c>
      <c r="J4756" s="149"/>
      <c r="K4756" s="126"/>
      <c r="L4756" s="149">
        <v>60734000</v>
      </c>
      <c r="M4756" s="148" t="s">
        <v>4271</v>
      </c>
      <c r="P4756" s="115"/>
      <c r="Q4756" s="115"/>
    </row>
    <row r="4757" spans="1:17" s="148" customFormat="1" x14ac:dyDescent="0.35">
      <c r="A4757" s="149">
        <v>4140</v>
      </c>
      <c r="B4757" s="126"/>
      <c r="C4757" s="152"/>
      <c r="D4757" s="153" t="s">
        <v>4272</v>
      </c>
      <c r="E4757" s="154"/>
      <c r="F4757" s="153" t="s">
        <v>4272</v>
      </c>
      <c r="G4757" s="154">
        <v>50114200</v>
      </c>
      <c r="H4757" s="154">
        <v>50114200</v>
      </c>
      <c r="I4757" s="154">
        <v>50114213</v>
      </c>
      <c r="J4757" s="154"/>
      <c r="K4757" s="155"/>
      <c r="L4757" s="149">
        <v>60506000</v>
      </c>
      <c r="M4757" s="148" t="s">
        <v>4272</v>
      </c>
      <c r="P4757" s="115"/>
      <c r="Q4757" s="115"/>
    </row>
    <row r="4758" spans="1:17" s="148" customFormat="1" x14ac:dyDescent="0.35">
      <c r="A4758" s="149">
        <v>4141</v>
      </c>
      <c r="B4758" s="126"/>
      <c r="C4758" s="152"/>
      <c r="D4758" s="126" t="s">
        <v>4272</v>
      </c>
      <c r="E4758" s="149"/>
      <c r="F4758" s="126" t="s">
        <v>4272</v>
      </c>
      <c r="G4758" s="154">
        <v>50114200</v>
      </c>
      <c r="H4758" s="154">
        <v>50114200</v>
      </c>
      <c r="I4758" s="149">
        <v>50114213</v>
      </c>
      <c r="J4758" s="149"/>
      <c r="K4758" s="126"/>
      <c r="L4758" s="124">
        <v>60506001</v>
      </c>
      <c r="M4758" s="125" t="s">
        <v>9859</v>
      </c>
      <c r="N4758" s="148" t="s">
        <v>8258</v>
      </c>
      <c r="P4758" s="115"/>
      <c r="Q4758" s="115"/>
    </row>
    <row r="4759" spans="1:17" s="148" customFormat="1" x14ac:dyDescent="0.35">
      <c r="A4759" s="149">
        <v>4142</v>
      </c>
      <c r="B4759" s="126"/>
      <c r="C4759" s="152"/>
      <c r="D4759" s="153" t="s">
        <v>4273</v>
      </c>
      <c r="E4759" s="154"/>
      <c r="F4759" s="153" t="s">
        <v>4273</v>
      </c>
      <c r="G4759" s="154">
        <v>50114200</v>
      </c>
      <c r="H4759" s="154">
        <v>50114200</v>
      </c>
      <c r="I4759" s="154">
        <v>50114215</v>
      </c>
      <c r="J4759" s="154"/>
      <c r="K4759" s="155"/>
      <c r="L4759" s="149">
        <v>60508000</v>
      </c>
      <c r="M4759" s="148" t="s">
        <v>4273</v>
      </c>
      <c r="P4759" s="115"/>
      <c r="Q4759" s="115"/>
    </row>
    <row r="4760" spans="1:17" s="148" customFormat="1" x14ac:dyDescent="0.35">
      <c r="A4760" s="149">
        <v>4143</v>
      </c>
      <c r="B4760" s="126"/>
      <c r="C4760" s="152"/>
      <c r="D4760" s="153" t="s">
        <v>4274</v>
      </c>
      <c r="E4760" s="154"/>
      <c r="F4760" s="153" t="s">
        <v>4274</v>
      </c>
      <c r="G4760" s="154">
        <v>50114200</v>
      </c>
      <c r="H4760" s="154">
        <v>50114200</v>
      </c>
      <c r="I4760" s="154">
        <v>50114217</v>
      </c>
      <c r="J4760" s="154"/>
      <c r="K4760" s="155"/>
      <c r="L4760" s="149">
        <v>60511000</v>
      </c>
      <c r="M4760" s="148" t="s">
        <v>4274</v>
      </c>
      <c r="P4760" s="115"/>
      <c r="Q4760" s="115"/>
    </row>
    <row r="4761" spans="1:17" s="148" customFormat="1" x14ac:dyDescent="0.35">
      <c r="A4761" s="149"/>
      <c r="B4761" s="126"/>
      <c r="C4761" s="152"/>
      <c r="D4761" s="153" t="s">
        <v>4274</v>
      </c>
      <c r="E4761" s="154"/>
      <c r="F4761" s="153" t="s">
        <v>4274</v>
      </c>
      <c r="G4761" s="154">
        <v>50114200</v>
      </c>
      <c r="H4761" s="154">
        <v>50114200</v>
      </c>
      <c r="I4761" s="154">
        <v>50114217</v>
      </c>
      <c r="J4761" s="154"/>
      <c r="K4761" s="155"/>
      <c r="L4761" s="124">
        <v>60511001</v>
      </c>
      <c r="M4761" s="125" t="s">
        <v>9860</v>
      </c>
      <c r="N4761" s="148" t="s">
        <v>8258</v>
      </c>
      <c r="P4761" s="115"/>
      <c r="Q4761" s="115"/>
    </row>
    <row r="4762" spans="1:17" s="148" customFormat="1" x14ac:dyDescent="0.35">
      <c r="A4762" s="149">
        <v>4144</v>
      </c>
      <c r="B4762" s="126"/>
      <c r="C4762" s="152"/>
      <c r="D4762" s="140" t="s">
        <v>9861</v>
      </c>
      <c r="E4762" s="141"/>
      <c r="F4762" s="140" t="s">
        <v>9861</v>
      </c>
      <c r="G4762" s="141">
        <v>50114200</v>
      </c>
      <c r="H4762" s="140">
        <v>50114200</v>
      </c>
      <c r="I4762" s="141">
        <v>50114218</v>
      </c>
      <c r="J4762" s="141"/>
      <c r="K4762" s="140"/>
      <c r="L4762" s="124">
        <v>60730000</v>
      </c>
      <c r="M4762" s="125" t="s">
        <v>9862</v>
      </c>
      <c r="N4762" s="142" t="s">
        <v>5446</v>
      </c>
      <c r="P4762" s="115"/>
      <c r="Q4762" s="115"/>
    </row>
    <row r="4763" spans="1:17" s="148" customFormat="1" x14ac:dyDescent="0.35">
      <c r="A4763" s="149">
        <v>4145</v>
      </c>
      <c r="B4763" s="126"/>
      <c r="C4763" s="152"/>
      <c r="D4763" s="140" t="s">
        <v>4276</v>
      </c>
      <c r="E4763" s="141"/>
      <c r="F4763" s="140" t="s">
        <v>4276</v>
      </c>
      <c r="G4763" s="141">
        <v>50114200</v>
      </c>
      <c r="H4763" s="140">
        <v>50114200</v>
      </c>
      <c r="I4763" s="141">
        <v>50114219</v>
      </c>
      <c r="J4763" s="141"/>
      <c r="K4763" s="140"/>
      <c r="L4763" s="124">
        <v>60731000</v>
      </c>
      <c r="M4763" s="125" t="s">
        <v>4276</v>
      </c>
      <c r="N4763" s="142" t="s">
        <v>5446</v>
      </c>
      <c r="P4763" s="115"/>
      <c r="Q4763" s="115"/>
    </row>
    <row r="4764" spans="1:17" s="148" customFormat="1" x14ac:dyDescent="0.35">
      <c r="A4764" s="149">
        <v>4150</v>
      </c>
      <c r="B4764" s="126"/>
      <c r="C4764" s="152"/>
      <c r="D4764" s="153" t="s">
        <v>4277</v>
      </c>
      <c r="E4764" s="154"/>
      <c r="F4764" s="153" t="s">
        <v>4277</v>
      </c>
      <c r="G4764" s="154">
        <v>50114200</v>
      </c>
      <c r="H4764" s="154">
        <v>50114200</v>
      </c>
      <c r="I4764" s="154">
        <v>50114220</v>
      </c>
      <c r="J4764" s="154"/>
      <c r="K4764" s="155"/>
      <c r="L4764" s="156">
        <v>60732000</v>
      </c>
      <c r="M4764" s="157" t="s">
        <v>4277</v>
      </c>
      <c r="N4764" s="148" t="s">
        <v>9863</v>
      </c>
      <c r="P4764" s="115"/>
      <c r="Q4764" s="115"/>
    </row>
    <row r="4765" spans="1:17" s="148" customFormat="1" x14ac:dyDescent="0.35">
      <c r="A4765" s="149">
        <v>4151</v>
      </c>
      <c r="B4765" s="126"/>
      <c r="C4765" s="152"/>
      <c r="D4765" s="153" t="s">
        <v>4278</v>
      </c>
      <c r="E4765" s="154"/>
      <c r="F4765" s="153" t="s">
        <v>4278</v>
      </c>
      <c r="G4765" s="154">
        <v>50114200</v>
      </c>
      <c r="H4765" s="154">
        <v>50114200</v>
      </c>
      <c r="I4765" s="154">
        <v>50114222</v>
      </c>
      <c r="J4765" s="154"/>
      <c r="K4765" s="155"/>
      <c r="L4765" s="124">
        <v>60735000</v>
      </c>
      <c r="M4765" s="125" t="s">
        <v>4278</v>
      </c>
      <c r="N4765" s="148" t="s">
        <v>8258</v>
      </c>
      <c r="P4765" s="115"/>
      <c r="Q4765" s="115"/>
    </row>
    <row r="4766" spans="1:17" s="148" customFormat="1" x14ac:dyDescent="0.35">
      <c r="A4766" s="220">
        <v>4146</v>
      </c>
      <c r="B4766" s="221"/>
      <c r="C4766" s="152"/>
      <c r="D4766" s="153" t="s">
        <v>4279</v>
      </c>
      <c r="E4766" s="154"/>
      <c r="F4766" s="153" t="s">
        <v>4279</v>
      </c>
      <c r="G4766" s="154">
        <v>50114200</v>
      </c>
      <c r="H4766" s="154">
        <v>50114200</v>
      </c>
      <c r="I4766" s="154">
        <v>50114223</v>
      </c>
      <c r="J4766" s="154"/>
      <c r="K4766" s="155"/>
      <c r="L4766" s="149">
        <v>60737000</v>
      </c>
      <c r="M4766" s="148" t="s">
        <v>4279</v>
      </c>
      <c r="P4766" s="115"/>
      <c r="Q4766" s="115"/>
    </row>
    <row r="4767" spans="1:17" s="148" customFormat="1" x14ac:dyDescent="0.35">
      <c r="A4767" s="220">
        <v>4147</v>
      </c>
      <c r="B4767" s="221"/>
      <c r="C4767" s="152"/>
      <c r="D4767" s="153" t="s">
        <v>4280</v>
      </c>
      <c r="E4767" s="154"/>
      <c r="F4767" s="153" t="s">
        <v>4280</v>
      </c>
      <c r="G4767" s="154">
        <v>50114200</v>
      </c>
      <c r="H4767" s="154">
        <v>50114200</v>
      </c>
      <c r="I4767" s="154">
        <v>50114224</v>
      </c>
      <c r="J4767" s="154"/>
      <c r="K4767" s="155"/>
      <c r="L4767" s="149">
        <v>60739000</v>
      </c>
      <c r="M4767" s="148" t="s">
        <v>4280</v>
      </c>
      <c r="P4767" s="115"/>
      <c r="Q4767" s="115"/>
    </row>
    <row r="4768" spans="1:17" s="290" customFormat="1" x14ac:dyDescent="0.35">
      <c r="A4768" s="294"/>
      <c r="B4768" s="315"/>
      <c r="D4768" s="290" t="s">
        <v>4281</v>
      </c>
      <c r="E4768" s="292">
        <v>51641115</v>
      </c>
      <c r="F4768" s="290" t="s">
        <v>4281</v>
      </c>
      <c r="G4768" s="154">
        <v>50114200</v>
      </c>
      <c r="H4768" s="292">
        <v>50114200</v>
      </c>
      <c r="I4768" s="291">
        <v>50114225</v>
      </c>
      <c r="J4768" s="292">
        <v>51641115</v>
      </c>
      <c r="K4768" s="290" t="s">
        <v>4281</v>
      </c>
      <c r="L4768" s="292"/>
      <c r="P4768" s="115"/>
      <c r="Q4768" s="115"/>
    </row>
    <row r="4769" spans="1:17" s="290" customFormat="1" x14ac:dyDescent="0.35">
      <c r="A4769" s="294"/>
      <c r="B4769" s="315"/>
      <c r="D4769" s="217" t="s">
        <v>843</v>
      </c>
      <c r="E4769" s="219">
        <v>51641116</v>
      </c>
      <c r="F4769" s="217" t="s">
        <v>843</v>
      </c>
      <c r="G4769" s="154">
        <v>50114200</v>
      </c>
      <c r="H4769" s="219">
        <v>50114200</v>
      </c>
      <c r="I4769" s="277">
        <v>50114226</v>
      </c>
      <c r="J4769" s="219">
        <v>51641116</v>
      </c>
      <c r="K4769" s="217" t="s">
        <v>843</v>
      </c>
      <c r="L4769" s="292"/>
      <c r="P4769" s="115"/>
      <c r="Q4769" s="115"/>
    </row>
    <row r="4770" spans="1:17" s="294" customFormat="1" x14ac:dyDescent="0.35">
      <c r="A4770" s="366"/>
      <c r="B4770" s="367"/>
      <c r="D4770" s="412" t="s">
        <v>818</v>
      </c>
      <c r="E4770" s="309">
        <v>51641108</v>
      </c>
      <c r="F4770" s="412" t="s">
        <v>818</v>
      </c>
      <c r="G4770" s="253">
        <v>50114200</v>
      </c>
      <c r="H4770" s="542">
        <v>50114200</v>
      </c>
      <c r="I4770" s="308">
        <v>50114227</v>
      </c>
      <c r="J4770" s="309">
        <v>51641108</v>
      </c>
      <c r="K4770" s="412" t="s">
        <v>818</v>
      </c>
      <c r="L4770" s="297"/>
      <c r="P4770" s="115"/>
      <c r="Q4770" s="115"/>
    </row>
    <row r="4771" spans="1:17" s="365" customFormat="1" x14ac:dyDescent="0.35">
      <c r="A4771" s="500"/>
      <c r="B4771" s="501"/>
      <c r="C4771" s="365" t="s">
        <v>9864</v>
      </c>
      <c r="D4771" s="502"/>
      <c r="E4771" s="503"/>
      <c r="F4771" s="502"/>
      <c r="G4771" s="504">
        <v>50114300</v>
      </c>
      <c r="H4771" s="504">
        <v>50114300</v>
      </c>
      <c r="I4771" s="504">
        <v>50114300</v>
      </c>
      <c r="J4771" s="503"/>
      <c r="K4771" s="502"/>
      <c r="L4771" s="488"/>
      <c r="P4771" s="115"/>
      <c r="Q4771" s="115"/>
    </row>
    <row r="4772" spans="1:17" s="290" customFormat="1" x14ac:dyDescent="0.35">
      <c r="A4772" s="294"/>
      <c r="B4772" s="315"/>
      <c r="D4772" s="310" t="s">
        <v>807</v>
      </c>
      <c r="E4772" s="292">
        <v>51641104</v>
      </c>
      <c r="F4772" s="310" t="s">
        <v>807</v>
      </c>
      <c r="G4772" s="277">
        <v>50114300</v>
      </c>
      <c r="H4772" s="291">
        <v>50114300</v>
      </c>
      <c r="I4772" s="291">
        <v>50114301</v>
      </c>
      <c r="J4772" s="292">
        <v>51641104</v>
      </c>
      <c r="K4772" s="290" t="s">
        <v>807</v>
      </c>
      <c r="L4772" s="292"/>
      <c r="P4772" s="115"/>
      <c r="Q4772" s="115"/>
    </row>
    <row r="4773" spans="1:17" s="148" customFormat="1" x14ac:dyDescent="0.35">
      <c r="A4773" s="220">
        <v>4156</v>
      </c>
      <c r="B4773" s="221"/>
      <c r="C4773" s="152"/>
      <c r="D4773" s="153" t="s">
        <v>4283</v>
      </c>
      <c r="E4773" s="154"/>
      <c r="F4773" s="153" t="s">
        <v>4283</v>
      </c>
      <c r="G4773" s="277">
        <v>50114300</v>
      </c>
      <c r="H4773" s="154">
        <v>50114300</v>
      </c>
      <c r="I4773" s="154">
        <v>50114302</v>
      </c>
      <c r="J4773" s="154"/>
      <c r="K4773" s="155"/>
      <c r="L4773" s="149">
        <v>60300001</v>
      </c>
      <c r="M4773" s="148" t="s">
        <v>4283</v>
      </c>
      <c r="P4773" s="115"/>
      <c r="Q4773" s="115"/>
    </row>
    <row r="4774" spans="1:17" s="148" customFormat="1" x14ac:dyDescent="0.35">
      <c r="A4774" s="220">
        <v>4157</v>
      </c>
      <c r="B4774" s="221"/>
      <c r="C4774" s="152"/>
      <c r="D4774" s="153" t="s">
        <v>4284</v>
      </c>
      <c r="E4774" s="154"/>
      <c r="F4774" s="153" t="s">
        <v>4284</v>
      </c>
      <c r="G4774" s="277">
        <v>50114300</v>
      </c>
      <c r="H4774" s="154">
        <v>50114300</v>
      </c>
      <c r="I4774" s="154">
        <v>50114303</v>
      </c>
      <c r="J4774" s="154"/>
      <c r="K4774" s="155"/>
      <c r="L4774" s="149">
        <v>60740000</v>
      </c>
      <c r="M4774" s="148" t="s">
        <v>4284</v>
      </c>
      <c r="P4774" s="115"/>
      <c r="Q4774" s="115"/>
    </row>
    <row r="4775" spans="1:17" s="148" customFormat="1" x14ac:dyDescent="0.35">
      <c r="A4775" s="220">
        <v>4158</v>
      </c>
      <c r="B4775" s="221"/>
      <c r="C4775" s="152"/>
      <c r="D4775" s="153" t="s">
        <v>4285</v>
      </c>
      <c r="E4775" s="154"/>
      <c r="F4775" s="153" t="s">
        <v>4285</v>
      </c>
      <c r="G4775" s="277">
        <v>50114300</v>
      </c>
      <c r="H4775" s="154">
        <v>50114300</v>
      </c>
      <c r="I4775" s="154">
        <v>50114304</v>
      </c>
      <c r="J4775" s="154"/>
      <c r="K4775" s="155"/>
      <c r="L4775" s="149">
        <v>60741000</v>
      </c>
      <c r="M4775" s="148" t="s">
        <v>4285</v>
      </c>
      <c r="P4775" s="115"/>
      <c r="Q4775" s="115"/>
    </row>
    <row r="4776" spans="1:17" s="148" customFormat="1" x14ac:dyDescent="0.35">
      <c r="A4776" s="220"/>
      <c r="B4776" s="221"/>
      <c r="C4776" s="152"/>
      <c r="D4776" s="153" t="s">
        <v>846</v>
      </c>
      <c r="E4776" s="154">
        <v>51641117</v>
      </c>
      <c r="F4776" s="153" t="s">
        <v>846</v>
      </c>
      <c r="G4776" s="277">
        <v>50114300</v>
      </c>
      <c r="H4776" s="322">
        <v>50114300</v>
      </c>
      <c r="I4776" s="154">
        <v>50114305</v>
      </c>
      <c r="J4776" s="154">
        <v>51641117</v>
      </c>
      <c r="K4776" s="155" t="s">
        <v>9865</v>
      </c>
      <c r="L4776" s="149">
        <v>63003004</v>
      </c>
      <c r="M4776" s="148" t="s">
        <v>9866</v>
      </c>
      <c r="P4776" s="115"/>
      <c r="Q4776" s="115"/>
    </row>
    <row r="4777" spans="1:17" s="148" customFormat="1" x14ac:dyDescent="0.35">
      <c r="A4777" s="149"/>
      <c r="B4777" s="126"/>
      <c r="C4777" s="152"/>
      <c r="D4777" s="153" t="s">
        <v>849</v>
      </c>
      <c r="E4777" s="154">
        <v>51641118</v>
      </c>
      <c r="F4777" s="153" t="s">
        <v>849</v>
      </c>
      <c r="G4777" s="277">
        <v>50114300</v>
      </c>
      <c r="H4777" s="154">
        <v>50114300</v>
      </c>
      <c r="I4777" s="154">
        <v>50114306</v>
      </c>
      <c r="J4777" s="154">
        <v>51641118</v>
      </c>
      <c r="K4777" s="155" t="s">
        <v>849</v>
      </c>
      <c r="L4777" s="149"/>
      <c r="P4777" s="115"/>
      <c r="Q4777" s="115"/>
    </row>
    <row r="4778" spans="1:17" s="290" customFormat="1" x14ac:dyDescent="0.35">
      <c r="A4778" s="294"/>
      <c r="B4778" s="315"/>
      <c r="D4778" s="310" t="s">
        <v>4287</v>
      </c>
      <c r="E4778" s="292">
        <v>51641199</v>
      </c>
      <c r="F4778" s="310" t="s">
        <v>4287</v>
      </c>
      <c r="G4778" s="277">
        <v>50114300</v>
      </c>
      <c r="H4778" s="291">
        <v>50114300</v>
      </c>
      <c r="I4778" s="291">
        <v>50114900</v>
      </c>
      <c r="J4778" s="292">
        <v>51641199</v>
      </c>
      <c r="K4778" s="290" t="s">
        <v>854</v>
      </c>
      <c r="L4778" s="292"/>
      <c r="P4778" s="115"/>
      <c r="Q4778" s="115"/>
    </row>
    <row r="4779" spans="1:17" s="148" customFormat="1" x14ac:dyDescent="0.35">
      <c r="A4779" s="220">
        <v>4160</v>
      </c>
      <c r="B4779" s="280" t="s">
        <v>9867</v>
      </c>
      <c r="C4779" s="276" t="s">
        <v>4075</v>
      </c>
      <c r="D4779" s="281"/>
      <c r="E4779" s="154"/>
      <c r="F4779" s="281"/>
      <c r="G4779" s="282">
        <v>50115000</v>
      </c>
      <c r="H4779" s="282">
        <v>50115000</v>
      </c>
      <c r="I4779" s="282">
        <v>50115000</v>
      </c>
      <c r="J4779" s="154"/>
      <c r="K4779" s="155"/>
      <c r="L4779" s="149"/>
      <c r="P4779" s="115"/>
      <c r="Q4779" s="115"/>
    </row>
    <row r="4780" spans="1:17" s="290" customFormat="1" x14ac:dyDescent="0.35">
      <c r="A4780" s="366"/>
      <c r="B4780" s="367"/>
      <c r="D4780" s="310" t="s">
        <v>915</v>
      </c>
      <c r="E4780" s="292">
        <v>51643103</v>
      </c>
      <c r="F4780" s="310" t="s">
        <v>915</v>
      </c>
      <c r="G4780" s="291">
        <v>50115000</v>
      </c>
      <c r="H4780" s="437">
        <v>50115000</v>
      </c>
      <c r="I4780" s="291">
        <v>50115101</v>
      </c>
      <c r="J4780" s="292">
        <v>51643103</v>
      </c>
      <c r="K4780" s="290" t="s">
        <v>915</v>
      </c>
      <c r="L4780" s="292"/>
      <c r="P4780" s="115"/>
      <c r="Q4780" s="115"/>
    </row>
    <row r="4781" spans="1:17" s="290" customFormat="1" x14ac:dyDescent="0.35">
      <c r="A4781" s="294"/>
      <c r="B4781" s="315"/>
      <c r="D4781" s="310" t="s">
        <v>3268</v>
      </c>
      <c r="E4781" s="292">
        <v>51642102</v>
      </c>
      <c r="F4781" s="310" t="s">
        <v>3268</v>
      </c>
      <c r="G4781" s="291">
        <v>50115000</v>
      </c>
      <c r="H4781" s="291">
        <v>50115000</v>
      </c>
      <c r="I4781" s="291">
        <v>50115102</v>
      </c>
      <c r="J4781" s="292">
        <v>51642102</v>
      </c>
      <c r="K4781" s="290" t="s">
        <v>3268</v>
      </c>
      <c r="L4781" s="292"/>
      <c r="P4781" s="115"/>
      <c r="Q4781" s="115"/>
    </row>
    <row r="4782" spans="1:17" s="290" customFormat="1" x14ac:dyDescent="0.35">
      <c r="A4782" s="294"/>
      <c r="B4782" s="315"/>
      <c r="D4782" s="310" t="s">
        <v>3270</v>
      </c>
      <c r="E4782" s="292">
        <v>51642103</v>
      </c>
      <c r="F4782" s="310" t="s">
        <v>3270</v>
      </c>
      <c r="G4782" s="291">
        <v>50115000</v>
      </c>
      <c r="H4782" s="291">
        <v>50115000</v>
      </c>
      <c r="I4782" s="291">
        <v>50115103</v>
      </c>
      <c r="J4782" s="292">
        <v>51642103</v>
      </c>
      <c r="K4782" s="290" t="s">
        <v>3270</v>
      </c>
      <c r="L4782" s="292"/>
      <c r="P4782" s="115"/>
      <c r="Q4782" s="115"/>
    </row>
    <row r="4783" spans="1:17" s="290" customFormat="1" x14ac:dyDescent="0.35">
      <c r="A4783" s="294"/>
      <c r="B4783" s="315"/>
      <c r="D4783" s="310" t="s">
        <v>3272</v>
      </c>
      <c r="E4783" s="292">
        <v>51642104</v>
      </c>
      <c r="F4783" s="310" t="s">
        <v>3272</v>
      </c>
      <c r="G4783" s="291">
        <v>50115000</v>
      </c>
      <c r="H4783" s="291">
        <v>50115000</v>
      </c>
      <c r="I4783" s="291">
        <v>50115104</v>
      </c>
      <c r="J4783" s="292">
        <v>51642104</v>
      </c>
      <c r="K4783" s="290" t="s">
        <v>3272</v>
      </c>
      <c r="L4783" s="292"/>
      <c r="P4783" s="115"/>
      <c r="Q4783" s="115"/>
    </row>
    <row r="4784" spans="1:17" s="290" customFormat="1" x14ac:dyDescent="0.35">
      <c r="A4784" s="294"/>
      <c r="B4784" s="315"/>
      <c r="D4784" s="310" t="s">
        <v>3274</v>
      </c>
      <c r="E4784" s="292">
        <v>51642105</v>
      </c>
      <c r="F4784" s="310" t="s">
        <v>3274</v>
      </c>
      <c r="G4784" s="291">
        <v>50115000</v>
      </c>
      <c r="H4784" s="291">
        <v>50115000</v>
      </c>
      <c r="I4784" s="291">
        <v>50115105</v>
      </c>
      <c r="J4784" s="292">
        <v>51642105</v>
      </c>
      <c r="K4784" s="290" t="s">
        <v>3274</v>
      </c>
      <c r="L4784" s="292"/>
      <c r="P4784" s="115"/>
      <c r="Q4784" s="115"/>
    </row>
    <row r="4785" spans="1:17" s="290" customFormat="1" x14ac:dyDescent="0.35">
      <c r="A4785" s="294"/>
      <c r="B4785" s="315"/>
      <c r="D4785" s="310" t="s">
        <v>4076</v>
      </c>
      <c r="E4785" s="292">
        <v>51642106</v>
      </c>
      <c r="F4785" s="310" t="s">
        <v>4076</v>
      </c>
      <c r="G4785" s="291">
        <v>50115000</v>
      </c>
      <c r="H4785" s="291">
        <v>50115000</v>
      </c>
      <c r="I4785" s="291">
        <v>50115106</v>
      </c>
      <c r="J4785" s="292">
        <v>51642106</v>
      </c>
      <c r="K4785" s="290" t="s">
        <v>4076</v>
      </c>
      <c r="L4785" s="292"/>
      <c r="P4785" s="115"/>
      <c r="Q4785" s="115"/>
    </row>
    <row r="4786" spans="1:17" s="290" customFormat="1" x14ac:dyDescent="0.35">
      <c r="A4786" s="294"/>
      <c r="B4786" s="315"/>
      <c r="D4786" s="310" t="s">
        <v>875</v>
      </c>
      <c r="E4786" s="292">
        <v>51642107</v>
      </c>
      <c r="F4786" s="310" t="s">
        <v>875</v>
      </c>
      <c r="G4786" s="291">
        <v>50115000</v>
      </c>
      <c r="H4786" s="291">
        <v>50115000</v>
      </c>
      <c r="I4786" s="291">
        <v>50115107</v>
      </c>
      <c r="J4786" s="292">
        <v>51642107</v>
      </c>
      <c r="K4786" s="290" t="s">
        <v>875</v>
      </c>
      <c r="L4786" s="292"/>
      <c r="P4786" s="115"/>
      <c r="Q4786" s="115"/>
    </row>
    <row r="4787" spans="1:17" s="290" customFormat="1" x14ac:dyDescent="0.35">
      <c r="A4787" s="294"/>
      <c r="B4787" s="315"/>
      <c r="D4787" s="310" t="s">
        <v>878</v>
      </c>
      <c r="E4787" s="292">
        <v>51642108</v>
      </c>
      <c r="F4787" s="310" t="s">
        <v>878</v>
      </c>
      <c r="G4787" s="291">
        <v>50115000</v>
      </c>
      <c r="H4787" s="291">
        <v>50115000</v>
      </c>
      <c r="I4787" s="291">
        <v>50115108</v>
      </c>
      <c r="J4787" s="292">
        <v>51642108</v>
      </c>
      <c r="K4787" s="290" t="s">
        <v>878</v>
      </c>
      <c r="L4787" s="292"/>
      <c r="P4787" s="115"/>
      <c r="Q4787" s="115"/>
    </row>
    <row r="4788" spans="1:17" s="290" customFormat="1" x14ac:dyDescent="0.35">
      <c r="A4788" s="294"/>
      <c r="B4788" s="315"/>
      <c r="D4788" s="310" t="s">
        <v>3280</v>
      </c>
      <c r="E4788" s="292">
        <v>51642109</v>
      </c>
      <c r="F4788" s="310" t="s">
        <v>3280</v>
      </c>
      <c r="G4788" s="291">
        <v>50115000</v>
      </c>
      <c r="H4788" s="291">
        <v>50115000</v>
      </c>
      <c r="I4788" s="291">
        <v>50115109</v>
      </c>
      <c r="J4788" s="292">
        <v>51642109</v>
      </c>
      <c r="K4788" s="290" t="s">
        <v>3280</v>
      </c>
      <c r="L4788" s="292"/>
      <c r="P4788" s="115"/>
      <c r="Q4788" s="115"/>
    </row>
    <row r="4789" spans="1:17" s="290" customFormat="1" x14ac:dyDescent="0.35">
      <c r="A4789" s="294"/>
      <c r="B4789" s="315"/>
      <c r="D4789" s="310" t="s">
        <v>4077</v>
      </c>
      <c r="E4789" s="292">
        <v>51642110</v>
      </c>
      <c r="F4789" s="310" t="s">
        <v>4077</v>
      </c>
      <c r="G4789" s="291">
        <v>50115000</v>
      </c>
      <c r="H4789" s="291">
        <v>50115000</v>
      </c>
      <c r="I4789" s="291">
        <v>50115110</v>
      </c>
      <c r="J4789" s="292">
        <v>51642110</v>
      </c>
      <c r="K4789" s="290" t="s">
        <v>4077</v>
      </c>
      <c r="L4789" s="292"/>
      <c r="P4789" s="115"/>
      <c r="Q4789" s="115"/>
    </row>
    <row r="4790" spans="1:17" s="290" customFormat="1" x14ac:dyDescent="0.35">
      <c r="A4790" s="294"/>
      <c r="B4790" s="315"/>
      <c r="D4790" s="310" t="s">
        <v>3284</v>
      </c>
      <c r="E4790" s="292">
        <v>51642111</v>
      </c>
      <c r="F4790" s="310" t="s">
        <v>3284</v>
      </c>
      <c r="G4790" s="291">
        <v>50115000</v>
      </c>
      <c r="H4790" s="291">
        <v>50115000</v>
      </c>
      <c r="I4790" s="291">
        <v>50115111</v>
      </c>
      <c r="J4790" s="292">
        <v>51642111</v>
      </c>
      <c r="K4790" s="290" t="s">
        <v>3284</v>
      </c>
      <c r="L4790" s="292"/>
      <c r="P4790" s="115"/>
      <c r="Q4790" s="115"/>
    </row>
    <row r="4791" spans="1:17" s="290" customFormat="1" x14ac:dyDescent="0.35">
      <c r="A4791" s="294"/>
      <c r="B4791" s="315"/>
      <c r="D4791" s="310" t="s">
        <v>3286</v>
      </c>
      <c r="E4791" s="292">
        <v>51642112</v>
      </c>
      <c r="F4791" s="310" t="s">
        <v>3286</v>
      </c>
      <c r="G4791" s="291">
        <v>50115000</v>
      </c>
      <c r="H4791" s="291">
        <v>50115000</v>
      </c>
      <c r="I4791" s="291">
        <v>50115112</v>
      </c>
      <c r="J4791" s="292">
        <v>51642112</v>
      </c>
      <c r="K4791" s="290" t="s">
        <v>3286</v>
      </c>
      <c r="L4791" s="292"/>
      <c r="P4791" s="115"/>
      <c r="Q4791" s="115"/>
    </row>
    <row r="4792" spans="1:17" s="290" customFormat="1" x14ac:dyDescent="0.35">
      <c r="A4792" s="294"/>
      <c r="B4792" s="315"/>
      <c r="D4792" s="310" t="s">
        <v>4082</v>
      </c>
      <c r="E4792" s="292">
        <v>51642197</v>
      </c>
      <c r="F4792" s="310" t="s">
        <v>4082</v>
      </c>
      <c r="G4792" s="291">
        <v>50115000</v>
      </c>
      <c r="H4792" s="291">
        <v>50115000</v>
      </c>
      <c r="I4792" s="291">
        <v>50115113</v>
      </c>
      <c r="J4792" s="292">
        <v>51642197</v>
      </c>
      <c r="K4792" s="290" t="s">
        <v>4082</v>
      </c>
      <c r="L4792" s="292"/>
      <c r="P4792" s="115"/>
      <c r="Q4792" s="115"/>
    </row>
    <row r="4793" spans="1:17" s="290" customFormat="1" x14ac:dyDescent="0.35">
      <c r="A4793" s="294"/>
      <c r="B4793" s="315"/>
      <c r="D4793" s="310" t="s">
        <v>4083</v>
      </c>
      <c r="E4793" s="292">
        <v>51642198</v>
      </c>
      <c r="F4793" s="310" t="s">
        <v>4083</v>
      </c>
      <c r="G4793" s="291">
        <v>50115000</v>
      </c>
      <c r="H4793" s="291">
        <v>50115000</v>
      </c>
      <c r="I4793" s="291">
        <v>50115114</v>
      </c>
      <c r="J4793" s="292">
        <v>51642198</v>
      </c>
      <c r="K4793" s="290" t="s">
        <v>4083</v>
      </c>
      <c r="L4793" s="292"/>
      <c r="P4793" s="115"/>
      <c r="Q4793" s="115"/>
    </row>
    <row r="4794" spans="1:17" s="290" customFormat="1" x14ac:dyDescent="0.35">
      <c r="A4794" s="294"/>
      <c r="B4794" s="315"/>
      <c r="D4794" s="310" t="s">
        <v>912</v>
      </c>
      <c r="E4794" s="292">
        <v>51642199</v>
      </c>
      <c r="F4794" s="310" t="s">
        <v>912</v>
      </c>
      <c r="G4794" s="291">
        <v>50115000</v>
      </c>
      <c r="H4794" s="291">
        <v>50115000</v>
      </c>
      <c r="I4794" s="291">
        <v>50115115</v>
      </c>
      <c r="J4794" s="292">
        <v>51642199</v>
      </c>
      <c r="K4794" s="290" t="s">
        <v>912</v>
      </c>
      <c r="L4794" s="292"/>
      <c r="P4794" s="115"/>
      <c r="Q4794" s="115"/>
    </row>
    <row r="4795" spans="1:17" s="290" customFormat="1" x14ac:dyDescent="0.35">
      <c r="A4795" s="294"/>
      <c r="B4795" s="315"/>
      <c r="D4795" s="310" t="s">
        <v>917</v>
      </c>
      <c r="E4795" s="292">
        <v>51643104</v>
      </c>
      <c r="F4795" s="310" t="s">
        <v>917</v>
      </c>
      <c r="G4795" s="291">
        <v>50115000</v>
      </c>
      <c r="H4795" s="291">
        <v>50115000</v>
      </c>
      <c r="I4795" s="291">
        <v>50115116</v>
      </c>
      <c r="J4795" s="292">
        <v>51643104</v>
      </c>
      <c r="K4795" s="290" t="s">
        <v>917</v>
      </c>
      <c r="L4795" s="292"/>
      <c r="P4795" s="115"/>
      <c r="Q4795" s="115"/>
    </row>
    <row r="4796" spans="1:17" s="290" customFormat="1" x14ac:dyDescent="0.35">
      <c r="A4796" s="294"/>
      <c r="B4796" s="315"/>
      <c r="D4796" s="310" t="s">
        <v>920</v>
      </c>
      <c r="E4796" s="292">
        <v>51643105</v>
      </c>
      <c r="F4796" s="310" t="s">
        <v>920</v>
      </c>
      <c r="G4796" s="291">
        <v>50115000</v>
      </c>
      <c r="H4796" s="291">
        <v>50115000</v>
      </c>
      <c r="I4796" s="291">
        <v>50115117</v>
      </c>
      <c r="J4796" s="292">
        <v>51643105</v>
      </c>
      <c r="K4796" s="290" t="s">
        <v>920</v>
      </c>
      <c r="L4796" s="292">
        <v>67200000</v>
      </c>
      <c r="M4796" s="290" t="s">
        <v>9868</v>
      </c>
      <c r="P4796" s="115"/>
      <c r="Q4796" s="115"/>
    </row>
    <row r="4797" spans="1:17" s="290" customFormat="1" x14ac:dyDescent="0.35">
      <c r="A4797" s="294"/>
      <c r="B4797" s="221"/>
      <c r="C4797" s="152"/>
      <c r="D4797" s="153" t="s">
        <v>4084</v>
      </c>
      <c r="E4797" s="154"/>
      <c r="F4797" s="153" t="s">
        <v>4084</v>
      </c>
      <c r="G4797" s="154">
        <v>50115000</v>
      </c>
      <c r="H4797" s="154">
        <v>50115000</v>
      </c>
      <c r="I4797" s="154">
        <v>50115118</v>
      </c>
      <c r="J4797" s="154"/>
      <c r="K4797" s="155"/>
      <c r="L4797" s="149">
        <v>60101000</v>
      </c>
      <c r="M4797" s="148" t="s">
        <v>4084</v>
      </c>
      <c r="P4797" s="115"/>
      <c r="Q4797" s="115"/>
    </row>
    <row r="4798" spans="1:17" s="290" customFormat="1" x14ac:dyDescent="0.35">
      <c r="A4798" s="294"/>
      <c r="B4798" s="221"/>
      <c r="C4798" s="152"/>
      <c r="D4798" s="153" t="s">
        <v>4085</v>
      </c>
      <c r="E4798" s="154"/>
      <c r="F4798" s="153" t="s">
        <v>4085</v>
      </c>
      <c r="G4798" s="154">
        <v>50115000</v>
      </c>
      <c r="H4798" s="154">
        <v>50115000</v>
      </c>
      <c r="I4798" s="154">
        <v>50115119</v>
      </c>
      <c r="J4798" s="154"/>
      <c r="K4798" s="155"/>
      <c r="L4798" s="149">
        <v>60102000</v>
      </c>
      <c r="M4798" s="148" t="s">
        <v>4085</v>
      </c>
      <c r="P4798" s="115"/>
      <c r="Q4798" s="115"/>
    </row>
    <row r="4799" spans="1:17" s="290" customFormat="1" x14ac:dyDescent="0.35">
      <c r="A4799" s="294"/>
      <c r="B4799" s="221"/>
      <c r="C4799" s="152"/>
      <c r="D4799" s="126" t="s">
        <v>4085</v>
      </c>
      <c r="E4799" s="149"/>
      <c r="F4799" s="126" t="s">
        <v>4085</v>
      </c>
      <c r="G4799" s="154">
        <v>50115000</v>
      </c>
      <c r="H4799" s="154">
        <v>50115000</v>
      </c>
      <c r="I4799" s="149">
        <v>50115119</v>
      </c>
      <c r="J4799" s="149"/>
      <c r="K4799" s="126"/>
      <c r="L4799" s="124">
        <v>60102001</v>
      </c>
      <c r="M4799" s="125" t="s">
        <v>9869</v>
      </c>
      <c r="N4799" s="290" t="s">
        <v>9870</v>
      </c>
      <c r="P4799" s="115"/>
      <c r="Q4799" s="115"/>
    </row>
    <row r="4800" spans="1:17" s="148" customFormat="1" x14ac:dyDescent="0.35">
      <c r="A4800" s="220">
        <v>4175</v>
      </c>
      <c r="B4800" s="221"/>
      <c r="C4800" s="152"/>
      <c r="D4800" s="153" t="s">
        <v>4086</v>
      </c>
      <c r="E4800" s="154"/>
      <c r="F4800" s="153" t="s">
        <v>4086</v>
      </c>
      <c r="G4800" s="154">
        <v>50115000</v>
      </c>
      <c r="H4800" s="154">
        <v>50115000</v>
      </c>
      <c r="I4800" s="154">
        <v>50115121</v>
      </c>
      <c r="J4800" s="154"/>
      <c r="K4800" s="155"/>
      <c r="L4800" s="149">
        <v>60103000</v>
      </c>
      <c r="M4800" s="148" t="s">
        <v>4086</v>
      </c>
      <c r="P4800" s="115"/>
      <c r="Q4800" s="115"/>
    </row>
    <row r="4801" spans="1:17" s="148" customFormat="1" x14ac:dyDescent="0.35">
      <c r="A4801" s="220">
        <v>4176</v>
      </c>
      <c r="B4801" s="221"/>
      <c r="C4801" s="152"/>
      <c r="D4801" s="153" t="s">
        <v>4087</v>
      </c>
      <c r="E4801" s="154"/>
      <c r="F4801" s="153" t="s">
        <v>4087</v>
      </c>
      <c r="G4801" s="154">
        <v>50115000</v>
      </c>
      <c r="H4801" s="154">
        <v>50115000</v>
      </c>
      <c r="I4801" s="154">
        <v>50115122</v>
      </c>
      <c r="J4801" s="154"/>
      <c r="K4801" s="155"/>
      <c r="L4801" s="149">
        <v>60104000</v>
      </c>
      <c r="M4801" s="148" t="s">
        <v>4087</v>
      </c>
      <c r="P4801" s="115"/>
      <c r="Q4801" s="115"/>
    </row>
    <row r="4802" spans="1:17" s="148" customFormat="1" x14ac:dyDescent="0.35">
      <c r="A4802" s="220">
        <v>4177</v>
      </c>
      <c r="B4802" s="221"/>
      <c r="C4802" s="152"/>
      <c r="D4802" s="153" t="s">
        <v>4088</v>
      </c>
      <c r="E4802" s="154"/>
      <c r="F4802" s="153" t="s">
        <v>4088</v>
      </c>
      <c r="G4802" s="154">
        <v>50115000</v>
      </c>
      <c r="H4802" s="154">
        <v>50115000</v>
      </c>
      <c r="I4802" s="154">
        <v>50115123</v>
      </c>
      <c r="J4802" s="154"/>
      <c r="K4802" s="155"/>
      <c r="L4802" s="149">
        <v>60105000</v>
      </c>
      <c r="M4802" s="148" t="s">
        <v>4088</v>
      </c>
      <c r="P4802" s="115"/>
      <c r="Q4802" s="115"/>
    </row>
    <row r="4803" spans="1:17" s="148" customFormat="1" x14ac:dyDescent="0.35">
      <c r="A4803" s="220">
        <v>4178</v>
      </c>
      <c r="B4803" s="221"/>
      <c r="C4803" s="152"/>
      <c r="D4803" s="153" t="s">
        <v>4089</v>
      </c>
      <c r="E4803" s="154"/>
      <c r="F4803" s="153" t="s">
        <v>4089</v>
      </c>
      <c r="G4803" s="154">
        <v>50115000</v>
      </c>
      <c r="H4803" s="154">
        <v>50115000</v>
      </c>
      <c r="I4803" s="154">
        <v>50115124</v>
      </c>
      <c r="J4803" s="154"/>
      <c r="K4803" s="155"/>
      <c r="L4803" s="149">
        <v>60106000</v>
      </c>
      <c r="M4803" s="148" t="s">
        <v>4089</v>
      </c>
      <c r="P4803" s="115"/>
      <c r="Q4803" s="115"/>
    </row>
    <row r="4804" spans="1:17" s="148" customFormat="1" x14ac:dyDescent="0.35">
      <c r="A4804" s="220">
        <v>4179</v>
      </c>
      <c r="B4804" s="221"/>
      <c r="C4804" s="152"/>
      <c r="D4804" s="153" t="s">
        <v>4090</v>
      </c>
      <c r="E4804" s="154"/>
      <c r="F4804" s="153" t="s">
        <v>4090</v>
      </c>
      <c r="G4804" s="154">
        <v>50115000</v>
      </c>
      <c r="H4804" s="154">
        <v>50115000</v>
      </c>
      <c r="I4804" s="154">
        <v>50115125</v>
      </c>
      <c r="J4804" s="154"/>
      <c r="K4804" s="155"/>
      <c r="L4804" s="149">
        <v>60108000</v>
      </c>
      <c r="M4804" s="148" t="s">
        <v>4090</v>
      </c>
      <c r="P4804" s="115"/>
      <c r="Q4804" s="115"/>
    </row>
    <row r="4805" spans="1:17" s="148" customFormat="1" x14ac:dyDescent="0.35">
      <c r="A4805" s="220">
        <v>4180</v>
      </c>
      <c r="B4805" s="221"/>
      <c r="C4805" s="152"/>
      <c r="D4805" s="153" t="s">
        <v>4091</v>
      </c>
      <c r="E4805" s="154"/>
      <c r="F4805" s="153" t="s">
        <v>4091</v>
      </c>
      <c r="G4805" s="154">
        <v>50115000</v>
      </c>
      <c r="H4805" s="154">
        <v>50115000</v>
      </c>
      <c r="I4805" s="154">
        <v>50115126</v>
      </c>
      <c r="J4805" s="154"/>
      <c r="K4805" s="155"/>
      <c r="L4805" s="149">
        <v>60109000</v>
      </c>
      <c r="M4805" s="148" t="s">
        <v>4091</v>
      </c>
      <c r="P4805" s="115"/>
      <c r="Q4805" s="115"/>
    </row>
    <row r="4806" spans="1:17" s="148" customFormat="1" x14ac:dyDescent="0.35">
      <c r="A4806" s="220">
        <v>4181</v>
      </c>
      <c r="B4806" s="221"/>
      <c r="C4806" s="152"/>
      <c r="D4806" s="153" t="s">
        <v>4092</v>
      </c>
      <c r="E4806" s="154"/>
      <c r="F4806" s="153" t="s">
        <v>4092</v>
      </c>
      <c r="G4806" s="154">
        <v>50115000</v>
      </c>
      <c r="H4806" s="154">
        <v>50115000</v>
      </c>
      <c r="I4806" s="154">
        <v>50115127</v>
      </c>
      <c r="J4806" s="154"/>
      <c r="K4806" s="155"/>
      <c r="L4806" s="149">
        <v>60110000</v>
      </c>
      <c r="M4806" s="148" t="s">
        <v>4092</v>
      </c>
      <c r="P4806" s="115"/>
      <c r="Q4806" s="115"/>
    </row>
    <row r="4807" spans="1:17" s="148" customFormat="1" x14ac:dyDescent="0.35">
      <c r="A4807" s="220">
        <v>4182</v>
      </c>
      <c r="B4807" s="221"/>
      <c r="C4807" s="152"/>
      <c r="D4807" s="153" t="s">
        <v>4093</v>
      </c>
      <c r="E4807" s="154"/>
      <c r="F4807" s="153" t="s">
        <v>4093</v>
      </c>
      <c r="G4807" s="154">
        <v>50115000</v>
      </c>
      <c r="H4807" s="154">
        <v>50115000</v>
      </c>
      <c r="I4807" s="154">
        <v>50115128</v>
      </c>
      <c r="J4807" s="154"/>
      <c r="K4807" s="155"/>
      <c r="L4807" s="156">
        <v>60190000</v>
      </c>
      <c r="M4807" s="157" t="s">
        <v>4093</v>
      </c>
      <c r="N4807" s="126" t="s">
        <v>4573</v>
      </c>
      <c r="P4807" s="115"/>
      <c r="Q4807" s="115"/>
    </row>
    <row r="4808" spans="1:17" s="148" customFormat="1" x14ac:dyDescent="0.35">
      <c r="A4808" s="558">
        <v>4183</v>
      </c>
      <c r="B4808" s="559"/>
      <c r="C4808" s="152"/>
      <c r="D4808" s="148" t="s">
        <v>9871</v>
      </c>
      <c r="E4808" s="154"/>
      <c r="F4808" s="148" t="s">
        <v>9871</v>
      </c>
      <c r="G4808" s="154">
        <v>50115000</v>
      </c>
      <c r="H4808" s="449">
        <v>50115000</v>
      </c>
      <c r="I4808" s="154">
        <v>50115129</v>
      </c>
      <c r="J4808" s="154"/>
      <c r="K4808" s="155"/>
      <c r="L4808" s="149">
        <v>60300003</v>
      </c>
      <c r="M4808" s="148" t="s">
        <v>9871</v>
      </c>
      <c r="N4808" s="148" t="s">
        <v>9872</v>
      </c>
      <c r="P4808" s="115"/>
      <c r="Q4808" s="115"/>
    </row>
    <row r="4809" spans="1:17" s="148" customFormat="1" x14ac:dyDescent="0.35">
      <c r="A4809" s="220">
        <v>4188</v>
      </c>
      <c r="B4809" s="221"/>
      <c r="C4809" s="152"/>
      <c r="D4809" s="153" t="s">
        <v>4095</v>
      </c>
      <c r="E4809" s="154"/>
      <c r="F4809" s="153" t="s">
        <v>4095</v>
      </c>
      <c r="G4809" s="154">
        <v>50115000</v>
      </c>
      <c r="H4809" s="154">
        <v>50115000</v>
      </c>
      <c r="I4809" s="154">
        <v>50115130</v>
      </c>
      <c r="J4809" s="154"/>
      <c r="K4809" s="155"/>
      <c r="L4809" s="156">
        <v>60736000</v>
      </c>
      <c r="M4809" s="157" t="s">
        <v>4095</v>
      </c>
      <c r="N4809" s="126" t="s">
        <v>4573</v>
      </c>
      <c r="P4809" s="115"/>
      <c r="Q4809" s="115"/>
    </row>
    <row r="4810" spans="1:17" s="148" customFormat="1" x14ac:dyDescent="0.35">
      <c r="A4810" s="220">
        <v>4189</v>
      </c>
      <c r="B4810" s="315"/>
      <c r="C4810" s="290"/>
      <c r="D4810" s="217" t="s">
        <v>902</v>
      </c>
      <c r="E4810" s="219">
        <v>51642196</v>
      </c>
      <c r="F4810" s="217" t="s">
        <v>902</v>
      </c>
      <c r="G4810" s="219">
        <v>50115000</v>
      </c>
      <c r="H4810" s="219">
        <v>50115000</v>
      </c>
      <c r="I4810" s="277">
        <v>50115131</v>
      </c>
      <c r="J4810" s="219">
        <v>51642196</v>
      </c>
      <c r="K4810" s="217" t="s">
        <v>902</v>
      </c>
      <c r="L4810" s="292"/>
      <c r="M4810" s="290"/>
      <c r="P4810" s="115"/>
      <c r="Q4810" s="115"/>
    </row>
    <row r="4811" spans="1:17" s="148" customFormat="1" x14ac:dyDescent="0.35">
      <c r="A4811" s="220">
        <v>4190</v>
      </c>
      <c r="B4811" s="315"/>
      <c r="C4811" s="290"/>
      <c r="D4811" s="310" t="s">
        <v>922</v>
      </c>
      <c r="E4811" s="292">
        <v>51643106</v>
      </c>
      <c r="F4811" s="310" t="s">
        <v>922</v>
      </c>
      <c r="G4811" s="291">
        <v>50115000</v>
      </c>
      <c r="H4811" s="291">
        <v>50115000</v>
      </c>
      <c r="I4811" s="154">
        <v>50115132</v>
      </c>
      <c r="J4811" s="292">
        <v>51643106</v>
      </c>
      <c r="K4811" s="290" t="s">
        <v>922</v>
      </c>
      <c r="L4811" s="292"/>
      <c r="M4811" s="290"/>
      <c r="P4811" s="115"/>
      <c r="Q4811" s="115"/>
    </row>
    <row r="4812" spans="1:17" s="290" customFormat="1" x14ac:dyDescent="0.35">
      <c r="A4812" s="294"/>
      <c r="B4812" s="315"/>
      <c r="D4812" s="310" t="s">
        <v>4096</v>
      </c>
      <c r="E4812" s="292">
        <v>51643107</v>
      </c>
      <c r="F4812" s="310" t="s">
        <v>4096</v>
      </c>
      <c r="G4812" s="291">
        <v>50115000</v>
      </c>
      <c r="H4812" s="291">
        <v>50115000</v>
      </c>
      <c r="I4812" s="154">
        <v>50115133</v>
      </c>
      <c r="J4812" s="292">
        <v>51643107</v>
      </c>
      <c r="K4812" s="290" t="s">
        <v>4096</v>
      </c>
      <c r="L4812" s="292"/>
      <c r="P4812" s="115"/>
      <c r="Q4812" s="115"/>
    </row>
    <row r="4813" spans="1:17" s="290" customFormat="1" x14ac:dyDescent="0.35">
      <c r="A4813" s="294"/>
      <c r="B4813" s="315"/>
      <c r="D4813" s="310" t="s">
        <v>4097</v>
      </c>
      <c r="E4813" s="292">
        <v>51643108</v>
      </c>
      <c r="F4813" s="310" t="s">
        <v>4097</v>
      </c>
      <c r="G4813" s="291">
        <v>50115000</v>
      </c>
      <c r="H4813" s="291">
        <v>50115000</v>
      </c>
      <c r="I4813" s="277">
        <v>50115134</v>
      </c>
      <c r="J4813" s="292">
        <v>51643108</v>
      </c>
      <c r="K4813" s="290" t="s">
        <v>4097</v>
      </c>
      <c r="L4813" s="292"/>
      <c r="P4813" s="115"/>
      <c r="Q4813" s="115"/>
    </row>
    <row r="4814" spans="1:17" s="290" customFormat="1" x14ac:dyDescent="0.35">
      <c r="A4814" s="294"/>
      <c r="B4814" s="315"/>
      <c r="D4814" s="310" t="s">
        <v>933</v>
      </c>
      <c r="E4814" s="292">
        <v>51643203</v>
      </c>
      <c r="F4814" s="310" t="s">
        <v>933</v>
      </c>
      <c r="G4814" s="291">
        <v>50115000</v>
      </c>
      <c r="H4814" s="291">
        <v>50115000</v>
      </c>
      <c r="I4814" s="154">
        <v>50115135</v>
      </c>
      <c r="J4814" s="292">
        <v>51643203</v>
      </c>
      <c r="K4814" s="290" t="s">
        <v>933</v>
      </c>
      <c r="L4814" s="292"/>
      <c r="P4814" s="115"/>
      <c r="Q4814" s="115"/>
    </row>
    <row r="4815" spans="1:17" s="148" customFormat="1" x14ac:dyDescent="0.35">
      <c r="A4815" s="220">
        <v>4191</v>
      </c>
      <c r="B4815" s="315"/>
      <c r="C4815" s="290"/>
      <c r="D4815" s="310" t="s">
        <v>936</v>
      </c>
      <c r="E4815" s="292">
        <v>51643206</v>
      </c>
      <c r="F4815" s="310" t="s">
        <v>936</v>
      </c>
      <c r="G4815" s="291">
        <v>50115000</v>
      </c>
      <c r="H4815" s="291">
        <v>50115000</v>
      </c>
      <c r="I4815" s="154">
        <v>50115136</v>
      </c>
      <c r="J4815" s="292">
        <v>51643206</v>
      </c>
      <c r="K4815" s="290" t="s">
        <v>936</v>
      </c>
      <c r="L4815" s="292"/>
      <c r="M4815" s="290"/>
      <c r="P4815" s="115"/>
      <c r="Q4815" s="115"/>
    </row>
    <row r="4816" spans="1:17" s="148" customFormat="1" x14ac:dyDescent="0.35">
      <c r="A4816" s="220"/>
      <c r="B4816" s="315"/>
      <c r="C4816" s="294"/>
      <c r="D4816" s="321" t="s">
        <v>3289</v>
      </c>
      <c r="E4816" s="297">
        <v>51642195</v>
      </c>
      <c r="F4816" s="321" t="s">
        <v>3289</v>
      </c>
      <c r="G4816" s="296">
        <v>50115000</v>
      </c>
      <c r="H4816" s="296">
        <v>50115000</v>
      </c>
      <c r="I4816" s="253">
        <v>50115137</v>
      </c>
      <c r="J4816" s="297">
        <v>51642195</v>
      </c>
      <c r="K4816" s="294" t="s">
        <v>3289</v>
      </c>
      <c r="L4816" s="297"/>
      <c r="M4816" s="294"/>
      <c r="N4816" s="298"/>
      <c r="P4816" s="115"/>
      <c r="Q4816" s="115"/>
    </row>
    <row r="4817" spans="1:17" s="148" customFormat="1" x14ac:dyDescent="0.35">
      <c r="A4817" s="185"/>
      <c r="B4817" s="512"/>
      <c r="C4817" s="290"/>
      <c r="D4817" s="310" t="s">
        <v>4078</v>
      </c>
      <c r="E4817" s="292"/>
      <c r="F4817" s="310" t="s">
        <v>4078</v>
      </c>
      <c r="G4817" s="291">
        <v>50115000</v>
      </c>
      <c r="H4817" s="291"/>
      <c r="I4817" s="154">
        <v>50115138</v>
      </c>
      <c r="J4817" s="292"/>
      <c r="K4817" s="290"/>
      <c r="L4817" s="292">
        <v>60301100</v>
      </c>
      <c r="M4817" s="290" t="s">
        <v>4078</v>
      </c>
      <c r="P4817" s="115"/>
      <c r="Q4817" s="115"/>
    </row>
    <row r="4818" spans="1:17" s="148" customFormat="1" x14ac:dyDescent="0.35">
      <c r="A4818" s="172"/>
      <c r="B4818" s="367"/>
      <c r="C4818" s="290"/>
      <c r="D4818" s="310" t="s">
        <v>4080</v>
      </c>
      <c r="E4818" s="292">
        <v>51642194</v>
      </c>
      <c r="F4818" s="310" t="s">
        <v>4080</v>
      </c>
      <c r="G4818" s="291">
        <v>50115000</v>
      </c>
      <c r="H4818" s="437"/>
      <c r="I4818" s="154">
        <v>50115139</v>
      </c>
      <c r="J4818" s="292">
        <v>51642194</v>
      </c>
      <c r="K4818" s="310" t="s">
        <v>4080</v>
      </c>
      <c r="L4818" s="292"/>
      <c r="M4818" s="290"/>
      <c r="P4818" s="115"/>
      <c r="Q4818" s="115"/>
    </row>
    <row r="4819" spans="1:17" s="148" customFormat="1" x14ac:dyDescent="0.35">
      <c r="A4819" s="220">
        <v>4192</v>
      </c>
      <c r="B4819" s="280" t="s">
        <v>9873</v>
      </c>
      <c r="C4819" s="276" t="s">
        <v>9874</v>
      </c>
      <c r="D4819" s="281"/>
      <c r="E4819" s="154"/>
      <c r="F4819" s="281"/>
      <c r="G4819" s="282">
        <v>50116000</v>
      </c>
      <c r="H4819" s="282">
        <v>50116000</v>
      </c>
      <c r="I4819" s="282">
        <v>50116000</v>
      </c>
      <c r="J4819" s="154"/>
      <c r="K4819" s="155"/>
      <c r="L4819" s="149"/>
      <c r="P4819" s="115"/>
      <c r="Q4819" s="115"/>
    </row>
    <row r="4820" spans="1:17" s="148" customFormat="1" x14ac:dyDescent="0.35">
      <c r="A4820" s="220"/>
      <c r="B4820" s="280" t="s">
        <v>9875</v>
      </c>
      <c r="C4820" s="276" t="s">
        <v>9876</v>
      </c>
      <c r="D4820" s="281"/>
      <c r="E4820" s="154"/>
      <c r="F4820" s="281"/>
      <c r="G4820" s="282">
        <v>50116100</v>
      </c>
      <c r="H4820" s="282">
        <v>50116100</v>
      </c>
      <c r="I4820" s="282">
        <v>50116100</v>
      </c>
      <c r="J4820" s="154"/>
      <c r="K4820" s="155"/>
      <c r="L4820" s="149"/>
      <c r="P4820" s="115"/>
      <c r="Q4820" s="115"/>
    </row>
    <row r="4821" spans="1:17" s="148" customFormat="1" x14ac:dyDescent="0.35">
      <c r="A4821" s="220"/>
      <c r="B4821" s="280"/>
      <c r="C4821" s="276" t="s">
        <v>9877</v>
      </c>
      <c r="D4821" s="281"/>
      <c r="E4821" s="154"/>
      <c r="F4821" s="281"/>
      <c r="G4821" s="282">
        <v>50116110</v>
      </c>
      <c r="H4821" s="282">
        <v>50116110</v>
      </c>
      <c r="I4821" s="282">
        <v>50116110</v>
      </c>
      <c r="J4821" s="154"/>
      <c r="K4821" s="155"/>
      <c r="L4821" s="149"/>
      <c r="P4821" s="115"/>
      <c r="Q4821" s="115"/>
    </row>
    <row r="4822" spans="1:17" s="290" customFormat="1" x14ac:dyDescent="0.35">
      <c r="A4822" s="294"/>
      <c r="B4822" s="315"/>
      <c r="D4822" s="310" t="s">
        <v>3353</v>
      </c>
      <c r="E4822" s="292">
        <v>51710211</v>
      </c>
      <c r="F4822" s="310" t="s">
        <v>3353</v>
      </c>
      <c r="G4822" s="291">
        <v>50116110</v>
      </c>
      <c r="H4822" s="291">
        <v>50116110</v>
      </c>
      <c r="I4822" s="291">
        <v>50116111</v>
      </c>
      <c r="J4822" s="292">
        <v>51710211</v>
      </c>
      <c r="K4822" s="290" t="s">
        <v>3353</v>
      </c>
      <c r="L4822" s="292"/>
      <c r="P4822" s="115"/>
      <c r="Q4822" s="115"/>
    </row>
    <row r="4823" spans="1:17" s="290" customFormat="1" x14ac:dyDescent="0.35">
      <c r="A4823" s="294"/>
      <c r="B4823" s="315"/>
      <c r="D4823" s="310" t="s">
        <v>3355</v>
      </c>
      <c r="E4823" s="292">
        <v>51710221</v>
      </c>
      <c r="F4823" s="310" t="s">
        <v>3355</v>
      </c>
      <c r="G4823" s="291">
        <v>50116110</v>
      </c>
      <c r="H4823" s="291">
        <v>50116110</v>
      </c>
      <c r="I4823" s="291">
        <v>50116112</v>
      </c>
      <c r="J4823" s="292">
        <v>51710221</v>
      </c>
      <c r="K4823" s="290" t="s">
        <v>3355</v>
      </c>
      <c r="L4823" s="292"/>
      <c r="P4823" s="115"/>
      <c r="Q4823" s="115"/>
    </row>
    <row r="4824" spans="1:17" s="148" customFormat="1" x14ac:dyDescent="0.35">
      <c r="A4824" s="220">
        <v>4197</v>
      </c>
      <c r="B4824" s="221"/>
      <c r="C4824" s="152"/>
      <c r="D4824" s="153" t="s">
        <v>4182</v>
      </c>
      <c r="E4824" s="154"/>
      <c r="F4824" s="153" t="s">
        <v>4182</v>
      </c>
      <c r="G4824" s="154">
        <v>50116110</v>
      </c>
      <c r="H4824" s="154">
        <v>50116110</v>
      </c>
      <c r="I4824" s="154">
        <v>50116113</v>
      </c>
      <c r="J4824" s="154"/>
      <c r="K4824" s="155"/>
      <c r="L4824" s="149">
        <v>61003000</v>
      </c>
      <c r="M4824" s="148" t="s">
        <v>4182</v>
      </c>
      <c r="P4824" s="115"/>
      <c r="Q4824" s="115"/>
    </row>
    <row r="4825" spans="1:17" s="148" customFormat="1" x14ac:dyDescent="0.35">
      <c r="A4825" s="220">
        <v>4198</v>
      </c>
      <c r="B4825" s="221"/>
      <c r="C4825" s="152"/>
      <c r="D4825" s="126" t="s">
        <v>4182</v>
      </c>
      <c r="E4825" s="149"/>
      <c r="F4825" s="126" t="s">
        <v>4182</v>
      </c>
      <c r="G4825" s="154">
        <v>50116110</v>
      </c>
      <c r="H4825" s="154">
        <v>50116110</v>
      </c>
      <c r="I4825" s="149">
        <v>50116113</v>
      </c>
      <c r="J4825" s="149"/>
      <c r="K4825" s="126"/>
      <c r="L4825" s="149">
        <v>61012002</v>
      </c>
      <c r="M4825" s="148" t="s">
        <v>9878</v>
      </c>
      <c r="P4825" s="115"/>
      <c r="Q4825" s="115"/>
    </row>
    <row r="4826" spans="1:17" s="148" customFormat="1" x14ac:dyDescent="0.35">
      <c r="A4826" s="149">
        <v>4199</v>
      </c>
      <c r="B4826" s="126"/>
      <c r="C4826" s="152"/>
      <c r="D4826" s="126" t="s">
        <v>4182</v>
      </c>
      <c r="E4826" s="149"/>
      <c r="F4826" s="126" t="s">
        <v>4182</v>
      </c>
      <c r="G4826" s="154">
        <v>50116110</v>
      </c>
      <c r="H4826" s="154">
        <v>50116110</v>
      </c>
      <c r="I4826" s="149">
        <v>50116113</v>
      </c>
      <c r="J4826" s="149"/>
      <c r="K4826" s="126"/>
      <c r="L4826" s="124">
        <v>62003008</v>
      </c>
      <c r="M4826" s="125" t="s">
        <v>9879</v>
      </c>
      <c r="N4826" s="148" t="s">
        <v>8258</v>
      </c>
      <c r="P4826" s="115"/>
      <c r="Q4826" s="115"/>
    </row>
    <row r="4827" spans="1:17" s="290" customFormat="1" x14ac:dyDescent="0.35">
      <c r="B4827" s="126"/>
      <c r="C4827" s="152"/>
      <c r="D4827" s="140" t="s">
        <v>4183</v>
      </c>
      <c r="E4827" s="141"/>
      <c r="F4827" s="140" t="s">
        <v>4183</v>
      </c>
      <c r="G4827" s="141">
        <v>50116110</v>
      </c>
      <c r="H4827" s="140">
        <v>50116110</v>
      </c>
      <c r="I4827" s="141">
        <v>50116114</v>
      </c>
      <c r="J4827" s="141"/>
      <c r="K4827" s="140"/>
      <c r="L4827" s="124">
        <v>62006008</v>
      </c>
      <c r="M4827" s="125" t="s">
        <v>9880</v>
      </c>
      <c r="N4827" s="142" t="s">
        <v>5446</v>
      </c>
      <c r="P4827" s="115"/>
      <c r="Q4827" s="115"/>
    </row>
    <row r="4828" spans="1:17" s="284" customFormat="1" x14ac:dyDescent="0.35">
      <c r="A4828" s="149"/>
      <c r="B4828" s="276"/>
      <c r="C4828" s="276" t="s">
        <v>9881</v>
      </c>
      <c r="D4828" s="276"/>
      <c r="E4828" s="152"/>
      <c r="F4828" s="276"/>
      <c r="G4828" s="282">
        <v>50116120</v>
      </c>
      <c r="H4828" s="282">
        <v>50116120</v>
      </c>
      <c r="I4828" s="152">
        <v>50116120</v>
      </c>
      <c r="J4828" s="152"/>
      <c r="K4828" s="276"/>
      <c r="L4828" s="152"/>
      <c r="P4828" s="115"/>
      <c r="Q4828" s="115"/>
    </row>
    <row r="4829" spans="1:17" s="148" customFormat="1" x14ac:dyDescent="0.35">
      <c r="A4829" s="149">
        <v>4200</v>
      </c>
      <c r="B4829" s="311"/>
      <c r="C4829" s="290"/>
      <c r="D4829" s="310" t="s">
        <v>4184</v>
      </c>
      <c r="E4829" s="292">
        <v>51711111</v>
      </c>
      <c r="F4829" s="310" t="s">
        <v>4184</v>
      </c>
      <c r="G4829" s="154">
        <v>50116120</v>
      </c>
      <c r="H4829" s="291">
        <v>50116120</v>
      </c>
      <c r="I4829" s="291">
        <v>50116121</v>
      </c>
      <c r="J4829" s="292">
        <v>51711111</v>
      </c>
      <c r="K4829" s="290" t="s">
        <v>4184</v>
      </c>
      <c r="L4829" s="292"/>
      <c r="M4829" s="290"/>
      <c r="P4829" s="115"/>
      <c r="Q4829" s="115"/>
    </row>
    <row r="4830" spans="1:17" s="290" customFormat="1" x14ac:dyDescent="0.35">
      <c r="B4830" s="311"/>
      <c r="D4830" s="310" t="s">
        <v>3358</v>
      </c>
      <c r="E4830" s="292">
        <v>51712111</v>
      </c>
      <c r="F4830" s="310" t="s">
        <v>3358</v>
      </c>
      <c r="G4830" s="154">
        <v>50116120</v>
      </c>
      <c r="H4830" s="291">
        <v>50116120</v>
      </c>
      <c r="I4830" s="291">
        <v>50116122</v>
      </c>
      <c r="J4830" s="292">
        <v>51712111</v>
      </c>
      <c r="K4830" s="290" t="s">
        <v>3358</v>
      </c>
      <c r="L4830" s="292"/>
      <c r="P4830" s="115"/>
      <c r="Q4830" s="115"/>
    </row>
    <row r="4831" spans="1:17" s="290" customFormat="1" x14ac:dyDescent="0.35">
      <c r="B4831" s="311"/>
      <c r="D4831" s="310" t="s">
        <v>1072</v>
      </c>
      <c r="E4831" s="292">
        <v>51713111</v>
      </c>
      <c r="F4831" s="310" t="s">
        <v>1072</v>
      </c>
      <c r="G4831" s="154">
        <v>50116120</v>
      </c>
      <c r="H4831" s="291">
        <v>50116120</v>
      </c>
      <c r="I4831" s="291">
        <v>50116123</v>
      </c>
      <c r="J4831" s="292">
        <v>51713111</v>
      </c>
      <c r="K4831" s="290" t="s">
        <v>1072</v>
      </c>
      <c r="L4831" s="292"/>
      <c r="P4831" s="115"/>
      <c r="Q4831" s="115"/>
    </row>
    <row r="4832" spans="1:17" s="290" customFormat="1" x14ac:dyDescent="0.35">
      <c r="B4832" s="311"/>
      <c r="D4832" s="310" t="s">
        <v>3361</v>
      </c>
      <c r="E4832" s="292">
        <v>51714111</v>
      </c>
      <c r="F4832" s="310" t="s">
        <v>3361</v>
      </c>
      <c r="G4832" s="154">
        <v>50116120</v>
      </c>
      <c r="H4832" s="291">
        <v>50116120</v>
      </c>
      <c r="I4832" s="291">
        <v>50116124</v>
      </c>
      <c r="J4832" s="292">
        <v>51714111</v>
      </c>
      <c r="K4832" s="290" t="s">
        <v>3361</v>
      </c>
      <c r="L4832" s="292"/>
      <c r="P4832" s="115"/>
      <c r="Q4832" s="115"/>
    </row>
    <row r="4833" spans="1:17" s="290" customFormat="1" x14ac:dyDescent="0.35">
      <c r="B4833" s="126"/>
      <c r="C4833" s="152"/>
      <c r="D4833" s="153" t="s">
        <v>4185</v>
      </c>
      <c r="E4833" s="154"/>
      <c r="F4833" s="153" t="s">
        <v>4185</v>
      </c>
      <c r="G4833" s="154">
        <v>50116120</v>
      </c>
      <c r="H4833" s="154">
        <v>50116120</v>
      </c>
      <c r="I4833" s="154">
        <v>50116125</v>
      </c>
      <c r="J4833" s="154"/>
      <c r="K4833" s="155"/>
      <c r="L4833" s="149">
        <v>61007000</v>
      </c>
      <c r="M4833" s="148" t="s">
        <v>4185</v>
      </c>
      <c r="P4833" s="115"/>
      <c r="Q4833" s="115"/>
    </row>
    <row r="4834" spans="1:17" s="148" customFormat="1" x14ac:dyDescent="0.35">
      <c r="A4834" s="149">
        <v>4202</v>
      </c>
      <c r="B4834" s="126"/>
      <c r="C4834" s="152"/>
      <c r="D4834" s="153" t="s">
        <v>4186</v>
      </c>
      <c r="E4834" s="154"/>
      <c r="F4834" s="153" t="s">
        <v>4186</v>
      </c>
      <c r="G4834" s="154">
        <v>50116120</v>
      </c>
      <c r="H4834" s="154">
        <v>50116120</v>
      </c>
      <c r="I4834" s="154">
        <v>50116126</v>
      </c>
      <c r="J4834" s="154"/>
      <c r="K4834" s="155"/>
      <c r="L4834" s="149">
        <v>61008000</v>
      </c>
      <c r="M4834" s="148" t="s">
        <v>4186</v>
      </c>
      <c r="P4834" s="115"/>
      <c r="Q4834" s="115"/>
    </row>
    <row r="4835" spans="1:17" s="148" customFormat="1" x14ac:dyDescent="0.35">
      <c r="A4835" s="149">
        <v>4203</v>
      </c>
      <c r="B4835" s="126"/>
      <c r="C4835" s="152"/>
      <c r="D4835" s="126" t="s">
        <v>4186</v>
      </c>
      <c r="E4835" s="149"/>
      <c r="F4835" s="126" t="s">
        <v>4186</v>
      </c>
      <c r="G4835" s="154">
        <v>50116120</v>
      </c>
      <c r="H4835" s="154">
        <v>50116120</v>
      </c>
      <c r="I4835" s="149">
        <v>50116126</v>
      </c>
      <c r="J4835" s="149"/>
      <c r="K4835" s="126"/>
      <c r="L4835" s="124">
        <v>62008008</v>
      </c>
      <c r="M4835" s="125" t="s">
        <v>9882</v>
      </c>
      <c r="N4835" s="148" t="s">
        <v>8258</v>
      </c>
      <c r="P4835" s="115"/>
      <c r="Q4835" s="115"/>
    </row>
    <row r="4836" spans="1:17" s="148" customFormat="1" x14ac:dyDescent="0.35">
      <c r="A4836" s="149">
        <v>4204</v>
      </c>
      <c r="B4836" s="126"/>
      <c r="C4836" s="152"/>
      <c r="D4836" s="153" t="s">
        <v>4187</v>
      </c>
      <c r="E4836" s="154"/>
      <c r="F4836" s="153" t="s">
        <v>4187</v>
      </c>
      <c r="G4836" s="154">
        <v>50116120</v>
      </c>
      <c r="H4836" s="154">
        <v>50116120</v>
      </c>
      <c r="I4836" s="154">
        <v>50116127</v>
      </c>
      <c r="J4836" s="154"/>
      <c r="K4836" s="155"/>
      <c r="L4836" s="149">
        <v>61009000</v>
      </c>
      <c r="M4836" s="148" t="s">
        <v>4187</v>
      </c>
      <c r="P4836" s="115"/>
      <c r="Q4836" s="115"/>
    </row>
    <row r="4837" spans="1:17" s="148" customFormat="1" x14ac:dyDescent="0.35">
      <c r="A4837" s="149">
        <v>4205</v>
      </c>
      <c r="B4837" s="126"/>
      <c r="C4837" s="152"/>
      <c r="D4837" s="126" t="s">
        <v>4187</v>
      </c>
      <c r="E4837" s="149"/>
      <c r="F4837" s="126" t="s">
        <v>4187</v>
      </c>
      <c r="G4837" s="154">
        <v>50116120</v>
      </c>
      <c r="H4837" s="154">
        <v>50116120</v>
      </c>
      <c r="I4837" s="149">
        <v>50116127</v>
      </c>
      <c r="J4837" s="149"/>
      <c r="K4837" s="126"/>
      <c r="L4837" s="124">
        <v>62009008</v>
      </c>
      <c r="M4837" s="125" t="s">
        <v>9883</v>
      </c>
      <c r="N4837" s="148" t="s">
        <v>8258</v>
      </c>
      <c r="P4837" s="115"/>
      <c r="Q4837" s="115"/>
    </row>
    <row r="4838" spans="1:17" s="148" customFormat="1" x14ac:dyDescent="0.35">
      <c r="A4838" s="149">
        <v>4206</v>
      </c>
      <c r="B4838" s="126"/>
      <c r="C4838" s="152"/>
      <c r="D4838" s="153" t="s">
        <v>4188</v>
      </c>
      <c r="E4838" s="154"/>
      <c r="F4838" s="153" t="s">
        <v>4188</v>
      </c>
      <c r="G4838" s="154">
        <v>50116120</v>
      </c>
      <c r="H4838" s="154">
        <v>50116120</v>
      </c>
      <c r="I4838" s="154">
        <v>50116128</v>
      </c>
      <c r="J4838" s="154"/>
      <c r="K4838" s="155"/>
      <c r="L4838" s="149">
        <v>61010000</v>
      </c>
      <c r="M4838" s="148" t="s">
        <v>4188</v>
      </c>
      <c r="P4838" s="115"/>
      <c r="Q4838" s="115"/>
    </row>
    <row r="4839" spans="1:17" s="148" customFormat="1" x14ac:dyDescent="0.35">
      <c r="A4839" s="149">
        <v>4207</v>
      </c>
      <c r="B4839" s="126"/>
      <c r="C4839" s="152"/>
      <c r="D4839" s="126" t="s">
        <v>4188</v>
      </c>
      <c r="E4839" s="149"/>
      <c r="F4839" s="126" t="s">
        <v>4188</v>
      </c>
      <c r="G4839" s="154">
        <v>50116120</v>
      </c>
      <c r="H4839" s="154">
        <v>50116120</v>
      </c>
      <c r="I4839" s="149">
        <v>50116128</v>
      </c>
      <c r="J4839" s="149"/>
      <c r="K4839" s="126"/>
      <c r="L4839" s="124">
        <v>62010008</v>
      </c>
      <c r="M4839" s="125" t="s">
        <v>9884</v>
      </c>
      <c r="N4839" s="148" t="s">
        <v>8258</v>
      </c>
      <c r="P4839" s="115"/>
      <c r="Q4839" s="115"/>
    </row>
    <row r="4840" spans="1:17" s="148" customFormat="1" x14ac:dyDescent="0.35">
      <c r="A4840" s="149">
        <v>4208</v>
      </c>
      <c r="B4840" s="126"/>
      <c r="C4840" s="152"/>
      <c r="D4840" s="153" t="s">
        <v>4189</v>
      </c>
      <c r="E4840" s="154"/>
      <c r="F4840" s="153" t="s">
        <v>4189</v>
      </c>
      <c r="G4840" s="154">
        <v>50116120</v>
      </c>
      <c r="H4840" s="154">
        <v>50116120</v>
      </c>
      <c r="I4840" s="154">
        <v>50116129</v>
      </c>
      <c r="J4840" s="154"/>
      <c r="K4840" s="155"/>
      <c r="L4840" s="149">
        <v>61011000</v>
      </c>
      <c r="M4840" s="148" t="s">
        <v>4189</v>
      </c>
      <c r="P4840" s="115"/>
      <c r="Q4840" s="115"/>
    </row>
    <row r="4841" spans="1:17" s="148" customFormat="1" x14ac:dyDescent="0.35">
      <c r="A4841" s="149">
        <v>4209</v>
      </c>
      <c r="B4841" s="126"/>
      <c r="C4841" s="152"/>
      <c r="D4841" s="126" t="s">
        <v>4189</v>
      </c>
      <c r="E4841" s="149"/>
      <c r="F4841" s="126" t="s">
        <v>4189</v>
      </c>
      <c r="G4841" s="154">
        <v>50116120</v>
      </c>
      <c r="H4841" s="154">
        <v>50116120</v>
      </c>
      <c r="I4841" s="149">
        <v>50116129</v>
      </c>
      <c r="J4841" s="149"/>
      <c r="K4841" s="126"/>
      <c r="L4841" s="124">
        <v>62011008</v>
      </c>
      <c r="M4841" s="125" t="s">
        <v>9885</v>
      </c>
      <c r="N4841" s="148" t="s">
        <v>8258</v>
      </c>
      <c r="P4841" s="115"/>
      <c r="Q4841" s="115"/>
    </row>
    <row r="4842" spans="1:17" s="148" customFormat="1" x14ac:dyDescent="0.35">
      <c r="A4842" s="149">
        <v>4210</v>
      </c>
      <c r="B4842" s="126"/>
      <c r="C4842" s="152"/>
      <c r="D4842" s="153" t="s">
        <v>4190</v>
      </c>
      <c r="E4842" s="154"/>
      <c r="F4842" s="153" t="s">
        <v>4190</v>
      </c>
      <c r="G4842" s="154">
        <v>50116120</v>
      </c>
      <c r="H4842" s="154">
        <v>50116120</v>
      </c>
      <c r="I4842" s="154">
        <v>50116130</v>
      </c>
      <c r="J4842" s="154"/>
      <c r="K4842" s="155"/>
      <c r="L4842" s="149">
        <v>61012003</v>
      </c>
      <c r="M4842" s="148" t="s">
        <v>4190</v>
      </c>
      <c r="P4842" s="115"/>
      <c r="Q4842" s="115"/>
    </row>
    <row r="4843" spans="1:17" s="148" customFormat="1" x14ac:dyDescent="0.35">
      <c r="A4843" s="149">
        <v>4211</v>
      </c>
      <c r="B4843" s="126"/>
      <c r="C4843" s="152"/>
      <c r="D4843" s="153" t="s">
        <v>4191</v>
      </c>
      <c r="E4843" s="154"/>
      <c r="F4843" s="153" t="s">
        <v>4191</v>
      </c>
      <c r="G4843" s="154">
        <v>50116120</v>
      </c>
      <c r="H4843" s="154">
        <v>50116120</v>
      </c>
      <c r="I4843" s="154">
        <v>50116131</v>
      </c>
      <c r="J4843" s="154"/>
      <c r="K4843" s="155"/>
      <c r="L4843" s="149">
        <v>61016001</v>
      </c>
      <c r="M4843" s="148" t="s">
        <v>4191</v>
      </c>
      <c r="P4843" s="115"/>
      <c r="Q4843" s="115"/>
    </row>
    <row r="4844" spans="1:17" s="148" customFormat="1" x14ac:dyDescent="0.35">
      <c r="A4844" s="149">
        <v>4212</v>
      </c>
      <c r="B4844" s="126"/>
      <c r="C4844" s="152"/>
      <c r="D4844" s="153" t="s">
        <v>4192</v>
      </c>
      <c r="E4844" s="154"/>
      <c r="F4844" s="153" t="s">
        <v>4192</v>
      </c>
      <c r="G4844" s="154">
        <v>50116120</v>
      </c>
      <c r="H4844" s="154">
        <v>50116120</v>
      </c>
      <c r="I4844" s="154">
        <v>50116132</v>
      </c>
      <c r="J4844" s="154"/>
      <c r="K4844" s="155"/>
      <c r="L4844" s="149">
        <v>61016002</v>
      </c>
      <c r="M4844" s="148" t="s">
        <v>4192</v>
      </c>
      <c r="P4844" s="115"/>
      <c r="Q4844" s="115"/>
    </row>
    <row r="4845" spans="1:17" s="148" customFormat="1" x14ac:dyDescent="0.35">
      <c r="A4845" s="149">
        <v>4213</v>
      </c>
      <c r="B4845" s="126"/>
      <c r="C4845" s="152"/>
      <c r="D4845" s="153" t="s">
        <v>4193</v>
      </c>
      <c r="E4845" s="154"/>
      <c r="F4845" s="153" t="s">
        <v>4193</v>
      </c>
      <c r="G4845" s="154">
        <v>50116120</v>
      </c>
      <c r="H4845" s="154">
        <v>50116120</v>
      </c>
      <c r="I4845" s="154">
        <v>50116133</v>
      </c>
      <c r="J4845" s="154"/>
      <c r="K4845" s="155"/>
      <c r="L4845" s="149">
        <v>61016003</v>
      </c>
      <c r="M4845" s="148" t="s">
        <v>4193</v>
      </c>
      <c r="P4845" s="115"/>
      <c r="Q4845" s="115"/>
    </row>
    <row r="4846" spans="1:17" s="148" customFormat="1" x14ac:dyDescent="0.35">
      <c r="A4846" s="149">
        <v>4218</v>
      </c>
      <c r="B4846" s="126"/>
      <c r="C4846" s="152"/>
      <c r="D4846" s="153" t="s">
        <v>4194</v>
      </c>
      <c r="E4846" s="154"/>
      <c r="F4846" s="153" t="s">
        <v>4194</v>
      </c>
      <c r="G4846" s="154">
        <v>50116120</v>
      </c>
      <c r="H4846" s="154">
        <v>50116120</v>
      </c>
      <c r="I4846" s="154">
        <v>50116134</v>
      </c>
      <c r="J4846" s="154"/>
      <c r="K4846" s="155"/>
      <c r="L4846" s="149">
        <v>61016004</v>
      </c>
      <c r="M4846" s="148" t="s">
        <v>4194</v>
      </c>
      <c r="P4846" s="115"/>
      <c r="Q4846" s="115"/>
    </row>
    <row r="4847" spans="1:17" s="148" customFormat="1" x14ac:dyDescent="0.35">
      <c r="A4847" s="149">
        <v>4219</v>
      </c>
      <c r="B4847" s="126"/>
      <c r="C4847" s="152"/>
      <c r="D4847" s="140" t="s">
        <v>9886</v>
      </c>
      <c r="E4847" s="141"/>
      <c r="F4847" s="140" t="s">
        <v>9886</v>
      </c>
      <c r="G4847" s="141">
        <v>50116120</v>
      </c>
      <c r="H4847" s="140">
        <v>50116120</v>
      </c>
      <c r="I4847" s="141">
        <v>50116139</v>
      </c>
      <c r="J4847" s="141"/>
      <c r="K4847" s="140"/>
      <c r="L4847" s="124">
        <v>62100000</v>
      </c>
      <c r="M4847" s="125" t="s">
        <v>9886</v>
      </c>
      <c r="N4847" s="142" t="s">
        <v>5446</v>
      </c>
      <c r="P4847" s="115"/>
      <c r="Q4847" s="115"/>
    </row>
    <row r="4848" spans="1:17" s="284" customFormat="1" x14ac:dyDescent="0.35">
      <c r="A4848" s="279"/>
      <c r="B4848" s="280"/>
      <c r="C4848" s="276" t="s">
        <v>9887</v>
      </c>
      <c r="D4848" s="281"/>
      <c r="E4848" s="282"/>
      <c r="F4848" s="281"/>
      <c r="G4848" s="282">
        <v>50116150</v>
      </c>
      <c r="H4848" s="282">
        <v>50116150</v>
      </c>
      <c r="I4848" s="282">
        <v>50116150</v>
      </c>
      <c r="J4848" s="282"/>
      <c r="K4848" s="283"/>
      <c r="L4848" s="152"/>
      <c r="P4848" s="115"/>
      <c r="Q4848" s="115"/>
    </row>
    <row r="4849" spans="1:17" s="148" customFormat="1" x14ac:dyDescent="0.35">
      <c r="A4849" s="220">
        <v>4220</v>
      </c>
      <c r="B4849" s="315"/>
      <c r="C4849" s="290"/>
      <c r="D4849" s="310" t="s">
        <v>3363</v>
      </c>
      <c r="E4849" s="292">
        <v>51715111</v>
      </c>
      <c r="F4849" s="310" t="s">
        <v>3363</v>
      </c>
      <c r="G4849" s="154">
        <v>50116150</v>
      </c>
      <c r="H4849" s="291">
        <v>50116150</v>
      </c>
      <c r="I4849" s="291">
        <v>50116151</v>
      </c>
      <c r="J4849" s="292">
        <v>51715111</v>
      </c>
      <c r="K4849" s="290" t="s">
        <v>3363</v>
      </c>
      <c r="L4849" s="292"/>
      <c r="M4849" s="290"/>
      <c r="P4849" s="115"/>
      <c r="Q4849" s="115"/>
    </row>
    <row r="4850" spans="1:17" s="290" customFormat="1" x14ac:dyDescent="0.35">
      <c r="A4850" s="294"/>
      <c r="B4850" s="315"/>
      <c r="D4850" s="310" t="s">
        <v>1081</v>
      </c>
      <c r="E4850" s="292">
        <v>51715211</v>
      </c>
      <c r="F4850" s="310" t="s">
        <v>1081</v>
      </c>
      <c r="G4850" s="154">
        <v>50116150</v>
      </c>
      <c r="H4850" s="291">
        <v>50116150</v>
      </c>
      <c r="I4850" s="291">
        <v>50116152</v>
      </c>
      <c r="J4850" s="292">
        <v>51715211</v>
      </c>
      <c r="K4850" s="290" t="s">
        <v>1081</v>
      </c>
      <c r="L4850" s="292"/>
      <c r="P4850" s="115"/>
      <c r="Q4850" s="115"/>
    </row>
    <row r="4851" spans="1:17" s="290" customFormat="1" x14ac:dyDescent="0.35">
      <c r="A4851" s="294"/>
      <c r="B4851" s="221"/>
      <c r="C4851" s="152"/>
      <c r="D4851" s="153" t="s">
        <v>4196</v>
      </c>
      <c r="E4851" s="154"/>
      <c r="F4851" s="153" t="s">
        <v>4196</v>
      </c>
      <c r="G4851" s="154">
        <v>50116150</v>
      </c>
      <c r="H4851" s="154">
        <v>50116150</v>
      </c>
      <c r="I4851" s="154">
        <v>50116153</v>
      </c>
      <c r="J4851" s="154"/>
      <c r="K4851" s="155"/>
      <c r="L4851" s="149">
        <v>61013000</v>
      </c>
      <c r="M4851" s="148" t="s">
        <v>4196</v>
      </c>
      <c r="P4851" s="115"/>
      <c r="Q4851" s="115"/>
    </row>
    <row r="4852" spans="1:17" s="284" customFormat="1" x14ac:dyDescent="0.35">
      <c r="A4852" s="279">
        <v>4224</v>
      </c>
      <c r="B4852" s="280"/>
      <c r="C4852" s="284" t="s">
        <v>4198</v>
      </c>
      <c r="D4852" s="276"/>
      <c r="F4852" s="276"/>
      <c r="G4852" s="282">
        <v>50116160</v>
      </c>
      <c r="H4852" s="282">
        <v>50116160</v>
      </c>
      <c r="I4852" s="282">
        <v>50116160</v>
      </c>
      <c r="L4852" s="152"/>
      <c r="P4852" s="115"/>
      <c r="Q4852" s="115"/>
    </row>
    <row r="4853" spans="1:17" s="148" customFormat="1" x14ac:dyDescent="0.35">
      <c r="A4853" s="220"/>
      <c r="B4853" s="221"/>
      <c r="D4853" s="126" t="s">
        <v>4198</v>
      </c>
      <c r="E4853" s="292">
        <v>51715311</v>
      </c>
      <c r="F4853" s="126" t="s">
        <v>4198</v>
      </c>
      <c r="G4853" s="154">
        <v>50116160</v>
      </c>
      <c r="H4853" s="154">
        <v>50116160</v>
      </c>
      <c r="I4853" s="154">
        <v>50116161</v>
      </c>
      <c r="J4853" s="292">
        <v>51715311</v>
      </c>
      <c r="K4853" s="290" t="s">
        <v>4197</v>
      </c>
      <c r="L4853" s="149">
        <v>61014000</v>
      </c>
      <c r="M4853" s="148" t="s">
        <v>9888</v>
      </c>
      <c r="P4853" s="115"/>
      <c r="Q4853" s="115"/>
    </row>
    <row r="4854" spans="1:17" s="365" customFormat="1" x14ac:dyDescent="0.35">
      <c r="A4854" s="500"/>
      <c r="B4854" s="501"/>
      <c r="C4854" s="365" t="s">
        <v>4199</v>
      </c>
      <c r="D4854" s="485"/>
      <c r="F4854" s="485"/>
      <c r="G4854" s="486">
        <v>50116170</v>
      </c>
      <c r="H4854" s="486">
        <v>50116170</v>
      </c>
      <c r="I4854" s="486">
        <v>50116170</v>
      </c>
      <c r="L4854" s="488"/>
      <c r="P4854" s="115"/>
      <c r="Q4854" s="115"/>
    </row>
    <row r="4855" spans="1:17" s="290" customFormat="1" x14ac:dyDescent="0.35">
      <c r="A4855" s="294"/>
      <c r="B4855" s="315"/>
      <c r="D4855" s="310" t="s">
        <v>4199</v>
      </c>
      <c r="E4855" s="292">
        <v>51715411</v>
      </c>
      <c r="F4855" s="310" t="s">
        <v>4199</v>
      </c>
      <c r="G4855" s="291">
        <v>50116170</v>
      </c>
      <c r="H4855" s="291">
        <v>50116170</v>
      </c>
      <c r="I4855" s="291">
        <v>50116171</v>
      </c>
      <c r="J4855" s="292">
        <v>51715411</v>
      </c>
      <c r="K4855" s="290" t="s">
        <v>1087</v>
      </c>
      <c r="L4855" s="292"/>
      <c r="P4855" s="115"/>
      <c r="Q4855" s="115"/>
    </row>
    <row r="4856" spans="1:17" s="365" customFormat="1" x14ac:dyDescent="0.35">
      <c r="A4856" s="500"/>
      <c r="B4856" s="501"/>
      <c r="C4856" s="365" t="s">
        <v>4200</v>
      </c>
      <c r="D4856" s="485"/>
      <c r="F4856" s="485"/>
      <c r="G4856" s="486">
        <v>50116180</v>
      </c>
      <c r="H4856" s="486">
        <v>50116180</v>
      </c>
      <c r="I4856" s="486">
        <v>50116180</v>
      </c>
      <c r="L4856" s="488"/>
      <c r="P4856" s="115"/>
      <c r="Q4856" s="115"/>
    </row>
    <row r="4857" spans="1:17" s="290" customFormat="1" x14ac:dyDescent="0.35">
      <c r="A4857" s="294"/>
      <c r="B4857" s="315"/>
      <c r="D4857" s="310" t="s">
        <v>4200</v>
      </c>
      <c r="E4857" s="292">
        <v>51710121</v>
      </c>
      <c r="F4857" s="310" t="s">
        <v>4200</v>
      </c>
      <c r="G4857" s="291">
        <v>50116180</v>
      </c>
      <c r="H4857" s="291">
        <v>50116180</v>
      </c>
      <c r="I4857" s="291">
        <v>50116181</v>
      </c>
      <c r="J4857" s="292">
        <v>51710121</v>
      </c>
      <c r="K4857" s="290" t="s">
        <v>1057</v>
      </c>
      <c r="L4857" s="292"/>
      <c r="P4857" s="115"/>
      <c r="Q4857" s="115"/>
    </row>
    <row r="4858" spans="1:17" s="365" customFormat="1" x14ac:dyDescent="0.35">
      <c r="A4858" s="500"/>
      <c r="B4858" s="280" t="s">
        <v>9889</v>
      </c>
      <c r="C4858" s="276" t="s">
        <v>9890</v>
      </c>
      <c r="D4858" s="276"/>
      <c r="E4858" s="152"/>
      <c r="F4858" s="276"/>
      <c r="G4858" s="152">
        <v>50116200</v>
      </c>
      <c r="H4858" s="152">
        <v>50116200</v>
      </c>
      <c r="I4858" s="152">
        <v>50116200</v>
      </c>
      <c r="J4858" s="152"/>
      <c r="K4858" s="276"/>
      <c r="L4858" s="152"/>
      <c r="M4858" s="284"/>
      <c r="P4858" s="115"/>
      <c r="Q4858" s="115"/>
    </row>
    <row r="4859" spans="1:17" s="290" customFormat="1" x14ac:dyDescent="0.35">
      <c r="A4859" s="294"/>
      <c r="B4859" s="315"/>
      <c r="D4859" s="310" t="s">
        <v>1153</v>
      </c>
      <c r="E4859" s="292">
        <v>51750111</v>
      </c>
      <c r="F4859" s="310" t="s">
        <v>1153</v>
      </c>
      <c r="G4859" s="154">
        <v>50116200</v>
      </c>
      <c r="H4859" s="291">
        <v>50116200</v>
      </c>
      <c r="I4859" s="291">
        <v>50116211</v>
      </c>
      <c r="J4859" s="292">
        <v>51750111</v>
      </c>
      <c r="K4859" s="290" t="s">
        <v>1153</v>
      </c>
      <c r="L4859" s="292"/>
      <c r="P4859" s="115"/>
      <c r="Q4859" s="115"/>
    </row>
    <row r="4860" spans="1:17" s="148" customFormat="1" x14ac:dyDescent="0.35">
      <c r="A4860" s="220">
        <v>4225</v>
      </c>
      <c r="B4860" s="221"/>
      <c r="C4860" s="152"/>
      <c r="D4860" s="153" t="s">
        <v>4214</v>
      </c>
      <c r="E4860" s="154"/>
      <c r="F4860" s="153" t="s">
        <v>4214</v>
      </c>
      <c r="G4860" s="154">
        <v>50116200</v>
      </c>
      <c r="H4860" s="154">
        <v>50116200</v>
      </c>
      <c r="I4860" s="154">
        <v>50116212</v>
      </c>
      <c r="J4860" s="154"/>
      <c r="K4860" s="155"/>
      <c r="L4860" s="156">
        <v>61020000</v>
      </c>
      <c r="M4860" s="157" t="s">
        <v>4214</v>
      </c>
      <c r="N4860" s="126" t="s">
        <v>4573</v>
      </c>
      <c r="P4860" s="115"/>
      <c r="Q4860" s="115"/>
    </row>
    <row r="4861" spans="1:17" s="290" customFormat="1" x14ac:dyDescent="0.35">
      <c r="A4861" s="294"/>
      <c r="B4861" s="221"/>
      <c r="C4861" s="152"/>
      <c r="D4861" s="153" t="s">
        <v>4215</v>
      </c>
      <c r="E4861" s="154"/>
      <c r="F4861" s="153" t="s">
        <v>4215</v>
      </c>
      <c r="G4861" s="154">
        <v>50116200</v>
      </c>
      <c r="H4861" s="154">
        <v>50116200</v>
      </c>
      <c r="I4861" s="154">
        <v>50116213</v>
      </c>
      <c r="J4861" s="154"/>
      <c r="K4861" s="155"/>
      <c r="L4861" s="149">
        <v>61021000</v>
      </c>
      <c r="M4861" s="148" t="s">
        <v>4215</v>
      </c>
      <c r="P4861" s="115"/>
      <c r="Q4861" s="115"/>
    </row>
    <row r="4862" spans="1:17" s="148" customFormat="1" x14ac:dyDescent="0.35">
      <c r="A4862" s="220">
        <v>4231</v>
      </c>
      <c r="B4862" s="221"/>
      <c r="C4862" s="152"/>
      <c r="D4862" s="153" t="s">
        <v>4216</v>
      </c>
      <c r="E4862" s="154"/>
      <c r="F4862" s="153" t="s">
        <v>4216</v>
      </c>
      <c r="G4862" s="154">
        <v>50116200</v>
      </c>
      <c r="H4862" s="154">
        <v>50116200</v>
      </c>
      <c r="I4862" s="154">
        <v>50116214</v>
      </c>
      <c r="J4862" s="154"/>
      <c r="K4862" s="155"/>
      <c r="L4862" s="149">
        <v>61100000</v>
      </c>
      <c r="M4862" s="148" t="s">
        <v>4216</v>
      </c>
      <c r="P4862" s="115"/>
      <c r="Q4862" s="115"/>
    </row>
    <row r="4863" spans="1:17" s="148" customFormat="1" x14ac:dyDescent="0.35">
      <c r="A4863" s="220">
        <v>4232</v>
      </c>
      <c r="B4863" s="315"/>
      <c r="C4863" s="290"/>
      <c r="D4863" s="310" t="s">
        <v>1156</v>
      </c>
      <c r="E4863" s="292">
        <v>51750211</v>
      </c>
      <c r="F4863" s="310" t="s">
        <v>1156</v>
      </c>
      <c r="G4863" s="154">
        <v>50116200</v>
      </c>
      <c r="H4863" s="291">
        <v>50116200</v>
      </c>
      <c r="I4863" s="291">
        <v>50116221</v>
      </c>
      <c r="J4863" s="292">
        <v>51750211</v>
      </c>
      <c r="K4863" s="290" t="s">
        <v>1156</v>
      </c>
      <c r="L4863" s="292"/>
      <c r="M4863" s="290"/>
      <c r="P4863" s="115"/>
      <c r="Q4863" s="115"/>
    </row>
    <row r="4864" spans="1:17" s="148" customFormat="1" x14ac:dyDescent="0.35">
      <c r="A4864" s="220">
        <v>4233</v>
      </c>
      <c r="B4864" s="315"/>
      <c r="C4864" s="290"/>
      <c r="D4864" s="310" t="s">
        <v>1159</v>
      </c>
      <c r="E4864" s="292">
        <v>51750311</v>
      </c>
      <c r="F4864" s="310" t="s">
        <v>1159</v>
      </c>
      <c r="G4864" s="154">
        <v>50116200</v>
      </c>
      <c r="H4864" s="291">
        <v>50116200</v>
      </c>
      <c r="I4864" s="291">
        <v>50116222</v>
      </c>
      <c r="J4864" s="292">
        <v>51750311</v>
      </c>
      <c r="K4864" s="290" t="s">
        <v>1159</v>
      </c>
      <c r="L4864" s="292"/>
      <c r="M4864" s="290"/>
      <c r="P4864" s="115"/>
      <c r="Q4864" s="115"/>
    </row>
    <row r="4865" spans="1:17" s="290" customFormat="1" x14ac:dyDescent="0.35">
      <c r="A4865" s="294"/>
      <c r="B4865" s="315"/>
      <c r="D4865" s="310" t="s">
        <v>1162</v>
      </c>
      <c r="E4865" s="292">
        <v>51750511</v>
      </c>
      <c r="F4865" s="310" t="s">
        <v>1162</v>
      </c>
      <c r="G4865" s="154">
        <v>50116200</v>
      </c>
      <c r="H4865" s="291">
        <v>50116200</v>
      </c>
      <c r="I4865" s="291">
        <v>50116223</v>
      </c>
      <c r="J4865" s="292">
        <v>51750511</v>
      </c>
      <c r="K4865" s="290" t="s">
        <v>1162</v>
      </c>
      <c r="L4865" s="292"/>
      <c r="P4865" s="115"/>
      <c r="Q4865" s="115"/>
    </row>
    <row r="4866" spans="1:17" s="470" customFormat="1" x14ac:dyDescent="0.35">
      <c r="A4866" s="560"/>
      <c r="B4866" s="561"/>
      <c r="D4866" s="562" t="s">
        <v>1165</v>
      </c>
      <c r="E4866" s="564">
        <v>51750611</v>
      </c>
      <c r="F4866" s="562" t="s">
        <v>1165</v>
      </c>
      <c r="G4866" s="426">
        <v>50116200</v>
      </c>
      <c r="H4866" s="563"/>
      <c r="I4866" s="564">
        <v>50116224</v>
      </c>
      <c r="J4866" s="564">
        <v>51750611</v>
      </c>
      <c r="K4866" s="470" t="s">
        <v>1165</v>
      </c>
      <c r="L4866" s="482"/>
      <c r="P4866" s="115"/>
      <c r="Q4866" s="115"/>
    </row>
    <row r="4867" spans="1:17" s="290" customFormat="1" x14ac:dyDescent="0.35">
      <c r="A4867" s="294"/>
      <c r="B4867" s="221"/>
      <c r="C4867" s="148"/>
      <c r="D4867" s="126" t="s">
        <v>4219</v>
      </c>
      <c r="E4867" s="565">
        <v>51760111</v>
      </c>
      <c r="F4867" s="126" t="s">
        <v>4219</v>
      </c>
      <c r="G4867" s="154">
        <v>50116200</v>
      </c>
      <c r="H4867" s="154">
        <v>50116200</v>
      </c>
      <c r="I4867" s="154">
        <v>50116230</v>
      </c>
      <c r="J4867" s="565">
        <v>51760111</v>
      </c>
      <c r="K4867" s="278" t="s">
        <v>4218</v>
      </c>
      <c r="L4867" s="149">
        <v>61023000</v>
      </c>
      <c r="M4867" s="148" t="s">
        <v>9891</v>
      </c>
      <c r="P4867" s="115"/>
      <c r="Q4867" s="115"/>
    </row>
    <row r="4868" spans="1:17" s="290" customFormat="1" x14ac:dyDescent="0.35">
      <c r="A4868" s="294"/>
      <c r="B4868" s="221"/>
      <c r="C4868" s="148"/>
      <c r="D4868" s="126" t="s">
        <v>4220</v>
      </c>
      <c r="E4868" s="154"/>
      <c r="F4868" s="126" t="s">
        <v>4220</v>
      </c>
      <c r="G4868" s="154">
        <v>50116200</v>
      </c>
      <c r="H4868" s="154">
        <v>50116200</v>
      </c>
      <c r="I4868" s="154">
        <v>50116250</v>
      </c>
      <c r="J4868" s="154"/>
      <c r="K4868" s="155"/>
      <c r="L4868" s="149">
        <v>61024000</v>
      </c>
      <c r="M4868" s="148" t="s">
        <v>9892</v>
      </c>
      <c r="P4868" s="115"/>
      <c r="Q4868" s="115"/>
    </row>
    <row r="4869" spans="1:17" s="365" customFormat="1" x14ac:dyDescent="0.35">
      <c r="A4869" s="500"/>
      <c r="B4869" s="280" t="s">
        <v>9893</v>
      </c>
      <c r="C4869" s="284" t="s">
        <v>9894</v>
      </c>
      <c r="D4869" s="276"/>
      <c r="E4869" s="282"/>
      <c r="F4869" s="276"/>
      <c r="G4869" s="282">
        <v>50116300</v>
      </c>
      <c r="H4869" s="282">
        <v>50116300</v>
      </c>
      <c r="I4869" s="282">
        <v>50116300</v>
      </c>
      <c r="J4869" s="282"/>
      <c r="K4869" s="283"/>
      <c r="L4869" s="152"/>
      <c r="M4869" s="284"/>
      <c r="P4869" s="115"/>
      <c r="Q4869" s="115"/>
    </row>
    <row r="4870" spans="1:17" s="148" customFormat="1" x14ac:dyDescent="0.35">
      <c r="A4870" s="220">
        <v>4238</v>
      </c>
      <c r="B4870" s="315"/>
      <c r="C4870" s="290"/>
      <c r="D4870" s="310" t="s">
        <v>4236</v>
      </c>
      <c r="E4870" s="292">
        <v>51730111</v>
      </c>
      <c r="F4870" s="310" t="s">
        <v>4236</v>
      </c>
      <c r="G4870" s="154">
        <v>50116300</v>
      </c>
      <c r="H4870" s="291">
        <v>50116300</v>
      </c>
      <c r="I4870" s="291">
        <v>50116311</v>
      </c>
      <c r="J4870" s="292">
        <v>51730111</v>
      </c>
      <c r="K4870" s="290" t="s">
        <v>4235</v>
      </c>
      <c r="L4870" s="292"/>
      <c r="M4870" s="290"/>
      <c r="P4870" s="115"/>
      <c r="Q4870" s="115"/>
    </row>
    <row r="4871" spans="1:17" s="148" customFormat="1" x14ac:dyDescent="0.35">
      <c r="A4871" s="220">
        <v>4240</v>
      </c>
      <c r="B4871" s="221"/>
      <c r="C4871" s="152"/>
      <c r="D4871" s="126" t="s">
        <v>4237</v>
      </c>
      <c r="E4871" s="149"/>
      <c r="F4871" s="126" t="s">
        <v>4237</v>
      </c>
      <c r="G4871" s="154">
        <v>50116300</v>
      </c>
      <c r="H4871" s="154">
        <v>50116300</v>
      </c>
      <c r="I4871" s="149">
        <v>50116313</v>
      </c>
      <c r="J4871" s="149"/>
      <c r="K4871" s="126"/>
      <c r="L4871" s="149">
        <v>62210000</v>
      </c>
      <c r="M4871" s="148" t="s">
        <v>9895</v>
      </c>
      <c r="P4871" s="115"/>
      <c r="Q4871" s="115"/>
    </row>
    <row r="4872" spans="1:17" s="290" customFormat="1" x14ac:dyDescent="0.35">
      <c r="A4872" s="294"/>
      <c r="B4872" s="221"/>
      <c r="C4872" s="152"/>
      <c r="D4872" s="153" t="s">
        <v>4237</v>
      </c>
      <c r="E4872" s="154"/>
      <c r="F4872" s="153" t="s">
        <v>4237</v>
      </c>
      <c r="G4872" s="154">
        <v>50116300</v>
      </c>
      <c r="H4872" s="154">
        <v>50116300</v>
      </c>
      <c r="I4872" s="154">
        <v>50116313</v>
      </c>
      <c r="J4872" s="154"/>
      <c r="K4872" s="155"/>
      <c r="L4872" s="149">
        <v>62210003</v>
      </c>
      <c r="M4872" s="148" t="s">
        <v>4237</v>
      </c>
      <c r="P4872" s="115"/>
      <c r="Q4872" s="115"/>
    </row>
    <row r="4873" spans="1:17" s="148" customFormat="1" x14ac:dyDescent="0.35">
      <c r="A4873" s="220">
        <v>4244</v>
      </c>
      <c r="B4873" s="315"/>
      <c r="C4873" s="290"/>
      <c r="D4873" s="310" t="s">
        <v>3385</v>
      </c>
      <c r="E4873" s="292">
        <v>51730211</v>
      </c>
      <c r="F4873" s="310" t="s">
        <v>3385</v>
      </c>
      <c r="G4873" s="154">
        <v>50116300</v>
      </c>
      <c r="H4873" s="291">
        <v>50116300</v>
      </c>
      <c r="I4873" s="291">
        <v>50116321</v>
      </c>
      <c r="J4873" s="292">
        <v>51730211</v>
      </c>
      <c r="K4873" s="290" t="s">
        <v>3385</v>
      </c>
      <c r="L4873" s="292"/>
      <c r="M4873" s="290"/>
      <c r="P4873" s="115"/>
      <c r="Q4873" s="115"/>
    </row>
    <row r="4874" spans="1:17" s="148" customFormat="1" x14ac:dyDescent="0.35">
      <c r="A4874" s="220">
        <v>4237</v>
      </c>
      <c r="B4874" s="221"/>
      <c r="C4874" s="152"/>
      <c r="D4874" s="153" t="s">
        <v>4238</v>
      </c>
      <c r="E4874" s="154"/>
      <c r="F4874" s="153" t="s">
        <v>4238</v>
      </c>
      <c r="G4874" s="154">
        <v>50116300</v>
      </c>
      <c r="H4874" s="154">
        <v>50116300</v>
      </c>
      <c r="I4874" s="154">
        <v>50116322</v>
      </c>
      <c r="J4874" s="154"/>
      <c r="K4874" s="155"/>
      <c r="L4874" s="149">
        <v>62210004</v>
      </c>
      <c r="M4874" s="148" t="s">
        <v>4238</v>
      </c>
      <c r="P4874" s="115"/>
      <c r="Q4874" s="115"/>
    </row>
    <row r="4875" spans="1:17" s="148" customFormat="1" x14ac:dyDescent="0.35">
      <c r="A4875" s="566">
        <v>4237</v>
      </c>
      <c r="B4875" s="567"/>
      <c r="C4875" s="152"/>
      <c r="D4875" s="153" t="s">
        <v>4238</v>
      </c>
      <c r="E4875" s="154"/>
      <c r="F4875" s="153" t="s">
        <v>4238</v>
      </c>
      <c r="G4875" s="154">
        <v>50116300</v>
      </c>
      <c r="H4875" s="154">
        <v>50116300</v>
      </c>
      <c r="I4875" s="154">
        <v>50116322</v>
      </c>
      <c r="J4875" s="154"/>
      <c r="K4875" s="155"/>
      <c r="L4875" s="149">
        <v>62210002</v>
      </c>
      <c r="M4875" s="148" t="s">
        <v>9896</v>
      </c>
      <c r="P4875" s="115"/>
      <c r="Q4875" s="115"/>
    </row>
    <row r="4876" spans="1:17" s="290" customFormat="1" x14ac:dyDescent="0.35">
      <c r="A4876" s="294"/>
      <c r="B4876" s="315"/>
      <c r="D4876" s="310" t="s">
        <v>4239</v>
      </c>
      <c r="E4876" s="292">
        <v>51731111</v>
      </c>
      <c r="F4876" s="310" t="s">
        <v>4239</v>
      </c>
      <c r="G4876" s="291">
        <v>50116300</v>
      </c>
      <c r="H4876" s="291">
        <v>50116300</v>
      </c>
      <c r="I4876" s="291">
        <v>50116331</v>
      </c>
      <c r="J4876" s="292">
        <v>51731111</v>
      </c>
      <c r="K4876" s="290" t="s">
        <v>4239</v>
      </c>
      <c r="L4876" s="292"/>
      <c r="P4876" s="115"/>
      <c r="Q4876" s="115"/>
    </row>
    <row r="4877" spans="1:17" s="148" customFormat="1" x14ac:dyDescent="0.35">
      <c r="A4877" s="220">
        <v>4248</v>
      </c>
      <c r="B4877" s="315"/>
      <c r="C4877" s="290"/>
      <c r="D4877" s="310" t="s">
        <v>4240</v>
      </c>
      <c r="E4877" s="292">
        <v>51732111</v>
      </c>
      <c r="F4877" s="310" t="s">
        <v>4240</v>
      </c>
      <c r="G4877" s="291">
        <v>50116300</v>
      </c>
      <c r="H4877" s="291">
        <v>50116300</v>
      </c>
      <c r="I4877" s="291">
        <v>50116332</v>
      </c>
      <c r="J4877" s="292">
        <v>51732111</v>
      </c>
      <c r="K4877" s="290" t="s">
        <v>4240</v>
      </c>
      <c r="L4877" s="292"/>
      <c r="M4877" s="290"/>
      <c r="P4877" s="115"/>
      <c r="Q4877" s="115"/>
    </row>
    <row r="4878" spans="1:17" s="290" customFormat="1" x14ac:dyDescent="0.35">
      <c r="A4878" s="294"/>
      <c r="B4878" s="315"/>
      <c r="D4878" s="310" t="s">
        <v>4242</v>
      </c>
      <c r="E4878" s="292">
        <v>51733111</v>
      </c>
      <c r="F4878" s="310" t="s">
        <v>4242</v>
      </c>
      <c r="G4878" s="291">
        <v>50116300</v>
      </c>
      <c r="H4878" s="291">
        <v>50116300</v>
      </c>
      <c r="I4878" s="291">
        <v>50116333</v>
      </c>
      <c r="J4878" s="292">
        <v>51733111</v>
      </c>
      <c r="K4878" s="290" t="s">
        <v>4242</v>
      </c>
      <c r="L4878" s="292"/>
      <c r="P4878" s="115"/>
      <c r="Q4878" s="115"/>
    </row>
    <row r="4879" spans="1:17" s="290" customFormat="1" x14ac:dyDescent="0.35">
      <c r="A4879" s="294"/>
      <c r="B4879" s="315"/>
      <c r="D4879" s="310" t="s">
        <v>3393</v>
      </c>
      <c r="E4879" s="292">
        <v>51734111</v>
      </c>
      <c r="F4879" s="310" t="s">
        <v>3393</v>
      </c>
      <c r="G4879" s="291">
        <v>50116300</v>
      </c>
      <c r="H4879" s="291">
        <v>50116300</v>
      </c>
      <c r="I4879" s="291">
        <v>50116334</v>
      </c>
      <c r="J4879" s="292">
        <v>51734111</v>
      </c>
      <c r="K4879" s="290" t="s">
        <v>3393</v>
      </c>
      <c r="L4879" s="292"/>
      <c r="P4879" s="115"/>
      <c r="Q4879" s="115"/>
    </row>
    <row r="4880" spans="1:17" s="290" customFormat="1" x14ac:dyDescent="0.35">
      <c r="A4880" s="294"/>
      <c r="B4880" s="221"/>
      <c r="C4880" s="152"/>
      <c r="D4880" s="153" t="s">
        <v>4244</v>
      </c>
      <c r="E4880" s="154"/>
      <c r="F4880" s="153" t="s">
        <v>4244</v>
      </c>
      <c r="G4880" s="154">
        <v>50116300</v>
      </c>
      <c r="H4880" s="154">
        <v>50116300</v>
      </c>
      <c r="I4880" s="154">
        <v>50116335</v>
      </c>
      <c r="J4880" s="154"/>
      <c r="K4880" s="155"/>
      <c r="L4880" s="149">
        <v>62210001</v>
      </c>
      <c r="M4880" s="148" t="s">
        <v>4244</v>
      </c>
      <c r="P4880" s="115"/>
      <c r="Q4880" s="115"/>
    </row>
    <row r="4881" spans="1:17" s="290" customFormat="1" x14ac:dyDescent="0.35">
      <c r="A4881" s="294"/>
      <c r="B4881" s="221"/>
      <c r="C4881" s="152"/>
      <c r="D4881" s="153" t="s">
        <v>4245</v>
      </c>
      <c r="E4881" s="154"/>
      <c r="F4881" s="153" t="s">
        <v>4245</v>
      </c>
      <c r="G4881" s="154">
        <v>50116300</v>
      </c>
      <c r="H4881" s="154">
        <v>50116300</v>
      </c>
      <c r="I4881" s="154">
        <v>50116336</v>
      </c>
      <c r="J4881" s="154"/>
      <c r="K4881" s="155"/>
      <c r="L4881" s="149">
        <v>62210005</v>
      </c>
      <c r="M4881" s="148" t="s">
        <v>4245</v>
      </c>
      <c r="P4881" s="115"/>
      <c r="Q4881" s="115"/>
    </row>
    <row r="4882" spans="1:17" s="148" customFormat="1" x14ac:dyDescent="0.35">
      <c r="A4882" s="220">
        <v>4254</v>
      </c>
      <c r="B4882" s="221"/>
      <c r="D4882" s="126" t="s">
        <v>4247</v>
      </c>
      <c r="E4882" s="292">
        <v>51735411</v>
      </c>
      <c r="F4882" s="126" t="s">
        <v>4247</v>
      </c>
      <c r="G4882" s="154">
        <v>50116300</v>
      </c>
      <c r="H4882" s="154">
        <v>50116300</v>
      </c>
      <c r="I4882" s="154">
        <v>50116340</v>
      </c>
      <c r="J4882" s="292">
        <v>51735411</v>
      </c>
      <c r="K4882" s="290" t="s">
        <v>4246</v>
      </c>
      <c r="L4882" s="149">
        <v>62210006</v>
      </c>
      <c r="M4882" s="148" t="s">
        <v>9897</v>
      </c>
      <c r="P4882" s="115"/>
      <c r="Q4882" s="115"/>
    </row>
    <row r="4883" spans="1:17" s="148" customFormat="1" x14ac:dyDescent="0.35">
      <c r="A4883" s="413">
        <v>4254</v>
      </c>
      <c r="B4883" s="414"/>
      <c r="D4883" s="126" t="s">
        <v>4247</v>
      </c>
      <c r="E4883" s="292"/>
      <c r="F4883" s="126" t="s">
        <v>4247</v>
      </c>
      <c r="G4883" s="154">
        <v>50116300</v>
      </c>
      <c r="H4883" s="438">
        <v>50116300</v>
      </c>
      <c r="I4883" s="154">
        <v>50116340</v>
      </c>
      <c r="J4883" s="292"/>
      <c r="K4883" s="290"/>
      <c r="L4883" s="149">
        <v>62210007</v>
      </c>
      <c r="M4883" s="148" t="s">
        <v>9898</v>
      </c>
      <c r="P4883" s="115"/>
      <c r="Q4883" s="115"/>
    </row>
    <row r="4884" spans="1:17" s="148" customFormat="1" x14ac:dyDescent="0.35">
      <c r="A4884" s="220">
        <v>4255</v>
      </c>
      <c r="B4884" s="315"/>
      <c r="C4884" s="290"/>
      <c r="D4884" s="310" t="s">
        <v>4248</v>
      </c>
      <c r="E4884" s="292">
        <v>51735111</v>
      </c>
      <c r="F4884" s="310" t="s">
        <v>4248</v>
      </c>
      <c r="G4884" s="291">
        <v>50116300</v>
      </c>
      <c r="H4884" s="291">
        <v>50116300</v>
      </c>
      <c r="I4884" s="291">
        <v>50116350</v>
      </c>
      <c r="J4884" s="292">
        <v>51735111</v>
      </c>
      <c r="K4884" s="290" t="s">
        <v>3395</v>
      </c>
      <c r="L4884" s="292"/>
      <c r="M4884" s="290"/>
      <c r="P4884" s="115"/>
      <c r="Q4884" s="115"/>
    </row>
    <row r="4885" spans="1:17" s="148" customFormat="1" x14ac:dyDescent="0.35">
      <c r="A4885" s="220">
        <v>4256</v>
      </c>
      <c r="B4885" s="315"/>
      <c r="C4885" s="290"/>
      <c r="D4885" s="310" t="s">
        <v>4249</v>
      </c>
      <c r="E4885" s="292">
        <v>51735311</v>
      </c>
      <c r="F4885" s="310" t="s">
        <v>4249</v>
      </c>
      <c r="G4885" s="291">
        <v>50116300</v>
      </c>
      <c r="H4885" s="291">
        <v>50116300</v>
      </c>
      <c r="I4885" s="291">
        <v>50116360</v>
      </c>
      <c r="J4885" s="292">
        <v>51735311</v>
      </c>
      <c r="K4885" s="290" t="s">
        <v>3397</v>
      </c>
      <c r="L4885" s="292"/>
      <c r="M4885" s="290"/>
      <c r="P4885" s="115"/>
      <c r="Q4885" s="115"/>
    </row>
    <row r="4886" spans="1:17" s="148" customFormat="1" x14ac:dyDescent="0.35">
      <c r="A4886" s="149"/>
      <c r="B4886" s="311"/>
      <c r="C4886" s="290"/>
      <c r="D4886" s="310" t="s">
        <v>4250</v>
      </c>
      <c r="E4886" s="292">
        <v>51736111</v>
      </c>
      <c r="F4886" s="310" t="s">
        <v>4250</v>
      </c>
      <c r="G4886" s="291">
        <v>50116300</v>
      </c>
      <c r="H4886" s="291">
        <v>50116300</v>
      </c>
      <c r="I4886" s="291">
        <v>50116370</v>
      </c>
      <c r="J4886" s="292">
        <v>51736111</v>
      </c>
      <c r="K4886" s="290" t="s">
        <v>3401</v>
      </c>
      <c r="L4886" s="292"/>
      <c r="M4886" s="290"/>
      <c r="P4886" s="115"/>
      <c r="Q4886" s="115"/>
    </row>
    <row r="4887" spans="1:17" s="298" customFormat="1" x14ac:dyDescent="0.35">
      <c r="A4887" s="357"/>
      <c r="B4887" s="540"/>
      <c r="C4887" s="294"/>
      <c r="D4887" s="294" t="s">
        <v>4251</v>
      </c>
      <c r="E4887" s="297">
        <v>51736211</v>
      </c>
      <c r="F4887" s="294" t="s">
        <v>4251</v>
      </c>
      <c r="G4887" s="296">
        <v>50116300</v>
      </c>
      <c r="H4887" s="568">
        <v>50116300</v>
      </c>
      <c r="I4887" s="296">
        <v>50116371</v>
      </c>
      <c r="J4887" s="297">
        <v>51736211</v>
      </c>
      <c r="K4887" s="294" t="s">
        <v>4251</v>
      </c>
      <c r="L4887" s="297"/>
      <c r="M4887" s="294"/>
      <c r="P4887" s="115"/>
      <c r="Q4887" s="115"/>
    </row>
    <row r="4888" spans="1:17" s="365" customFormat="1" x14ac:dyDescent="0.35">
      <c r="A4888" s="500"/>
      <c r="B4888" s="280" t="s">
        <v>9899</v>
      </c>
      <c r="C4888" s="284" t="s">
        <v>9900</v>
      </c>
      <c r="D4888" s="276"/>
      <c r="E4888" s="282"/>
      <c r="F4888" s="276"/>
      <c r="G4888" s="282">
        <v>50116400</v>
      </c>
      <c r="H4888" s="282">
        <v>50116400</v>
      </c>
      <c r="I4888" s="282">
        <v>50116400</v>
      </c>
      <c r="J4888" s="282"/>
      <c r="K4888" s="283"/>
      <c r="L4888" s="152"/>
      <c r="M4888" s="284"/>
      <c r="P4888" s="115"/>
      <c r="Q4888" s="115"/>
    </row>
    <row r="4889" spans="1:17" s="294" customFormat="1" x14ac:dyDescent="0.35">
      <c r="B4889" s="221"/>
      <c r="C4889" s="298"/>
      <c r="D4889" s="221" t="s">
        <v>3406</v>
      </c>
      <c r="E4889" s="253">
        <v>51740211</v>
      </c>
      <c r="F4889" s="221" t="s">
        <v>3406</v>
      </c>
      <c r="G4889" s="253">
        <v>50116400</v>
      </c>
      <c r="H4889" s="253">
        <v>50116400</v>
      </c>
      <c r="I4889" s="253">
        <v>50116420</v>
      </c>
      <c r="J4889" s="253">
        <v>51740211</v>
      </c>
      <c r="K4889" s="307" t="s">
        <v>3406</v>
      </c>
      <c r="L4889" s="220"/>
      <c r="M4889" s="298"/>
      <c r="P4889" s="115"/>
      <c r="Q4889" s="115"/>
    </row>
    <row r="4890" spans="1:17" s="290" customFormat="1" x14ac:dyDescent="0.35">
      <c r="A4890" s="294"/>
      <c r="B4890" s="315"/>
      <c r="D4890" s="310" t="s">
        <v>4225</v>
      </c>
      <c r="E4890" s="292">
        <v>51740311</v>
      </c>
      <c r="F4890" s="310" t="s">
        <v>4225</v>
      </c>
      <c r="G4890" s="291">
        <v>50116400</v>
      </c>
      <c r="H4890" s="291">
        <v>50116400</v>
      </c>
      <c r="I4890" s="291">
        <v>50116430</v>
      </c>
      <c r="J4890" s="292">
        <v>51740311</v>
      </c>
      <c r="K4890" s="290" t="s">
        <v>4224</v>
      </c>
      <c r="L4890" s="292"/>
      <c r="P4890" s="115"/>
      <c r="Q4890" s="115"/>
    </row>
    <row r="4891" spans="1:17" s="365" customFormat="1" x14ac:dyDescent="0.35">
      <c r="A4891" s="500"/>
      <c r="B4891" s="280" t="s">
        <v>9901</v>
      </c>
      <c r="C4891" s="284" t="s">
        <v>9902</v>
      </c>
      <c r="D4891" s="276"/>
      <c r="E4891" s="282"/>
      <c r="F4891" s="276"/>
      <c r="G4891" s="282">
        <v>50116500</v>
      </c>
      <c r="H4891" s="282">
        <v>50116500</v>
      </c>
      <c r="I4891" s="282">
        <v>50116500</v>
      </c>
      <c r="J4891" s="282"/>
      <c r="K4891" s="283"/>
      <c r="L4891" s="152"/>
      <c r="M4891" s="284"/>
      <c r="P4891" s="115"/>
      <c r="Q4891" s="115"/>
    </row>
    <row r="4892" spans="1:17" s="290" customFormat="1" x14ac:dyDescent="0.35">
      <c r="A4892" s="294"/>
      <c r="B4892" s="315"/>
      <c r="D4892" s="310" t="s">
        <v>4260</v>
      </c>
      <c r="E4892" s="292">
        <v>51739811</v>
      </c>
      <c r="F4892" s="310" t="s">
        <v>4260</v>
      </c>
      <c r="G4892" s="291">
        <v>50116500</v>
      </c>
      <c r="H4892" s="291">
        <v>50116500</v>
      </c>
      <c r="I4892" s="291">
        <v>50116560</v>
      </c>
      <c r="J4892" s="292">
        <v>51739811</v>
      </c>
      <c r="K4892" s="290" t="s">
        <v>852</v>
      </c>
      <c r="L4892" s="292">
        <v>62300000</v>
      </c>
      <c r="M4892" s="290" t="s">
        <v>9903</v>
      </c>
      <c r="P4892" s="115"/>
      <c r="Q4892" s="115"/>
    </row>
    <row r="4893" spans="1:17" s="284" customFormat="1" x14ac:dyDescent="0.35">
      <c r="A4893" s="279">
        <v>4251</v>
      </c>
      <c r="B4893" s="280" t="s">
        <v>9904</v>
      </c>
      <c r="C4893" s="276" t="s">
        <v>4105</v>
      </c>
      <c r="D4893" s="281"/>
      <c r="E4893" s="282"/>
      <c r="F4893" s="281"/>
      <c r="G4893" s="282">
        <v>50117000</v>
      </c>
      <c r="H4893" s="282">
        <v>50117000</v>
      </c>
      <c r="I4893" s="282">
        <v>50117000</v>
      </c>
      <c r="J4893" s="282"/>
      <c r="K4893" s="283"/>
      <c r="L4893" s="152"/>
      <c r="P4893" s="115"/>
      <c r="Q4893" s="115"/>
    </row>
    <row r="4894" spans="1:17" s="290" customFormat="1" x14ac:dyDescent="0.35">
      <c r="A4894" s="294"/>
      <c r="B4894" s="315"/>
      <c r="D4894" s="310" t="s">
        <v>938</v>
      </c>
      <c r="E4894" s="292">
        <v>51661101</v>
      </c>
      <c r="F4894" s="310" t="s">
        <v>938</v>
      </c>
      <c r="G4894" s="291">
        <v>50117000</v>
      </c>
      <c r="H4894" s="291">
        <v>50117000</v>
      </c>
      <c r="I4894" s="291">
        <v>50117101</v>
      </c>
      <c r="J4894" s="292">
        <v>51661101</v>
      </c>
      <c r="K4894" s="290" t="s">
        <v>938</v>
      </c>
      <c r="L4894" s="292">
        <v>60513000</v>
      </c>
      <c r="M4894" s="290" t="s">
        <v>9905</v>
      </c>
      <c r="P4894" s="115"/>
      <c r="Q4894" s="115"/>
    </row>
    <row r="4895" spans="1:17" s="148" customFormat="1" x14ac:dyDescent="0.35">
      <c r="A4895" s="220">
        <v>4267</v>
      </c>
      <c r="B4895" s="221"/>
      <c r="C4895" s="152"/>
      <c r="D4895" s="153" t="s">
        <v>4106</v>
      </c>
      <c r="E4895" s="292">
        <v>51661102</v>
      </c>
      <c r="F4895" s="153" t="s">
        <v>4106</v>
      </c>
      <c r="G4895" s="154">
        <v>50117000</v>
      </c>
      <c r="H4895" s="154">
        <v>50117000</v>
      </c>
      <c r="I4895" s="154">
        <v>50117102</v>
      </c>
      <c r="J4895" s="292">
        <v>51661102</v>
      </c>
      <c r="K4895" s="290" t="s">
        <v>940</v>
      </c>
      <c r="L4895" s="149">
        <v>60512000</v>
      </c>
      <c r="M4895" s="148" t="s">
        <v>9906</v>
      </c>
      <c r="P4895" s="115"/>
      <c r="Q4895" s="115"/>
    </row>
    <row r="4896" spans="1:17" s="290" customFormat="1" x14ac:dyDescent="0.35">
      <c r="A4896" s="294"/>
      <c r="B4896" s="315"/>
      <c r="D4896" s="310" t="s">
        <v>943</v>
      </c>
      <c r="E4896" s="292">
        <v>51661103</v>
      </c>
      <c r="F4896" s="310" t="s">
        <v>943</v>
      </c>
      <c r="G4896" s="154">
        <v>50117000</v>
      </c>
      <c r="H4896" s="291">
        <v>50117000</v>
      </c>
      <c r="I4896" s="291">
        <v>50117103</v>
      </c>
      <c r="J4896" s="292">
        <v>51661103</v>
      </c>
      <c r="K4896" s="290" t="s">
        <v>943</v>
      </c>
      <c r="L4896" s="292">
        <v>60514000</v>
      </c>
      <c r="M4896" s="290" t="s">
        <v>9907</v>
      </c>
      <c r="P4896" s="115"/>
      <c r="Q4896" s="115"/>
    </row>
    <row r="4897" spans="1:17" s="290" customFormat="1" x14ac:dyDescent="0.35">
      <c r="A4897" s="294"/>
      <c r="B4897" s="315"/>
      <c r="D4897" s="310" t="s">
        <v>945</v>
      </c>
      <c r="E4897" s="292">
        <v>51661199</v>
      </c>
      <c r="F4897" s="310" t="s">
        <v>945</v>
      </c>
      <c r="G4897" s="154">
        <v>50117000</v>
      </c>
      <c r="H4897" s="291">
        <v>50117000</v>
      </c>
      <c r="I4897" s="291">
        <v>50117104</v>
      </c>
      <c r="J4897" s="292">
        <v>51661199</v>
      </c>
      <c r="K4897" s="290" t="s">
        <v>945</v>
      </c>
      <c r="L4897" s="292"/>
      <c r="P4897" s="115"/>
      <c r="Q4897" s="115"/>
    </row>
    <row r="4898" spans="1:17" s="284" customFormat="1" x14ac:dyDescent="0.35">
      <c r="A4898" s="279">
        <v>4270</v>
      </c>
      <c r="B4898" s="280" t="s">
        <v>9908</v>
      </c>
      <c r="C4898" s="276" t="s">
        <v>4311</v>
      </c>
      <c r="D4898" s="281"/>
      <c r="E4898" s="282"/>
      <c r="F4898" s="281"/>
      <c r="G4898" s="282">
        <v>50118000</v>
      </c>
      <c r="H4898" s="282">
        <v>50118000</v>
      </c>
      <c r="I4898" s="282">
        <v>50118000</v>
      </c>
      <c r="J4898" s="282"/>
      <c r="K4898" s="283"/>
      <c r="L4898" s="152"/>
      <c r="P4898" s="115"/>
      <c r="Q4898" s="115"/>
    </row>
    <row r="4899" spans="1:17" s="284" customFormat="1" x14ac:dyDescent="0.35">
      <c r="A4899" s="279"/>
      <c r="B4899" s="280" t="s">
        <v>9909</v>
      </c>
      <c r="C4899" s="276" t="s">
        <v>9910</v>
      </c>
      <c r="D4899" s="281"/>
      <c r="E4899" s="282"/>
      <c r="F4899" s="281"/>
      <c r="G4899" s="282">
        <v>50118100</v>
      </c>
      <c r="H4899" s="282">
        <v>50118100</v>
      </c>
      <c r="I4899" s="282">
        <v>50118100</v>
      </c>
      <c r="J4899" s="282"/>
      <c r="K4899" s="283"/>
      <c r="L4899" s="152"/>
      <c r="P4899" s="115"/>
      <c r="Q4899" s="115"/>
    </row>
    <row r="4900" spans="1:17" s="290" customFormat="1" x14ac:dyDescent="0.35">
      <c r="A4900" s="294"/>
      <c r="B4900" s="315"/>
      <c r="D4900" s="310" t="s">
        <v>3323</v>
      </c>
      <c r="E4900" s="292">
        <v>51663101</v>
      </c>
      <c r="F4900" s="310" t="s">
        <v>3323</v>
      </c>
      <c r="G4900" s="291">
        <v>50118100</v>
      </c>
      <c r="H4900" s="291">
        <v>50118100</v>
      </c>
      <c r="I4900" s="291">
        <v>50118101</v>
      </c>
      <c r="J4900" s="292">
        <v>51663101</v>
      </c>
      <c r="K4900" s="290" t="s">
        <v>3323</v>
      </c>
      <c r="L4900" s="292"/>
      <c r="P4900" s="115"/>
      <c r="Q4900" s="115"/>
    </row>
    <row r="4901" spans="1:17" s="290" customFormat="1" x14ac:dyDescent="0.35">
      <c r="A4901" s="294"/>
      <c r="B4901" s="315"/>
      <c r="D4901" s="310" t="s">
        <v>982</v>
      </c>
      <c r="E4901" s="292">
        <v>51663102</v>
      </c>
      <c r="F4901" s="310" t="s">
        <v>982</v>
      </c>
      <c r="G4901" s="291">
        <v>50118100</v>
      </c>
      <c r="H4901" s="291">
        <v>50118100</v>
      </c>
      <c r="I4901" s="291">
        <v>50118102</v>
      </c>
      <c r="J4901" s="292">
        <v>51663102</v>
      </c>
      <c r="K4901" s="290" t="s">
        <v>982</v>
      </c>
      <c r="L4901" s="292"/>
      <c r="P4901" s="115"/>
      <c r="Q4901" s="115"/>
    </row>
    <row r="4902" spans="1:17" s="290" customFormat="1" x14ac:dyDescent="0.35">
      <c r="A4902" s="294"/>
      <c r="B4902" s="315"/>
      <c r="D4902" s="310" t="s">
        <v>985</v>
      </c>
      <c r="E4902" s="292">
        <v>51663103</v>
      </c>
      <c r="F4902" s="310" t="s">
        <v>985</v>
      </c>
      <c r="G4902" s="291">
        <v>50118100</v>
      </c>
      <c r="H4902" s="291">
        <v>50118100</v>
      </c>
      <c r="I4902" s="291">
        <v>50118103</v>
      </c>
      <c r="J4902" s="292">
        <v>51663103</v>
      </c>
      <c r="K4902" s="290" t="s">
        <v>985</v>
      </c>
      <c r="L4902" s="292"/>
      <c r="P4902" s="115"/>
      <c r="Q4902" s="115"/>
    </row>
    <row r="4903" spans="1:17" s="290" customFormat="1" x14ac:dyDescent="0.35">
      <c r="A4903" s="554"/>
      <c r="B4903" s="555"/>
      <c r="D4903" s="310" t="s">
        <v>988</v>
      </c>
      <c r="E4903" s="292">
        <v>51663104</v>
      </c>
      <c r="F4903" s="310" t="s">
        <v>988</v>
      </c>
      <c r="G4903" s="291">
        <v>50118100</v>
      </c>
      <c r="H4903" s="556">
        <v>50118100</v>
      </c>
      <c r="I4903" s="291">
        <v>50118104</v>
      </c>
      <c r="J4903" s="292">
        <v>51663104</v>
      </c>
      <c r="K4903" s="290" t="s">
        <v>988</v>
      </c>
      <c r="L4903" s="292">
        <v>63006000</v>
      </c>
      <c r="M4903" s="290" t="s">
        <v>9911</v>
      </c>
      <c r="P4903" s="115"/>
      <c r="Q4903" s="115"/>
    </row>
    <row r="4904" spans="1:17" s="290" customFormat="1" x14ac:dyDescent="0.35">
      <c r="A4904" s="294"/>
      <c r="B4904" s="315"/>
      <c r="D4904" s="310" t="s">
        <v>994</v>
      </c>
      <c r="E4904" s="292">
        <v>51663199</v>
      </c>
      <c r="F4904" s="310" t="s">
        <v>994</v>
      </c>
      <c r="G4904" s="291">
        <v>50118100</v>
      </c>
      <c r="H4904" s="291">
        <v>50118100</v>
      </c>
      <c r="I4904" s="291">
        <v>50118105</v>
      </c>
      <c r="J4904" s="292">
        <v>51663199</v>
      </c>
      <c r="K4904" s="290" t="s">
        <v>994</v>
      </c>
      <c r="L4904" s="292"/>
      <c r="P4904" s="115"/>
      <c r="Q4904" s="115"/>
    </row>
    <row r="4905" spans="1:17" s="298" customFormat="1" x14ac:dyDescent="0.35">
      <c r="A4905" s="220">
        <v>4006</v>
      </c>
      <c r="B4905" s="221"/>
      <c r="C4905" s="279"/>
      <c r="D4905" s="312" t="s">
        <v>4372</v>
      </c>
      <c r="E4905" s="253"/>
      <c r="F4905" s="312" t="s">
        <v>4372</v>
      </c>
      <c r="G4905" s="253">
        <v>50118100</v>
      </c>
      <c r="H4905" s="253">
        <v>50118100</v>
      </c>
      <c r="I4905" s="253">
        <v>50118106</v>
      </c>
      <c r="J4905" s="253"/>
      <c r="K4905" s="307"/>
      <c r="L4905" s="220">
        <v>63004000</v>
      </c>
      <c r="M4905" s="298" t="s">
        <v>4372</v>
      </c>
      <c r="P4905" s="115"/>
      <c r="Q4905" s="115"/>
    </row>
    <row r="4906" spans="1:17" s="298" customFormat="1" x14ac:dyDescent="0.35">
      <c r="A4906" s="220"/>
      <c r="B4906" s="221"/>
      <c r="C4906" s="279"/>
      <c r="D4906" s="312" t="s">
        <v>9912</v>
      </c>
      <c r="E4906" s="253">
        <v>51663121</v>
      </c>
      <c r="F4906" s="312" t="s">
        <v>9912</v>
      </c>
      <c r="G4906" s="253">
        <v>50118100</v>
      </c>
      <c r="H4906" s="253">
        <v>50118100</v>
      </c>
      <c r="I4906" s="253">
        <v>50118107</v>
      </c>
      <c r="J4906" s="253">
        <v>51663121</v>
      </c>
      <c r="K4906" s="312" t="s">
        <v>9912</v>
      </c>
      <c r="L4906" s="220"/>
      <c r="P4906" s="115"/>
      <c r="Q4906" s="115"/>
    </row>
    <row r="4907" spans="1:17" s="284" customFormat="1" x14ac:dyDescent="0.35">
      <c r="A4907" s="279">
        <v>4277</v>
      </c>
      <c r="B4907" s="280" t="s">
        <v>9913</v>
      </c>
      <c r="C4907" s="276" t="s">
        <v>9914</v>
      </c>
      <c r="D4907" s="281"/>
      <c r="E4907" s="282"/>
      <c r="F4907" s="281"/>
      <c r="G4907" s="282">
        <v>50118200</v>
      </c>
      <c r="H4907" s="282">
        <v>50118200</v>
      </c>
      <c r="I4907" s="282">
        <v>50118200</v>
      </c>
      <c r="J4907" s="282"/>
      <c r="K4907" s="283"/>
      <c r="L4907" s="152"/>
      <c r="P4907" s="115"/>
      <c r="Q4907" s="115"/>
    </row>
    <row r="4908" spans="1:17" s="148" customFormat="1" x14ac:dyDescent="0.35">
      <c r="A4908" s="220">
        <v>4124</v>
      </c>
      <c r="B4908" s="221"/>
      <c r="C4908" s="152"/>
      <c r="D4908" s="153" t="s">
        <v>4379</v>
      </c>
      <c r="E4908" s="154"/>
      <c r="F4908" s="153" t="s">
        <v>4379</v>
      </c>
      <c r="G4908" s="154">
        <v>50118200</v>
      </c>
      <c r="H4908" s="154">
        <v>50118200</v>
      </c>
      <c r="I4908" s="154">
        <v>50118201</v>
      </c>
      <c r="J4908" s="154"/>
      <c r="K4908" s="155"/>
      <c r="L4908" s="149">
        <v>60507000</v>
      </c>
      <c r="M4908" s="148" t="s">
        <v>4379</v>
      </c>
      <c r="P4908" s="115"/>
      <c r="Q4908" s="115"/>
    </row>
    <row r="4909" spans="1:17" s="148" customFormat="1" x14ac:dyDescent="0.35">
      <c r="A4909" s="220">
        <v>4316</v>
      </c>
      <c r="B4909" s="221"/>
      <c r="C4909" s="152"/>
      <c r="D4909" s="153" t="s">
        <v>4380</v>
      </c>
      <c r="E4909" s="154"/>
      <c r="F4909" s="153" t="s">
        <v>4380</v>
      </c>
      <c r="G4909" s="154">
        <v>50118200</v>
      </c>
      <c r="H4909" s="154">
        <v>50118200</v>
      </c>
      <c r="I4909" s="154">
        <v>50118203</v>
      </c>
      <c r="J4909" s="154"/>
      <c r="K4909" s="155"/>
      <c r="L4909" s="149">
        <v>60502000</v>
      </c>
      <c r="M4909" s="148" t="s">
        <v>4380</v>
      </c>
      <c r="P4909" s="115"/>
      <c r="Q4909" s="115"/>
    </row>
    <row r="4910" spans="1:17" s="290" customFormat="1" x14ac:dyDescent="0.35">
      <c r="A4910" s="294"/>
      <c r="B4910" s="315"/>
      <c r="D4910" s="310" t="s">
        <v>3232</v>
      </c>
      <c r="E4910" s="292">
        <v>51604101</v>
      </c>
      <c r="F4910" s="310" t="s">
        <v>3232</v>
      </c>
      <c r="G4910" s="291">
        <v>50118200</v>
      </c>
      <c r="H4910" s="291">
        <v>50118200</v>
      </c>
      <c r="I4910" s="154">
        <v>50118206</v>
      </c>
      <c r="J4910" s="292">
        <v>51604101</v>
      </c>
      <c r="K4910" s="290" t="s">
        <v>3232</v>
      </c>
      <c r="L4910" s="292"/>
      <c r="P4910" s="115"/>
      <c r="Q4910" s="115"/>
    </row>
    <row r="4911" spans="1:17" s="290" customFormat="1" x14ac:dyDescent="0.35">
      <c r="B4911" s="311"/>
      <c r="D4911" s="310" t="s">
        <v>3234</v>
      </c>
      <c r="E4911" s="292">
        <v>51604102</v>
      </c>
      <c r="F4911" s="310" t="s">
        <v>3234</v>
      </c>
      <c r="G4911" s="291">
        <v>50118200</v>
      </c>
      <c r="H4911" s="291">
        <v>50118200</v>
      </c>
      <c r="I4911" s="154">
        <v>50118207</v>
      </c>
      <c r="J4911" s="292">
        <v>51604102</v>
      </c>
      <c r="K4911" s="290" t="s">
        <v>3234</v>
      </c>
      <c r="L4911" s="292">
        <v>60226000</v>
      </c>
      <c r="M4911" s="290" t="s">
        <v>9915</v>
      </c>
      <c r="P4911" s="115"/>
      <c r="Q4911" s="115"/>
    </row>
    <row r="4912" spans="1:17" s="290" customFormat="1" x14ac:dyDescent="0.35">
      <c r="A4912" s="294"/>
      <c r="B4912" s="315"/>
      <c r="D4912" s="310" t="s">
        <v>782</v>
      </c>
      <c r="E4912" s="292">
        <v>51625202</v>
      </c>
      <c r="F4912" s="310" t="s">
        <v>782</v>
      </c>
      <c r="G4912" s="291">
        <v>50118200</v>
      </c>
      <c r="H4912" s="291">
        <v>50118200</v>
      </c>
      <c r="I4912" s="154">
        <v>50118208</v>
      </c>
      <c r="J4912" s="292">
        <v>51625202</v>
      </c>
      <c r="K4912" s="290" t="s">
        <v>782</v>
      </c>
      <c r="L4912" s="292"/>
      <c r="P4912" s="115"/>
      <c r="Q4912" s="115"/>
    </row>
    <row r="4913" spans="1:17" s="290" customFormat="1" x14ac:dyDescent="0.35">
      <c r="A4913" s="294"/>
      <c r="B4913" s="315"/>
      <c r="D4913" s="310" t="s">
        <v>777</v>
      </c>
      <c r="E4913" s="292">
        <v>51625101</v>
      </c>
      <c r="F4913" s="310" t="s">
        <v>777</v>
      </c>
      <c r="G4913" s="291">
        <v>50118200</v>
      </c>
      <c r="H4913" s="291">
        <v>50118200</v>
      </c>
      <c r="I4913" s="154">
        <v>50118209</v>
      </c>
      <c r="J4913" s="292">
        <v>51625101</v>
      </c>
      <c r="K4913" s="290" t="s">
        <v>777</v>
      </c>
      <c r="L4913" s="292"/>
      <c r="P4913" s="115"/>
      <c r="Q4913" s="115"/>
    </row>
    <row r="4914" spans="1:17" s="290" customFormat="1" x14ac:dyDescent="0.35">
      <c r="A4914" s="294"/>
      <c r="B4914" s="315"/>
      <c r="D4914" s="310" t="s">
        <v>780</v>
      </c>
      <c r="E4914" s="292">
        <v>51625201</v>
      </c>
      <c r="F4914" s="310" t="s">
        <v>780</v>
      </c>
      <c r="G4914" s="291">
        <v>50118200</v>
      </c>
      <c r="H4914" s="291">
        <v>50118200</v>
      </c>
      <c r="I4914" s="154">
        <v>50118210</v>
      </c>
      <c r="J4914" s="292">
        <v>51625201</v>
      </c>
      <c r="K4914" s="290" t="s">
        <v>780</v>
      </c>
      <c r="L4914" s="292"/>
      <c r="P4914" s="115"/>
      <c r="Q4914" s="115"/>
    </row>
    <row r="4915" spans="1:17" s="290" customFormat="1" x14ac:dyDescent="0.35">
      <c r="A4915" s="294"/>
      <c r="B4915" s="315"/>
      <c r="D4915" s="310" t="s">
        <v>788</v>
      </c>
      <c r="E4915" s="292">
        <v>51625299</v>
      </c>
      <c r="F4915" s="310" t="s">
        <v>788</v>
      </c>
      <c r="G4915" s="291">
        <v>50118200</v>
      </c>
      <c r="H4915" s="291">
        <v>50118200</v>
      </c>
      <c r="I4915" s="154">
        <v>50118211</v>
      </c>
      <c r="J4915" s="292">
        <v>51625299</v>
      </c>
      <c r="K4915" s="290" t="s">
        <v>788</v>
      </c>
      <c r="L4915" s="292"/>
      <c r="P4915" s="115"/>
      <c r="Q4915" s="115"/>
    </row>
    <row r="4916" spans="1:17" s="290" customFormat="1" x14ac:dyDescent="0.35">
      <c r="B4916" s="311"/>
      <c r="D4916" s="310" t="s">
        <v>785</v>
      </c>
      <c r="E4916" s="292">
        <v>51625203</v>
      </c>
      <c r="F4916" s="310" t="s">
        <v>785</v>
      </c>
      <c r="G4916" s="291">
        <v>50118200</v>
      </c>
      <c r="H4916" s="291">
        <v>50118200</v>
      </c>
      <c r="I4916" s="154">
        <v>50118212</v>
      </c>
      <c r="J4916" s="292">
        <v>51625203</v>
      </c>
      <c r="K4916" s="290" t="s">
        <v>785</v>
      </c>
      <c r="L4916" s="292"/>
      <c r="P4916" s="115"/>
      <c r="Q4916" s="115"/>
    </row>
    <row r="4917" spans="1:17" s="290" customFormat="1" x14ac:dyDescent="0.35">
      <c r="B4917" s="311"/>
      <c r="D4917" s="310" t="s">
        <v>4383</v>
      </c>
      <c r="E4917" s="292"/>
      <c r="F4917" s="310" t="s">
        <v>4383</v>
      </c>
      <c r="G4917" s="291">
        <v>50118200</v>
      </c>
      <c r="H4917" s="291"/>
      <c r="I4917" s="154">
        <v>50118213</v>
      </c>
      <c r="J4917" s="292"/>
      <c r="L4917" s="292">
        <v>60500100</v>
      </c>
      <c r="M4917" s="290" t="s">
        <v>4383</v>
      </c>
      <c r="N4917" s="292"/>
      <c r="P4917" s="115"/>
      <c r="Q4917" s="115"/>
    </row>
    <row r="4918" spans="1:17" s="290" customFormat="1" x14ac:dyDescent="0.35">
      <c r="B4918" s="311"/>
      <c r="D4918" s="310" t="s">
        <v>4384</v>
      </c>
      <c r="E4918" s="292"/>
      <c r="F4918" s="310" t="s">
        <v>4384</v>
      </c>
      <c r="G4918" s="291">
        <v>50118200</v>
      </c>
      <c r="H4918" s="291"/>
      <c r="I4918" s="154">
        <v>50118214</v>
      </c>
      <c r="J4918" s="292"/>
      <c r="L4918" s="292">
        <v>60500200</v>
      </c>
      <c r="M4918" s="290" t="s">
        <v>4384</v>
      </c>
      <c r="N4918" s="292"/>
      <c r="P4918" s="115"/>
      <c r="Q4918" s="115"/>
    </row>
    <row r="4919" spans="1:17" s="290" customFormat="1" x14ac:dyDescent="0.35">
      <c r="B4919" s="311"/>
      <c r="D4919" s="310" t="s">
        <v>4385</v>
      </c>
      <c r="E4919" s="292"/>
      <c r="F4919" s="310" t="s">
        <v>4385</v>
      </c>
      <c r="G4919" s="291">
        <v>50118200</v>
      </c>
      <c r="H4919" s="291"/>
      <c r="I4919" s="154">
        <v>50118215</v>
      </c>
      <c r="J4919" s="292"/>
      <c r="L4919" s="292">
        <v>60500300</v>
      </c>
      <c r="M4919" s="290" t="s">
        <v>4385</v>
      </c>
      <c r="N4919" s="292"/>
      <c r="P4919" s="115"/>
      <c r="Q4919" s="115"/>
    </row>
    <row r="4920" spans="1:17" s="284" customFormat="1" x14ac:dyDescent="0.35">
      <c r="A4920" s="279"/>
      <c r="B4920" s="280" t="s">
        <v>9916</v>
      </c>
      <c r="C4920" s="276" t="s">
        <v>4392</v>
      </c>
      <c r="D4920" s="281"/>
      <c r="F4920" s="281"/>
      <c r="G4920" s="282">
        <v>50118300</v>
      </c>
      <c r="H4920" s="282">
        <v>50118300</v>
      </c>
      <c r="I4920" s="282">
        <v>50118300</v>
      </c>
      <c r="L4920" s="152"/>
      <c r="P4920" s="115"/>
      <c r="Q4920" s="115"/>
    </row>
    <row r="4921" spans="1:17" s="148" customFormat="1" x14ac:dyDescent="0.35">
      <c r="A4921" s="220"/>
      <c r="B4921" s="221"/>
      <c r="C4921" s="126"/>
      <c r="D4921" s="153" t="s">
        <v>4392</v>
      </c>
      <c r="E4921" s="292">
        <v>51691908</v>
      </c>
      <c r="F4921" s="153" t="s">
        <v>4392</v>
      </c>
      <c r="G4921" s="154">
        <v>50118300</v>
      </c>
      <c r="H4921" s="154">
        <v>50118300</v>
      </c>
      <c r="I4921" s="154">
        <v>50118301</v>
      </c>
      <c r="J4921" s="292">
        <v>51691908</v>
      </c>
      <c r="K4921" s="290" t="s">
        <v>1030</v>
      </c>
      <c r="L4921" s="149"/>
      <c r="P4921" s="115"/>
      <c r="Q4921" s="115"/>
    </row>
    <row r="4922" spans="1:17" s="290" customFormat="1" x14ac:dyDescent="0.35">
      <c r="A4922" s="294"/>
      <c r="B4922" s="280" t="s">
        <v>9917</v>
      </c>
      <c r="C4922" s="276" t="s">
        <v>4311</v>
      </c>
      <c r="D4922" s="310"/>
      <c r="E4922" s="292"/>
      <c r="F4922" s="310"/>
      <c r="G4922" s="486">
        <v>50118900</v>
      </c>
      <c r="H4922" s="486">
        <v>50118900</v>
      </c>
      <c r="I4922" s="486">
        <v>50118900</v>
      </c>
      <c r="J4922" s="292"/>
      <c r="L4922" s="292"/>
      <c r="P4922" s="115"/>
      <c r="Q4922" s="115"/>
    </row>
    <row r="4923" spans="1:17" s="290" customFormat="1" x14ac:dyDescent="0.35">
      <c r="A4923" s="294"/>
      <c r="B4923" s="315"/>
      <c r="D4923" s="310" t="s">
        <v>791</v>
      </c>
      <c r="E4923" s="292">
        <v>51626101</v>
      </c>
      <c r="F4923" s="310" t="s">
        <v>791</v>
      </c>
      <c r="G4923" s="291">
        <v>50118900</v>
      </c>
      <c r="H4923" s="291">
        <v>50118900</v>
      </c>
      <c r="I4923" s="291">
        <v>50118917</v>
      </c>
      <c r="J4923" s="292">
        <v>51626101</v>
      </c>
      <c r="K4923" s="290" t="s">
        <v>791</v>
      </c>
      <c r="L4923" s="292"/>
      <c r="P4923" s="115"/>
      <c r="Q4923" s="115"/>
    </row>
    <row r="4924" spans="1:17" s="290" customFormat="1" x14ac:dyDescent="0.35">
      <c r="A4924" s="294"/>
      <c r="B4924" s="315"/>
      <c r="D4924" s="310" t="s">
        <v>948</v>
      </c>
      <c r="E4924" s="292">
        <v>51662101</v>
      </c>
      <c r="F4924" s="310" t="s">
        <v>948</v>
      </c>
      <c r="G4924" s="291">
        <v>50118900</v>
      </c>
      <c r="H4924" s="291">
        <v>50118900</v>
      </c>
      <c r="I4924" s="291">
        <v>50118920</v>
      </c>
      <c r="J4924" s="292">
        <v>51662101</v>
      </c>
      <c r="K4924" s="290" t="s">
        <v>948</v>
      </c>
      <c r="L4924" s="292"/>
      <c r="P4924" s="115"/>
      <c r="Q4924" s="115"/>
    </row>
    <row r="4925" spans="1:17" s="290" customFormat="1" x14ac:dyDescent="0.35">
      <c r="A4925" s="294"/>
      <c r="B4925" s="315"/>
      <c r="D4925" s="310" t="s">
        <v>3310</v>
      </c>
      <c r="E4925" s="292">
        <v>51662102</v>
      </c>
      <c r="F4925" s="310" t="s">
        <v>3310</v>
      </c>
      <c r="G4925" s="291">
        <v>50118900</v>
      </c>
      <c r="H4925" s="291">
        <v>50118900</v>
      </c>
      <c r="I4925" s="291">
        <v>50118921</v>
      </c>
      <c r="J4925" s="292">
        <v>51662102</v>
      </c>
      <c r="K4925" s="290" t="s">
        <v>3310</v>
      </c>
      <c r="L4925" s="292"/>
      <c r="P4925" s="115"/>
      <c r="Q4925" s="115"/>
    </row>
    <row r="4926" spans="1:17" s="290" customFormat="1" x14ac:dyDescent="0.35">
      <c r="A4926" s="294"/>
      <c r="B4926" s="315"/>
      <c r="D4926" s="310" t="s">
        <v>957</v>
      </c>
      <c r="E4926" s="292">
        <v>51662104</v>
      </c>
      <c r="F4926" s="310" t="s">
        <v>957</v>
      </c>
      <c r="G4926" s="291">
        <v>50118900</v>
      </c>
      <c r="H4926" s="291">
        <v>50118900</v>
      </c>
      <c r="I4926" s="291">
        <v>50118922</v>
      </c>
      <c r="J4926" s="292">
        <v>51662104</v>
      </c>
      <c r="K4926" s="290" t="s">
        <v>957</v>
      </c>
      <c r="L4926" s="292"/>
      <c r="P4926" s="115"/>
      <c r="Q4926" s="115"/>
    </row>
    <row r="4927" spans="1:17" s="290" customFormat="1" x14ac:dyDescent="0.35">
      <c r="A4927" s="294"/>
      <c r="B4927" s="315"/>
      <c r="D4927" s="310" t="s">
        <v>960</v>
      </c>
      <c r="E4927" s="292">
        <v>51662105</v>
      </c>
      <c r="F4927" s="310" t="s">
        <v>960</v>
      </c>
      <c r="G4927" s="291">
        <v>50118900</v>
      </c>
      <c r="H4927" s="291">
        <v>50118900</v>
      </c>
      <c r="I4927" s="291">
        <v>50118923</v>
      </c>
      <c r="J4927" s="292">
        <v>51662105</v>
      </c>
      <c r="K4927" s="290" t="s">
        <v>960</v>
      </c>
      <c r="L4927" s="292"/>
      <c r="P4927" s="115"/>
      <c r="Q4927" s="115"/>
    </row>
    <row r="4928" spans="1:17" s="290" customFormat="1" x14ac:dyDescent="0.35">
      <c r="B4928" s="311"/>
      <c r="D4928" s="310" t="s">
        <v>963</v>
      </c>
      <c r="E4928" s="292">
        <v>51662106</v>
      </c>
      <c r="F4928" s="310" t="s">
        <v>963</v>
      </c>
      <c r="G4928" s="291">
        <v>50118900</v>
      </c>
      <c r="H4928" s="291">
        <v>50118900</v>
      </c>
      <c r="I4928" s="291">
        <v>50118924</v>
      </c>
      <c r="J4928" s="292">
        <v>51662106</v>
      </c>
      <c r="K4928" s="290" t="s">
        <v>963</v>
      </c>
      <c r="L4928" s="292">
        <v>60520000</v>
      </c>
      <c r="M4928" s="290" t="s">
        <v>9918</v>
      </c>
      <c r="N4928" s="292"/>
      <c r="P4928" s="115"/>
      <c r="Q4928" s="115"/>
    </row>
    <row r="4929" spans="1:17" s="290" customFormat="1" x14ac:dyDescent="0.35">
      <c r="A4929" s="294"/>
      <c r="B4929" s="315"/>
      <c r="D4929" s="310" t="s">
        <v>965</v>
      </c>
      <c r="E4929" s="292">
        <v>51662107</v>
      </c>
      <c r="F4929" s="310" t="s">
        <v>965</v>
      </c>
      <c r="G4929" s="291">
        <v>50118900</v>
      </c>
      <c r="H4929" s="291">
        <v>50118900</v>
      </c>
      <c r="I4929" s="291">
        <v>50118925</v>
      </c>
      <c r="J4929" s="292">
        <v>51662107</v>
      </c>
      <c r="K4929" s="290" t="s">
        <v>965</v>
      </c>
      <c r="L4929" s="292"/>
      <c r="P4929" s="115"/>
      <c r="Q4929" s="115"/>
    </row>
    <row r="4930" spans="1:17" s="290" customFormat="1" x14ac:dyDescent="0.35">
      <c r="A4930" s="294"/>
      <c r="B4930" s="315"/>
      <c r="D4930" s="310" t="s">
        <v>4417</v>
      </c>
      <c r="E4930" s="292">
        <v>51662108</v>
      </c>
      <c r="F4930" s="310" t="s">
        <v>4417</v>
      </c>
      <c r="G4930" s="291">
        <v>50118900</v>
      </c>
      <c r="H4930" s="291">
        <v>50118900</v>
      </c>
      <c r="I4930" s="291">
        <v>50118926</v>
      </c>
      <c r="J4930" s="292">
        <v>51662108</v>
      </c>
      <c r="K4930" s="290" t="s">
        <v>4417</v>
      </c>
      <c r="L4930" s="292"/>
      <c r="P4930" s="115"/>
      <c r="Q4930" s="115"/>
    </row>
    <row r="4931" spans="1:17" s="290" customFormat="1" x14ac:dyDescent="0.35">
      <c r="A4931" s="294"/>
      <c r="B4931" s="315"/>
      <c r="D4931" s="310" t="s">
        <v>970</v>
      </c>
      <c r="E4931" s="292">
        <v>51662109</v>
      </c>
      <c r="F4931" s="310" t="s">
        <v>970</v>
      </c>
      <c r="G4931" s="291">
        <v>50118900</v>
      </c>
      <c r="H4931" s="291">
        <v>50118900</v>
      </c>
      <c r="I4931" s="291">
        <v>50118927</v>
      </c>
      <c r="J4931" s="292">
        <v>51662109</v>
      </c>
      <c r="K4931" s="290" t="s">
        <v>970</v>
      </c>
      <c r="L4931" s="292"/>
      <c r="P4931" s="115"/>
      <c r="Q4931" s="115"/>
    </row>
    <row r="4932" spans="1:17" s="290" customFormat="1" x14ac:dyDescent="0.35">
      <c r="A4932" s="294"/>
      <c r="B4932" s="315"/>
      <c r="D4932" s="310" t="s">
        <v>972</v>
      </c>
      <c r="E4932" s="292">
        <v>51662110</v>
      </c>
      <c r="F4932" s="310" t="s">
        <v>972</v>
      </c>
      <c r="G4932" s="291">
        <v>50118900</v>
      </c>
      <c r="H4932" s="291">
        <v>50118900</v>
      </c>
      <c r="I4932" s="291">
        <v>50118928</v>
      </c>
      <c r="J4932" s="292">
        <v>51662110</v>
      </c>
      <c r="K4932" s="290" t="s">
        <v>972</v>
      </c>
      <c r="L4932" s="292"/>
      <c r="P4932" s="115"/>
      <c r="Q4932" s="115"/>
    </row>
    <row r="4933" spans="1:17" s="290" customFormat="1" x14ac:dyDescent="0.35">
      <c r="A4933" s="294"/>
      <c r="B4933" s="315"/>
      <c r="D4933" s="310" t="s">
        <v>996</v>
      </c>
      <c r="E4933" s="292">
        <v>51664101</v>
      </c>
      <c r="F4933" s="310" t="s">
        <v>996</v>
      </c>
      <c r="G4933" s="291">
        <v>50118900</v>
      </c>
      <c r="H4933" s="291">
        <v>50118900</v>
      </c>
      <c r="I4933" s="291">
        <v>50118929</v>
      </c>
      <c r="J4933" s="292">
        <v>51664101</v>
      </c>
      <c r="K4933" s="290" t="s">
        <v>996</v>
      </c>
      <c r="L4933" s="292"/>
      <c r="P4933" s="115"/>
      <c r="Q4933" s="115"/>
    </row>
    <row r="4934" spans="1:17" s="290" customFormat="1" x14ac:dyDescent="0.35">
      <c r="A4934" s="294"/>
      <c r="B4934" s="315"/>
      <c r="D4934" s="310" t="s">
        <v>1006</v>
      </c>
      <c r="E4934" s="292">
        <v>51691201</v>
      </c>
      <c r="F4934" s="310" t="s">
        <v>1006</v>
      </c>
      <c r="G4934" s="291">
        <v>50118900</v>
      </c>
      <c r="H4934" s="291">
        <v>50118900</v>
      </c>
      <c r="I4934" s="291">
        <v>50118930</v>
      </c>
      <c r="J4934" s="292">
        <v>51691201</v>
      </c>
      <c r="K4934" s="290" t="s">
        <v>1006</v>
      </c>
      <c r="L4934" s="292"/>
      <c r="P4934" s="115"/>
      <c r="Q4934" s="115"/>
    </row>
    <row r="4935" spans="1:17" s="290" customFormat="1" x14ac:dyDescent="0.35">
      <c r="A4935" s="294"/>
      <c r="B4935" s="315"/>
      <c r="D4935" s="310" t="s">
        <v>1018</v>
      </c>
      <c r="E4935" s="292">
        <v>51691502</v>
      </c>
      <c r="F4935" s="310" t="s">
        <v>1018</v>
      </c>
      <c r="G4935" s="291">
        <v>50118900</v>
      </c>
      <c r="H4935" s="291">
        <v>50118900</v>
      </c>
      <c r="I4935" s="291">
        <v>50118931</v>
      </c>
      <c r="J4935" s="292">
        <v>51691502</v>
      </c>
      <c r="K4935" s="290" t="s">
        <v>1018</v>
      </c>
      <c r="L4935" s="292"/>
      <c r="P4935" s="115"/>
      <c r="Q4935" s="115"/>
    </row>
    <row r="4936" spans="1:17" s="290" customFormat="1" x14ac:dyDescent="0.35">
      <c r="A4936" s="294"/>
      <c r="B4936" s="315"/>
      <c r="D4936" s="310" t="s">
        <v>1027</v>
      </c>
      <c r="E4936" s="292">
        <v>51691907</v>
      </c>
      <c r="F4936" s="310" t="s">
        <v>1027</v>
      </c>
      <c r="G4936" s="291">
        <v>50118900</v>
      </c>
      <c r="H4936" s="291">
        <v>50118900</v>
      </c>
      <c r="I4936" s="291">
        <v>50118932</v>
      </c>
      <c r="J4936" s="292">
        <v>51691907</v>
      </c>
      <c r="K4936" s="290" t="s">
        <v>1027</v>
      </c>
      <c r="L4936" s="292"/>
      <c r="P4936" s="115"/>
      <c r="Q4936" s="115"/>
    </row>
    <row r="4937" spans="1:17" s="290" customFormat="1" x14ac:dyDescent="0.35">
      <c r="A4937" s="294"/>
      <c r="B4937" s="315"/>
      <c r="D4937" s="310" t="s">
        <v>3343</v>
      </c>
      <c r="E4937" s="292">
        <v>51691910</v>
      </c>
      <c r="F4937" s="310" t="s">
        <v>3343</v>
      </c>
      <c r="G4937" s="291">
        <v>50118900</v>
      </c>
      <c r="H4937" s="291">
        <v>50118900</v>
      </c>
      <c r="I4937" s="291">
        <v>50118933</v>
      </c>
      <c r="J4937" s="292">
        <v>51691910</v>
      </c>
      <c r="K4937" s="290" t="s">
        <v>3343</v>
      </c>
      <c r="L4937" s="292"/>
      <c r="P4937" s="115"/>
      <c r="Q4937" s="115"/>
    </row>
    <row r="4938" spans="1:17" s="290" customFormat="1" x14ac:dyDescent="0.35">
      <c r="A4938" s="294"/>
      <c r="B4938" s="315"/>
      <c r="D4938" s="310" t="s">
        <v>1039</v>
      </c>
      <c r="E4938" s="292">
        <v>51691911</v>
      </c>
      <c r="F4938" s="310" t="s">
        <v>1039</v>
      </c>
      <c r="G4938" s="291">
        <v>50118900</v>
      </c>
      <c r="H4938" s="291">
        <v>50118900</v>
      </c>
      <c r="I4938" s="291">
        <v>50118934</v>
      </c>
      <c r="J4938" s="292">
        <v>51691911</v>
      </c>
      <c r="K4938" s="290" t="s">
        <v>1039</v>
      </c>
      <c r="L4938" s="292"/>
      <c r="P4938" s="115"/>
      <c r="Q4938" s="115"/>
    </row>
    <row r="4939" spans="1:17" s="290" customFormat="1" x14ac:dyDescent="0.35">
      <c r="A4939" s="294"/>
      <c r="B4939" s="315"/>
      <c r="D4939" s="310" t="s">
        <v>1042</v>
      </c>
      <c r="E4939" s="292">
        <v>51691912</v>
      </c>
      <c r="F4939" s="310" t="s">
        <v>1042</v>
      </c>
      <c r="G4939" s="291">
        <v>50118900</v>
      </c>
      <c r="H4939" s="291">
        <v>50118900</v>
      </c>
      <c r="I4939" s="291">
        <v>50118935</v>
      </c>
      <c r="J4939" s="292">
        <v>51691912</v>
      </c>
      <c r="K4939" s="290" t="s">
        <v>1042</v>
      </c>
      <c r="L4939" s="292">
        <v>60518000</v>
      </c>
      <c r="M4939" s="290" t="s">
        <v>9919</v>
      </c>
      <c r="P4939" s="115"/>
      <c r="Q4939" s="115"/>
    </row>
    <row r="4940" spans="1:17" s="290" customFormat="1" x14ac:dyDescent="0.35">
      <c r="A4940" s="294"/>
      <c r="B4940" s="315"/>
      <c r="D4940" s="310" t="s">
        <v>3347</v>
      </c>
      <c r="E4940" s="292">
        <v>51691913</v>
      </c>
      <c r="F4940" s="310" t="s">
        <v>3347</v>
      </c>
      <c r="G4940" s="291">
        <v>50118900</v>
      </c>
      <c r="H4940" s="291">
        <v>50118900</v>
      </c>
      <c r="I4940" s="291">
        <v>50118936</v>
      </c>
      <c r="J4940" s="292">
        <v>51691913</v>
      </c>
      <c r="K4940" s="290" t="s">
        <v>3347</v>
      </c>
      <c r="L4940" s="292"/>
      <c r="P4940" s="115"/>
      <c r="Q4940" s="115"/>
    </row>
    <row r="4941" spans="1:17" s="290" customFormat="1" x14ac:dyDescent="0.35">
      <c r="A4941" s="294"/>
      <c r="B4941" s="315"/>
      <c r="D4941" s="310" t="s">
        <v>4420</v>
      </c>
      <c r="E4941" s="292">
        <v>51691914</v>
      </c>
      <c r="F4941" s="310" t="s">
        <v>4420</v>
      </c>
      <c r="G4941" s="291">
        <v>50118900</v>
      </c>
      <c r="H4941" s="291">
        <v>50118900</v>
      </c>
      <c r="I4941" s="291">
        <v>50118937</v>
      </c>
      <c r="J4941" s="292">
        <v>51691914</v>
      </c>
      <c r="K4941" s="290" t="s">
        <v>4420</v>
      </c>
      <c r="L4941" s="292"/>
      <c r="P4941" s="115"/>
      <c r="Q4941" s="115"/>
    </row>
    <row r="4942" spans="1:17" s="290" customFormat="1" x14ac:dyDescent="0.35">
      <c r="A4942" s="294"/>
      <c r="B4942" s="315"/>
      <c r="D4942" s="310" t="s">
        <v>1051</v>
      </c>
      <c r="E4942" s="292">
        <v>51691998</v>
      </c>
      <c r="F4942" s="310" t="s">
        <v>1051</v>
      </c>
      <c r="G4942" s="291">
        <v>50118900</v>
      </c>
      <c r="H4942" s="291">
        <v>50118900</v>
      </c>
      <c r="I4942" s="291">
        <v>50118938</v>
      </c>
      <c r="J4942" s="292">
        <v>51691998</v>
      </c>
      <c r="K4942" s="290" t="s">
        <v>1051</v>
      </c>
      <c r="L4942" s="292"/>
      <c r="P4942" s="115"/>
      <c r="Q4942" s="115"/>
    </row>
    <row r="4943" spans="1:17" s="290" customFormat="1" x14ac:dyDescent="0.35">
      <c r="A4943" s="294"/>
      <c r="B4943" s="315"/>
      <c r="D4943" s="310" t="s">
        <v>4421</v>
      </c>
      <c r="E4943" s="292">
        <v>51691999</v>
      </c>
      <c r="F4943" s="310" t="s">
        <v>4421</v>
      </c>
      <c r="G4943" s="291">
        <v>50118900</v>
      </c>
      <c r="H4943" s="291">
        <v>50118900</v>
      </c>
      <c r="I4943" s="291">
        <v>50118939</v>
      </c>
      <c r="J4943" s="292">
        <v>51691999</v>
      </c>
      <c r="K4943" s="290" t="s">
        <v>4421</v>
      </c>
      <c r="L4943" s="292"/>
      <c r="P4943" s="115"/>
      <c r="Q4943" s="115"/>
    </row>
    <row r="4944" spans="1:17" s="290" customFormat="1" x14ac:dyDescent="0.35">
      <c r="A4944" s="294"/>
      <c r="B4944" s="315"/>
      <c r="D4944" s="310" t="s">
        <v>1024</v>
      </c>
      <c r="E4944" s="292">
        <v>51691902</v>
      </c>
      <c r="F4944" s="310" t="s">
        <v>1024</v>
      </c>
      <c r="G4944" s="291">
        <v>50118900</v>
      </c>
      <c r="H4944" s="291">
        <v>50118900</v>
      </c>
      <c r="I4944" s="291">
        <v>50118940</v>
      </c>
      <c r="J4944" s="292">
        <v>51691902</v>
      </c>
      <c r="K4944" s="290" t="s">
        <v>1024</v>
      </c>
      <c r="L4944" s="292"/>
      <c r="P4944" s="115"/>
      <c r="Q4944" s="115"/>
    </row>
    <row r="4945" spans="1:17" s="148" customFormat="1" x14ac:dyDescent="0.35">
      <c r="A4945" s="220">
        <v>4007</v>
      </c>
      <c r="B4945" s="221"/>
      <c r="C4945" s="152"/>
      <c r="D4945" s="153" t="s">
        <v>4422</v>
      </c>
      <c r="E4945" s="154"/>
      <c r="F4945" s="153" t="s">
        <v>4422</v>
      </c>
      <c r="G4945" s="154">
        <v>50118900</v>
      </c>
      <c r="H4945" s="154">
        <v>50118900</v>
      </c>
      <c r="I4945" s="154">
        <v>50118941</v>
      </c>
      <c r="J4945" s="154"/>
      <c r="K4945" s="155"/>
      <c r="L4945" s="149">
        <v>77103000</v>
      </c>
      <c r="M4945" s="148" t="s">
        <v>4422</v>
      </c>
      <c r="P4945" s="115"/>
      <c r="Q4945" s="115"/>
    </row>
    <row r="4946" spans="1:17" s="148" customFormat="1" x14ac:dyDescent="0.35">
      <c r="A4946" s="220">
        <v>4322</v>
      </c>
      <c r="B4946" s="221"/>
      <c r="C4946" s="152"/>
      <c r="D4946" s="153" t="s">
        <v>4423</v>
      </c>
      <c r="E4946" s="154"/>
      <c r="F4946" s="153" t="s">
        <v>4423</v>
      </c>
      <c r="G4946" s="154">
        <v>50118900</v>
      </c>
      <c r="H4946" s="154">
        <v>50118900</v>
      </c>
      <c r="I4946" s="291">
        <v>50118942</v>
      </c>
      <c r="J4946" s="154"/>
      <c r="K4946" s="155"/>
      <c r="L4946" s="149">
        <v>60509000</v>
      </c>
      <c r="M4946" s="148" t="s">
        <v>4423</v>
      </c>
      <c r="P4946" s="115"/>
      <c r="Q4946" s="115"/>
    </row>
    <row r="4947" spans="1:17" s="148" customFormat="1" x14ac:dyDescent="0.35">
      <c r="A4947" s="220">
        <v>4323</v>
      </c>
      <c r="B4947" s="221"/>
      <c r="C4947" s="152"/>
      <c r="D4947" s="153" t="s">
        <v>4424</v>
      </c>
      <c r="E4947" s="154"/>
      <c r="F4947" s="153" t="s">
        <v>4424</v>
      </c>
      <c r="G4947" s="154">
        <v>50118900</v>
      </c>
      <c r="H4947" s="154">
        <v>50118900</v>
      </c>
      <c r="I4947" s="154">
        <v>50118943</v>
      </c>
      <c r="J4947" s="154"/>
      <c r="K4947" s="155"/>
      <c r="L4947" s="149">
        <v>66000000</v>
      </c>
      <c r="M4947" s="148" t="s">
        <v>4424</v>
      </c>
      <c r="P4947" s="115"/>
      <c r="Q4947" s="115"/>
    </row>
    <row r="4948" spans="1:17" s="148" customFormat="1" x14ac:dyDescent="0.35">
      <c r="A4948" s="220">
        <v>4324</v>
      </c>
      <c r="B4948" s="221"/>
      <c r="C4948" s="152"/>
      <c r="D4948" s="153" t="s">
        <v>4425</v>
      </c>
      <c r="E4948" s="154"/>
      <c r="F4948" s="153" t="s">
        <v>4425</v>
      </c>
      <c r="G4948" s="154">
        <v>50118900</v>
      </c>
      <c r="H4948" s="154">
        <v>50118900</v>
      </c>
      <c r="I4948" s="291">
        <v>50118944</v>
      </c>
      <c r="J4948" s="154"/>
      <c r="K4948" s="155"/>
      <c r="L4948" s="149">
        <v>66001000</v>
      </c>
      <c r="M4948" s="148" t="s">
        <v>4425</v>
      </c>
      <c r="P4948" s="115"/>
      <c r="Q4948" s="115"/>
    </row>
    <row r="4949" spans="1:17" s="148" customFormat="1" x14ac:dyDescent="0.35">
      <c r="A4949" s="220">
        <v>4317</v>
      </c>
      <c r="B4949" s="221"/>
      <c r="C4949" s="152"/>
      <c r="D4949" s="153" t="s">
        <v>4426</v>
      </c>
      <c r="E4949" s="154"/>
      <c r="F4949" s="153" t="s">
        <v>4426</v>
      </c>
      <c r="G4949" s="154">
        <v>50118900</v>
      </c>
      <c r="H4949" s="154">
        <v>50118900</v>
      </c>
      <c r="I4949" s="154">
        <v>50118945</v>
      </c>
      <c r="J4949" s="154"/>
      <c r="K4949" s="155"/>
      <c r="L4949" s="149">
        <v>60503000</v>
      </c>
      <c r="M4949" s="148" t="s">
        <v>4426</v>
      </c>
      <c r="P4949" s="115"/>
      <c r="Q4949" s="115"/>
    </row>
    <row r="4950" spans="1:17" s="148" customFormat="1" x14ac:dyDescent="0.35">
      <c r="A4950" s="220">
        <v>4318</v>
      </c>
      <c r="B4950" s="221"/>
      <c r="C4950" s="152"/>
      <c r="D4950" s="153" t="s">
        <v>4427</v>
      </c>
      <c r="E4950" s="154"/>
      <c r="F4950" s="153" t="s">
        <v>4427</v>
      </c>
      <c r="G4950" s="154">
        <v>50118900</v>
      </c>
      <c r="H4950" s="154">
        <v>50118900</v>
      </c>
      <c r="I4950" s="154">
        <v>50118946</v>
      </c>
      <c r="J4950" s="154"/>
      <c r="K4950" s="155"/>
      <c r="L4950" s="149">
        <v>60504000</v>
      </c>
      <c r="M4950" s="148" t="s">
        <v>4427</v>
      </c>
      <c r="P4950" s="115"/>
      <c r="Q4950" s="115"/>
    </row>
    <row r="4951" spans="1:17" s="148" customFormat="1" x14ac:dyDescent="0.35">
      <c r="A4951" s="220"/>
      <c r="B4951" s="221"/>
      <c r="C4951" s="152"/>
      <c r="D4951" s="39" t="s">
        <v>974</v>
      </c>
      <c r="E4951" s="154">
        <v>51662111</v>
      </c>
      <c r="F4951" s="39" t="s">
        <v>974</v>
      </c>
      <c r="G4951" s="154">
        <v>50118900</v>
      </c>
      <c r="H4951" s="253">
        <v>50118900</v>
      </c>
      <c r="I4951" s="154">
        <v>50118947</v>
      </c>
      <c r="J4951" s="154">
        <v>51662111</v>
      </c>
      <c r="K4951" s="39" t="s">
        <v>974</v>
      </c>
      <c r="L4951" s="149">
        <v>60516000</v>
      </c>
      <c r="M4951" s="148" t="s">
        <v>9920</v>
      </c>
      <c r="P4951" s="115"/>
      <c r="Q4951" s="115"/>
    </row>
    <row r="4952" spans="1:17" s="148" customFormat="1" x14ac:dyDescent="0.35">
      <c r="A4952" s="220"/>
      <c r="B4952" s="221"/>
      <c r="C4952" s="152"/>
      <c r="D4952" s="39" t="s">
        <v>9921</v>
      </c>
      <c r="E4952" s="154">
        <v>51662112</v>
      </c>
      <c r="F4952" s="39" t="s">
        <v>9921</v>
      </c>
      <c r="G4952" s="154">
        <v>50118900</v>
      </c>
      <c r="H4952" s="154">
        <v>50118900</v>
      </c>
      <c r="I4952" s="154">
        <v>50118948</v>
      </c>
      <c r="J4952" s="154">
        <v>51662112</v>
      </c>
      <c r="K4952" s="39" t="s">
        <v>976</v>
      </c>
      <c r="L4952" s="149">
        <v>60517000</v>
      </c>
      <c r="M4952" s="148" t="s">
        <v>9922</v>
      </c>
      <c r="P4952" s="115"/>
      <c r="Q4952" s="115"/>
    </row>
    <row r="4953" spans="1:17" s="298" customFormat="1" x14ac:dyDescent="0.35">
      <c r="A4953" s="220"/>
      <c r="B4953" s="221"/>
      <c r="C4953" s="279"/>
      <c r="D4953" s="543" t="s">
        <v>1009</v>
      </c>
      <c r="E4953" s="253">
        <v>51691202</v>
      </c>
      <c r="F4953" s="543" t="s">
        <v>1009</v>
      </c>
      <c r="G4953" s="253">
        <v>50118900</v>
      </c>
      <c r="H4953" s="253">
        <v>50118900</v>
      </c>
      <c r="I4953" s="253">
        <v>50118949</v>
      </c>
      <c r="J4953" s="253">
        <v>51691202</v>
      </c>
      <c r="K4953" s="543" t="s">
        <v>1009</v>
      </c>
      <c r="L4953" s="220"/>
      <c r="P4953" s="115"/>
      <c r="Q4953" s="115"/>
    </row>
    <row r="4954" spans="1:17" s="284" customFormat="1" x14ac:dyDescent="0.35">
      <c r="A4954" s="279">
        <v>4325</v>
      </c>
      <c r="B4954" s="280">
        <v>5.2</v>
      </c>
      <c r="C4954" s="276" t="s">
        <v>4300</v>
      </c>
      <c r="D4954" s="281"/>
      <c r="E4954" s="282"/>
      <c r="F4954" s="281"/>
      <c r="G4954" s="282">
        <v>50120000</v>
      </c>
      <c r="H4954" s="282">
        <v>50120000</v>
      </c>
      <c r="I4954" s="282">
        <v>50120000</v>
      </c>
      <c r="J4954" s="282"/>
      <c r="K4954" s="283"/>
      <c r="L4954" s="152"/>
      <c r="P4954" s="115"/>
      <c r="Q4954" s="115"/>
    </row>
    <row r="4955" spans="1:17" s="290" customFormat="1" x14ac:dyDescent="0.35">
      <c r="A4955" s="294"/>
      <c r="B4955" s="315"/>
      <c r="D4955" s="310" t="s">
        <v>1170</v>
      </c>
      <c r="E4955" s="292">
        <v>52301101</v>
      </c>
      <c r="F4955" s="310" t="s">
        <v>1170</v>
      </c>
      <c r="G4955" s="291">
        <v>50120000</v>
      </c>
      <c r="H4955" s="291">
        <v>50120000</v>
      </c>
      <c r="I4955" s="291">
        <v>50121001</v>
      </c>
      <c r="J4955" s="292">
        <v>52301101</v>
      </c>
      <c r="K4955" s="290" t="s">
        <v>1170</v>
      </c>
      <c r="L4955" s="292"/>
      <c r="P4955" s="115"/>
      <c r="Q4955" s="115"/>
    </row>
    <row r="4956" spans="1:17" s="148" customFormat="1" x14ac:dyDescent="0.35">
      <c r="A4956" s="220">
        <v>4326</v>
      </c>
      <c r="B4956" s="221"/>
      <c r="C4956" s="152"/>
      <c r="D4956" s="153" t="s">
        <v>4300</v>
      </c>
      <c r="E4956" s="154"/>
      <c r="F4956" s="153" t="s">
        <v>4300</v>
      </c>
      <c r="G4956" s="154">
        <v>50120000</v>
      </c>
      <c r="H4956" s="154">
        <v>50120000</v>
      </c>
      <c r="I4956" s="154">
        <v>50121003</v>
      </c>
      <c r="J4956" s="154"/>
      <c r="K4956" s="155"/>
      <c r="L4956" s="149">
        <v>65000000</v>
      </c>
      <c r="M4956" s="148" t="s">
        <v>4300</v>
      </c>
      <c r="P4956" s="115"/>
      <c r="Q4956" s="115"/>
    </row>
    <row r="4957" spans="1:17" s="148" customFormat="1" x14ac:dyDescent="0.35">
      <c r="A4957" s="220">
        <v>4327</v>
      </c>
      <c r="B4957" s="221"/>
      <c r="C4957" s="152"/>
      <c r="D4957" s="126" t="s">
        <v>4300</v>
      </c>
      <c r="E4957" s="149"/>
      <c r="F4957" s="126" t="s">
        <v>4300</v>
      </c>
      <c r="G4957" s="154">
        <v>50120000</v>
      </c>
      <c r="H4957" s="154">
        <v>50120000</v>
      </c>
      <c r="I4957" s="149">
        <v>50121003</v>
      </c>
      <c r="J4957" s="149"/>
      <c r="K4957" s="126"/>
      <c r="L4957" s="149">
        <v>65000001</v>
      </c>
      <c r="M4957" s="148" t="s">
        <v>9923</v>
      </c>
      <c r="P4957" s="115"/>
      <c r="Q4957" s="115"/>
    </row>
    <row r="4958" spans="1:17" s="148" customFormat="1" x14ac:dyDescent="0.35">
      <c r="A4958" s="220">
        <v>4328</v>
      </c>
      <c r="B4958" s="221"/>
      <c r="C4958" s="152"/>
      <c r="D4958" s="126" t="s">
        <v>4300</v>
      </c>
      <c r="E4958" s="149"/>
      <c r="F4958" s="126" t="s">
        <v>4300</v>
      </c>
      <c r="G4958" s="154">
        <v>50120000</v>
      </c>
      <c r="H4958" s="154">
        <v>50120000</v>
      </c>
      <c r="I4958" s="149">
        <v>50121003</v>
      </c>
      <c r="J4958" s="149"/>
      <c r="K4958" s="126"/>
      <c r="L4958" s="124">
        <v>65000003</v>
      </c>
      <c r="M4958" s="125" t="s">
        <v>9924</v>
      </c>
      <c r="N4958" s="142" t="s">
        <v>5613</v>
      </c>
      <c r="P4958" s="115"/>
      <c r="Q4958" s="115"/>
    </row>
    <row r="4959" spans="1:17" s="148" customFormat="1" x14ac:dyDescent="0.35">
      <c r="A4959" s="442">
        <v>4328</v>
      </c>
      <c r="B4959" s="443"/>
      <c r="C4959" s="152"/>
      <c r="D4959" s="126" t="s">
        <v>4300</v>
      </c>
      <c r="E4959" s="149"/>
      <c r="F4959" s="126" t="s">
        <v>4300</v>
      </c>
      <c r="G4959" s="154">
        <v>50120000</v>
      </c>
      <c r="H4959" s="441">
        <v>50120000</v>
      </c>
      <c r="I4959" s="149">
        <v>50121003</v>
      </c>
      <c r="J4959" s="149"/>
      <c r="K4959" s="126"/>
      <c r="L4959" s="156">
        <v>65000004</v>
      </c>
      <c r="M4959" s="157" t="s">
        <v>9925</v>
      </c>
      <c r="N4959" s="126" t="s">
        <v>4573</v>
      </c>
      <c r="P4959" s="115"/>
      <c r="Q4959" s="115"/>
    </row>
    <row r="4960" spans="1:17" s="148" customFormat="1" x14ac:dyDescent="0.35">
      <c r="A4960" s="220">
        <v>4329</v>
      </c>
      <c r="B4960" s="221"/>
      <c r="C4960" s="152"/>
      <c r="D4960" s="153" t="s">
        <v>4301</v>
      </c>
      <c r="E4960" s="154"/>
      <c r="F4960" s="153" t="s">
        <v>4301</v>
      </c>
      <c r="G4960" s="154">
        <v>50120000</v>
      </c>
      <c r="H4960" s="154">
        <v>50120000</v>
      </c>
      <c r="I4960" s="154">
        <v>50121006</v>
      </c>
      <c r="J4960" s="154"/>
      <c r="K4960" s="155"/>
      <c r="L4960" s="156">
        <v>65001000</v>
      </c>
      <c r="M4960" s="157" t="s">
        <v>4301</v>
      </c>
      <c r="N4960" s="126" t="s">
        <v>4573</v>
      </c>
      <c r="P4960" s="115"/>
      <c r="Q4960" s="115"/>
    </row>
    <row r="4961" spans="1:17" s="284" customFormat="1" x14ac:dyDescent="0.35">
      <c r="A4961" s="279">
        <v>4333</v>
      </c>
      <c r="B4961" s="280">
        <v>5.3</v>
      </c>
      <c r="C4961" s="280" t="s">
        <v>4117</v>
      </c>
      <c r="D4961" s="326"/>
      <c r="E4961" s="314"/>
      <c r="F4961" s="326"/>
      <c r="G4961" s="314">
        <v>50210000</v>
      </c>
      <c r="H4961" s="314">
        <v>50210000</v>
      </c>
      <c r="I4961" s="314">
        <v>50210000</v>
      </c>
      <c r="J4961" s="314"/>
      <c r="K4961" s="327"/>
      <c r="L4961" s="279"/>
      <c r="M4961" s="313"/>
      <c r="N4961" s="313"/>
      <c r="P4961" s="115"/>
      <c r="Q4961" s="115"/>
    </row>
    <row r="4962" spans="1:17" s="284" customFormat="1" x14ac:dyDescent="0.35">
      <c r="A4962" s="279">
        <v>4334</v>
      </c>
      <c r="B4962" s="280" t="s">
        <v>9926</v>
      </c>
      <c r="C4962" s="280" t="s">
        <v>9815</v>
      </c>
      <c r="D4962" s="326"/>
      <c r="E4962" s="314"/>
      <c r="F4962" s="326"/>
      <c r="G4962" s="314">
        <v>50211000</v>
      </c>
      <c r="H4962" s="314">
        <v>50211000</v>
      </c>
      <c r="I4962" s="314">
        <v>50211000</v>
      </c>
      <c r="J4962" s="314"/>
      <c r="K4962" s="327"/>
      <c r="L4962" s="279"/>
      <c r="M4962" s="313"/>
      <c r="N4962" s="313"/>
      <c r="P4962" s="115"/>
      <c r="Q4962" s="115"/>
    </row>
    <row r="4963" spans="1:17" s="284" customFormat="1" x14ac:dyDescent="0.35">
      <c r="A4963" s="279"/>
      <c r="B4963" s="280" t="s">
        <v>9927</v>
      </c>
      <c r="C4963" s="280" t="s">
        <v>9817</v>
      </c>
      <c r="D4963" s="326"/>
      <c r="E4963" s="314"/>
      <c r="F4963" s="326"/>
      <c r="G4963" s="314">
        <v>50211100</v>
      </c>
      <c r="H4963" s="314">
        <v>50211100</v>
      </c>
      <c r="I4963" s="314">
        <v>50211100</v>
      </c>
      <c r="J4963" s="314"/>
      <c r="K4963" s="327"/>
      <c r="L4963" s="279"/>
      <c r="M4963" s="313"/>
      <c r="N4963" s="313"/>
      <c r="P4963" s="115"/>
      <c r="Q4963" s="115"/>
    </row>
    <row r="4964" spans="1:17" s="290" customFormat="1" x14ac:dyDescent="0.35">
      <c r="A4964" s="551"/>
      <c r="B4964" s="552"/>
      <c r="D4964" s="310" t="s">
        <v>1242</v>
      </c>
      <c r="E4964" s="292">
        <v>53601101</v>
      </c>
      <c r="F4964" s="310" t="s">
        <v>1242</v>
      </c>
      <c r="G4964" s="291">
        <v>50211100</v>
      </c>
      <c r="H4964" s="553">
        <v>50211100</v>
      </c>
      <c r="I4964" s="291">
        <v>50211101</v>
      </c>
      <c r="J4964" s="292">
        <v>53601101</v>
      </c>
      <c r="K4964" s="290" t="s">
        <v>1242</v>
      </c>
      <c r="L4964" s="292">
        <v>70000100</v>
      </c>
      <c r="M4964" s="290" t="s">
        <v>9928</v>
      </c>
      <c r="P4964" s="115"/>
      <c r="Q4964" s="115"/>
    </row>
    <row r="4965" spans="1:17" s="290" customFormat="1" x14ac:dyDescent="0.35">
      <c r="A4965" s="551"/>
      <c r="B4965" s="552"/>
      <c r="D4965" s="310" t="s">
        <v>1242</v>
      </c>
      <c r="E4965" s="292"/>
      <c r="F4965" s="310" t="s">
        <v>1242</v>
      </c>
      <c r="G4965" s="291">
        <v>50211100</v>
      </c>
      <c r="H4965" s="553">
        <v>50211100</v>
      </c>
      <c r="I4965" s="291">
        <v>50211101</v>
      </c>
      <c r="J4965" s="292"/>
      <c r="L4965" s="292">
        <v>81000002</v>
      </c>
      <c r="M4965" s="290" t="s">
        <v>9929</v>
      </c>
      <c r="P4965" s="115"/>
      <c r="Q4965" s="115"/>
    </row>
    <row r="4966" spans="1:17" s="290" customFormat="1" x14ac:dyDescent="0.35">
      <c r="A4966" s="548"/>
      <c r="B4966" s="549"/>
      <c r="D4966" s="310" t="s">
        <v>1242</v>
      </c>
      <c r="E4966" s="292"/>
      <c r="F4966" s="310" t="s">
        <v>1242</v>
      </c>
      <c r="G4966" s="291">
        <v>50211100</v>
      </c>
      <c r="H4966" s="550">
        <v>50211100</v>
      </c>
      <c r="I4966" s="291">
        <v>50211101</v>
      </c>
      <c r="J4966" s="292"/>
      <c r="L4966" s="292">
        <v>81000005</v>
      </c>
      <c r="M4966" s="290" t="s">
        <v>9930</v>
      </c>
      <c r="P4966" s="115"/>
      <c r="Q4966" s="115"/>
    </row>
    <row r="4967" spans="1:17" s="290" customFormat="1" x14ac:dyDescent="0.35">
      <c r="A4967" s="551"/>
      <c r="B4967" s="552"/>
      <c r="D4967" s="310" t="s">
        <v>1245</v>
      </c>
      <c r="E4967" s="292">
        <v>53601102</v>
      </c>
      <c r="F4967" s="310" t="s">
        <v>1245</v>
      </c>
      <c r="G4967" s="291">
        <v>50211100</v>
      </c>
      <c r="H4967" s="553">
        <v>50211100</v>
      </c>
      <c r="I4967" s="291">
        <v>50211102</v>
      </c>
      <c r="J4967" s="292">
        <v>53601102</v>
      </c>
      <c r="K4967" s="290" t="s">
        <v>1245</v>
      </c>
      <c r="L4967" s="292">
        <v>70003100</v>
      </c>
      <c r="M4967" s="290" t="s">
        <v>9931</v>
      </c>
      <c r="P4967" s="115"/>
      <c r="Q4967" s="115"/>
    </row>
    <row r="4968" spans="1:17" s="290" customFormat="1" x14ac:dyDescent="0.35">
      <c r="A4968" s="294"/>
      <c r="B4968" s="315"/>
      <c r="D4968" s="310" t="s">
        <v>1248</v>
      </c>
      <c r="E4968" s="292">
        <v>53601103</v>
      </c>
      <c r="F4968" s="310" t="s">
        <v>1248</v>
      </c>
      <c r="G4968" s="291">
        <v>50211100</v>
      </c>
      <c r="H4968" s="291">
        <v>50211100</v>
      </c>
      <c r="I4968" s="291">
        <v>50211103</v>
      </c>
      <c r="J4968" s="292">
        <v>53601103</v>
      </c>
      <c r="K4968" s="290" t="s">
        <v>1248</v>
      </c>
      <c r="L4968" s="292"/>
      <c r="P4968" s="115"/>
      <c r="Q4968" s="115"/>
    </row>
    <row r="4969" spans="1:17" s="294" customFormat="1" x14ac:dyDescent="0.35">
      <c r="A4969" s="366"/>
      <c r="B4969" s="367"/>
      <c r="D4969" s="321" t="s">
        <v>3424</v>
      </c>
      <c r="E4969" s="297">
        <v>53601104</v>
      </c>
      <c r="F4969" s="321" t="s">
        <v>3424</v>
      </c>
      <c r="G4969" s="296">
        <v>50211100</v>
      </c>
      <c r="H4969" s="296">
        <v>50211100</v>
      </c>
      <c r="I4969" s="296">
        <v>50211104</v>
      </c>
      <c r="J4969" s="297">
        <v>53601104</v>
      </c>
      <c r="K4969" s="294" t="s">
        <v>3424</v>
      </c>
      <c r="L4969" s="297"/>
      <c r="P4969" s="115"/>
      <c r="Q4969" s="115"/>
    </row>
    <row r="4970" spans="1:17" s="290" customFormat="1" x14ac:dyDescent="0.35">
      <c r="A4970" s="551"/>
      <c r="B4970" s="552"/>
      <c r="D4970" s="310" t="s">
        <v>3897</v>
      </c>
      <c r="E4970" s="292">
        <v>53601105</v>
      </c>
      <c r="F4970" s="310" t="s">
        <v>3897</v>
      </c>
      <c r="G4970" s="291">
        <v>50211100</v>
      </c>
      <c r="H4970" s="553">
        <v>50211100</v>
      </c>
      <c r="I4970" s="291">
        <v>50211105</v>
      </c>
      <c r="J4970" s="292">
        <v>53601105</v>
      </c>
      <c r="K4970" s="290" t="s">
        <v>1254</v>
      </c>
      <c r="L4970" s="292">
        <v>70005101</v>
      </c>
      <c r="M4970" s="290" t="s">
        <v>9932</v>
      </c>
      <c r="P4970" s="115"/>
      <c r="Q4970" s="115"/>
    </row>
    <row r="4971" spans="1:17" s="290" customFormat="1" x14ac:dyDescent="0.35">
      <c r="A4971" s="551"/>
      <c r="B4971" s="552"/>
      <c r="D4971" s="310" t="s">
        <v>3898</v>
      </c>
      <c r="E4971" s="292">
        <v>53601106</v>
      </c>
      <c r="F4971" s="310" t="s">
        <v>3898</v>
      </c>
      <c r="G4971" s="291">
        <v>50211100</v>
      </c>
      <c r="H4971" s="553">
        <v>50211100</v>
      </c>
      <c r="I4971" s="291">
        <v>50211106</v>
      </c>
      <c r="J4971" s="292">
        <v>53601106</v>
      </c>
      <c r="K4971" s="290" t="s">
        <v>1256</v>
      </c>
      <c r="L4971" s="292">
        <v>70004001</v>
      </c>
      <c r="M4971" s="290" t="s">
        <v>3898</v>
      </c>
      <c r="P4971" s="115"/>
      <c r="Q4971" s="115"/>
    </row>
    <row r="4972" spans="1:17" s="290" customFormat="1" x14ac:dyDescent="0.35">
      <c r="A4972" s="294"/>
      <c r="B4972" s="315"/>
      <c r="D4972" s="310" t="s">
        <v>3968</v>
      </c>
      <c r="E4972" s="292">
        <v>53601107</v>
      </c>
      <c r="F4972" s="310" t="s">
        <v>3968</v>
      </c>
      <c r="G4972" s="291">
        <v>50211100</v>
      </c>
      <c r="H4972" s="291">
        <v>50211100</v>
      </c>
      <c r="I4972" s="291">
        <v>50211107</v>
      </c>
      <c r="J4972" s="292">
        <v>53601107</v>
      </c>
      <c r="K4972" s="290" t="s">
        <v>3425</v>
      </c>
      <c r="L4972" s="292"/>
      <c r="P4972" s="115"/>
      <c r="Q4972" s="115"/>
    </row>
    <row r="4973" spans="1:17" s="290" customFormat="1" x14ac:dyDescent="0.35">
      <c r="A4973" s="551"/>
      <c r="B4973" s="552"/>
      <c r="D4973" s="310" t="s">
        <v>1262</v>
      </c>
      <c r="E4973" s="292">
        <v>53601108</v>
      </c>
      <c r="F4973" s="310" t="s">
        <v>1262</v>
      </c>
      <c r="G4973" s="291">
        <v>50211100</v>
      </c>
      <c r="H4973" s="553">
        <v>50211100</v>
      </c>
      <c r="I4973" s="291">
        <v>50211108</v>
      </c>
      <c r="J4973" s="292">
        <v>53601108</v>
      </c>
      <c r="K4973" s="290" t="s">
        <v>1262</v>
      </c>
      <c r="L4973" s="292">
        <v>70009100</v>
      </c>
      <c r="M4973" s="290" t="s">
        <v>9933</v>
      </c>
      <c r="P4973" s="115"/>
      <c r="Q4973" s="115"/>
    </row>
    <row r="4974" spans="1:17" s="290" customFormat="1" x14ac:dyDescent="0.35">
      <c r="A4974" s="294"/>
      <c r="B4974" s="315"/>
      <c r="D4974" s="310" t="s">
        <v>1265</v>
      </c>
      <c r="E4974" s="292">
        <v>53601109</v>
      </c>
      <c r="F4974" s="310" t="s">
        <v>1265</v>
      </c>
      <c r="G4974" s="291">
        <v>50211100</v>
      </c>
      <c r="H4974" s="291">
        <v>50211100</v>
      </c>
      <c r="I4974" s="291">
        <v>50211109</v>
      </c>
      <c r="J4974" s="292">
        <v>53601109</v>
      </c>
      <c r="K4974" s="290" t="s">
        <v>1265</v>
      </c>
      <c r="L4974" s="292"/>
      <c r="P4974" s="115"/>
      <c r="Q4974" s="115"/>
    </row>
    <row r="4975" spans="1:17" s="290" customFormat="1" x14ac:dyDescent="0.35">
      <c r="A4975" s="551"/>
      <c r="B4975" s="552"/>
      <c r="D4975" s="310" t="s">
        <v>1268</v>
      </c>
      <c r="E4975" s="292">
        <v>53601110</v>
      </c>
      <c r="F4975" s="310" t="s">
        <v>1268</v>
      </c>
      <c r="G4975" s="291">
        <v>50211100</v>
      </c>
      <c r="H4975" s="553">
        <v>50211100</v>
      </c>
      <c r="I4975" s="291">
        <v>50211110</v>
      </c>
      <c r="J4975" s="292">
        <v>53601110</v>
      </c>
      <c r="K4975" s="290" t="s">
        <v>1268</v>
      </c>
      <c r="L4975" s="292">
        <v>70115101</v>
      </c>
      <c r="M4975" s="290" t="s">
        <v>9934</v>
      </c>
      <c r="P4975" s="115"/>
      <c r="Q4975" s="115"/>
    </row>
    <row r="4976" spans="1:17" s="290" customFormat="1" x14ac:dyDescent="0.35">
      <c r="A4976" s="294"/>
      <c r="B4976" s="315"/>
      <c r="D4976" s="310" t="s">
        <v>1274</v>
      </c>
      <c r="E4976" s="292">
        <v>53601199</v>
      </c>
      <c r="F4976" s="310" t="s">
        <v>1274</v>
      </c>
      <c r="G4976" s="291">
        <v>50211100</v>
      </c>
      <c r="H4976" s="291">
        <v>50211100</v>
      </c>
      <c r="I4976" s="291">
        <v>50211111</v>
      </c>
      <c r="J4976" s="292">
        <v>53601199</v>
      </c>
      <c r="K4976" s="290" t="s">
        <v>1274</v>
      </c>
      <c r="L4976" s="292"/>
      <c r="P4976" s="115"/>
      <c r="Q4976" s="115"/>
    </row>
    <row r="4977" spans="1:17" s="290" customFormat="1" x14ac:dyDescent="0.35">
      <c r="A4977" s="294"/>
      <c r="B4977" s="315"/>
      <c r="D4977" s="310" t="s">
        <v>1277</v>
      </c>
      <c r="E4977" s="292">
        <v>53601201</v>
      </c>
      <c r="F4977" s="310" t="s">
        <v>1277</v>
      </c>
      <c r="G4977" s="291">
        <v>50211100</v>
      </c>
      <c r="H4977" s="291">
        <v>50211100</v>
      </c>
      <c r="I4977" s="291">
        <v>50211112</v>
      </c>
      <c r="J4977" s="292">
        <v>53601201</v>
      </c>
      <c r="K4977" s="290" t="s">
        <v>1277</v>
      </c>
      <c r="L4977" s="292"/>
      <c r="P4977" s="115"/>
      <c r="Q4977" s="115"/>
    </row>
    <row r="4978" spans="1:17" s="290" customFormat="1" x14ac:dyDescent="0.35">
      <c r="A4978" s="294"/>
      <c r="B4978" s="315"/>
      <c r="D4978" s="310" t="s">
        <v>1280</v>
      </c>
      <c r="E4978" s="292">
        <v>53601202</v>
      </c>
      <c r="F4978" s="310" t="s">
        <v>1280</v>
      </c>
      <c r="G4978" s="291">
        <v>50211100</v>
      </c>
      <c r="H4978" s="291">
        <v>50211100</v>
      </c>
      <c r="I4978" s="291">
        <v>50211113</v>
      </c>
      <c r="J4978" s="292">
        <v>53601202</v>
      </c>
      <c r="K4978" s="290" t="s">
        <v>1280</v>
      </c>
      <c r="L4978" s="292"/>
      <c r="P4978" s="115"/>
      <c r="Q4978" s="115"/>
    </row>
    <row r="4979" spans="1:17" s="290" customFormat="1" x14ac:dyDescent="0.35">
      <c r="A4979" s="294"/>
      <c r="B4979" s="315"/>
      <c r="D4979" s="310" t="s">
        <v>1283</v>
      </c>
      <c r="E4979" s="292">
        <v>53601203</v>
      </c>
      <c r="F4979" s="310" t="s">
        <v>1283</v>
      </c>
      <c r="G4979" s="291">
        <v>50211100</v>
      </c>
      <c r="H4979" s="291">
        <v>50211100</v>
      </c>
      <c r="I4979" s="291">
        <v>50211114</v>
      </c>
      <c r="J4979" s="292">
        <v>53601203</v>
      </c>
      <c r="K4979" s="290" t="s">
        <v>1283</v>
      </c>
      <c r="L4979" s="292"/>
      <c r="P4979" s="115"/>
      <c r="Q4979" s="115"/>
    </row>
    <row r="4980" spans="1:17" s="290" customFormat="1" x14ac:dyDescent="0.35">
      <c r="A4980" s="294"/>
      <c r="B4980" s="315"/>
      <c r="D4980" s="310" t="s">
        <v>1288</v>
      </c>
      <c r="E4980" s="292">
        <v>53601205</v>
      </c>
      <c r="F4980" s="310" t="s">
        <v>1288</v>
      </c>
      <c r="G4980" s="291">
        <v>50211100</v>
      </c>
      <c r="H4980" s="291">
        <v>50211100</v>
      </c>
      <c r="I4980" s="291">
        <v>50211115</v>
      </c>
      <c r="J4980" s="292">
        <v>53601205</v>
      </c>
      <c r="K4980" s="290" t="s">
        <v>1288</v>
      </c>
      <c r="L4980" s="292"/>
      <c r="P4980" s="115"/>
      <c r="Q4980" s="115"/>
    </row>
    <row r="4981" spans="1:17" s="290" customFormat="1" x14ac:dyDescent="0.35">
      <c r="A4981" s="294"/>
      <c r="B4981" s="315"/>
      <c r="D4981" s="310" t="s">
        <v>3899</v>
      </c>
      <c r="E4981" s="292">
        <v>53601206</v>
      </c>
      <c r="F4981" s="310" t="s">
        <v>3899</v>
      </c>
      <c r="G4981" s="291">
        <v>50211100</v>
      </c>
      <c r="H4981" s="291">
        <v>50211100</v>
      </c>
      <c r="I4981" s="291">
        <v>50211116</v>
      </c>
      <c r="J4981" s="292">
        <v>53601206</v>
      </c>
      <c r="K4981" s="290" t="s">
        <v>3899</v>
      </c>
      <c r="L4981" s="292"/>
      <c r="P4981" s="115"/>
      <c r="Q4981" s="115"/>
    </row>
    <row r="4982" spans="1:17" s="290" customFormat="1" x14ac:dyDescent="0.35">
      <c r="A4982" s="294"/>
      <c r="B4982" s="315"/>
      <c r="D4982" s="310" t="s">
        <v>1295</v>
      </c>
      <c r="E4982" s="292">
        <v>53601299</v>
      </c>
      <c r="F4982" s="310" t="s">
        <v>1295</v>
      </c>
      <c r="G4982" s="291">
        <v>50211100</v>
      </c>
      <c r="H4982" s="291">
        <v>50211100</v>
      </c>
      <c r="I4982" s="291">
        <v>50211117</v>
      </c>
      <c r="J4982" s="292">
        <v>53601299</v>
      </c>
      <c r="K4982" s="290" t="s">
        <v>1295</v>
      </c>
      <c r="L4982" s="292"/>
      <c r="P4982" s="115"/>
      <c r="Q4982" s="115"/>
    </row>
    <row r="4983" spans="1:17" s="290" customFormat="1" x14ac:dyDescent="0.35">
      <c r="A4983" s="294"/>
      <c r="B4983" s="315"/>
      <c r="D4983" s="310" t="s">
        <v>3430</v>
      </c>
      <c r="E4983" s="292">
        <v>53601402</v>
      </c>
      <c r="F4983" s="310" t="s">
        <v>3430</v>
      </c>
      <c r="G4983" s="291">
        <v>50211100</v>
      </c>
      <c r="H4983" s="291">
        <v>50211100</v>
      </c>
      <c r="I4983" s="291">
        <v>50211118</v>
      </c>
      <c r="J4983" s="292">
        <v>53601402</v>
      </c>
      <c r="K4983" s="290" t="s">
        <v>3430</v>
      </c>
      <c r="L4983" s="292"/>
      <c r="P4983" s="115"/>
      <c r="Q4983" s="115"/>
    </row>
    <row r="4984" spans="1:17" s="290" customFormat="1" x14ac:dyDescent="0.35">
      <c r="A4984" s="294"/>
      <c r="B4984" s="315"/>
      <c r="D4984" s="310" t="s">
        <v>3900</v>
      </c>
      <c r="E4984" s="292">
        <v>53601701</v>
      </c>
      <c r="F4984" s="310" t="s">
        <v>3900</v>
      </c>
      <c r="G4984" s="291">
        <v>50211100</v>
      </c>
      <c r="H4984" s="291">
        <v>50211100</v>
      </c>
      <c r="I4984" s="291">
        <v>50211119</v>
      </c>
      <c r="J4984" s="292">
        <v>53601701</v>
      </c>
      <c r="K4984" s="290" t="s">
        <v>3900</v>
      </c>
      <c r="L4984" s="292"/>
      <c r="P4984" s="115"/>
      <c r="Q4984" s="115"/>
    </row>
    <row r="4985" spans="1:17" s="290" customFormat="1" x14ac:dyDescent="0.35">
      <c r="A4985" s="294"/>
      <c r="B4985" s="315"/>
      <c r="D4985" s="310" t="s">
        <v>1341</v>
      </c>
      <c r="E4985" s="292">
        <v>53601703</v>
      </c>
      <c r="F4985" s="310" t="s">
        <v>1341</v>
      </c>
      <c r="G4985" s="291">
        <v>50211100</v>
      </c>
      <c r="H4985" s="291">
        <v>50211100</v>
      </c>
      <c r="I4985" s="291">
        <v>50211120</v>
      </c>
      <c r="J4985" s="292">
        <v>53601703</v>
      </c>
      <c r="K4985" s="290" t="s">
        <v>1341</v>
      </c>
      <c r="L4985" s="292"/>
      <c r="P4985" s="115"/>
      <c r="Q4985" s="115"/>
    </row>
    <row r="4986" spans="1:17" s="290" customFormat="1" x14ac:dyDescent="0.35">
      <c r="A4986" s="294"/>
      <c r="B4986" s="315"/>
      <c r="D4986" s="310" t="s">
        <v>3901</v>
      </c>
      <c r="E4986" s="292">
        <v>53601704</v>
      </c>
      <c r="F4986" s="310" t="s">
        <v>3901</v>
      </c>
      <c r="G4986" s="291">
        <v>50211100</v>
      </c>
      <c r="H4986" s="291">
        <v>50211100</v>
      </c>
      <c r="I4986" s="291">
        <v>50211121</v>
      </c>
      <c r="J4986" s="292">
        <v>53601704</v>
      </c>
      <c r="K4986" s="290" t="s">
        <v>3901</v>
      </c>
      <c r="L4986" s="292"/>
      <c r="P4986" s="115"/>
      <c r="Q4986" s="115"/>
    </row>
    <row r="4987" spans="1:17" s="290" customFormat="1" x14ac:dyDescent="0.35">
      <c r="A4987" s="294"/>
      <c r="B4987" s="315"/>
      <c r="D4987" s="310" t="s">
        <v>3435</v>
      </c>
      <c r="E4987" s="292">
        <v>53601705</v>
      </c>
      <c r="F4987" s="310" t="s">
        <v>3435</v>
      </c>
      <c r="G4987" s="291">
        <v>50211100</v>
      </c>
      <c r="H4987" s="291">
        <v>50211100</v>
      </c>
      <c r="I4987" s="291">
        <v>50211122</v>
      </c>
      <c r="J4987" s="292">
        <v>53601705</v>
      </c>
      <c r="K4987" s="290" t="s">
        <v>3435</v>
      </c>
      <c r="L4987" s="292"/>
      <c r="P4987" s="115"/>
      <c r="Q4987" s="115"/>
    </row>
    <row r="4988" spans="1:17" s="290" customFormat="1" x14ac:dyDescent="0.35">
      <c r="A4988" s="294"/>
      <c r="B4988" s="315"/>
      <c r="D4988" s="310" t="s">
        <v>3902</v>
      </c>
      <c r="E4988" s="292">
        <v>53601706</v>
      </c>
      <c r="F4988" s="310" t="s">
        <v>3902</v>
      </c>
      <c r="G4988" s="291">
        <v>50211100</v>
      </c>
      <c r="H4988" s="291">
        <v>50211100</v>
      </c>
      <c r="I4988" s="291">
        <v>50211123</v>
      </c>
      <c r="J4988" s="292">
        <v>53601706</v>
      </c>
      <c r="K4988" s="290" t="s">
        <v>3902</v>
      </c>
      <c r="L4988" s="292"/>
      <c r="P4988" s="115"/>
      <c r="Q4988" s="115"/>
    </row>
    <row r="4989" spans="1:17" s="290" customFormat="1" x14ac:dyDescent="0.35">
      <c r="A4989" s="294"/>
      <c r="B4989" s="315"/>
      <c r="D4989" s="310" t="s">
        <v>3903</v>
      </c>
      <c r="E4989" s="292">
        <v>53601707</v>
      </c>
      <c r="F4989" s="310" t="s">
        <v>3903</v>
      </c>
      <c r="G4989" s="291">
        <v>50211100</v>
      </c>
      <c r="H4989" s="291">
        <v>50211100</v>
      </c>
      <c r="I4989" s="291">
        <v>50211124</v>
      </c>
      <c r="J4989" s="292">
        <v>53601707</v>
      </c>
      <c r="K4989" s="290" t="s">
        <v>3903</v>
      </c>
      <c r="L4989" s="292"/>
      <c r="P4989" s="115"/>
      <c r="Q4989" s="115"/>
    </row>
    <row r="4990" spans="1:17" s="290" customFormat="1" x14ac:dyDescent="0.35">
      <c r="A4990" s="294"/>
      <c r="B4990" s="315"/>
      <c r="D4990" s="310" t="s">
        <v>3904</v>
      </c>
      <c r="E4990" s="292">
        <v>53601708</v>
      </c>
      <c r="F4990" s="310" t="s">
        <v>3904</v>
      </c>
      <c r="G4990" s="291">
        <v>50211100</v>
      </c>
      <c r="H4990" s="291">
        <v>50211100</v>
      </c>
      <c r="I4990" s="291">
        <v>50211125</v>
      </c>
      <c r="J4990" s="292">
        <v>53601708</v>
      </c>
      <c r="K4990" s="290" t="s">
        <v>3904</v>
      </c>
      <c r="L4990" s="292"/>
      <c r="P4990" s="115"/>
      <c r="Q4990" s="115"/>
    </row>
    <row r="4991" spans="1:17" s="290" customFormat="1" x14ac:dyDescent="0.35">
      <c r="A4991" s="294"/>
      <c r="B4991" s="315"/>
      <c r="D4991" s="310" t="s">
        <v>1359</v>
      </c>
      <c r="E4991" s="292">
        <v>53601709</v>
      </c>
      <c r="F4991" s="310" t="s">
        <v>1359</v>
      </c>
      <c r="G4991" s="291">
        <v>50211100</v>
      </c>
      <c r="H4991" s="291">
        <v>50211100</v>
      </c>
      <c r="I4991" s="291">
        <v>50211126</v>
      </c>
      <c r="J4991" s="292">
        <v>53601709</v>
      </c>
      <c r="K4991" s="290" t="s">
        <v>1359</v>
      </c>
      <c r="L4991" s="292"/>
      <c r="P4991" s="115"/>
      <c r="Q4991" s="115"/>
    </row>
    <row r="4992" spans="1:17" s="290" customFormat="1" x14ac:dyDescent="0.35">
      <c r="A4992" s="294"/>
      <c r="B4992" s="315"/>
      <c r="D4992" s="310" t="s">
        <v>1362</v>
      </c>
      <c r="E4992" s="292">
        <v>53601710</v>
      </c>
      <c r="F4992" s="310" t="s">
        <v>1362</v>
      </c>
      <c r="G4992" s="291">
        <v>50211100</v>
      </c>
      <c r="H4992" s="291">
        <v>50211100</v>
      </c>
      <c r="I4992" s="291">
        <v>50211127</v>
      </c>
      <c r="J4992" s="292">
        <v>53601710</v>
      </c>
      <c r="K4992" s="290" t="s">
        <v>1362</v>
      </c>
      <c r="L4992" s="292"/>
      <c r="P4992" s="115"/>
      <c r="Q4992" s="115"/>
    </row>
    <row r="4993" spans="1:17" s="290" customFormat="1" x14ac:dyDescent="0.35">
      <c r="A4993" s="294"/>
      <c r="B4993" s="315"/>
      <c r="D4993" s="310" t="s">
        <v>3439</v>
      </c>
      <c r="E4993" s="292">
        <v>53601801</v>
      </c>
      <c r="F4993" s="310" t="s">
        <v>3439</v>
      </c>
      <c r="G4993" s="291">
        <v>50211100</v>
      </c>
      <c r="H4993" s="291">
        <v>50211100</v>
      </c>
      <c r="I4993" s="291">
        <v>50211128</v>
      </c>
      <c r="J4993" s="292">
        <v>53601801</v>
      </c>
      <c r="K4993" s="290" t="s">
        <v>3439</v>
      </c>
      <c r="L4993" s="292"/>
      <c r="P4993" s="115"/>
      <c r="Q4993" s="115"/>
    </row>
    <row r="4994" spans="1:17" s="290" customFormat="1" x14ac:dyDescent="0.35">
      <c r="A4994" s="294"/>
      <c r="B4994" s="315"/>
      <c r="D4994" s="310" t="s">
        <v>3440</v>
      </c>
      <c r="E4994" s="292">
        <v>53601802</v>
      </c>
      <c r="F4994" s="310" t="s">
        <v>3440</v>
      </c>
      <c r="G4994" s="291">
        <v>50211100</v>
      </c>
      <c r="H4994" s="291">
        <v>50211100</v>
      </c>
      <c r="I4994" s="291">
        <v>50211129</v>
      </c>
      <c r="J4994" s="292">
        <v>53601802</v>
      </c>
      <c r="K4994" s="290" t="s">
        <v>3440</v>
      </c>
      <c r="L4994" s="292"/>
      <c r="P4994" s="115"/>
      <c r="Q4994" s="115"/>
    </row>
    <row r="4995" spans="1:17" s="290" customFormat="1" x14ac:dyDescent="0.35">
      <c r="A4995" s="294"/>
      <c r="B4995" s="315"/>
      <c r="D4995" s="310" t="s">
        <v>3441</v>
      </c>
      <c r="E4995" s="292">
        <v>53601803</v>
      </c>
      <c r="F4995" s="310" t="s">
        <v>3441</v>
      </c>
      <c r="G4995" s="291">
        <v>50211100</v>
      </c>
      <c r="H4995" s="291">
        <v>50211100</v>
      </c>
      <c r="I4995" s="291">
        <v>50211130</v>
      </c>
      <c r="J4995" s="292">
        <v>53601803</v>
      </c>
      <c r="K4995" s="290" t="s">
        <v>3441</v>
      </c>
      <c r="L4995" s="292"/>
      <c r="P4995" s="115"/>
      <c r="Q4995" s="115"/>
    </row>
    <row r="4996" spans="1:17" s="290" customFormat="1" x14ac:dyDescent="0.35">
      <c r="A4996" s="294"/>
      <c r="B4996" s="315"/>
      <c r="D4996" s="310" t="s">
        <v>3442</v>
      </c>
      <c r="E4996" s="292">
        <v>53601899</v>
      </c>
      <c r="F4996" s="310" t="s">
        <v>3442</v>
      </c>
      <c r="G4996" s="291">
        <v>50211100</v>
      </c>
      <c r="H4996" s="291">
        <v>50211100</v>
      </c>
      <c r="I4996" s="291">
        <v>50211131</v>
      </c>
      <c r="J4996" s="292">
        <v>53601899</v>
      </c>
      <c r="K4996" s="290" t="s">
        <v>3442</v>
      </c>
      <c r="L4996" s="292"/>
      <c r="P4996" s="115"/>
      <c r="Q4996" s="115"/>
    </row>
    <row r="4997" spans="1:17" s="148" customFormat="1" x14ac:dyDescent="0.35">
      <c r="A4997" s="220">
        <v>4443</v>
      </c>
      <c r="B4997" s="221"/>
      <c r="C4997" s="152"/>
      <c r="D4997" s="153" t="s">
        <v>3905</v>
      </c>
      <c r="E4997" s="154"/>
      <c r="F4997" s="153" t="s">
        <v>3905</v>
      </c>
      <c r="G4997" s="154">
        <v>50211100</v>
      </c>
      <c r="H4997" s="154">
        <v>50211100</v>
      </c>
      <c r="I4997" s="291">
        <v>50211132</v>
      </c>
      <c r="J4997" s="154"/>
      <c r="K4997" s="155"/>
      <c r="L4997" s="149">
        <v>71040000</v>
      </c>
      <c r="M4997" s="148" t="s">
        <v>3905</v>
      </c>
      <c r="P4997" s="115"/>
      <c r="Q4997" s="115"/>
    </row>
    <row r="4998" spans="1:17" s="148" customFormat="1" x14ac:dyDescent="0.35">
      <c r="A4998" s="149">
        <v>4444</v>
      </c>
      <c r="B4998" s="126"/>
      <c r="C4998" s="152"/>
      <c r="D4998" s="140" t="s">
        <v>3906</v>
      </c>
      <c r="E4998" s="141"/>
      <c r="F4998" s="140" t="s">
        <v>3906</v>
      </c>
      <c r="G4998" s="141">
        <v>50211100</v>
      </c>
      <c r="H4998" s="140">
        <v>50211100</v>
      </c>
      <c r="I4998" s="141">
        <v>50211133</v>
      </c>
      <c r="J4998" s="141"/>
      <c r="K4998" s="140"/>
      <c r="L4998" s="124">
        <v>71041000</v>
      </c>
      <c r="M4998" s="125" t="s">
        <v>3906</v>
      </c>
      <c r="N4998" s="142" t="s">
        <v>5446</v>
      </c>
      <c r="P4998" s="115"/>
      <c r="Q4998" s="115"/>
    </row>
    <row r="4999" spans="1:17" s="148" customFormat="1" x14ac:dyDescent="0.35">
      <c r="A4999" s="149">
        <v>4445</v>
      </c>
      <c r="B4999" s="126"/>
      <c r="C4999" s="152"/>
      <c r="D4999" s="140" t="s">
        <v>3907</v>
      </c>
      <c r="E4999" s="141"/>
      <c r="F4999" s="140" t="s">
        <v>3907</v>
      </c>
      <c r="G4999" s="141">
        <v>50211100</v>
      </c>
      <c r="H4999" s="140">
        <v>50211100</v>
      </c>
      <c r="I4999" s="141">
        <v>50211134</v>
      </c>
      <c r="J4999" s="141"/>
      <c r="K4999" s="140"/>
      <c r="L4999" s="124">
        <v>71042000</v>
      </c>
      <c r="M4999" s="125" t="s">
        <v>3907</v>
      </c>
      <c r="N4999" s="142" t="s">
        <v>5446</v>
      </c>
      <c r="O4999" s="106"/>
      <c r="P4999" s="115"/>
      <c r="Q4999" s="115"/>
    </row>
    <row r="5000" spans="1:17" s="290" customFormat="1" x14ac:dyDescent="0.35">
      <c r="B5000" s="311"/>
      <c r="D5000" s="310" t="s">
        <v>1421</v>
      </c>
      <c r="E5000" s="292">
        <v>53602114</v>
      </c>
      <c r="F5000" s="310" t="s">
        <v>1421</v>
      </c>
      <c r="G5000" s="291">
        <v>50211100</v>
      </c>
      <c r="H5000" s="291">
        <v>50211200</v>
      </c>
      <c r="I5000" s="291">
        <v>50211213</v>
      </c>
      <c r="J5000" s="292">
        <v>53602114</v>
      </c>
      <c r="K5000" s="290" t="s">
        <v>1421</v>
      </c>
      <c r="L5000" s="292"/>
      <c r="P5000" s="115"/>
      <c r="Q5000" s="115"/>
    </row>
    <row r="5001" spans="1:17" s="290" customFormat="1" x14ac:dyDescent="0.35">
      <c r="B5001" s="311"/>
      <c r="D5001" s="310" t="s">
        <v>1450</v>
      </c>
      <c r="E5001" s="292">
        <v>53602207</v>
      </c>
      <c r="F5001" s="310" t="s">
        <v>1450</v>
      </c>
      <c r="G5001" s="291">
        <v>50211100</v>
      </c>
      <c r="H5001" s="291">
        <v>50211200</v>
      </c>
      <c r="I5001" s="291">
        <v>50211220</v>
      </c>
      <c r="J5001" s="292">
        <v>53602207</v>
      </c>
      <c r="K5001" s="290" t="s">
        <v>1450</v>
      </c>
      <c r="L5001" s="292"/>
      <c r="P5001" s="115"/>
      <c r="Q5001" s="115"/>
    </row>
    <row r="5002" spans="1:17" s="290" customFormat="1" x14ac:dyDescent="0.35">
      <c r="B5002" s="311"/>
      <c r="D5002" s="310" t="s">
        <v>3956</v>
      </c>
      <c r="E5002" s="292">
        <v>53602504</v>
      </c>
      <c r="F5002" s="310" t="s">
        <v>3956</v>
      </c>
      <c r="G5002" s="291">
        <v>50211100</v>
      </c>
      <c r="H5002" s="291">
        <v>50211200</v>
      </c>
      <c r="I5002" s="291">
        <v>50211230</v>
      </c>
      <c r="J5002" s="292">
        <v>53602504</v>
      </c>
      <c r="K5002" s="290" t="s">
        <v>3956</v>
      </c>
      <c r="L5002" s="292"/>
      <c r="P5002" s="115"/>
      <c r="Q5002" s="115"/>
    </row>
    <row r="5003" spans="1:17" s="290" customFormat="1" x14ac:dyDescent="0.35">
      <c r="B5003" s="311"/>
      <c r="D5003" s="310" t="s">
        <v>3943</v>
      </c>
      <c r="E5003" s="292">
        <v>53602408</v>
      </c>
      <c r="F5003" s="310" t="s">
        <v>3943</v>
      </c>
      <c r="G5003" s="291">
        <v>50211100</v>
      </c>
      <c r="H5003" s="291">
        <v>50211200</v>
      </c>
      <c r="I5003" s="291">
        <v>50211226</v>
      </c>
      <c r="J5003" s="292">
        <v>53602408</v>
      </c>
      <c r="K5003" s="290" t="s">
        <v>3943</v>
      </c>
      <c r="L5003" s="292"/>
      <c r="P5003" s="115"/>
      <c r="Q5003" s="115"/>
    </row>
    <row r="5004" spans="1:17" s="290" customFormat="1" x14ac:dyDescent="0.35">
      <c r="B5004" s="311"/>
      <c r="D5004" s="140" t="s">
        <v>3944</v>
      </c>
      <c r="E5004" s="141"/>
      <c r="F5004" s="140" t="s">
        <v>3944</v>
      </c>
      <c r="G5004" s="141">
        <v>50211100</v>
      </c>
      <c r="H5004" s="140">
        <v>50211200</v>
      </c>
      <c r="I5004" s="141">
        <v>50211135</v>
      </c>
      <c r="J5004" s="141"/>
      <c r="K5004" s="140"/>
      <c r="L5004" s="124">
        <v>77500001</v>
      </c>
      <c r="M5004" s="125" t="s">
        <v>3944</v>
      </c>
      <c r="N5004" s="142" t="s">
        <v>5446</v>
      </c>
      <c r="P5004" s="115"/>
      <c r="Q5004" s="115"/>
    </row>
    <row r="5005" spans="1:17" s="290" customFormat="1" x14ac:dyDescent="0.35">
      <c r="A5005" s="551"/>
      <c r="B5005" s="552"/>
      <c r="D5005" s="310" t="s">
        <v>3946</v>
      </c>
      <c r="E5005" s="292"/>
      <c r="F5005" s="310" t="s">
        <v>3946</v>
      </c>
      <c r="G5005" s="291">
        <v>50211100</v>
      </c>
      <c r="H5005" s="553"/>
      <c r="I5005" s="291">
        <v>50211136</v>
      </c>
      <c r="J5005" s="292"/>
      <c r="L5005" s="292">
        <v>70001100</v>
      </c>
      <c r="M5005" s="290" t="s">
        <v>9935</v>
      </c>
      <c r="P5005" s="115"/>
      <c r="Q5005" s="115"/>
    </row>
    <row r="5006" spans="1:17" s="290" customFormat="1" x14ac:dyDescent="0.35">
      <c r="A5006" s="551"/>
      <c r="B5006" s="552"/>
      <c r="D5006" s="310" t="s">
        <v>3948</v>
      </c>
      <c r="E5006" s="292"/>
      <c r="F5006" s="310" t="s">
        <v>3948</v>
      </c>
      <c r="G5006" s="291">
        <v>50211100</v>
      </c>
      <c r="H5006" s="553"/>
      <c r="I5006" s="291">
        <v>50211137</v>
      </c>
      <c r="J5006" s="292"/>
      <c r="L5006" s="292">
        <v>70005100</v>
      </c>
      <c r="M5006" s="290" t="s">
        <v>9936</v>
      </c>
      <c r="P5006" s="115"/>
      <c r="Q5006" s="115"/>
    </row>
    <row r="5007" spans="1:17" s="290" customFormat="1" x14ac:dyDescent="0.35">
      <c r="A5007" s="551"/>
      <c r="B5007" s="552"/>
      <c r="D5007" s="310" t="s">
        <v>3949</v>
      </c>
      <c r="E5007" s="292"/>
      <c r="F5007" s="310" t="s">
        <v>3949</v>
      </c>
      <c r="G5007" s="291">
        <v>50211100</v>
      </c>
      <c r="H5007" s="553"/>
      <c r="I5007" s="291">
        <v>50211138</v>
      </c>
      <c r="J5007" s="292"/>
      <c r="L5007" s="292">
        <v>70006100</v>
      </c>
      <c r="M5007" s="290" t="s">
        <v>9937</v>
      </c>
      <c r="P5007" s="115"/>
      <c r="Q5007" s="115"/>
    </row>
    <row r="5008" spans="1:17" s="290" customFormat="1" x14ac:dyDescent="0.35">
      <c r="A5008" s="551"/>
      <c r="B5008" s="552"/>
      <c r="D5008" s="310" t="s">
        <v>3950</v>
      </c>
      <c r="E5008" s="292"/>
      <c r="F5008" s="310" t="s">
        <v>3950</v>
      </c>
      <c r="G5008" s="291">
        <v>50211100</v>
      </c>
      <c r="H5008" s="553"/>
      <c r="I5008" s="291">
        <v>50211139</v>
      </c>
      <c r="J5008" s="292"/>
      <c r="L5008" s="292">
        <v>70007100</v>
      </c>
      <c r="M5008" s="290" t="s">
        <v>9938</v>
      </c>
      <c r="P5008" s="115"/>
      <c r="Q5008" s="115"/>
    </row>
    <row r="5009" spans="1:17" s="290" customFormat="1" x14ac:dyDescent="0.35">
      <c r="A5009" s="551"/>
      <c r="B5009" s="552"/>
      <c r="D5009" s="310" t="s">
        <v>3951</v>
      </c>
      <c r="E5009" s="292"/>
      <c r="F5009" s="310" t="s">
        <v>3951</v>
      </c>
      <c r="G5009" s="291">
        <v>50211100</v>
      </c>
      <c r="H5009" s="553"/>
      <c r="I5009" s="291">
        <v>50211140</v>
      </c>
      <c r="J5009" s="292"/>
      <c r="L5009" s="292">
        <v>70008100</v>
      </c>
      <c r="M5009" s="290" t="s">
        <v>9939</v>
      </c>
      <c r="P5009" s="115"/>
      <c r="Q5009" s="115"/>
    </row>
    <row r="5010" spans="1:17" s="290" customFormat="1" x14ac:dyDescent="0.35">
      <c r="A5010" s="551"/>
      <c r="B5010" s="552"/>
      <c r="D5010" s="310" t="s">
        <v>3952</v>
      </c>
      <c r="E5010" s="292"/>
      <c r="F5010" s="310" t="s">
        <v>3952</v>
      </c>
      <c r="G5010" s="291">
        <v>50211100</v>
      </c>
      <c r="H5010" s="553"/>
      <c r="I5010" s="291">
        <v>50211141</v>
      </c>
      <c r="J5010" s="292"/>
      <c r="L5010" s="292">
        <v>70011100</v>
      </c>
      <c r="M5010" s="290" t="s">
        <v>9940</v>
      </c>
      <c r="P5010" s="115"/>
      <c r="Q5010" s="115"/>
    </row>
    <row r="5011" spans="1:17" s="290" customFormat="1" x14ac:dyDescent="0.35">
      <c r="A5011" s="551"/>
      <c r="B5011" s="552"/>
      <c r="D5011" s="310" t="s">
        <v>3970</v>
      </c>
      <c r="E5011" s="292"/>
      <c r="F5011" s="310" t="s">
        <v>3970</v>
      </c>
      <c r="G5011" s="291">
        <v>50211100</v>
      </c>
      <c r="H5011" s="553"/>
      <c r="I5011" s="291">
        <v>50211142</v>
      </c>
      <c r="J5011" s="292"/>
      <c r="L5011" s="292">
        <v>70110100</v>
      </c>
      <c r="M5011" s="290" t="s">
        <v>3970</v>
      </c>
      <c r="P5011" s="115"/>
      <c r="Q5011" s="115"/>
    </row>
    <row r="5012" spans="1:17" s="290" customFormat="1" x14ac:dyDescent="0.35">
      <c r="A5012" s="551"/>
      <c r="B5012" s="552"/>
      <c r="D5012" s="310" t="s">
        <v>3953</v>
      </c>
      <c r="E5012" s="292"/>
      <c r="F5012" s="310" t="s">
        <v>3953</v>
      </c>
      <c r="G5012" s="291">
        <v>50211100</v>
      </c>
      <c r="H5012" s="553"/>
      <c r="I5012" s="291">
        <v>50211143</v>
      </c>
      <c r="J5012" s="292"/>
      <c r="L5012" s="292">
        <v>70111100</v>
      </c>
      <c r="M5012" s="290" t="s">
        <v>9941</v>
      </c>
      <c r="P5012" s="115"/>
      <c r="Q5012" s="115"/>
    </row>
    <row r="5013" spans="1:17" s="290" customFormat="1" x14ac:dyDescent="0.35">
      <c r="A5013" s="551"/>
      <c r="B5013" s="552"/>
      <c r="D5013" s="310" t="s">
        <v>3954</v>
      </c>
      <c r="E5013" s="292"/>
      <c r="F5013" s="310" t="s">
        <v>3954</v>
      </c>
      <c r="G5013" s="291">
        <v>50211100</v>
      </c>
      <c r="H5013" s="553"/>
      <c r="I5013" s="291">
        <v>50211144</v>
      </c>
      <c r="J5013" s="292"/>
      <c r="L5013" s="292">
        <v>70111104</v>
      </c>
      <c r="M5013" s="290" t="s">
        <v>9942</v>
      </c>
      <c r="P5013" s="115"/>
      <c r="Q5013" s="115"/>
    </row>
    <row r="5014" spans="1:17" s="290" customFormat="1" x14ac:dyDescent="0.35">
      <c r="A5014" s="551"/>
      <c r="B5014" s="552"/>
      <c r="D5014" s="310" t="s">
        <v>3955</v>
      </c>
      <c r="E5014" s="292"/>
      <c r="F5014" s="310" t="s">
        <v>3955</v>
      </c>
      <c r="G5014" s="291">
        <v>50211100</v>
      </c>
      <c r="H5014" s="553"/>
      <c r="I5014" s="291">
        <v>50211145</v>
      </c>
      <c r="J5014" s="292"/>
      <c r="L5014" s="292">
        <v>70111105</v>
      </c>
      <c r="M5014" s="290" t="s">
        <v>9943</v>
      </c>
      <c r="P5014" s="115"/>
      <c r="Q5014" s="115"/>
    </row>
    <row r="5015" spans="1:17" s="462" customFormat="1" x14ac:dyDescent="0.35">
      <c r="A5015" s="523"/>
      <c r="B5015" s="524"/>
      <c r="D5015" s="462" t="s">
        <v>1365</v>
      </c>
      <c r="E5015" s="472">
        <v>53601712</v>
      </c>
      <c r="F5015" s="462" t="s">
        <v>1365</v>
      </c>
      <c r="G5015" s="514">
        <v>50211100</v>
      </c>
      <c r="H5015" s="569"/>
      <c r="I5015" s="514">
        <v>50211146</v>
      </c>
      <c r="J5015" s="472">
        <v>53601712</v>
      </c>
      <c r="K5015" s="462" t="s">
        <v>1365</v>
      </c>
      <c r="L5015" s="472"/>
    </row>
    <row r="5016" spans="1:17" s="148" customFormat="1" x14ac:dyDescent="0.35">
      <c r="A5016" s="220"/>
      <c r="B5016" s="280" t="s">
        <v>9944</v>
      </c>
      <c r="C5016" s="276" t="s">
        <v>3973</v>
      </c>
      <c r="D5016" s="281"/>
      <c r="E5016" s="154"/>
      <c r="F5016" s="281"/>
      <c r="G5016" s="282">
        <v>50211200</v>
      </c>
      <c r="H5016" s="282">
        <v>50211200</v>
      </c>
      <c r="I5016" s="282">
        <v>50211200</v>
      </c>
      <c r="J5016" s="154"/>
      <c r="K5016" s="155"/>
      <c r="L5016" s="149"/>
      <c r="P5016" s="115"/>
      <c r="Q5016" s="115"/>
    </row>
    <row r="5017" spans="1:17" s="290" customFormat="1" x14ac:dyDescent="0.35">
      <c r="A5017" s="294"/>
      <c r="B5017" s="315"/>
      <c r="D5017" s="310" t="s">
        <v>1382</v>
      </c>
      <c r="E5017" s="292">
        <v>53602101</v>
      </c>
      <c r="F5017" s="310" t="s">
        <v>1382</v>
      </c>
      <c r="G5017" s="291">
        <v>50211200</v>
      </c>
      <c r="H5017" s="291">
        <v>50211200</v>
      </c>
      <c r="I5017" s="291">
        <v>50211201</v>
      </c>
      <c r="J5017" s="292">
        <v>53602101</v>
      </c>
      <c r="K5017" s="290" t="s">
        <v>1382</v>
      </c>
      <c r="L5017" s="292"/>
      <c r="P5017" s="115"/>
      <c r="Q5017" s="115"/>
    </row>
    <row r="5018" spans="1:17" s="290" customFormat="1" x14ac:dyDescent="0.35">
      <c r="A5018" s="551"/>
      <c r="B5018" s="552"/>
      <c r="D5018" s="310" t="s">
        <v>3988</v>
      </c>
      <c r="E5018" s="292">
        <v>53602102</v>
      </c>
      <c r="F5018" s="310" t="s">
        <v>3988</v>
      </c>
      <c r="G5018" s="291">
        <v>50211200</v>
      </c>
      <c r="H5018" s="553">
        <v>50211200</v>
      </c>
      <c r="I5018" s="291">
        <v>50211202</v>
      </c>
      <c r="J5018" s="292">
        <v>53602102</v>
      </c>
      <c r="K5018" s="290" t="s">
        <v>3443</v>
      </c>
      <c r="L5018" s="292">
        <v>70108100</v>
      </c>
      <c r="M5018" s="290" t="s">
        <v>9945</v>
      </c>
      <c r="P5018" s="115"/>
      <c r="Q5018" s="115"/>
    </row>
    <row r="5019" spans="1:17" s="290" customFormat="1" x14ac:dyDescent="0.35">
      <c r="A5019" s="294"/>
      <c r="B5019" s="315"/>
      <c r="D5019" s="310" t="s">
        <v>1388</v>
      </c>
      <c r="E5019" s="292">
        <v>53602103</v>
      </c>
      <c r="F5019" s="310" t="s">
        <v>1388</v>
      </c>
      <c r="G5019" s="291">
        <v>50211200</v>
      </c>
      <c r="H5019" s="291">
        <v>50211200</v>
      </c>
      <c r="I5019" s="291">
        <v>50211203</v>
      </c>
      <c r="J5019" s="292">
        <v>53602103</v>
      </c>
      <c r="K5019" s="290" t="s">
        <v>1388</v>
      </c>
      <c r="L5019" s="292"/>
      <c r="P5019" s="115"/>
      <c r="Q5019" s="115"/>
    </row>
    <row r="5020" spans="1:17" s="290" customFormat="1" x14ac:dyDescent="0.35">
      <c r="A5020" s="551"/>
      <c r="B5020" s="552"/>
      <c r="D5020" s="310" t="s">
        <v>1391</v>
      </c>
      <c r="E5020" s="292">
        <v>53602104</v>
      </c>
      <c r="F5020" s="310" t="s">
        <v>1391</v>
      </c>
      <c r="G5020" s="291">
        <v>50211200</v>
      </c>
      <c r="H5020" s="553">
        <v>50211200</v>
      </c>
      <c r="I5020" s="291">
        <v>50211204</v>
      </c>
      <c r="J5020" s="292">
        <v>53602104</v>
      </c>
      <c r="K5020" s="290" t="s">
        <v>1391</v>
      </c>
      <c r="L5020" s="292">
        <v>70100100</v>
      </c>
      <c r="M5020" s="290" t="s">
        <v>9946</v>
      </c>
      <c r="P5020" s="115"/>
      <c r="Q5020" s="115"/>
    </row>
    <row r="5021" spans="1:17" s="290" customFormat="1" x14ac:dyDescent="0.35">
      <c r="A5021" s="294"/>
      <c r="B5021" s="315"/>
      <c r="D5021" s="310" t="s">
        <v>1394</v>
      </c>
      <c r="E5021" s="292">
        <v>53602105</v>
      </c>
      <c r="F5021" s="310" t="s">
        <v>1394</v>
      </c>
      <c r="G5021" s="291">
        <v>50211200</v>
      </c>
      <c r="H5021" s="291">
        <v>50211200</v>
      </c>
      <c r="I5021" s="291">
        <v>50211205</v>
      </c>
      <c r="J5021" s="292">
        <v>53602105</v>
      </c>
      <c r="K5021" s="290" t="s">
        <v>1394</v>
      </c>
      <c r="L5021" s="292"/>
      <c r="P5021" s="115"/>
      <c r="Q5021" s="115"/>
    </row>
    <row r="5022" spans="1:17" s="290" customFormat="1" x14ac:dyDescent="0.35">
      <c r="A5022" s="294"/>
      <c r="B5022" s="315"/>
      <c r="D5022" s="310" t="s">
        <v>1397</v>
      </c>
      <c r="E5022" s="292">
        <v>53602106</v>
      </c>
      <c r="F5022" s="310" t="s">
        <v>1397</v>
      </c>
      <c r="G5022" s="291">
        <v>50211200</v>
      </c>
      <c r="H5022" s="291">
        <v>50211200</v>
      </c>
      <c r="I5022" s="291">
        <v>50211206</v>
      </c>
      <c r="J5022" s="292">
        <v>53602106</v>
      </c>
      <c r="K5022" s="290" t="s">
        <v>1397</v>
      </c>
      <c r="L5022" s="292"/>
      <c r="P5022" s="115"/>
      <c r="Q5022" s="115"/>
    </row>
    <row r="5023" spans="1:17" s="290" customFormat="1" x14ac:dyDescent="0.35">
      <c r="A5023" s="511"/>
      <c r="B5023" s="512"/>
      <c r="D5023" s="310" t="s">
        <v>3989</v>
      </c>
      <c r="E5023" s="292">
        <v>53602108</v>
      </c>
      <c r="F5023" s="310" t="s">
        <v>3989</v>
      </c>
      <c r="G5023" s="291">
        <v>50211200</v>
      </c>
      <c r="H5023" s="513">
        <v>50211200</v>
      </c>
      <c r="I5023" s="291">
        <v>50211207</v>
      </c>
      <c r="J5023" s="292">
        <v>53602108</v>
      </c>
      <c r="K5023" s="290" t="s">
        <v>1403</v>
      </c>
      <c r="L5023" s="292">
        <v>70105100</v>
      </c>
      <c r="M5023" s="290" t="s">
        <v>9947</v>
      </c>
      <c r="P5023" s="115"/>
      <c r="Q5023" s="115"/>
    </row>
    <row r="5024" spans="1:17" s="290" customFormat="1" x14ac:dyDescent="0.35">
      <c r="A5024" s="294"/>
      <c r="B5024" s="315"/>
      <c r="D5024" s="310" t="s">
        <v>1406</v>
      </c>
      <c r="E5024" s="292">
        <v>53602109</v>
      </c>
      <c r="F5024" s="310" t="s">
        <v>1406</v>
      </c>
      <c r="G5024" s="291">
        <v>50211200</v>
      </c>
      <c r="H5024" s="291">
        <v>50211200</v>
      </c>
      <c r="I5024" s="291">
        <v>50211208</v>
      </c>
      <c r="J5024" s="292">
        <v>53602109</v>
      </c>
      <c r="K5024" s="290" t="s">
        <v>1406</v>
      </c>
      <c r="L5024" s="292"/>
      <c r="P5024" s="115"/>
      <c r="Q5024" s="115"/>
    </row>
    <row r="5025" spans="1:17" s="290" customFormat="1" x14ac:dyDescent="0.35">
      <c r="A5025" s="551"/>
      <c r="B5025" s="552"/>
      <c r="D5025" s="310" t="s">
        <v>1409</v>
      </c>
      <c r="E5025" s="292">
        <v>53602110</v>
      </c>
      <c r="F5025" s="310" t="s">
        <v>1409</v>
      </c>
      <c r="G5025" s="291">
        <v>50211200</v>
      </c>
      <c r="H5025" s="553">
        <v>50211200</v>
      </c>
      <c r="I5025" s="291">
        <v>50211209</v>
      </c>
      <c r="J5025" s="292">
        <v>53602110</v>
      </c>
      <c r="K5025" s="290" t="s">
        <v>1409</v>
      </c>
      <c r="L5025" s="292">
        <v>70200100</v>
      </c>
      <c r="M5025" s="290" t="s">
        <v>9948</v>
      </c>
      <c r="P5025" s="115"/>
      <c r="Q5025" s="115"/>
    </row>
    <row r="5026" spans="1:17" s="290" customFormat="1" x14ac:dyDescent="0.35">
      <c r="A5026" s="294"/>
      <c r="B5026" s="315"/>
      <c r="D5026" s="310" t="s">
        <v>1412</v>
      </c>
      <c r="E5026" s="292">
        <v>53602111</v>
      </c>
      <c r="F5026" s="310" t="s">
        <v>1412</v>
      </c>
      <c r="G5026" s="291">
        <v>50211200</v>
      </c>
      <c r="H5026" s="291">
        <v>50211200</v>
      </c>
      <c r="I5026" s="291">
        <v>50211210</v>
      </c>
      <c r="J5026" s="292">
        <v>53602111</v>
      </c>
      <c r="K5026" s="290" t="s">
        <v>1412</v>
      </c>
      <c r="L5026" s="292"/>
      <c r="P5026" s="115"/>
      <c r="Q5026" s="115"/>
    </row>
    <row r="5027" spans="1:17" s="290" customFormat="1" x14ac:dyDescent="0.35">
      <c r="A5027" s="294"/>
      <c r="B5027" s="315"/>
      <c r="D5027" s="310" t="s">
        <v>1415</v>
      </c>
      <c r="E5027" s="292">
        <v>53602112</v>
      </c>
      <c r="F5027" s="310" t="s">
        <v>1415</v>
      </c>
      <c r="G5027" s="291">
        <v>50211200</v>
      </c>
      <c r="H5027" s="291">
        <v>50211200</v>
      </c>
      <c r="I5027" s="291">
        <v>50211211</v>
      </c>
      <c r="J5027" s="292">
        <v>53602112</v>
      </c>
      <c r="K5027" s="290" t="s">
        <v>1415</v>
      </c>
      <c r="L5027" s="292"/>
      <c r="P5027" s="115"/>
      <c r="Q5027" s="115"/>
    </row>
    <row r="5028" spans="1:17" s="290" customFormat="1" x14ac:dyDescent="0.35">
      <c r="A5028" s="294"/>
      <c r="B5028" s="315"/>
      <c r="D5028" s="310" t="s">
        <v>1418</v>
      </c>
      <c r="E5028" s="292">
        <v>53602113</v>
      </c>
      <c r="F5028" s="310" t="s">
        <v>1418</v>
      </c>
      <c r="G5028" s="291">
        <v>50211200</v>
      </c>
      <c r="H5028" s="291">
        <v>50211200</v>
      </c>
      <c r="I5028" s="291">
        <v>50211212</v>
      </c>
      <c r="J5028" s="292">
        <v>53602113</v>
      </c>
      <c r="K5028" s="290" t="s">
        <v>1418</v>
      </c>
      <c r="L5028" s="292"/>
      <c r="P5028" s="115"/>
      <c r="Q5028" s="115"/>
    </row>
    <row r="5029" spans="1:17" s="290" customFormat="1" x14ac:dyDescent="0.35">
      <c r="A5029" s="294"/>
      <c r="B5029" s="315"/>
      <c r="D5029" s="310" t="s">
        <v>1268</v>
      </c>
      <c r="E5029" s="292">
        <v>53602115</v>
      </c>
      <c r="F5029" s="310" t="s">
        <v>1268</v>
      </c>
      <c r="G5029" s="291">
        <v>50211200</v>
      </c>
      <c r="H5029" s="291">
        <v>50211200</v>
      </c>
      <c r="I5029" s="291">
        <v>50211214</v>
      </c>
      <c r="J5029" s="292">
        <v>53602115</v>
      </c>
      <c r="K5029" s="290" t="s">
        <v>1268</v>
      </c>
      <c r="L5029" s="292"/>
      <c r="P5029" s="115"/>
      <c r="Q5029" s="115"/>
    </row>
    <row r="5030" spans="1:17" s="290" customFormat="1" x14ac:dyDescent="0.35">
      <c r="A5030" s="294"/>
      <c r="B5030" s="315"/>
      <c r="D5030" s="310" t="s">
        <v>1426</v>
      </c>
      <c r="E5030" s="292">
        <v>53602116</v>
      </c>
      <c r="F5030" s="310" t="s">
        <v>1426</v>
      </c>
      <c r="G5030" s="291">
        <v>50211200</v>
      </c>
      <c r="H5030" s="291">
        <v>50211200</v>
      </c>
      <c r="I5030" s="291">
        <v>50211215</v>
      </c>
      <c r="J5030" s="292">
        <v>53602116</v>
      </c>
      <c r="K5030" s="290" t="s">
        <v>1426</v>
      </c>
      <c r="L5030" s="292"/>
      <c r="P5030" s="115"/>
      <c r="Q5030" s="115"/>
    </row>
    <row r="5031" spans="1:17" s="290" customFormat="1" x14ac:dyDescent="0.35">
      <c r="A5031" s="551"/>
      <c r="B5031" s="552"/>
      <c r="D5031" s="310" t="s">
        <v>1429</v>
      </c>
      <c r="E5031" s="292">
        <v>53602199</v>
      </c>
      <c r="F5031" s="310" t="s">
        <v>1429</v>
      </c>
      <c r="G5031" s="291">
        <v>50211200</v>
      </c>
      <c r="H5031" s="553">
        <v>50211200</v>
      </c>
      <c r="I5031" s="291">
        <v>50211216</v>
      </c>
      <c r="J5031" s="292">
        <v>53602199</v>
      </c>
      <c r="K5031" s="290" t="s">
        <v>1429</v>
      </c>
      <c r="L5031" s="292">
        <v>70112100</v>
      </c>
      <c r="M5031" s="290" t="s">
        <v>9949</v>
      </c>
      <c r="P5031" s="115"/>
      <c r="Q5031" s="115"/>
    </row>
    <row r="5032" spans="1:17" s="290" customFormat="1" x14ac:dyDescent="0.35">
      <c r="A5032" s="294"/>
      <c r="B5032" s="315"/>
      <c r="D5032" s="310" t="s">
        <v>1432</v>
      </c>
      <c r="E5032" s="292">
        <v>53602201</v>
      </c>
      <c r="F5032" s="310" t="s">
        <v>1432</v>
      </c>
      <c r="G5032" s="291">
        <v>50211200</v>
      </c>
      <c r="H5032" s="291">
        <v>50211200</v>
      </c>
      <c r="I5032" s="291">
        <v>50211217</v>
      </c>
      <c r="J5032" s="292">
        <v>53602201</v>
      </c>
      <c r="K5032" s="290" t="s">
        <v>1432</v>
      </c>
      <c r="L5032" s="292"/>
      <c r="P5032" s="115"/>
      <c r="Q5032" s="115"/>
    </row>
    <row r="5033" spans="1:17" s="290" customFormat="1" x14ac:dyDescent="0.35">
      <c r="A5033" s="294"/>
      <c r="B5033" s="315"/>
      <c r="D5033" s="310" t="s">
        <v>1435</v>
      </c>
      <c r="E5033" s="292">
        <v>53602202</v>
      </c>
      <c r="F5033" s="310" t="s">
        <v>1435</v>
      </c>
      <c r="G5033" s="291">
        <v>50211200</v>
      </c>
      <c r="H5033" s="291">
        <v>50211200</v>
      </c>
      <c r="I5033" s="291">
        <v>50211218</v>
      </c>
      <c r="J5033" s="292">
        <v>53602202</v>
      </c>
      <c r="K5033" s="290" t="s">
        <v>1435</v>
      </c>
      <c r="L5033" s="292"/>
      <c r="P5033" s="115"/>
      <c r="Q5033" s="115"/>
    </row>
    <row r="5034" spans="1:17" s="290" customFormat="1" x14ac:dyDescent="0.35">
      <c r="A5034" s="294"/>
      <c r="B5034" s="315"/>
      <c r="D5034" s="310" t="s">
        <v>1438</v>
      </c>
      <c r="E5034" s="292">
        <v>53602203</v>
      </c>
      <c r="F5034" s="310" t="s">
        <v>1438</v>
      </c>
      <c r="G5034" s="291">
        <v>50211200</v>
      </c>
      <c r="H5034" s="291">
        <v>50211200</v>
      </c>
      <c r="I5034" s="291">
        <v>50211219</v>
      </c>
      <c r="J5034" s="292">
        <v>53602203</v>
      </c>
      <c r="K5034" s="290" t="s">
        <v>1438</v>
      </c>
      <c r="L5034" s="292"/>
      <c r="P5034" s="115"/>
      <c r="Q5034" s="115"/>
    </row>
    <row r="5035" spans="1:17" s="290" customFormat="1" x14ac:dyDescent="0.35">
      <c r="A5035" s="294"/>
      <c r="B5035" s="315"/>
      <c r="D5035" s="310" t="s">
        <v>1453</v>
      </c>
      <c r="E5035" s="292">
        <v>53602208</v>
      </c>
      <c r="F5035" s="310" t="s">
        <v>1453</v>
      </c>
      <c r="G5035" s="291">
        <v>50211200</v>
      </c>
      <c r="H5035" s="291">
        <v>50211200</v>
      </c>
      <c r="I5035" s="291">
        <v>50211221</v>
      </c>
      <c r="J5035" s="292">
        <v>53602208</v>
      </c>
      <c r="K5035" s="290" t="s">
        <v>1453</v>
      </c>
      <c r="L5035" s="292"/>
      <c r="P5035" s="115"/>
      <c r="Q5035" s="115"/>
    </row>
    <row r="5036" spans="1:17" s="290" customFormat="1" x14ac:dyDescent="0.35">
      <c r="A5036" s="294"/>
      <c r="B5036" s="315"/>
      <c r="D5036" s="310" t="s">
        <v>1456</v>
      </c>
      <c r="E5036" s="292">
        <v>53602299</v>
      </c>
      <c r="F5036" s="310" t="s">
        <v>1456</v>
      </c>
      <c r="G5036" s="291">
        <v>50211200</v>
      </c>
      <c r="H5036" s="291">
        <v>50211200</v>
      </c>
      <c r="I5036" s="291">
        <v>50211222</v>
      </c>
      <c r="J5036" s="292">
        <v>53602299</v>
      </c>
      <c r="K5036" s="290" t="s">
        <v>1456</v>
      </c>
      <c r="L5036" s="292"/>
      <c r="P5036" s="115"/>
      <c r="Q5036" s="115"/>
    </row>
    <row r="5037" spans="1:17" s="290" customFormat="1" x14ac:dyDescent="0.35">
      <c r="A5037" s="294"/>
      <c r="B5037" s="315"/>
      <c r="D5037" s="310" t="s">
        <v>3445</v>
      </c>
      <c r="E5037" s="292">
        <v>53602401</v>
      </c>
      <c r="F5037" s="310" t="s">
        <v>3445</v>
      </c>
      <c r="G5037" s="291">
        <v>50211200</v>
      </c>
      <c r="H5037" s="291">
        <v>50211200</v>
      </c>
      <c r="I5037" s="291">
        <v>50211223</v>
      </c>
      <c r="J5037" s="292">
        <v>53602401</v>
      </c>
      <c r="K5037" s="290" t="s">
        <v>3445</v>
      </c>
      <c r="L5037" s="292"/>
      <c r="P5037" s="115"/>
      <c r="Q5037" s="115"/>
    </row>
    <row r="5038" spans="1:17" s="290" customFormat="1" x14ac:dyDescent="0.35">
      <c r="A5038" s="294"/>
      <c r="B5038" s="315"/>
      <c r="D5038" s="310" t="s">
        <v>3990</v>
      </c>
      <c r="E5038" s="292">
        <v>53602406</v>
      </c>
      <c r="F5038" s="310" t="s">
        <v>3990</v>
      </c>
      <c r="G5038" s="291">
        <v>50211200</v>
      </c>
      <c r="H5038" s="291">
        <v>50211200</v>
      </c>
      <c r="I5038" s="291">
        <v>50211224</v>
      </c>
      <c r="J5038" s="292">
        <v>53602406</v>
      </c>
      <c r="K5038" s="290" t="s">
        <v>3990</v>
      </c>
      <c r="L5038" s="292"/>
      <c r="P5038" s="115"/>
      <c r="Q5038" s="115"/>
    </row>
    <row r="5039" spans="1:17" s="290" customFormat="1" x14ac:dyDescent="0.35">
      <c r="A5039" s="294"/>
      <c r="B5039" s="315"/>
      <c r="D5039" s="310" t="s">
        <v>3991</v>
      </c>
      <c r="E5039" s="292">
        <v>53602407</v>
      </c>
      <c r="F5039" s="310" t="s">
        <v>3991</v>
      </c>
      <c r="G5039" s="291">
        <v>50211200</v>
      </c>
      <c r="H5039" s="291">
        <v>50211200</v>
      </c>
      <c r="I5039" s="291">
        <v>50211225</v>
      </c>
      <c r="J5039" s="292">
        <v>53602407</v>
      </c>
      <c r="K5039" s="290" t="s">
        <v>3991</v>
      </c>
      <c r="L5039" s="292"/>
      <c r="P5039" s="115"/>
      <c r="Q5039" s="115"/>
    </row>
    <row r="5040" spans="1:17" s="290" customFormat="1" x14ac:dyDescent="0.35">
      <c r="A5040" s="294"/>
      <c r="B5040" s="315"/>
      <c r="D5040" s="310" t="s">
        <v>3992</v>
      </c>
      <c r="E5040" s="292">
        <v>53602409</v>
      </c>
      <c r="F5040" s="310" t="s">
        <v>3992</v>
      </c>
      <c r="G5040" s="291">
        <v>50211200</v>
      </c>
      <c r="H5040" s="291">
        <v>50211200</v>
      </c>
      <c r="I5040" s="291">
        <v>50211227</v>
      </c>
      <c r="J5040" s="292">
        <v>53602409</v>
      </c>
      <c r="K5040" s="290" t="s">
        <v>3992</v>
      </c>
      <c r="L5040" s="292"/>
      <c r="P5040" s="115"/>
      <c r="Q5040" s="115"/>
    </row>
    <row r="5041" spans="1:17" s="290" customFormat="1" x14ac:dyDescent="0.35">
      <c r="A5041" s="294"/>
      <c r="B5041" s="315"/>
      <c r="D5041" s="310" t="s">
        <v>3448</v>
      </c>
      <c r="E5041" s="292">
        <v>53602410</v>
      </c>
      <c r="F5041" s="310" t="s">
        <v>3448</v>
      </c>
      <c r="G5041" s="291">
        <v>50211200</v>
      </c>
      <c r="H5041" s="291">
        <v>50211200</v>
      </c>
      <c r="I5041" s="291">
        <v>50211228</v>
      </c>
      <c r="J5041" s="292">
        <v>53602410</v>
      </c>
      <c r="K5041" s="290" t="s">
        <v>3448</v>
      </c>
      <c r="L5041" s="292"/>
      <c r="P5041" s="115"/>
      <c r="Q5041" s="115"/>
    </row>
    <row r="5042" spans="1:17" s="290" customFormat="1" x14ac:dyDescent="0.35">
      <c r="A5042" s="294"/>
      <c r="B5042" s="315"/>
      <c r="D5042" s="310" t="s">
        <v>3828</v>
      </c>
      <c r="E5042" s="292">
        <v>53602499</v>
      </c>
      <c r="F5042" s="310" t="s">
        <v>3828</v>
      </c>
      <c r="G5042" s="291">
        <v>50211200</v>
      </c>
      <c r="H5042" s="291">
        <v>50211200</v>
      </c>
      <c r="I5042" s="291">
        <v>50211229</v>
      </c>
      <c r="J5042" s="292">
        <v>53602499</v>
      </c>
      <c r="K5042" s="290" t="s">
        <v>3828</v>
      </c>
      <c r="L5042" s="292"/>
      <c r="P5042" s="115"/>
      <c r="Q5042" s="115"/>
    </row>
    <row r="5043" spans="1:17" s="290" customFormat="1" x14ac:dyDescent="0.35">
      <c r="A5043" s="294"/>
      <c r="B5043" s="315"/>
      <c r="D5043" s="310" t="s">
        <v>3993</v>
      </c>
      <c r="E5043" s="292">
        <v>53602505</v>
      </c>
      <c r="F5043" s="310" t="s">
        <v>3993</v>
      </c>
      <c r="G5043" s="291">
        <v>50211200</v>
      </c>
      <c r="H5043" s="291">
        <v>50211200</v>
      </c>
      <c r="I5043" s="291">
        <v>50211231</v>
      </c>
      <c r="J5043" s="292">
        <v>53602505</v>
      </c>
      <c r="K5043" s="290" t="s">
        <v>3993</v>
      </c>
      <c r="L5043" s="292"/>
      <c r="P5043" s="115"/>
      <c r="Q5043" s="115"/>
    </row>
    <row r="5044" spans="1:17" s="290" customFormat="1" x14ac:dyDescent="0.35">
      <c r="A5044" s="294"/>
      <c r="B5044" s="315"/>
      <c r="D5044" s="310" t="s">
        <v>3455</v>
      </c>
      <c r="E5044" s="292">
        <v>53602801</v>
      </c>
      <c r="F5044" s="310" t="s">
        <v>3455</v>
      </c>
      <c r="G5044" s="291">
        <v>50211200</v>
      </c>
      <c r="H5044" s="291">
        <v>50211200</v>
      </c>
      <c r="I5044" s="291">
        <v>50211232</v>
      </c>
      <c r="J5044" s="292">
        <v>53602801</v>
      </c>
      <c r="K5044" s="290" t="s">
        <v>3455</v>
      </c>
      <c r="L5044" s="292"/>
      <c r="P5044" s="115"/>
      <c r="Q5044" s="115"/>
    </row>
    <row r="5045" spans="1:17" s="290" customFormat="1" x14ac:dyDescent="0.35">
      <c r="A5045" s="294"/>
      <c r="B5045" s="315"/>
      <c r="D5045" s="310" t="s">
        <v>3456</v>
      </c>
      <c r="E5045" s="292">
        <v>53602802</v>
      </c>
      <c r="F5045" s="310" t="s">
        <v>3456</v>
      </c>
      <c r="G5045" s="291">
        <v>50211200</v>
      </c>
      <c r="H5045" s="291">
        <v>50211200</v>
      </c>
      <c r="I5045" s="291">
        <v>50211233</v>
      </c>
      <c r="J5045" s="292">
        <v>53602802</v>
      </c>
      <c r="K5045" s="290" t="s">
        <v>3456</v>
      </c>
      <c r="L5045" s="292"/>
      <c r="P5045" s="115"/>
      <c r="Q5045" s="115"/>
    </row>
    <row r="5046" spans="1:17" s="290" customFormat="1" x14ac:dyDescent="0.35">
      <c r="A5046" s="294"/>
      <c r="B5046" s="315"/>
      <c r="D5046" s="310" t="s">
        <v>3457</v>
      </c>
      <c r="E5046" s="292">
        <v>53602803</v>
      </c>
      <c r="F5046" s="310" t="s">
        <v>3457</v>
      </c>
      <c r="G5046" s="291">
        <v>50211200</v>
      </c>
      <c r="H5046" s="291">
        <v>50211200</v>
      </c>
      <c r="I5046" s="291">
        <v>50211234</v>
      </c>
      <c r="J5046" s="292">
        <v>53602803</v>
      </c>
      <c r="K5046" s="290" t="s">
        <v>3457</v>
      </c>
      <c r="L5046" s="292"/>
      <c r="P5046" s="115"/>
      <c r="Q5046" s="115"/>
    </row>
    <row r="5047" spans="1:17" s="290" customFormat="1" x14ac:dyDescent="0.35">
      <c r="B5047" s="311"/>
      <c r="D5047" s="140" t="s">
        <v>3994</v>
      </c>
      <c r="E5047" s="141"/>
      <c r="F5047" s="140" t="s">
        <v>3994</v>
      </c>
      <c r="G5047" s="141">
        <v>50211200</v>
      </c>
      <c r="H5047" s="140">
        <v>50211200</v>
      </c>
      <c r="I5047" s="141">
        <v>50211235</v>
      </c>
      <c r="J5047" s="141"/>
      <c r="K5047" s="140"/>
      <c r="L5047" s="124">
        <v>77500002</v>
      </c>
      <c r="M5047" s="125" t="s">
        <v>3994</v>
      </c>
      <c r="N5047" s="142" t="s">
        <v>5446</v>
      </c>
      <c r="P5047" s="115"/>
      <c r="Q5047" s="115"/>
    </row>
    <row r="5048" spans="1:17" s="290" customFormat="1" x14ac:dyDescent="0.35">
      <c r="B5048" s="311"/>
      <c r="D5048" s="310" t="s">
        <v>3995</v>
      </c>
      <c r="E5048" s="292"/>
      <c r="F5048" s="310" t="s">
        <v>3995</v>
      </c>
      <c r="G5048" s="291">
        <v>50211200</v>
      </c>
      <c r="H5048" s="291"/>
      <c r="I5048" s="291">
        <v>50211236</v>
      </c>
      <c r="J5048" s="292"/>
      <c r="L5048" s="333">
        <v>71048100</v>
      </c>
      <c r="M5048" s="516" t="s">
        <v>3995</v>
      </c>
      <c r="N5048" s="148" t="s">
        <v>9794</v>
      </c>
      <c r="P5048" s="115"/>
      <c r="Q5048" s="115"/>
    </row>
    <row r="5049" spans="1:17" s="290" customFormat="1" x14ac:dyDescent="0.35">
      <c r="B5049" s="311"/>
      <c r="D5049" s="310" t="s">
        <v>3997</v>
      </c>
      <c r="E5049" s="292"/>
      <c r="F5049" s="310" t="s">
        <v>3997</v>
      </c>
      <c r="G5049" s="291">
        <v>50211200</v>
      </c>
      <c r="H5049" s="291"/>
      <c r="I5049" s="291">
        <v>50211237</v>
      </c>
      <c r="J5049" s="292"/>
      <c r="L5049" s="292">
        <v>70102100</v>
      </c>
      <c r="M5049" s="310" t="s">
        <v>9950</v>
      </c>
      <c r="P5049" s="115"/>
      <c r="Q5049" s="115"/>
    </row>
    <row r="5050" spans="1:17" s="290" customFormat="1" x14ac:dyDescent="0.35">
      <c r="B5050" s="311"/>
      <c r="D5050" s="310" t="s">
        <v>3998</v>
      </c>
      <c r="E5050" s="292"/>
      <c r="F5050" s="310" t="s">
        <v>3998</v>
      </c>
      <c r="G5050" s="291">
        <v>50211200</v>
      </c>
      <c r="H5050" s="291"/>
      <c r="I5050" s="291">
        <v>50211238</v>
      </c>
      <c r="J5050" s="292"/>
      <c r="L5050" s="292">
        <v>70103100</v>
      </c>
      <c r="M5050" s="310" t="s">
        <v>9951</v>
      </c>
      <c r="P5050" s="115"/>
      <c r="Q5050" s="115"/>
    </row>
    <row r="5051" spans="1:17" s="290" customFormat="1" x14ac:dyDescent="0.35">
      <c r="B5051" s="311"/>
      <c r="D5051" s="310" t="s">
        <v>3999</v>
      </c>
      <c r="E5051" s="292"/>
      <c r="F5051" s="310" t="s">
        <v>3999</v>
      </c>
      <c r="G5051" s="291">
        <v>50211200</v>
      </c>
      <c r="H5051" s="291"/>
      <c r="I5051" s="291">
        <v>50211239</v>
      </c>
      <c r="J5051" s="292"/>
      <c r="L5051" s="292">
        <v>70104100</v>
      </c>
      <c r="M5051" s="310" t="s">
        <v>9952</v>
      </c>
      <c r="P5051" s="115"/>
      <c r="Q5051" s="115"/>
    </row>
    <row r="5052" spans="1:17" s="290" customFormat="1" x14ac:dyDescent="0.35">
      <c r="B5052" s="311"/>
      <c r="D5052" s="310" t="s">
        <v>4000</v>
      </c>
      <c r="E5052" s="292"/>
      <c r="F5052" s="310" t="s">
        <v>4000</v>
      </c>
      <c r="G5052" s="291">
        <v>50211200</v>
      </c>
      <c r="H5052" s="291"/>
      <c r="I5052" s="291">
        <v>50211240</v>
      </c>
      <c r="J5052" s="292"/>
      <c r="L5052" s="292">
        <v>70107100</v>
      </c>
      <c r="M5052" s="310" t="s">
        <v>9953</v>
      </c>
      <c r="P5052" s="115"/>
      <c r="Q5052" s="115"/>
    </row>
    <row r="5053" spans="1:17" s="290" customFormat="1" x14ac:dyDescent="0.35">
      <c r="B5053" s="311"/>
      <c r="D5053" s="310" t="s">
        <v>4001</v>
      </c>
      <c r="E5053" s="292"/>
      <c r="F5053" s="310" t="s">
        <v>4001</v>
      </c>
      <c r="G5053" s="291">
        <v>50211200</v>
      </c>
      <c r="H5053" s="291"/>
      <c r="I5053" s="291">
        <v>50211241</v>
      </c>
      <c r="J5053" s="292"/>
      <c r="L5053" s="333">
        <v>70201100</v>
      </c>
      <c r="M5053" s="516" t="s">
        <v>4386</v>
      </c>
      <c r="N5053" s="148" t="s">
        <v>9794</v>
      </c>
      <c r="P5053" s="115"/>
      <c r="Q5053" s="115"/>
    </row>
    <row r="5054" spans="1:17" s="290" customFormat="1" x14ac:dyDescent="0.35">
      <c r="B5054" s="311"/>
      <c r="D5054" s="140" t="s">
        <v>4002</v>
      </c>
      <c r="E5054" s="141"/>
      <c r="F5054" s="140" t="s">
        <v>4002</v>
      </c>
      <c r="G5054" s="141">
        <v>50211200</v>
      </c>
      <c r="H5054" s="140"/>
      <c r="I5054" s="141">
        <v>50211242</v>
      </c>
      <c r="J5054" s="141"/>
      <c r="K5054" s="140"/>
      <c r="L5054" s="333">
        <v>70207100</v>
      </c>
      <c r="M5054" s="516" t="s">
        <v>9954</v>
      </c>
      <c r="N5054" s="290" t="s">
        <v>5460</v>
      </c>
      <c r="P5054" s="115"/>
      <c r="Q5054" s="115"/>
    </row>
    <row r="5055" spans="1:17" s="290" customFormat="1" x14ac:dyDescent="0.35">
      <c r="B5055" s="311"/>
      <c r="D5055" s="310" t="s">
        <v>4003</v>
      </c>
      <c r="E5055" s="292"/>
      <c r="F5055" s="310" t="s">
        <v>4003</v>
      </c>
      <c r="G5055" s="291">
        <v>50211200</v>
      </c>
      <c r="H5055" s="291"/>
      <c r="I5055" s="291">
        <v>50211243</v>
      </c>
      <c r="J5055" s="292"/>
      <c r="L5055" s="292">
        <v>70211100</v>
      </c>
      <c r="M5055" s="310" t="s">
        <v>9955</v>
      </c>
      <c r="P5055" s="115"/>
      <c r="Q5055" s="115"/>
    </row>
    <row r="5056" spans="1:17" s="290" customFormat="1" x14ac:dyDescent="0.35">
      <c r="A5056" s="366"/>
      <c r="B5056" s="367"/>
      <c r="D5056" s="310" t="s">
        <v>4004</v>
      </c>
      <c r="E5056" s="292"/>
      <c r="F5056" s="310" t="s">
        <v>4004</v>
      </c>
      <c r="G5056" s="291">
        <v>50211200</v>
      </c>
      <c r="H5056" s="437"/>
      <c r="I5056" s="291">
        <v>50211244</v>
      </c>
      <c r="J5056" s="292"/>
      <c r="L5056" s="333">
        <v>70212100</v>
      </c>
      <c r="M5056" s="516" t="s">
        <v>4004</v>
      </c>
      <c r="N5056" s="148" t="s">
        <v>9794</v>
      </c>
      <c r="P5056" s="115"/>
      <c r="Q5056" s="115"/>
    </row>
    <row r="5057" spans="1:17" s="148" customFormat="1" x14ac:dyDescent="0.35">
      <c r="A5057" s="149"/>
      <c r="B5057" s="276" t="s">
        <v>9956</v>
      </c>
      <c r="C5057" s="276" t="s">
        <v>4052</v>
      </c>
      <c r="D5057" s="281"/>
      <c r="E5057" s="154"/>
      <c r="F5057" s="281"/>
      <c r="G5057" s="282">
        <v>50211300</v>
      </c>
      <c r="H5057" s="282">
        <v>50211300</v>
      </c>
      <c r="I5057" s="282">
        <v>50211300</v>
      </c>
      <c r="J5057" s="154"/>
      <c r="K5057" s="155"/>
      <c r="L5057" s="149"/>
      <c r="P5057" s="115"/>
      <c r="Q5057" s="115"/>
    </row>
    <row r="5058" spans="1:17" s="290" customFormat="1" x14ac:dyDescent="0.35">
      <c r="B5058" s="311"/>
      <c r="D5058" s="310" t="s">
        <v>3458</v>
      </c>
      <c r="E5058" s="292">
        <v>53603101</v>
      </c>
      <c r="F5058" s="310" t="s">
        <v>3458</v>
      </c>
      <c r="G5058" s="291">
        <v>50211300</v>
      </c>
      <c r="H5058" s="291">
        <v>50211300</v>
      </c>
      <c r="I5058" s="291">
        <v>50211301</v>
      </c>
      <c r="J5058" s="292">
        <v>53603101</v>
      </c>
      <c r="K5058" s="290" t="s">
        <v>3458</v>
      </c>
      <c r="L5058" s="292"/>
      <c r="P5058" s="115"/>
      <c r="Q5058" s="115"/>
    </row>
    <row r="5059" spans="1:17" s="290" customFormat="1" x14ac:dyDescent="0.35">
      <c r="B5059" s="311"/>
      <c r="D5059" s="310" t="s">
        <v>3459</v>
      </c>
      <c r="E5059" s="292">
        <v>53603102</v>
      </c>
      <c r="F5059" s="310" t="s">
        <v>3459</v>
      </c>
      <c r="G5059" s="291">
        <v>50211300</v>
      </c>
      <c r="H5059" s="291">
        <v>50211300</v>
      </c>
      <c r="I5059" s="291">
        <v>50211302</v>
      </c>
      <c r="J5059" s="292">
        <v>53603102</v>
      </c>
      <c r="K5059" s="290" t="s">
        <v>3459</v>
      </c>
      <c r="L5059" s="292">
        <v>70204102</v>
      </c>
      <c r="M5059" s="290" t="s">
        <v>9957</v>
      </c>
      <c r="P5059" s="115"/>
      <c r="Q5059" s="115"/>
    </row>
    <row r="5060" spans="1:17" s="290" customFormat="1" x14ac:dyDescent="0.35">
      <c r="A5060" s="294"/>
      <c r="B5060" s="315"/>
      <c r="D5060" s="310" t="s">
        <v>4060</v>
      </c>
      <c r="E5060" s="292">
        <v>53603103</v>
      </c>
      <c r="F5060" s="310" t="s">
        <v>4060</v>
      </c>
      <c r="G5060" s="291">
        <v>50211300</v>
      </c>
      <c r="H5060" s="291">
        <v>50211300</v>
      </c>
      <c r="I5060" s="291">
        <v>50211303</v>
      </c>
      <c r="J5060" s="292">
        <v>53603103</v>
      </c>
      <c r="K5060" s="290" t="s">
        <v>4060</v>
      </c>
      <c r="L5060" s="292"/>
      <c r="P5060" s="115"/>
      <c r="Q5060" s="115"/>
    </row>
    <row r="5061" spans="1:17" s="290" customFormat="1" x14ac:dyDescent="0.35">
      <c r="A5061" s="294"/>
      <c r="B5061" s="315"/>
      <c r="D5061" s="310" t="s">
        <v>4061</v>
      </c>
      <c r="E5061" s="292">
        <v>53603104</v>
      </c>
      <c r="F5061" s="310" t="s">
        <v>4061</v>
      </c>
      <c r="G5061" s="291">
        <v>50211300</v>
      </c>
      <c r="H5061" s="291">
        <v>50211300</v>
      </c>
      <c r="I5061" s="291">
        <v>50211304</v>
      </c>
      <c r="J5061" s="292">
        <v>53603104</v>
      </c>
      <c r="K5061" s="290" t="s">
        <v>4061</v>
      </c>
      <c r="L5061" s="292"/>
      <c r="P5061" s="115"/>
      <c r="Q5061" s="115"/>
    </row>
    <row r="5062" spans="1:17" s="290" customFormat="1" x14ac:dyDescent="0.35">
      <c r="A5062" s="294"/>
      <c r="B5062" s="315"/>
      <c r="D5062" s="310" t="s">
        <v>4062</v>
      </c>
      <c r="E5062" s="292">
        <v>53603105</v>
      </c>
      <c r="F5062" s="310" t="s">
        <v>4062</v>
      </c>
      <c r="G5062" s="291">
        <v>50211300</v>
      </c>
      <c r="H5062" s="291">
        <v>50211300</v>
      </c>
      <c r="I5062" s="291">
        <v>50211305</v>
      </c>
      <c r="J5062" s="292">
        <v>53603105</v>
      </c>
      <c r="K5062" s="290" t="s">
        <v>4062</v>
      </c>
      <c r="L5062" s="292"/>
      <c r="P5062" s="115"/>
      <c r="Q5062" s="115"/>
    </row>
    <row r="5063" spans="1:17" s="290" customFormat="1" x14ac:dyDescent="0.35">
      <c r="A5063" s="294"/>
      <c r="B5063" s="315"/>
      <c r="D5063" s="310" t="s">
        <v>1586</v>
      </c>
      <c r="E5063" s="292">
        <v>53603106</v>
      </c>
      <c r="F5063" s="310" t="s">
        <v>1586</v>
      </c>
      <c r="G5063" s="291">
        <v>50211300</v>
      </c>
      <c r="H5063" s="291">
        <v>50211300</v>
      </c>
      <c r="I5063" s="291">
        <v>50211306</v>
      </c>
      <c r="J5063" s="292">
        <v>53603106</v>
      </c>
      <c r="K5063" s="290" t="s">
        <v>1586</v>
      </c>
      <c r="L5063" s="292"/>
      <c r="P5063" s="115"/>
      <c r="Q5063" s="115"/>
    </row>
    <row r="5064" spans="1:17" s="290" customFormat="1" x14ac:dyDescent="0.35">
      <c r="A5064" s="294"/>
      <c r="B5064" s="315"/>
      <c r="D5064" s="310" t="s">
        <v>1589</v>
      </c>
      <c r="E5064" s="292">
        <v>53603107</v>
      </c>
      <c r="F5064" s="310" t="s">
        <v>1589</v>
      </c>
      <c r="G5064" s="291">
        <v>50211300</v>
      </c>
      <c r="H5064" s="291">
        <v>50211300</v>
      </c>
      <c r="I5064" s="291">
        <v>50211307</v>
      </c>
      <c r="J5064" s="292">
        <v>53603107</v>
      </c>
      <c r="K5064" s="290" t="s">
        <v>1589</v>
      </c>
      <c r="L5064" s="292"/>
      <c r="P5064" s="115"/>
      <c r="Q5064" s="115"/>
    </row>
    <row r="5065" spans="1:17" s="290" customFormat="1" x14ac:dyDescent="0.35">
      <c r="A5065" s="294"/>
      <c r="B5065" s="315"/>
      <c r="D5065" s="310" t="s">
        <v>4063</v>
      </c>
      <c r="E5065" s="292">
        <v>53603108</v>
      </c>
      <c r="F5065" s="310" t="s">
        <v>4063</v>
      </c>
      <c r="G5065" s="291">
        <v>50211300</v>
      </c>
      <c r="H5065" s="291">
        <v>50211300</v>
      </c>
      <c r="I5065" s="291">
        <v>50211308</v>
      </c>
      <c r="J5065" s="292">
        <v>53603108</v>
      </c>
      <c r="K5065" s="290" t="s">
        <v>4063</v>
      </c>
      <c r="L5065" s="292">
        <v>70204101</v>
      </c>
      <c r="M5065" s="290" t="s">
        <v>9958</v>
      </c>
      <c r="P5065" s="115"/>
      <c r="Q5065" s="115"/>
    </row>
    <row r="5066" spans="1:17" s="262" customFormat="1" x14ac:dyDescent="0.35">
      <c r="A5066" s="570"/>
      <c r="B5066" s="571"/>
      <c r="D5066" s="262" t="s">
        <v>4064</v>
      </c>
      <c r="E5066" s="264"/>
      <c r="F5066" s="262" t="s">
        <v>4064</v>
      </c>
      <c r="G5066" s="263">
        <v>50211300</v>
      </c>
      <c r="H5066" s="263"/>
      <c r="I5066" s="263">
        <v>50211309</v>
      </c>
      <c r="J5066" s="264"/>
      <c r="L5066" s="264">
        <v>70204100</v>
      </c>
      <c r="M5066" s="262" t="s">
        <v>4064</v>
      </c>
      <c r="P5066" s="115"/>
      <c r="Q5066" s="115"/>
    </row>
    <row r="5067" spans="1:17" s="148" customFormat="1" x14ac:dyDescent="0.35">
      <c r="A5067" s="220">
        <v>4446</v>
      </c>
      <c r="B5067" s="280" t="s">
        <v>9959</v>
      </c>
      <c r="C5067" s="276" t="s">
        <v>4264</v>
      </c>
      <c r="D5067" s="281"/>
      <c r="E5067" s="154"/>
      <c r="F5067" s="281"/>
      <c r="G5067" s="282">
        <v>50212000</v>
      </c>
      <c r="H5067" s="282">
        <v>50212000</v>
      </c>
      <c r="I5067" s="282">
        <v>50212000</v>
      </c>
      <c r="J5067" s="154"/>
      <c r="K5067" s="155"/>
      <c r="L5067" s="149"/>
      <c r="P5067" s="115"/>
      <c r="Q5067" s="115"/>
    </row>
    <row r="5068" spans="1:17" s="290" customFormat="1" x14ac:dyDescent="0.35">
      <c r="A5068" s="294"/>
      <c r="B5068" s="315"/>
      <c r="D5068" s="310" t="s">
        <v>1676</v>
      </c>
      <c r="E5068" s="292">
        <v>53641101</v>
      </c>
      <c r="F5068" s="310" t="s">
        <v>1676</v>
      </c>
      <c r="G5068" s="291">
        <v>50212000</v>
      </c>
      <c r="H5068" s="291">
        <v>50212000</v>
      </c>
      <c r="I5068" s="291">
        <v>50212101</v>
      </c>
      <c r="J5068" s="292">
        <v>53641101</v>
      </c>
      <c r="K5068" s="290" t="s">
        <v>1676</v>
      </c>
      <c r="L5068" s="292"/>
      <c r="P5068" s="115"/>
      <c r="Q5068" s="115"/>
    </row>
    <row r="5069" spans="1:17" s="290" customFormat="1" x14ac:dyDescent="0.35">
      <c r="A5069" s="294"/>
      <c r="B5069" s="315"/>
      <c r="D5069" s="310" t="s">
        <v>1679</v>
      </c>
      <c r="E5069" s="292">
        <v>53641102</v>
      </c>
      <c r="F5069" s="310" t="s">
        <v>1679</v>
      </c>
      <c r="G5069" s="291">
        <v>50212000</v>
      </c>
      <c r="H5069" s="291">
        <v>50212000</v>
      </c>
      <c r="I5069" s="291">
        <v>50212102</v>
      </c>
      <c r="J5069" s="292">
        <v>53641102</v>
      </c>
      <c r="K5069" s="290" t="s">
        <v>1679</v>
      </c>
      <c r="L5069" s="292"/>
      <c r="P5069" s="115"/>
      <c r="Q5069" s="115"/>
    </row>
    <row r="5070" spans="1:17" s="290" customFormat="1" x14ac:dyDescent="0.35">
      <c r="A5070" s="294"/>
      <c r="B5070" s="315"/>
      <c r="D5070" s="310" t="s">
        <v>1682</v>
      </c>
      <c r="E5070" s="292">
        <v>53641103</v>
      </c>
      <c r="F5070" s="310" t="s">
        <v>1682</v>
      </c>
      <c r="G5070" s="291">
        <v>50212000</v>
      </c>
      <c r="H5070" s="291">
        <v>50212000</v>
      </c>
      <c r="I5070" s="291">
        <v>50212201</v>
      </c>
      <c r="J5070" s="292">
        <v>53641103</v>
      </c>
      <c r="K5070" s="290" t="s">
        <v>1682</v>
      </c>
      <c r="L5070" s="292"/>
      <c r="P5070" s="115"/>
      <c r="Q5070" s="115"/>
    </row>
    <row r="5071" spans="1:17" s="290" customFormat="1" x14ac:dyDescent="0.35">
      <c r="A5071" s="294"/>
      <c r="B5071" s="315"/>
      <c r="D5071" s="310" t="s">
        <v>4288</v>
      </c>
      <c r="E5071" s="292">
        <v>53641105</v>
      </c>
      <c r="F5071" s="310" t="s">
        <v>4288</v>
      </c>
      <c r="G5071" s="291">
        <v>50212000</v>
      </c>
      <c r="H5071" s="291">
        <v>50212000</v>
      </c>
      <c r="I5071" s="291">
        <v>50212202</v>
      </c>
      <c r="J5071" s="292">
        <v>53641105</v>
      </c>
      <c r="K5071" s="290" t="s">
        <v>4288</v>
      </c>
      <c r="L5071" s="292"/>
      <c r="P5071" s="115"/>
      <c r="Q5071" s="115"/>
    </row>
    <row r="5072" spans="1:17" s="290" customFormat="1" x14ac:dyDescent="0.35">
      <c r="A5072" s="294"/>
      <c r="B5072" s="315"/>
      <c r="D5072" s="310" t="s">
        <v>1690</v>
      </c>
      <c r="E5072" s="292">
        <v>53641106</v>
      </c>
      <c r="F5072" s="310" t="s">
        <v>1690</v>
      </c>
      <c r="G5072" s="291">
        <v>50212000</v>
      </c>
      <c r="H5072" s="291">
        <v>50212000</v>
      </c>
      <c r="I5072" s="291">
        <v>50212203</v>
      </c>
      <c r="J5072" s="292">
        <v>53641106</v>
      </c>
      <c r="K5072" s="290" t="s">
        <v>1690</v>
      </c>
      <c r="L5072" s="292"/>
      <c r="P5072" s="115"/>
      <c r="Q5072" s="115"/>
    </row>
    <row r="5073" spans="1:17" s="290" customFormat="1" x14ac:dyDescent="0.35">
      <c r="A5073" s="406"/>
      <c r="B5073" s="407"/>
      <c r="D5073" s="310" t="s">
        <v>1692</v>
      </c>
      <c r="E5073" s="292">
        <v>53641107</v>
      </c>
      <c r="F5073" s="310" t="s">
        <v>1692</v>
      </c>
      <c r="G5073" s="291">
        <v>50212000</v>
      </c>
      <c r="H5073" s="291">
        <v>50212000</v>
      </c>
      <c r="I5073" s="291">
        <v>50212204</v>
      </c>
      <c r="J5073" s="292">
        <v>53641107</v>
      </c>
      <c r="K5073" s="290" t="s">
        <v>1692</v>
      </c>
      <c r="L5073" s="292">
        <v>70504100</v>
      </c>
      <c r="M5073" s="290" t="s">
        <v>9960</v>
      </c>
      <c r="P5073" s="115"/>
      <c r="Q5073" s="115"/>
    </row>
    <row r="5074" spans="1:17" s="290" customFormat="1" x14ac:dyDescent="0.35">
      <c r="A5074" s="294"/>
      <c r="B5074" s="315"/>
      <c r="D5074" s="217" t="s">
        <v>1695</v>
      </c>
      <c r="E5074" s="219">
        <v>53641116</v>
      </c>
      <c r="F5074" s="217" t="s">
        <v>1695</v>
      </c>
      <c r="G5074" s="219">
        <v>50212000</v>
      </c>
      <c r="H5074" s="219">
        <v>50212000</v>
      </c>
      <c r="I5074" s="277">
        <v>50212205</v>
      </c>
      <c r="J5074" s="219">
        <v>53641116</v>
      </c>
      <c r="K5074" s="217" t="s">
        <v>1695</v>
      </c>
      <c r="L5074" s="292"/>
      <c r="P5074" s="115"/>
      <c r="Q5074" s="115"/>
    </row>
    <row r="5075" spans="1:17" s="290" customFormat="1" x14ac:dyDescent="0.35">
      <c r="A5075" s="406"/>
      <c r="B5075" s="407"/>
      <c r="D5075" s="262" t="s">
        <v>4289</v>
      </c>
      <c r="E5075" s="219"/>
      <c r="F5075" s="262" t="s">
        <v>4289</v>
      </c>
      <c r="G5075" s="219">
        <v>50212000</v>
      </c>
      <c r="H5075" s="219"/>
      <c r="I5075" s="277">
        <v>50212206</v>
      </c>
      <c r="J5075" s="219"/>
      <c r="K5075" s="217"/>
      <c r="L5075" s="292">
        <v>70502100</v>
      </c>
      <c r="M5075" s="290" t="s">
        <v>4289</v>
      </c>
      <c r="P5075" s="115"/>
      <c r="Q5075" s="115"/>
    </row>
    <row r="5076" spans="1:17" s="290" customFormat="1" x14ac:dyDescent="0.35">
      <c r="A5076" s="294"/>
      <c r="B5076" s="315"/>
      <c r="D5076" s="310" t="s">
        <v>1684</v>
      </c>
      <c r="E5076" s="292">
        <v>53641104</v>
      </c>
      <c r="F5076" s="310" t="s">
        <v>1684</v>
      </c>
      <c r="G5076" s="291">
        <v>50212000</v>
      </c>
      <c r="H5076" s="291">
        <v>50212000</v>
      </c>
      <c r="I5076" s="291">
        <v>50212300</v>
      </c>
      <c r="J5076" s="292">
        <v>53641104</v>
      </c>
      <c r="K5076" s="290" t="s">
        <v>1684</v>
      </c>
      <c r="L5076" s="292"/>
      <c r="P5076" s="115"/>
      <c r="Q5076" s="115"/>
    </row>
    <row r="5077" spans="1:17" s="290" customFormat="1" x14ac:dyDescent="0.35">
      <c r="A5077" s="294"/>
      <c r="B5077" s="315"/>
      <c r="D5077" s="310" t="s">
        <v>1698</v>
      </c>
      <c r="E5077" s="292">
        <v>53641117</v>
      </c>
      <c r="F5077" s="310" t="s">
        <v>1698</v>
      </c>
      <c r="G5077" s="291">
        <v>50212000</v>
      </c>
      <c r="H5077" s="569">
        <v>50212000</v>
      </c>
      <c r="I5077" s="291">
        <v>50212301</v>
      </c>
      <c r="J5077" s="292">
        <v>53641117</v>
      </c>
      <c r="K5077" s="290" t="s">
        <v>9865</v>
      </c>
      <c r="L5077" s="292"/>
      <c r="P5077" s="115"/>
      <c r="Q5077" s="115"/>
    </row>
    <row r="5078" spans="1:17" s="290" customFormat="1" x14ac:dyDescent="0.35">
      <c r="A5078" s="294"/>
      <c r="B5078" s="315"/>
      <c r="D5078" s="310" t="s">
        <v>4290</v>
      </c>
      <c r="E5078" s="292">
        <v>53641199</v>
      </c>
      <c r="F5078" s="310" t="s">
        <v>4290</v>
      </c>
      <c r="G5078" s="291">
        <v>50212000</v>
      </c>
      <c r="H5078" s="291">
        <v>50212000</v>
      </c>
      <c r="I5078" s="291">
        <v>50212400</v>
      </c>
      <c r="J5078" s="292">
        <v>53641199</v>
      </c>
      <c r="K5078" s="290" t="s">
        <v>1703</v>
      </c>
      <c r="L5078" s="292"/>
      <c r="P5078" s="115"/>
      <c r="Q5078" s="115"/>
    </row>
    <row r="5079" spans="1:17" s="148" customFormat="1" x14ac:dyDescent="0.35">
      <c r="A5079" s="220"/>
      <c r="B5079" s="280" t="s">
        <v>9961</v>
      </c>
      <c r="C5079" s="276" t="s">
        <v>4075</v>
      </c>
      <c r="D5079" s="281"/>
      <c r="E5079" s="154"/>
      <c r="F5079" s="281"/>
      <c r="G5079" s="282">
        <v>50213000</v>
      </c>
      <c r="H5079" s="282">
        <v>50213000</v>
      </c>
      <c r="I5079" s="282">
        <v>50213000</v>
      </c>
      <c r="J5079" s="154"/>
      <c r="K5079" s="155"/>
      <c r="L5079" s="149"/>
      <c r="P5079" s="115"/>
      <c r="Q5079" s="115"/>
    </row>
    <row r="5080" spans="1:17" s="290" customFormat="1" x14ac:dyDescent="0.35">
      <c r="A5080" s="294"/>
      <c r="B5080" s="315"/>
      <c r="D5080" s="310" t="s">
        <v>3487</v>
      </c>
      <c r="E5080" s="292">
        <v>53642102</v>
      </c>
      <c r="F5080" s="310" t="s">
        <v>3487</v>
      </c>
      <c r="G5080" s="291">
        <v>50213000</v>
      </c>
      <c r="H5080" s="291">
        <v>50213000</v>
      </c>
      <c r="I5080" s="291">
        <v>50213101</v>
      </c>
      <c r="J5080" s="292">
        <v>53642102</v>
      </c>
      <c r="K5080" s="290" t="s">
        <v>3487</v>
      </c>
      <c r="L5080" s="292"/>
      <c r="P5080" s="115"/>
      <c r="Q5080" s="115"/>
    </row>
    <row r="5081" spans="1:17" s="290" customFormat="1" x14ac:dyDescent="0.35">
      <c r="A5081" s="294"/>
      <c r="B5081" s="315"/>
      <c r="D5081" s="310" t="s">
        <v>3488</v>
      </c>
      <c r="E5081" s="292">
        <v>53642105</v>
      </c>
      <c r="F5081" s="310" t="s">
        <v>3488</v>
      </c>
      <c r="G5081" s="291">
        <v>50213000</v>
      </c>
      <c r="H5081" s="291">
        <v>50213000</v>
      </c>
      <c r="I5081" s="291">
        <v>50213102</v>
      </c>
      <c r="J5081" s="292">
        <v>53642105</v>
      </c>
      <c r="K5081" s="290" t="s">
        <v>3488</v>
      </c>
      <c r="L5081" s="292"/>
      <c r="P5081" s="115"/>
      <c r="Q5081" s="115"/>
    </row>
    <row r="5082" spans="1:17" s="290" customFormat="1" x14ac:dyDescent="0.35">
      <c r="A5082" s="294"/>
      <c r="B5082" s="315"/>
      <c r="D5082" s="310" t="s">
        <v>4098</v>
      </c>
      <c r="E5082" s="292">
        <v>53642106</v>
      </c>
      <c r="F5082" s="310" t="s">
        <v>4098</v>
      </c>
      <c r="G5082" s="291">
        <v>50213000</v>
      </c>
      <c r="H5082" s="291">
        <v>50213000</v>
      </c>
      <c r="I5082" s="291">
        <v>50213103</v>
      </c>
      <c r="J5082" s="292">
        <v>53642106</v>
      </c>
      <c r="K5082" s="290" t="s">
        <v>4098</v>
      </c>
      <c r="L5082" s="292"/>
      <c r="P5082" s="115"/>
      <c r="Q5082" s="115"/>
    </row>
    <row r="5083" spans="1:17" s="290" customFormat="1" x14ac:dyDescent="0.35">
      <c r="A5083" s="294"/>
      <c r="B5083" s="315"/>
      <c r="D5083" s="310" t="s">
        <v>1715</v>
      </c>
      <c r="E5083" s="292">
        <v>53642107</v>
      </c>
      <c r="F5083" s="310" t="s">
        <v>1715</v>
      </c>
      <c r="G5083" s="291">
        <v>50213000</v>
      </c>
      <c r="H5083" s="291">
        <v>50213000</v>
      </c>
      <c r="I5083" s="291">
        <v>50213104</v>
      </c>
      <c r="J5083" s="292">
        <v>53642107</v>
      </c>
      <c r="K5083" s="290" t="s">
        <v>1715</v>
      </c>
      <c r="L5083" s="292"/>
      <c r="P5083" s="115"/>
      <c r="Q5083" s="115"/>
    </row>
    <row r="5084" spans="1:17" s="290" customFormat="1" x14ac:dyDescent="0.35">
      <c r="A5084" s="294"/>
      <c r="B5084" s="315"/>
      <c r="D5084" s="310" t="s">
        <v>1718</v>
      </c>
      <c r="E5084" s="292">
        <v>53642108</v>
      </c>
      <c r="F5084" s="310" t="s">
        <v>1718</v>
      </c>
      <c r="G5084" s="291">
        <v>50213000</v>
      </c>
      <c r="H5084" s="291">
        <v>50213000</v>
      </c>
      <c r="I5084" s="291">
        <v>50213105</v>
      </c>
      <c r="J5084" s="292">
        <v>53642108</v>
      </c>
      <c r="K5084" s="290" t="s">
        <v>1718</v>
      </c>
      <c r="L5084" s="292"/>
      <c r="P5084" s="115"/>
      <c r="Q5084" s="115"/>
    </row>
    <row r="5085" spans="1:17" s="290" customFormat="1" x14ac:dyDescent="0.35">
      <c r="A5085" s="294"/>
      <c r="B5085" s="315"/>
      <c r="D5085" s="310" t="s">
        <v>3491</v>
      </c>
      <c r="E5085" s="292">
        <v>53642112</v>
      </c>
      <c r="F5085" s="310" t="s">
        <v>3491</v>
      </c>
      <c r="G5085" s="291">
        <v>50213000</v>
      </c>
      <c r="H5085" s="291">
        <v>50213000</v>
      </c>
      <c r="I5085" s="291">
        <v>50213106</v>
      </c>
      <c r="J5085" s="292">
        <v>53642112</v>
      </c>
      <c r="K5085" s="290" t="s">
        <v>3491</v>
      </c>
      <c r="L5085" s="292"/>
      <c r="P5085" s="115"/>
      <c r="Q5085" s="115"/>
    </row>
    <row r="5086" spans="1:17" s="290" customFormat="1" x14ac:dyDescent="0.35">
      <c r="A5086" s="294"/>
      <c r="B5086" s="315"/>
      <c r="D5086" s="310" t="s">
        <v>1729</v>
      </c>
      <c r="E5086" s="292">
        <v>53642199</v>
      </c>
      <c r="F5086" s="310" t="s">
        <v>1729</v>
      </c>
      <c r="G5086" s="291">
        <v>50213000</v>
      </c>
      <c r="H5086" s="291">
        <v>50213000</v>
      </c>
      <c r="I5086" s="291">
        <v>50213107</v>
      </c>
      <c r="J5086" s="292">
        <v>53642199</v>
      </c>
      <c r="K5086" s="290" t="s">
        <v>1729</v>
      </c>
      <c r="L5086" s="292"/>
      <c r="P5086" s="115"/>
      <c r="Q5086" s="115"/>
    </row>
    <row r="5087" spans="1:17" s="290" customFormat="1" x14ac:dyDescent="0.35">
      <c r="A5087" s="294"/>
      <c r="B5087" s="315"/>
      <c r="D5087" s="310" t="s">
        <v>3490</v>
      </c>
      <c r="E5087" s="292">
        <v>53642110</v>
      </c>
      <c r="F5087" s="310" t="s">
        <v>3490</v>
      </c>
      <c r="G5087" s="291">
        <v>50213000</v>
      </c>
      <c r="H5087" s="291">
        <v>50213000</v>
      </c>
      <c r="I5087" s="291">
        <v>50213108</v>
      </c>
      <c r="J5087" s="292">
        <v>53642110</v>
      </c>
      <c r="K5087" s="290" t="s">
        <v>3490</v>
      </c>
      <c r="L5087" s="292"/>
      <c r="P5087" s="115"/>
      <c r="Q5087" s="115"/>
    </row>
    <row r="5088" spans="1:17" s="290" customFormat="1" x14ac:dyDescent="0.35">
      <c r="A5088" s="294"/>
      <c r="B5088" s="315"/>
      <c r="D5088" s="310" t="s">
        <v>1737</v>
      </c>
      <c r="E5088" s="292">
        <v>53643104</v>
      </c>
      <c r="F5088" s="310" t="s">
        <v>1737</v>
      </c>
      <c r="G5088" s="291">
        <v>50213000</v>
      </c>
      <c r="H5088" s="291">
        <v>50213000</v>
      </c>
      <c r="I5088" s="291">
        <v>50213109</v>
      </c>
      <c r="J5088" s="292">
        <v>53643104</v>
      </c>
      <c r="K5088" s="290" t="s">
        <v>1737</v>
      </c>
      <c r="L5088" s="292"/>
      <c r="P5088" s="115"/>
      <c r="Q5088" s="115"/>
    </row>
    <row r="5089" spans="1:17" s="290" customFormat="1" x14ac:dyDescent="0.35">
      <c r="A5089" s="294"/>
      <c r="B5089" s="315"/>
      <c r="D5089" s="310" t="s">
        <v>1739</v>
      </c>
      <c r="E5089" s="292">
        <v>53643106</v>
      </c>
      <c r="F5089" s="310" t="s">
        <v>1739</v>
      </c>
      <c r="G5089" s="291">
        <v>50213000</v>
      </c>
      <c r="H5089" s="291">
        <v>50213000</v>
      </c>
      <c r="I5089" s="291">
        <v>50213110</v>
      </c>
      <c r="J5089" s="292">
        <v>53643106</v>
      </c>
      <c r="K5089" s="290" t="s">
        <v>1739</v>
      </c>
      <c r="L5089" s="292"/>
      <c r="P5089" s="115"/>
      <c r="Q5089" s="115"/>
    </row>
    <row r="5090" spans="1:17" s="290" customFormat="1" x14ac:dyDescent="0.35">
      <c r="A5090" s="294"/>
      <c r="B5090" s="315"/>
      <c r="D5090" s="310" t="s">
        <v>1742</v>
      </c>
      <c r="E5090" s="292">
        <v>53643206</v>
      </c>
      <c r="F5090" s="310" t="s">
        <v>1742</v>
      </c>
      <c r="G5090" s="291">
        <v>50213000</v>
      </c>
      <c r="H5090" s="291">
        <v>50213000</v>
      </c>
      <c r="I5090" s="291">
        <v>50213111</v>
      </c>
      <c r="J5090" s="292">
        <v>53643206</v>
      </c>
      <c r="K5090" s="290" t="s">
        <v>1742</v>
      </c>
      <c r="L5090" s="292"/>
      <c r="P5090" s="115"/>
      <c r="Q5090" s="115"/>
    </row>
    <row r="5091" spans="1:17" s="290" customFormat="1" x14ac:dyDescent="0.35">
      <c r="A5091" s="511"/>
      <c r="B5091" s="512"/>
      <c r="D5091" s="310" t="s">
        <v>4099</v>
      </c>
      <c r="E5091" s="292"/>
      <c r="F5091" s="310" t="s">
        <v>4099</v>
      </c>
      <c r="G5091" s="291">
        <v>50213000</v>
      </c>
      <c r="H5091" s="291"/>
      <c r="I5091" s="291">
        <v>50213112</v>
      </c>
      <c r="J5091" s="292"/>
      <c r="L5091" s="292">
        <v>71043000</v>
      </c>
      <c r="M5091" s="290" t="s">
        <v>4099</v>
      </c>
      <c r="P5091" s="115"/>
      <c r="Q5091" s="115"/>
    </row>
    <row r="5092" spans="1:17" s="284" customFormat="1" x14ac:dyDescent="0.35">
      <c r="A5092" s="279">
        <v>4466</v>
      </c>
      <c r="B5092" s="280" t="s">
        <v>9962</v>
      </c>
      <c r="C5092" s="276" t="s">
        <v>9963</v>
      </c>
      <c r="D5092" s="281"/>
      <c r="E5092" s="282"/>
      <c r="F5092" s="281"/>
      <c r="G5092" s="282">
        <v>50214000</v>
      </c>
      <c r="H5092" s="282">
        <v>50214000</v>
      </c>
      <c r="I5092" s="282">
        <v>50214000</v>
      </c>
      <c r="J5092" s="282"/>
      <c r="K5092" s="283"/>
      <c r="L5092" s="152"/>
      <c r="P5092" s="115"/>
      <c r="Q5092" s="115"/>
    </row>
    <row r="5093" spans="1:17" s="284" customFormat="1" x14ac:dyDescent="0.35">
      <c r="A5093" s="279"/>
      <c r="B5093" s="280" t="s">
        <v>9964</v>
      </c>
      <c r="C5093" s="276" t="s">
        <v>9876</v>
      </c>
      <c r="D5093" s="281"/>
      <c r="E5093" s="282"/>
      <c r="F5093" s="281"/>
      <c r="G5093" s="282">
        <v>50214100</v>
      </c>
      <c r="H5093" s="282">
        <v>50214100</v>
      </c>
      <c r="I5093" s="282">
        <v>50214100</v>
      </c>
      <c r="J5093" s="282"/>
      <c r="K5093" s="283"/>
      <c r="L5093" s="152"/>
      <c r="P5093" s="115"/>
      <c r="Q5093" s="115"/>
    </row>
    <row r="5094" spans="1:17" s="290" customFormat="1" x14ac:dyDescent="0.35">
      <c r="A5094" s="294"/>
      <c r="B5094" s="315"/>
      <c r="D5094" s="310" t="s">
        <v>3501</v>
      </c>
      <c r="E5094" s="292">
        <v>53710211</v>
      </c>
      <c r="F5094" s="310" t="s">
        <v>3501</v>
      </c>
      <c r="G5094" s="291">
        <v>50214100</v>
      </c>
      <c r="H5094" s="291">
        <v>50214100</v>
      </c>
      <c r="I5094" s="291">
        <v>50214111</v>
      </c>
      <c r="J5094" s="292">
        <v>53710211</v>
      </c>
      <c r="K5094" s="290" t="s">
        <v>3501</v>
      </c>
      <c r="L5094" s="292"/>
      <c r="P5094" s="115"/>
      <c r="Q5094" s="115"/>
    </row>
    <row r="5095" spans="1:17" s="290" customFormat="1" x14ac:dyDescent="0.35">
      <c r="A5095" s="294"/>
      <c r="B5095" s="315"/>
      <c r="D5095" s="310" t="s">
        <v>3502</v>
      </c>
      <c r="E5095" s="292">
        <v>53710221</v>
      </c>
      <c r="F5095" s="310" t="s">
        <v>3502</v>
      </c>
      <c r="G5095" s="291">
        <v>50214100</v>
      </c>
      <c r="H5095" s="291">
        <v>50214100</v>
      </c>
      <c r="I5095" s="291">
        <v>50214112</v>
      </c>
      <c r="J5095" s="292">
        <v>53710221</v>
      </c>
      <c r="K5095" s="290" t="s">
        <v>3502</v>
      </c>
      <c r="L5095" s="292"/>
      <c r="P5095" s="115"/>
      <c r="Q5095" s="115"/>
    </row>
    <row r="5096" spans="1:17" s="290" customFormat="1" x14ac:dyDescent="0.35">
      <c r="A5096" s="294"/>
      <c r="B5096" s="315"/>
      <c r="D5096" s="310" t="s">
        <v>3503</v>
      </c>
      <c r="E5096" s="292">
        <v>53715111</v>
      </c>
      <c r="F5096" s="310" t="s">
        <v>3503</v>
      </c>
      <c r="G5096" s="291">
        <v>50214100</v>
      </c>
      <c r="H5096" s="291">
        <v>50214100</v>
      </c>
      <c r="I5096" s="291">
        <v>50214121</v>
      </c>
      <c r="J5096" s="292">
        <v>53715111</v>
      </c>
      <c r="K5096" s="290" t="s">
        <v>3503</v>
      </c>
      <c r="L5096" s="292"/>
      <c r="P5096" s="115"/>
      <c r="Q5096" s="115"/>
    </row>
    <row r="5097" spans="1:17" s="290" customFormat="1" x14ac:dyDescent="0.35">
      <c r="A5097" s="294"/>
      <c r="B5097" s="315"/>
      <c r="D5097" s="310" t="s">
        <v>1861</v>
      </c>
      <c r="E5097" s="292">
        <v>53715211</v>
      </c>
      <c r="F5097" s="310" t="s">
        <v>1861</v>
      </c>
      <c r="G5097" s="291">
        <v>50214100</v>
      </c>
      <c r="H5097" s="291">
        <v>50214100</v>
      </c>
      <c r="I5097" s="291">
        <v>50214122</v>
      </c>
      <c r="J5097" s="292">
        <v>53715211</v>
      </c>
      <c r="K5097" s="290" t="s">
        <v>1861</v>
      </c>
      <c r="L5097" s="292"/>
      <c r="P5097" s="115"/>
      <c r="Q5097" s="115"/>
    </row>
    <row r="5098" spans="1:17" s="290" customFormat="1" x14ac:dyDescent="0.35">
      <c r="A5098" s="294"/>
      <c r="B5098" s="315"/>
      <c r="D5098" s="310" t="s">
        <v>4202</v>
      </c>
      <c r="E5098" s="292">
        <v>53715311</v>
      </c>
      <c r="F5098" s="310" t="s">
        <v>4202</v>
      </c>
      <c r="G5098" s="291">
        <v>50214100</v>
      </c>
      <c r="H5098" s="291">
        <v>50214100</v>
      </c>
      <c r="I5098" s="291">
        <v>50214130</v>
      </c>
      <c r="J5098" s="292">
        <v>53715311</v>
      </c>
      <c r="K5098" s="290" t="s">
        <v>4201</v>
      </c>
      <c r="L5098" s="292"/>
      <c r="P5098" s="115"/>
      <c r="Q5098" s="115"/>
    </row>
    <row r="5099" spans="1:17" s="290" customFormat="1" x14ac:dyDescent="0.35">
      <c r="A5099" s="294"/>
      <c r="B5099" s="315"/>
      <c r="D5099" s="310" t="s">
        <v>4203</v>
      </c>
      <c r="E5099" s="292">
        <v>53715411</v>
      </c>
      <c r="F5099" s="310" t="s">
        <v>4203</v>
      </c>
      <c r="G5099" s="291">
        <v>50214100</v>
      </c>
      <c r="H5099" s="291">
        <v>50214100</v>
      </c>
      <c r="I5099" s="291">
        <v>50214140</v>
      </c>
      <c r="J5099" s="292">
        <v>53715411</v>
      </c>
      <c r="K5099" s="290" t="s">
        <v>1867</v>
      </c>
      <c r="L5099" s="292"/>
      <c r="P5099" s="115"/>
      <c r="Q5099" s="115"/>
    </row>
    <row r="5100" spans="1:17" s="365" customFormat="1" x14ac:dyDescent="0.35">
      <c r="A5100" s="500"/>
      <c r="B5100" s="501" t="s">
        <v>9965</v>
      </c>
      <c r="C5100" s="365" t="s">
        <v>9966</v>
      </c>
      <c r="D5100" s="485"/>
      <c r="E5100" s="488"/>
      <c r="F5100" s="485"/>
      <c r="G5100" s="486">
        <v>50214200</v>
      </c>
      <c r="H5100" s="486">
        <v>50214200</v>
      </c>
      <c r="I5100" s="486">
        <v>50214200</v>
      </c>
      <c r="J5100" s="488"/>
      <c r="L5100" s="488"/>
      <c r="P5100" s="115"/>
      <c r="Q5100" s="115"/>
    </row>
    <row r="5101" spans="1:17" s="290" customFormat="1" x14ac:dyDescent="0.35">
      <c r="A5101" s="294"/>
      <c r="B5101" s="315"/>
      <c r="D5101" s="310" t="s">
        <v>1895</v>
      </c>
      <c r="E5101" s="292">
        <v>53750111</v>
      </c>
      <c r="F5101" s="310" t="s">
        <v>1895</v>
      </c>
      <c r="G5101" s="291">
        <v>50214200</v>
      </c>
      <c r="H5101" s="291">
        <v>50214200</v>
      </c>
      <c r="I5101" s="291">
        <v>50214211</v>
      </c>
      <c r="J5101" s="292">
        <v>53750111</v>
      </c>
      <c r="K5101" s="290" t="s">
        <v>1895</v>
      </c>
      <c r="L5101" s="292"/>
      <c r="P5101" s="115"/>
      <c r="Q5101" s="115"/>
    </row>
    <row r="5102" spans="1:17" s="290" customFormat="1" x14ac:dyDescent="0.35">
      <c r="A5102" s="294"/>
      <c r="B5102" s="315"/>
      <c r="D5102" s="310" t="s">
        <v>1904</v>
      </c>
      <c r="E5102" s="292">
        <v>53750511</v>
      </c>
      <c r="F5102" s="310" t="s">
        <v>1904</v>
      </c>
      <c r="G5102" s="291">
        <v>50214200</v>
      </c>
      <c r="H5102" s="291">
        <v>50214200</v>
      </c>
      <c r="I5102" s="291">
        <v>50214212</v>
      </c>
      <c r="J5102" s="292">
        <v>53750511</v>
      </c>
      <c r="K5102" s="290" t="s">
        <v>1904</v>
      </c>
      <c r="L5102" s="292"/>
      <c r="P5102" s="115"/>
      <c r="Q5102" s="115"/>
    </row>
    <row r="5103" spans="1:17" s="290" customFormat="1" x14ac:dyDescent="0.35">
      <c r="A5103" s="294"/>
      <c r="B5103" s="315"/>
      <c r="D5103" s="310" t="s">
        <v>1898</v>
      </c>
      <c r="E5103" s="292">
        <v>53750211</v>
      </c>
      <c r="F5103" s="310" t="s">
        <v>1898</v>
      </c>
      <c r="G5103" s="291">
        <v>50214200</v>
      </c>
      <c r="H5103" s="291">
        <v>50214200</v>
      </c>
      <c r="I5103" s="291">
        <v>50214221</v>
      </c>
      <c r="J5103" s="292">
        <v>53750211</v>
      </c>
      <c r="K5103" s="290" t="s">
        <v>1898</v>
      </c>
      <c r="L5103" s="292"/>
      <c r="P5103" s="115"/>
      <c r="Q5103" s="115"/>
    </row>
    <row r="5104" spans="1:17" s="290" customFormat="1" x14ac:dyDescent="0.35">
      <c r="A5104" s="294"/>
      <c r="B5104" s="315"/>
      <c r="D5104" s="310" t="s">
        <v>1901</v>
      </c>
      <c r="E5104" s="292">
        <v>53750311</v>
      </c>
      <c r="F5104" s="310" t="s">
        <v>1901</v>
      </c>
      <c r="G5104" s="291">
        <v>50214200</v>
      </c>
      <c r="H5104" s="291">
        <v>50214200</v>
      </c>
      <c r="I5104" s="291">
        <v>50214222</v>
      </c>
      <c r="J5104" s="292">
        <v>53750311</v>
      </c>
      <c r="K5104" s="290" t="s">
        <v>1901</v>
      </c>
      <c r="L5104" s="292"/>
      <c r="P5104" s="115"/>
      <c r="Q5104" s="115"/>
    </row>
    <row r="5105" spans="1:17" s="444" customFormat="1" x14ac:dyDescent="0.35">
      <c r="A5105" s="560"/>
      <c r="B5105" s="561"/>
      <c r="D5105" s="572" t="s">
        <v>1907</v>
      </c>
      <c r="E5105" s="574">
        <v>53750611</v>
      </c>
      <c r="F5105" s="572" t="s">
        <v>1907</v>
      </c>
      <c r="G5105" s="573">
        <v>50214200</v>
      </c>
      <c r="H5105" s="563">
        <v>50214200</v>
      </c>
      <c r="I5105" s="573">
        <v>50214223</v>
      </c>
      <c r="J5105" s="574">
        <v>53750611</v>
      </c>
      <c r="K5105" s="444" t="s">
        <v>1907</v>
      </c>
      <c r="L5105" s="574"/>
      <c r="P5105" s="115"/>
      <c r="Q5105" s="115"/>
    </row>
    <row r="5106" spans="1:17" s="365" customFormat="1" x14ac:dyDescent="0.35">
      <c r="A5106" s="500"/>
      <c r="B5106" s="501" t="s">
        <v>9967</v>
      </c>
      <c r="C5106" s="365" t="s">
        <v>9968</v>
      </c>
      <c r="D5106" s="485"/>
      <c r="E5106" s="488"/>
      <c r="F5106" s="485"/>
      <c r="G5106" s="486">
        <v>50214300</v>
      </c>
      <c r="H5106" s="486">
        <v>50214300</v>
      </c>
      <c r="I5106" s="486">
        <v>50214300</v>
      </c>
      <c r="J5106" s="488"/>
      <c r="L5106" s="488"/>
      <c r="P5106" s="115"/>
      <c r="Q5106" s="115"/>
    </row>
    <row r="5107" spans="1:17" s="290" customFormat="1" x14ac:dyDescent="0.35">
      <c r="A5107" s="294"/>
      <c r="B5107" s="315"/>
      <c r="D5107" s="310" t="s">
        <v>4253</v>
      </c>
      <c r="E5107" s="292">
        <v>53730111</v>
      </c>
      <c r="F5107" s="310" t="s">
        <v>4253</v>
      </c>
      <c r="G5107" s="291">
        <v>50214300</v>
      </c>
      <c r="H5107" s="291">
        <v>50214300</v>
      </c>
      <c r="I5107" s="291">
        <v>50214310</v>
      </c>
      <c r="J5107" s="292">
        <v>53730111</v>
      </c>
      <c r="K5107" s="290" t="s">
        <v>4252</v>
      </c>
      <c r="L5107" s="292"/>
      <c r="P5107" s="115"/>
      <c r="Q5107" s="115"/>
    </row>
    <row r="5108" spans="1:17" s="290" customFormat="1" x14ac:dyDescent="0.35">
      <c r="A5108" s="294"/>
      <c r="B5108" s="315"/>
      <c r="D5108" s="310" t="s">
        <v>3506</v>
      </c>
      <c r="E5108" s="292">
        <v>53730211</v>
      </c>
      <c r="F5108" s="310" t="s">
        <v>3506</v>
      </c>
      <c r="G5108" s="291">
        <v>50214300</v>
      </c>
      <c r="H5108" s="291">
        <v>50214300</v>
      </c>
      <c r="I5108" s="291">
        <v>50214320</v>
      </c>
      <c r="J5108" s="292">
        <v>53730211</v>
      </c>
      <c r="K5108" s="290" t="s">
        <v>3506</v>
      </c>
      <c r="L5108" s="292"/>
      <c r="P5108" s="115"/>
      <c r="Q5108" s="115"/>
    </row>
    <row r="5109" spans="1:17" s="290" customFormat="1" x14ac:dyDescent="0.35">
      <c r="A5109" s="406"/>
      <c r="B5109" s="407"/>
      <c r="D5109" s="310" t="s">
        <v>3509</v>
      </c>
      <c r="E5109" s="292">
        <v>53735411</v>
      </c>
      <c r="F5109" s="310" t="s">
        <v>3509</v>
      </c>
      <c r="G5109" s="291">
        <v>50214300</v>
      </c>
      <c r="H5109" s="291">
        <v>50214300</v>
      </c>
      <c r="I5109" s="291">
        <v>50214330</v>
      </c>
      <c r="J5109" s="292">
        <v>53735411</v>
      </c>
      <c r="K5109" s="290" t="s">
        <v>4254</v>
      </c>
      <c r="L5109" s="292">
        <v>74030003</v>
      </c>
      <c r="M5109" s="290" t="s">
        <v>9969</v>
      </c>
      <c r="P5109" s="115"/>
      <c r="Q5109" s="115"/>
    </row>
    <row r="5110" spans="1:17" s="290" customFormat="1" x14ac:dyDescent="0.35">
      <c r="A5110" s="406"/>
      <c r="B5110" s="407"/>
      <c r="D5110" s="310" t="s">
        <v>3509</v>
      </c>
      <c r="E5110" s="292"/>
      <c r="F5110" s="310" t="s">
        <v>3509</v>
      </c>
      <c r="G5110" s="291">
        <v>50214300</v>
      </c>
      <c r="H5110" s="291">
        <v>50214300</v>
      </c>
      <c r="I5110" s="291">
        <v>50214330</v>
      </c>
      <c r="J5110" s="292"/>
      <c r="L5110" s="292">
        <v>74017003</v>
      </c>
      <c r="M5110" s="290" t="s">
        <v>9970</v>
      </c>
      <c r="P5110" s="115"/>
      <c r="Q5110" s="115"/>
    </row>
    <row r="5111" spans="1:17" s="290" customFormat="1" x14ac:dyDescent="0.35">
      <c r="A5111" s="294"/>
      <c r="B5111" s="315"/>
      <c r="D5111" s="310" t="s">
        <v>3507</v>
      </c>
      <c r="E5111" s="292">
        <v>53735111</v>
      </c>
      <c r="F5111" s="310" t="s">
        <v>3507</v>
      </c>
      <c r="G5111" s="291">
        <v>50214300</v>
      </c>
      <c r="H5111" s="291">
        <v>50214300</v>
      </c>
      <c r="I5111" s="291">
        <v>50214340</v>
      </c>
      <c r="J5111" s="292">
        <v>53735111</v>
      </c>
      <c r="K5111" s="290" t="s">
        <v>3507</v>
      </c>
      <c r="L5111" s="292"/>
      <c r="P5111" s="115"/>
      <c r="Q5111" s="115"/>
    </row>
    <row r="5112" spans="1:17" s="290" customFormat="1" x14ac:dyDescent="0.35">
      <c r="A5112" s="294"/>
      <c r="B5112" s="315"/>
      <c r="D5112" s="310" t="s">
        <v>3508</v>
      </c>
      <c r="E5112" s="292">
        <v>53735311</v>
      </c>
      <c r="F5112" s="310" t="s">
        <v>3508</v>
      </c>
      <c r="G5112" s="291">
        <v>50214300</v>
      </c>
      <c r="H5112" s="291">
        <v>50214300</v>
      </c>
      <c r="I5112" s="291">
        <v>50214350</v>
      </c>
      <c r="J5112" s="292">
        <v>53735311</v>
      </c>
      <c r="K5112" s="290" t="s">
        <v>3508</v>
      </c>
      <c r="L5112" s="292"/>
      <c r="P5112" s="115"/>
      <c r="Q5112" s="115"/>
    </row>
    <row r="5113" spans="1:17" s="365" customFormat="1" x14ac:dyDescent="0.35">
      <c r="A5113" s="500"/>
      <c r="B5113" s="501" t="s">
        <v>9971</v>
      </c>
      <c r="C5113" s="365" t="s">
        <v>9900</v>
      </c>
      <c r="D5113" s="485"/>
      <c r="E5113" s="488"/>
      <c r="F5113" s="485"/>
      <c r="G5113" s="486">
        <v>50214400</v>
      </c>
      <c r="H5113" s="486">
        <v>50214400</v>
      </c>
      <c r="I5113" s="486">
        <v>50214400</v>
      </c>
      <c r="J5113" s="488"/>
      <c r="L5113" s="488"/>
      <c r="P5113" s="115"/>
      <c r="Q5113" s="115"/>
    </row>
    <row r="5114" spans="1:17" s="290" customFormat="1" x14ac:dyDescent="0.35">
      <c r="A5114" s="294"/>
      <c r="B5114" s="315"/>
      <c r="D5114" s="310" t="s">
        <v>4226</v>
      </c>
      <c r="E5114" s="292">
        <v>53740211</v>
      </c>
      <c r="F5114" s="310" t="s">
        <v>4226</v>
      </c>
      <c r="G5114" s="291">
        <v>50214400</v>
      </c>
      <c r="H5114" s="291">
        <v>50214400</v>
      </c>
      <c r="I5114" s="291">
        <v>50214420</v>
      </c>
      <c r="J5114" s="292">
        <v>53740211</v>
      </c>
      <c r="K5114" s="290" t="s">
        <v>3510</v>
      </c>
      <c r="L5114" s="292"/>
      <c r="P5114" s="115"/>
      <c r="Q5114" s="115"/>
    </row>
    <row r="5115" spans="1:17" s="290" customFormat="1" x14ac:dyDescent="0.35">
      <c r="A5115" s="294"/>
      <c r="B5115" s="315"/>
      <c r="D5115" s="310" t="s">
        <v>4228</v>
      </c>
      <c r="E5115" s="292">
        <v>53740311</v>
      </c>
      <c r="F5115" s="310" t="s">
        <v>4228</v>
      </c>
      <c r="G5115" s="291">
        <v>50214400</v>
      </c>
      <c r="H5115" s="291">
        <v>50214400</v>
      </c>
      <c r="I5115" s="291">
        <v>50214430</v>
      </c>
      <c r="J5115" s="292">
        <v>53740311</v>
      </c>
      <c r="K5115" s="290" t="s">
        <v>4227</v>
      </c>
      <c r="L5115" s="292"/>
      <c r="P5115" s="115"/>
      <c r="Q5115" s="115"/>
    </row>
    <row r="5116" spans="1:17" s="365" customFormat="1" x14ac:dyDescent="0.35">
      <c r="A5116" s="500"/>
      <c r="B5116" s="501" t="s">
        <v>9972</v>
      </c>
      <c r="C5116" s="365" t="s">
        <v>9902</v>
      </c>
      <c r="D5116" s="485"/>
      <c r="E5116" s="488"/>
      <c r="F5116" s="485"/>
      <c r="G5116" s="486">
        <v>50214500</v>
      </c>
      <c r="H5116" s="486">
        <v>50214500</v>
      </c>
      <c r="I5116" s="486">
        <v>50214500</v>
      </c>
      <c r="J5116" s="488"/>
      <c r="L5116" s="488"/>
      <c r="P5116" s="115"/>
      <c r="Q5116" s="115"/>
    </row>
    <row r="5117" spans="1:17" s="290" customFormat="1" x14ac:dyDescent="0.35">
      <c r="A5117" s="294"/>
      <c r="B5117" s="315"/>
      <c r="D5117" s="310" t="s">
        <v>4261</v>
      </c>
      <c r="E5117" s="292">
        <v>53739811</v>
      </c>
      <c r="F5117" s="310" t="s">
        <v>4261</v>
      </c>
      <c r="G5117" s="291">
        <v>50214500</v>
      </c>
      <c r="H5117" s="291">
        <v>50214500</v>
      </c>
      <c r="I5117" s="291">
        <v>50214560</v>
      </c>
      <c r="J5117" s="292">
        <v>53739811</v>
      </c>
      <c r="K5117" s="290" t="s">
        <v>1701</v>
      </c>
      <c r="L5117" s="292"/>
      <c r="P5117" s="115"/>
      <c r="Q5117" s="115"/>
    </row>
    <row r="5118" spans="1:17" s="148" customFormat="1" x14ac:dyDescent="0.35">
      <c r="A5118" s="220">
        <v>4495</v>
      </c>
      <c r="B5118" s="280" t="s">
        <v>9973</v>
      </c>
      <c r="C5118" s="276" t="s">
        <v>4105</v>
      </c>
      <c r="D5118" s="281"/>
      <c r="E5118" s="154"/>
      <c r="F5118" s="281"/>
      <c r="G5118" s="282">
        <v>50215000</v>
      </c>
      <c r="H5118" s="282">
        <v>50215000</v>
      </c>
      <c r="I5118" s="282">
        <v>50215000</v>
      </c>
      <c r="J5118" s="154"/>
      <c r="K5118" s="155"/>
      <c r="L5118" s="149"/>
      <c r="P5118" s="115"/>
      <c r="Q5118" s="115"/>
    </row>
    <row r="5119" spans="1:17" s="290" customFormat="1" x14ac:dyDescent="0.35">
      <c r="A5119" s="294"/>
      <c r="B5119" s="315"/>
      <c r="D5119" s="310" t="s">
        <v>1744</v>
      </c>
      <c r="E5119" s="292">
        <v>53661101</v>
      </c>
      <c r="F5119" s="310" t="s">
        <v>1744</v>
      </c>
      <c r="G5119" s="291">
        <v>50215000</v>
      </c>
      <c r="H5119" s="291">
        <v>50215000</v>
      </c>
      <c r="I5119" s="291">
        <v>50215101</v>
      </c>
      <c r="J5119" s="292">
        <v>53661101</v>
      </c>
      <c r="K5119" s="290" t="s">
        <v>1744</v>
      </c>
      <c r="L5119" s="292">
        <v>70901100</v>
      </c>
      <c r="M5119" s="290" t="s">
        <v>9974</v>
      </c>
      <c r="P5119" s="115"/>
      <c r="Q5119" s="115"/>
    </row>
    <row r="5120" spans="1:17" s="290" customFormat="1" x14ac:dyDescent="0.35">
      <c r="A5120" s="294"/>
      <c r="B5120" s="315"/>
      <c r="D5120" s="310" t="s">
        <v>1746</v>
      </c>
      <c r="E5120" s="292">
        <v>53661102</v>
      </c>
      <c r="F5120" s="310" t="s">
        <v>1746</v>
      </c>
      <c r="G5120" s="291">
        <v>50215000</v>
      </c>
      <c r="H5120" s="291">
        <v>50215000</v>
      </c>
      <c r="I5120" s="291">
        <v>50215102</v>
      </c>
      <c r="J5120" s="292">
        <v>53661102</v>
      </c>
      <c r="K5120" s="290" t="s">
        <v>1746</v>
      </c>
      <c r="L5120" s="292"/>
      <c r="P5120" s="115"/>
      <c r="Q5120" s="115"/>
    </row>
    <row r="5121" spans="1:17" s="290" customFormat="1" x14ac:dyDescent="0.35">
      <c r="A5121" s="294"/>
      <c r="B5121" s="315"/>
      <c r="D5121" s="310" t="s">
        <v>1749</v>
      </c>
      <c r="E5121" s="292">
        <v>53661103</v>
      </c>
      <c r="F5121" s="310" t="s">
        <v>1749</v>
      </c>
      <c r="G5121" s="291">
        <v>50215000</v>
      </c>
      <c r="H5121" s="291">
        <v>50215000</v>
      </c>
      <c r="I5121" s="291">
        <v>50215103</v>
      </c>
      <c r="J5121" s="292">
        <v>53661103</v>
      </c>
      <c r="K5121" s="290" t="s">
        <v>1749</v>
      </c>
      <c r="L5121" s="292">
        <v>72001100</v>
      </c>
      <c r="M5121" s="290" t="s">
        <v>9975</v>
      </c>
      <c r="P5121" s="115"/>
      <c r="Q5121" s="115"/>
    </row>
    <row r="5122" spans="1:17" s="290" customFormat="1" x14ac:dyDescent="0.35">
      <c r="A5122" s="294"/>
      <c r="B5122" s="315"/>
      <c r="D5122" s="310" t="s">
        <v>1751</v>
      </c>
      <c r="E5122" s="292">
        <v>53661199</v>
      </c>
      <c r="F5122" s="310" t="s">
        <v>1751</v>
      </c>
      <c r="G5122" s="291">
        <v>50215000</v>
      </c>
      <c r="H5122" s="291">
        <v>50215000</v>
      </c>
      <c r="I5122" s="291">
        <v>50215104</v>
      </c>
      <c r="J5122" s="292">
        <v>53661199</v>
      </c>
      <c r="K5122" s="290" t="s">
        <v>1751</v>
      </c>
      <c r="L5122" s="292"/>
      <c r="P5122" s="115"/>
      <c r="Q5122" s="115"/>
    </row>
    <row r="5123" spans="1:17" s="148" customFormat="1" x14ac:dyDescent="0.35">
      <c r="A5123" s="232">
        <v>4495</v>
      </c>
      <c r="B5123" s="575" t="s">
        <v>9976</v>
      </c>
      <c r="C5123" s="276" t="s">
        <v>4110</v>
      </c>
      <c r="D5123" s="281"/>
      <c r="E5123" s="154"/>
      <c r="F5123" s="281"/>
      <c r="G5123" s="282">
        <v>50216000</v>
      </c>
      <c r="H5123" s="576">
        <v>50216000</v>
      </c>
      <c r="I5123" s="282">
        <v>50216000</v>
      </c>
      <c r="J5123" s="154"/>
      <c r="K5123" s="155"/>
      <c r="L5123" s="149"/>
      <c r="P5123" s="115"/>
      <c r="Q5123" s="115"/>
    </row>
    <row r="5124" spans="1:17" s="290" customFormat="1" x14ac:dyDescent="0.35">
      <c r="A5124" s="294"/>
      <c r="B5124" s="221"/>
      <c r="C5124" s="152"/>
      <c r="D5124" s="153" t="s">
        <v>4111</v>
      </c>
      <c r="E5124" s="292">
        <v>53621101</v>
      </c>
      <c r="F5124" s="153" t="s">
        <v>4111</v>
      </c>
      <c r="G5124" s="154">
        <v>50216000</v>
      </c>
      <c r="H5124" s="154">
        <v>50216000</v>
      </c>
      <c r="I5124" s="154">
        <v>50216101</v>
      </c>
      <c r="J5124" s="292">
        <v>53621101</v>
      </c>
      <c r="K5124" s="290" t="s">
        <v>3465</v>
      </c>
      <c r="L5124" s="149">
        <v>71032000</v>
      </c>
      <c r="M5124" s="148" t="s">
        <v>9977</v>
      </c>
      <c r="P5124" s="115"/>
      <c r="Q5124" s="115"/>
    </row>
    <row r="5125" spans="1:17" s="148" customFormat="1" x14ac:dyDescent="0.35">
      <c r="A5125" s="220">
        <v>4442</v>
      </c>
      <c r="B5125" s="315"/>
      <c r="C5125" s="290"/>
      <c r="D5125" s="310" t="s">
        <v>1610</v>
      </c>
      <c r="E5125" s="292">
        <v>53621104</v>
      </c>
      <c r="F5125" s="310" t="s">
        <v>1610</v>
      </c>
      <c r="G5125" s="291">
        <v>50216000</v>
      </c>
      <c r="H5125" s="291">
        <v>50216000</v>
      </c>
      <c r="I5125" s="291">
        <v>50216102</v>
      </c>
      <c r="J5125" s="292">
        <v>53621104</v>
      </c>
      <c r="K5125" s="290" t="s">
        <v>1610</v>
      </c>
      <c r="L5125" s="292"/>
      <c r="M5125" s="290"/>
      <c r="P5125" s="115"/>
      <c r="Q5125" s="115"/>
    </row>
    <row r="5126" spans="1:17" s="290" customFormat="1" x14ac:dyDescent="0.35">
      <c r="A5126" s="294"/>
      <c r="B5126" s="315"/>
      <c r="D5126" s="310" t="s">
        <v>1613</v>
      </c>
      <c r="E5126" s="292">
        <v>53621105</v>
      </c>
      <c r="F5126" s="310" t="s">
        <v>1613</v>
      </c>
      <c r="G5126" s="291">
        <v>50216000</v>
      </c>
      <c r="H5126" s="291">
        <v>50216000</v>
      </c>
      <c r="I5126" s="291">
        <v>50216103</v>
      </c>
      <c r="J5126" s="292">
        <v>53621105</v>
      </c>
      <c r="K5126" s="290" t="s">
        <v>1613</v>
      </c>
      <c r="L5126" s="292"/>
      <c r="P5126" s="115"/>
      <c r="Q5126" s="115"/>
    </row>
    <row r="5127" spans="1:17" s="290" customFormat="1" x14ac:dyDescent="0.35">
      <c r="A5127" s="294"/>
      <c r="B5127" s="315"/>
      <c r="D5127" s="310" t="s">
        <v>1622</v>
      </c>
      <c r="E5127" s="292">
        <v>53621204</v>
      </c>
      <c r="F5127" s="310" t="s">
        <v>1622</v>
      </c>
      <c r="G5127" s="291">
        <v>50216000</v>
      </c>
      <c r="H5127" s="291">
        <v>50216000</v>
      </c>
      <c r="I5127" s="291">
        <v>50216104</v>
      </c>
      <c r="J5127" s="292">
        <v>53621204</v>
      </c>
      <c r="K5127" s="290" t="s">
        <v>1622</v>
      </c>
      <c r="L5127" s="292"/>
      <c r="P5127" s="115"/>
      <c r="Q5127" s="115"/>
    </row>
    <row r="5128" spans="1:17" s="290" customFormat="1" x14ac:dyDescent="0.35">
      <c r="A5128" s="294"/>
      <c r="B5128" s="315"/>
      <c r="D5128" s="310" t="s">
        <v>4112</v>
      </c>
      <c r="E5128" s="292">
        <v>53621203</v>
      </c>
      <c r="F5128" s="310" t="s">
        <v>4112</v>
      </c>
      <c r="G5128" s="291">
        <v>50216000</v>
      </c>
      <c r="H5128" s="291">
        <v>50216000</v>
      </c>
      <c r="I5128" s="291">
        <v>50216105</v>
      </c>
      <c r="J5128" s="292">
        <v>53621203</v>
      </c>
      <c r="K5128" s="290" t="s">
        <v>4112</v>
      </c>
      <c r="L5128" s="292"/>
      <c r="P5128" s="115"/>
      <c r="Q5128" s="115"/>
    </row>
    <row r="5129" spans="1:17" s="148" customFormat="1" x14ac:dyDescent="0.35">
      <c r="A5129" s="220">
        <v>4330</v>
      </c>
      <c r="B5129" s="315"/>
      <c r="C5129" s="290"/>
      <c r="D5129" s="310" t="s">
        <v>3474</v>
      </c>
      <c r="E5129" s="292">
        <v>53621208</v>
      </c>
      <c r="F5129" s="310" t="s">
        <v>3474</v>
      </c>
      <c r="G5129" s="291">
        <v>50216000</v>
      </c>
      <c r="H5129" s="291">
        <v>50216000</v>
      </c>
      <c r="I5129" s="291">
        <v>50216106</v>
      </c>
      <c r="J5129" s="292">
        <v>53621208</v>
      </c>
      <c r="K5129" s="290" t="s">
        <v>3474</v>
      </c>
      <c r="L5129" s="292"/>
      <c r="M5129" s="290"/>
      <c r="P5129" s="115"/>
      <c r="Q5129" s="115"/>
    </row>
    <row r="5130" spans="1:17" s="290" customFormat="1" x14ac:dyDescent="0.35">
      <c r="A5130" s="406"/>
      <c r="B5130" s="407"/>
      <c r="D5130" s="310" t="s">
        <v>4113</v>
      </c>
      <c r="E5130" s="292">
        <v>53621103</v>
      </c>
      <c r="F5130" s="310" t="s">
        <v>4113</v>
      </c>
      <c r="G5130" s="291">
        <v>50216000</v>
      </c>
      <c r="H5130" s="577">
        <v>50216000</v>
      </c>
      <c r="I5130" s="291">
        <v>50216107</v>
      </c>
      <c r="J5130" s="292">
        <v>53621103</v>
      </c>
      <c r="K5130" s="290" t="s">
        <v>1608</v>
      </c>
      <c r="L5130" s="292">
        <v>71047100</v>
      </c>
      <c r="M5130" s="310" t="s">
        <v>9978</v>
      </c>
      <c r="P5130" s="115"/>
      <c r="Q5130" s="115"/>
    </row>
    <row r="5131" spans="1:17" s="148" customFormat="1" x14ac:dyDescent="0.35">
      <c r="A5131" s="220">
        <v>4331</v>
      </c>
      <c r="B5131" s="315"/>
      <c r="C5131" s="290"/>
      <c r="D5131" s="310" t="s">
        <v>3479</v>
      </c>
      <c r="E5131" s="292">
        <v>53621211</v>
      </c>
      <c r="F5131" s="310" t="s">
        <v>3479</v>
      </c>
      <c r="G5131" s="291">
        <v>50216000</v>
      </c>
      <c r="H5131" s="291">
        <v>50216000</v>
      </c>
      <c r="I5131" s="291">
        <v>50216108</v>
      </c>
      <c r="J5131" s="292">
        <v>53621211</v>
      </c>
      <c r="K5131" s="290" t="s">
        <v>3479</v>
      </c>
      <c r="L5131" s="292"/>
      <c r="M5131" s="290"/>
      <c r="P5131" s="115"/>
      <c r="Q5131" s="115"/>
    </row>
    <row r="5132" spans="1:17" s="148" customFormat="1" x14ac:dyDescent="0.35">
      <c r="A5132" s="220">
        <v>4332</v>
      </c>
      <c r="B5132" s="315"/>
      <c r="C5132" s="290"/>
      <c r="D5132" s="310" t="s">
        <v>1649</v>
      </c>
      <c r="E5132" s="292">
        <v>53621214</v>
      </c>
      <c r="F5132" s="310" t="s">
        <v>1649</v>
      </c>
      <c r="G5132" s="291">
        <v>50216000</v>
      </c>
      <c r="H5132" s="291">
        <v>50216000</v>
      </c>
      <c r="I5132" s="291">
        <v>50216109</v>
      </c>
      <c r="J5132" s="292">
        <v>53621214</v>
      </c>
      <c r="K5132" s="290" t="s">
        <v>1649</v>
      </c>
      <c r="L5132" s="292"/>
      <c r="M5132" s="290"/>
      <c r="P5132" s="115"/>
      <c r="Q5132" s="115"/>
    </row>
    <row r="5133" spans="1:17" s="148" customFormat="1" x14ac:dyDescent="0.35">
      <c r="A5133" s="229">
        <v>4439</v>
      </c>
      <c r="B5133" s="407"/>
      <c r="C5133" s="290"/>
      <c r="D5133" s="310" t="s">
        <v>4114</v>
      </c>
      <c r="E5133" s="292">
        <v>53621213</v>
      </c>
      <c r="F5133" s="310" t="s">
        <v>4114</v>
      </c>
      <c r="G5133" s="291">
        <v>50216000</v>
      </c>
      <c r="H5133" s="577">
        <v>50216000</v>
      </c>
      <c r="I5133" s="291">
        <v>50216110</v>
      </c>
      <c r="J5133" s="292">
        <v>53621213</v>
      </c>
      <c r="K5133" s="290" t="s">
        <v>1646</v>
      </c>
      <c r="L5133" s="292">
        <v>71047200</v>
      </c>
      <c r="M5133" s="310" t="s">
        <v>4114</v>
      </c>
      <c r="P5133" s="115"/>
      <c r="Q5133" s="115"/>
    </row>
    <row r="5134" spans="1:17" s="290" customFormat="1" x14ac:dyDescent="0.35">
      <c r="A5134" s="294"/>
      <c r="B5134" s="315"/>
      <c r="D5134" s="310" t="s">
        <v>1625</v>
      </c>
      <c r="E5134" s="292">
        <v>53621205</v>
      </c>
      <c r="F5134" s="310" t="s">
        <v>1625</v>
      </c>
      <c r="G5134" s="291">
        <v>50216000</v>
      </c>
      <c r="H5134" s="291">
        <v>50216000</v>
      </c>
      <c r="I5134" s="291">
        <v>50216111</v>
      </c>
      <c r="J5134" s="292">
        <v>53621205</v>
      </c>
      <c r="K5134" s="290" t="s">
        <v>1625</v>
      </c>
      <c r="L5134" s="292"/>
      <c r="P5134" s="115"/>
      <c r="Q5134" s="115"/>
    </row>
    <row r="5135" spans="1:17" s="290" customFormat="1" x14ac:dyDescent="0.35">
      <c r="A5135" s="294"/>
      <c r="B5135" s="315"/>
      <c r="D5135" s="310" t="s">
        <v>3472</v>
      </c>
      <c r="E5135" s="292">
        <v>53621207</v>
      </c>
      <c r="F5135" s="310" t="s">
        <v>3472</v>
      </c>
      <c r="G5135" s="291">
        <v>50216000</v>
      </c>
      <c r="H5135" s="291">
        <v>50216000</v>
      </c>
      <c r="I5135" s="291">
        <v>50216112</v>
      </c>
      <c r="J5135" s="292">
        <v>53621207</v>
      </c>
      <c r="K5135" s="290" t="s">
        <v>3472</v>
      </c>
      <c r="L5135" s="292"/>
      <c r="P5135" s="115"/>
      <c r="Q5135" s="115"/>
    </row>
    <row r="5136" spans="1:17" s="290" customFormat="1" x14ac:dyDescent="0.35">
      <c r="B5136" s="311"/>
      <c r="D5136" s="310" t="s">
        <v>1644</v>
      </c>
      <c r="E5136" s="292">
        <v>53621212</v>
      </c>
      <c r="F5136" s="310" t="s">
        <v>1644</v>
      </c>
      <c r="G5136" s="291">
        <v>50216000</v>
      </c>
      <c r="H5136" s="291">
        <v>50216000</v>
      </c>
      <c r="I5136" s="291">
        <v>50216113</v>
      </c>
      <c r="J5136" s="292">
        <v>53621212</v>
      </c>
      <c r="K5136" s="310" t="s">
        <v>1644</v>
      </c>
      <c r="L5136" s="292">
        <v>71047300</v>
      </c>
      <c r="M5136" s="444" t="s">
        <v>9979</v>
      </c>
      <c r="P5136" s="115"/>
      <c r="Q5136" s="115"/>
    </row>
    <row r="5137" spans="1:17" s="290" customFormat="1" x14ac:dyDescent="0.35">
      <c r="A5137" s="578"/>
      <c r="B5137" s="414"/>
      <c r="C5137" s="152"/>
      <c r="D5137" s="153" t="s">
        <v>9980</v>
      </c>
      <c r="E5137" s="154"/>
      <c r="F5137" s="153" t="s">
        <v>9980</v>
      </c>
      <c r="G5137" s="154">
        <v>50216000</v>
      </c>
      <c r="H5137" s="438">
        <v>50216000</v>
      </c>
      <c r="I5137" s="291">
        <v>50216114</v>
      </c>
      <c r="J5137" s="154"/>
      <c r="K5137" s="155"/>
      <c r="L5137" s="149">
        <v>71000000</v>
      </c>
      <c r="M5137" s="148" t="s">
        <v>9981</v>
      </c>
      <c r="P5137" s="115"/>
      <c r="Q5137" s="115"/>
    </row>
    <row r="5138" spans="1:17" s="290" customFormat="1" x14ac:dyDescent="0.35">
      <c r="A5138" s="294"/>
      <c r="B5138" s="315"/>
      <c r="D5138" s="310" t="s">
        <v>4116</v>
      </c>
      <c r="E5138" s="292">
        <v>53621202</v>
      </c>
      <c r="F5138" s="310" t="s">
        <v>4116</v>
      </c>
      <c r="G5138" s="291">
        <v>50216000</v>
      </c>
      <c r="H5138" s="291">
        <v>50216000</v>
      </c>
      <c r="I5138" s="291">
        <v>50216115</v>
      </c>
      <c r="J5138" s="292">
        <v>53621202</v>
      </c>
      <c r="K5138" s="290" t="s">
        <v>1616</v>
      </c>
      <c r="L5138" s="292">
        <v>71020000</v>
      </c>
      <c r="M5138" s="290" t="s">
        <v>4116</v>
      </c>
      <c r="P5138" s="115"/>
      <c r="Q5138" s="115"/>
    </row>
    <row r="5139" spans="1:17" s="290" customFormat="1" x14ac:dyDescent="0.35">
      <c r="B5139" s="311"/>
      <c r="D5139" s="310" t="s">
        <v>9982</v>
      </c>
      <c r="E5139" s="292">
        <v>53621210</v>
      </c>
      <c r="F5139" s="310" t="s">
        <v>9982</v>
      </c>
      <c r="G5139" s="291">
        <v>50216000</v>
      </c>
      <c r="H5139" s="291">
        <v>50216000</v>
      </c>
      <c r="I5139" s="291">
        <v>50216116</v>
      </c>
      <c r="J5139" s="292">
        <v>53621210</v>
      </c>
      <c r="K5139" s="290" t="s">
        <v>1618</v>
      </c>
      <c r="L5139" s="124">
        <v>77500000</v>
      </c>
      <c r="M5139" s="125" t="s">
        <v>9982</v>
      </c>
      <c r="N5139" s="148" t="s">
        <v>8258</v>
      </c>
      <c r="O5139" s="444" t="s">
        <v>9983</v>
      </c>
      <c r="P5139" s="115"/>
      <c r="Q5139" s="115"/>
    </row>
    <row r="5140" spans="1:17" s="290" customFormat="1" x14ac:dyDescent="0.35">
      <c r="A5140" s="511"/>
      <c r="B5140" s="512"/>
      <c r="D5140" s="310" t="s">
        <v>4119</v>
      </c>
      <c r="E5140" s="292"/>
      <c r="F5140" s="310" t="s">
        <v>4119</v>
      </c>
      <c r="G5140" s="291">
        <v>50216000</v>
      </c>
      <c r="H5140" s="291"/>
      <c r="I5140" s="291">
        <v>50216117</v>
      </c>
      <c r="J5140" s="292"/>
      <c r="L5140" s="292">
        <v>71044000</v>
      </c>
      <c r="M5140" s="290" t="s">
        <v>4119</v>
      </c>
      <c r="P5140" s="115"/>
      <c r="Q5140" s="115"/>
    </row>
    <row r="5141" spans="1:17" s="148" customFormat="1" x14ac:dyDescent="0.35">
      <c r="A5141" s="220">
        <v>4508</v>
      </c>
      <c r="B5141" s="280" t="s">
        <v>9984</v>
      </c>
      <c r="C5141" s="276" t="s">
        <v>9985</v>
      </c>
      <c r="D5141" s="281"/>
      <c r="E5141" s="154"/>
      <c r="F5141" s="281"/>
      <c r="G5141" s="282">
        <v>50217000</v>
      </c>
      <c r="H5141" s="282">
        <v>50217000</v>
      </c>
      <c r="I5141" s="282">
        <v>50217000</v>
      </c>
      <c r="J5141" s="154"/>
      <c r="K5141" s="155"/>
      <c r="L5141" s="149"/>
      <c r="P5141" s="115"/>
      <c r="Q5141" s="115"/>
    </row>
    <row r="5142" spans="1:17" s="148" customFormat="1" x14ac:dyDescent="0.35">
      <c r="A5142" s="220"/>
      <c r="B5142" s="280" t="s">
        <v>9986</v>
      </c>
      <c r="C5142" s="276" t="s">
        <v>9987</v>
      </c>
      <c r="D5142" s="281"/>
      <c r="E5142" s="154"/>
      <c r="F5142" s="281"/>
      <c r="G5142" s="282">
        <v>50217100</v>
      </c>
      <c r="H5142" s="282">
        <v>50217100</v>
      </c>
      <c r="I5142" s="282">
        <v>50217100</v>
      </c>
      <c r="J5142" s="154"/>
      <c r="K5142" s="155"/>
      <c r="L5142" s="149"/>
      <c r="P5142" s="115"/>
      <c r="Q5142" s="115"/>
    </row>
    <row r="5143" spans="1:17" s="290" customFormat="1" x14ac:dyDescent="0.35">
      <c r="A5143" s="294"/>
      <c r="B5143" s="315"/>
      <c r="D5143" s="310" t="s">
        <v>3497</v>
      </c>
      <c r="E5143" s="292">
        <v>53663101</v>
      </c>
      <c r="F5143" s="310" t="s">
        <v>3497</v>
      </c>
      <c r="G5143" s="291">
        <v>50217100</v>
      </c>
      <c r="H5143" s="291">
        <v>50217100</v>
      </c>
      <c r="I5143" s="291">
        <v>50217101</v>
      </c>
      <c r="J5143" s="292">
        <v>53663101</v>
      </c>
      <c r="K5143" s="290" t="s">
        <v>3497</v>
      </c>
      <c r="L5143" s="292"/>
      <c r="P5143" s="115"/>
      <c r="Q5143" s="115"/>
    </row>
    <row r="5144" spans="1:17" s="290" customFormat="1" x14ac:dyDescent="0.35">
      <c r="A5144" s="294"/>
      <c r="B5144" s="315"/>
      <c r="D5144" s="310" t="s">
        <v>1788</v>
      </c>
      <c r="E5144" s="292">
        <v>53663103</v>
      </c>
      <c r="F5144" s="310" t="s">
        <v>1788</v>
      </c>
      <c r="G5144" s="291">
        <v>50217100</v>
      </c>
      <c r="H5144" s="291">
        <v>50217100</v>
      </c>
      <c r="I5144" s="291">
        <v>50217102</v>
      </c>
      <c r="J5144" s="292">
        <v>53663103</v>
      </c>
      <c r="K5144" s="290" t="s">
        <v>1788</v>
      </c>
      <c r="L5144" s="292"/>
      <c r="P5144" s="115"/>
      <c r="Q5144" s="115"/>
    </row>
    <row r="5145" spans="1:17" s="290" customFormat="1" x14ac:dyDescent="0.35">
      <c r="A5145" s="554"/>
      <c r="B5145" s="555"/>
      <c r="D5145" s="310" t="s">
        <v>1791</v>
      </c>
      <c r="E5145" s="292">
        <v>53663104</v>
      </c>
      <c r="F5145" s="310" t="s">
        <v>1791</v>
      </c>
      <c r="G5145" s="291">
        <v>50217100</v>
      </c>
      <c r="H5145" s="556">
        <v>50217100</v>
      </c>
      <c r="I5145" s="291">
        <v>50217103</v>
      </c>
      <c r="J5145" s="292">
        <v>53663104</v>
      </c>
      <c r="K5145" s="290" t="s">
        <v>1791</v>
      </c>
      <c r="L5145" s="292">
        <v>70605002</v>
      </c>
      <c r="M5145" s="290" t="s">
        <v>9988</v>
      </c>
      <c r="P5145" s="115"/>
      <c r="Q5145" s="115"/>
    </row>
    <row r="5146" spans="1:17" s="290" customFormat="1" x14ac:dyDescent="0.35">
      <c r="A5146" s="294"/>
      <c r="B5146" s="315"/>
      <c r="D5146" s="310" t="s">
        <v>1794</v>
      </c>
      <c r="E5146" s="292">
        <v>53663199</v>
      </c>
      <c r="F5146" s="310" t="s">
        <v>1794</v>
      </c>
      <c r="G5146" s="291">
        <v>50217100</v>
      </c>
      <c r="H5146" s="291">
        <v>50217100</v>
      </c>
      <c r="I5146" s="291">
        <v>50217104</v>
      </c>
      <c r="J5146" s="292">
        <v>53663199</v>
      </c>
      <c r="K5146" s="290" t="s">
        <v>1794</v>
      </c>
      <c r="L5146" s="292"/>
      <c r="P5146" s="115"/>
      <c r="Q5146" s="115"/>
    </row>
    <row r="5147" spans="1:17" s="148" customFormat="1" x14ac:dyDescent="0.35">
      <c r="A5147" s="220"/>
      <c r="B5147" s="280" t="s">
        <v>9989</v>
      </c>
      <c r="C5147" s="276" t="s">
        <v>9990</v>
      </c>
      <c r="D5147" s="281"/>
      <c r="E5147" s="154"/>
      <c r="F5147" s="281"/>
      <c r="G5147" s="282">
        <v>50217200</v>
      </c>
      <c r="H5147" s="282">
        <v>50217200</v>
      </c>
      <c r="I5147" s="282">
        <v>50217200</v>
      </c>
      <c r="J5147" s="154"/>
      <c r="K5147" s="155"/>
      <c r="L5147" s="149"/>
      <c r="P5147" s="115"/>
      <c r="Q5147" s="115"/>
    </row>
    <row r="5148" spans="1:17" s="290" customFormat="1" x14ac:dyDescent="0.35">
      <c r="A5148" s="294"/>
      <c r="B5148" s="315"/>
      <c r="D5148" s="310" t="s">
        <v>3463</v>
      </c>
      <c r="E5148" s="292">
        <v>53604101</v>
      </c>
      <c r="F5148" s="310" t="s">
        <v>3463</v>
      </c>
      <c r="G5148" s="291">
        <v>50217200</v>
      </c>
      <c r="H5148" s="291">
        <v>50217200</v>
      </c>
      <c r="I5148" s="291">
        <v>50217201</v>
      </c>
      <c r="J5148" s="292">
        <v>53604101</v>
      </c>
      <c r="K5148" s="290" t="s">
        <v>3463</v>
      </c>
      <c r="L5148" s="292"/>
      <c r="P5148" s="115"/>
      <c r="Q5148" s="115"/>
    </row>
    <row r="5149" spans="1:17" s="290" customFormat="1" x14ac:dyDescent="0.35">
      <c r="B5149" s="311"/>
      <c r="D5149" s="310" t="s">
        <v>3464</v>
      </c>
      <c r="E5149" s="292">
        <v>53604102</v>
      </c>
      <c r="F5149" s="310" t="s">
        <v>3464</v>
      </c>
      <c r="G5149" s="291">
        <v>50217200</v>
      </c>
      <c r="H5149" s="291">
        <v>50217200</v>
      </c>
      <c r="I5149" s="291">
        <v>50217202</v>
      </c>
      <c r="J5149" s="292">
        <v>53604102</v>
      </c>
      <c r="K5149" s="290" t="s">
        <v>3464</v>
      </c>
      <c r="L5149" s="292">
        <v>70208100</v>
      </c>
      <c r="M5149" s="290" t="s">
        <v>9991</v>
      </c>
      <c r="P5149" s="115"/>
      <c r="Q5149" s="115"/>
    </row>
    <row r="5150" spans="1:17" s="290" customFormat="1" x14ac:dyDescent="0.35">
      <c r="A5150" s="294"/>
      <c r="B5150" s="315"/>
      <c r="D5150" s="310" t="s">
        <v>1654</v>
      </c>
      <c r="E5150" s="292">
        <v>53625101</v>
      </c>
      <c r="F5150" s="310" t="s">
        <v>1654</v>
      </c>
      <c r="G5150" s="291">
        <v>50217200</v>
      </c>
      <c r="H5150" s="291">
        <v>50217200</v>
      </c>
      <c r="I5150" s="291">
        <v>50217203</v>
      </c>
      <c r="J5150" s="292">
        <v>53625101</v>
      </c>
      <c r="K5150" s="290" t="s">
        <v>1654</v>
      </c>
      <c r="L5150" s="292"/>
      <c r="P5150" s="115"/>
      <c r="Q5150" s="115"/>
    </row>
    <row r="5151" spans="1:17" s="294" customFormat="1" x14ac:dyDescent="0.35">
      <c r="B5151" s="315"/>
      <c r="D5151" s="321" t="s">
        <v>1657</v>
      </c>
      <c r="E5151" s="297">
        <v>53625201</v>
      </c>
      <c r="F5151" s="321" t="s">
        <v>1657</v>
      </c>
      <c r="G5151" s="296">
        <v>50217200</v>
      </c>
      <c r="H5151" s="296">
        <v>50217200</v>
      </c>
      <c r="I5151" s="296">
        <v>50217204</v>
      </c>
      <c r="J5151" s="297">
        <v>53625201</v>
      </c>
      <c r="K5151" s="294" t="s">
        <v>1657</v>
      </c>
      <c r="L5151" s="297">
        <v>71048200</v>
      </c>
      <c r="M5151" s="294" t="s">
        <v>9992</v>
      </c>
      <c r="P5151" s="115"/>
      <c r="Q5151" s="115"/>
    </row>
    <row r="5152" spans="1:17" s="290" customFormat="1" x14ac:dyDescent="0.35">
      <c r="A5152" s="294"/>
      <c r="B5152" s="315"/>
      <c r="D5152" s="310" t="s">
        <v>1659</v>
      </c>
      <c r="E5152" s="292">
        <v>53625202</v>
      </c>
      <c r="F5152" s="310" t="s">
        <v>1659</v>
      </c>
      <c r="G5152" s="291">
        <v>50217200</v>
      </c>
      <c r="H5152" s="291">
        <v>50217200</v>
      </c>
      <c r="I5152" s="291">
        <v>50217205</v>
      </c>
      <c r="J5152" s="292">
        <v>53625202</v>
      </c>
      <c r="K5152" s="290" t="s">
        <v>1659</v>
      </c>
      <c r="L5152" s="292"/>
      <c r="P5152" s="115"/>
      <c r="Q5152" s="115"/>
    </row>
    <row r="5153" spans="1:17" s="290" customFormat="1" x14ac:dyDescent="0.35">
      <c r="A5153" s="294"/>
      <c r="B5153" s="315"/>
      <c r="D5153" s="310" t="s">
        <v>1665</v>
      </c>
      <c r="E5153" s="292">
        <v>53625299</v>
      </c>
      <c r="F5153" s="310" t="s">
        <v>1665</v>
      </c>
      <c r="G5153" s="291">
        <v>50217200</v>
      </c>
      <c r="H5153" s="291">
        <v>50217200</v>
      </c>
      <c r="I5153" s="291">
        <v>50217206</v>
      </c>
      <c r="J5153" s="292">
        <v>53625299</v>
      </c>
      <c r="K5153" s="290" t="s">
        <v>1665</v>
      </c>
      <c r="L5153" s="292"/>
      <c r="P5153" s="115"/>
      <c r="Q5153" s="115"/>
    </row>
    <row r="5154" spans="1:17" s="290" customFormat="1" x14ac:dyDescent="0.35">
      <c r="A5154" s="521"/>
      <c r="B5154" s="522"/>
      <c r="D5154" s="310" t="s">
        <v>1662</v>
      </c>
      <c r="E5154" s="292">
        <v>53625203</v>
      </c>
      <c r="F5154" s="310" t="s">
        <v>1662</v>
      </c>
      <c r="G5154" s="291">
        <v>50217200</v>
      </c>
      <c r="H5154" s="579">
        <v>50217200</v>
      </c>
      <c r="I5154" s="291">
        <v>50217207</v>
      </c>
      <c r="J5154" s="292">
        <v>53625203</v>
      </c>
      <c r="K5154" s="290" t="s">
        <v>1662</v>
      </c>
      <c r="L5154" s="292"/>
      <c r="P5154" s="115"/>
      <c r="Q5154" s="115"/>
    </row>
    <row r="5155" spans="1:17" s="290" customFormat="1" x14ac:dyDescent="0.35">
      <c r="B5155" s="311"/>
      <c r="D5155" s="310" t="s">
        <v>4386</v>
      </c>
      <c r="E5155" s="292"/>
      <c r="F5155" s="310" t="s">
        <v>4386</v>
      </c>
      <c r="G5155" s="291">
        <v>50217200</v>
      </c>
      <c r="H5155" s="291"/>
      <c r="I5155" s="291">
        <v>50217208</v>
      </c>
      <c r="J5155" s="292"/>
      <c r="L5155" s="292">
        <v>72021000</v>
      </c>
      <c r="M5155" s="290" t="s">
        <v>4386</v>
      </c>
      <c r="N5155" s="292"/>
      <c r="P5155" s="115"/>
      <c r="Q5155" s="115"/>
    </row>
    <row r="5156" spans="1:17" s="290" customFormat="1" x14ac:dyDescent="0.35">
      <c r="B5156" s="311"/>
      <c r="D5156" s="310" t="s">
        <v>4004</v>
      </c>
      <c r="E5156" s="292"/>
      <c r="F5156" s="310" t="s">
        <v>4004</v>
      </c>
      <c r="G5156" s="291">
        <v>50217200</v>
      </c>
      <c r="H5156" s="291"/>
      <c r="I5156" s="291">
        <v>50217209</v>
      </c>
      <c r="J5156" s="292"/>
      <c r="L5156" s="292">
        <v>72022000</v>
      </c>
      <c r="M5156" s="290" t="s">
        <v>4004</v>
      </c>
      <c r="N5156" s="292"/>
      <c r="P5156" s="115"/>
      <c r="Q5156" s="115"/>
    </row>
    <row r="5157" spans="1:17" s="290" customFormat="1" x14ac:dyDescent="0.35">
      <c r="B5157" s="311"/>
      <c r="D5157" s="310" t="s">
        <v>3995</v>
      </c>
      <c r="E5157" s="292"/>
      <c r="F5157" s="310" t="s">
        <v>3995</v>
      </c>
      <c r="G5157" s="291">
        <v>50217200</v>
      </c>
      <c r="H5157" s="291"/>
      <c r="I5157" s="291">
        <v>50217210</v>
      </c>
      <c r="J5157" s="292"/>
      <c r="L5157" s="292">
        <v>72023000</v>
      </c>
      <c r="M5157" s="290" t="s">
        <v>3995</v>
      </c>
      <c r="N5157" s="292"/>
      <c r="P5157" s="115"/>
      <c r="Q5157" s="115"/>
    </row>
    <row r="5158" spans="1:17" s="290" customFormat="1" x14ac:dyDescent="0.35">
      <c r="A5158" s="294"/>
      <c r="B5158" s="280" t="s">
        <v>9993</v>
      </c>
      <c r="C5158" s="485" t="s">
        <v>4393</v>
      </c>
      <c r="D5158" s="365"/>
      <c r="F5158" s="365"/>
      <c r="G5158" s="486">
        <v>50217400</v>
      </c>
      <c r="H5158" s="486">
        <v>50217400</v>
      </c>
      <c r="I5158" s="486">
        <v>50217400</v>
      </c>
      <c r="L5158" s="292"/>
      <c r="P5158" s="115"/>
      <c r="Q5158" s="115"/>
    </row>
    <row r="5159" spans="1:17" s="290" customFormat="1" x14ac:dyDescent="0.35">
      <c r="A5159" s="406"/>
      <c r="B5159" s="230"/>
      <c r="C5159" s="310"/>
      <c r="D5159" s="290" t="s">
        <v>4393</v>
      </c>
      <c r="E5159" s="292">
        <v>53691908</v>
      </c>
      <c r="F5159" s="290" t="s">
        <v>4393</v>
      </c>
      <c r="G5159" s="291">
        <v>50217400</v>
      </c>
      <c r="H5159" s="291">
        <v>50217400</v>
      </c>
      <c r="I5159" s="291">
        <v>50217401</v>
      </c>
      <c r="J5159" s="292">
        <v>53691908</v>
      </c>
      <c r="K5159" s="290" t="s">
        <v>1829</v>
      </c>
      <c r="L5159" s="292">
        <v>71308000</v>
      </c>
      <c r="M5159" s="290" t="s">
        <v>9994</v>
      </c>
      <c r="P5159" s="115"/>
      <c r="Q5159" s="115"/>
    </row>
    <row r="5160" spans="1:17" s="470" customFormat="1" x14ac:dyDescent="0.35">
      <c r="B5160" s="210"/>
      <c r="C5160" s="580" t="s">
        <v>9995</v>
      </c>
      <c r="E5160" s="482"/>
      <c r="G5160" s="581">
        <v>50217500</v>
      </c>
      <c r="H5160" s="581">
        <v>50217500</v>
      </c>
      <c r="I5160" s="581">
        <v>50217500</v>
      </c>
      <c r="J5160" s="482"/>
      <c r="L5160" s="482"/>
      <c r="N5160" s="470" t="s">
        <v>9996</v>
      </c>
      <c r="P5160" s="115"/>
      <c r="Q5160" s="115"/>
    </row>
    <row r="5161" spans="1:17" s="470" customFormat="1" x14ac:dyDescent="0.35">
      <c r="B5161" s="210"/>
      <c r="C5161" s="562"/>
      <c r="D5161" s="470" t="s">
        <v>1195</v>
      </c>
      <c r="E5161" s="482"/>
      <c r="F5161" s="470" t="s">
        <v>1195</v>
      </c>
      <c r="G5161" s="564">
        <v>50217500</v>
      </c>
      <c r="H5161" s="564">
        <v>50217500</v>
      </c>
      <c r="I5161" s="564">
        <v>50217501</v>
      </c>
      <c r="J5161" s="482"/>
      <c r="L5161" s="482"/>
      <c r="N5161" s="470" t="s">
        <v>4578</v>
      </c>
      <c r="P5161" s="115"/>
      <c r="Q5161" s="115"/>
    </row>
    <row r="5162" spans="1:17" s="470" customFormat="1" x14ac:dyDescent="0.35">
      <c r="B5162" s="210"/>
      <c r="C5162" s="562"/>
      <c r="D5162" s="470" t="s">
        <v>1198</v>
      </c>
      <c r="E5162" s="482"/>
      <c r="F5162" s="470" t="s">
        <v>1198</v>
      </c>
      <c r="G5162" s="564">
        <v>50217500</v>
      </c>
      <c r="H5162" s="564">
        <v>50217500</v>
      </c>
      <c r="I5162" s="564">
        <v>50217502</v>
      </c>
      <c r="J5162" s="482"/>
      <c r="L5162" s="482"/>
      <c r="N5162" s="470" t="s">
        <v>4578</v>
      </c>
      <c r="P5162" s="115"/>
      <c r="Q5162" s="115"/>
    </row>
    <row r="5163" spans="1:17" s="470" customFormat="1" x14ac:dyDescent="0.35">
      <c r="B5163" s="210"/>
      <c r="C5163" s="562"/>
      <c r="D5163" s="470" t="s">
        <v>1201</v>
      </c>
      <c r="E5163" s="482"/>
      <c r="F5163" s="470" t="s">
        <v>1201</v>
      </c>
      <c r="G5163" s="564">
        <v>50217500</v>
      </c>
      <c r="H5163" s="564">
        <v>50217500</v>
      </c>
      <c r="I5163" s="564">
        <v>50217504</v>
      </c>
      <c r="J5163" s="482"/>
      <c r="L5163" s="482"/>
      <c r="N5163" s="470" t="s">
        <v>4578</v>
      </c>
      <c r="P5163" s="115"/>
      <c r="Q5163" s="115"/>
    </row>
    <row r="5164" spans="1:17" s="470" customFormat="1" x14ac:dyDescent="0.35">
      <c r="B5164" s="210"/>
      <c r="C5164" s="562"/>
      <c r="D5164" s="470" t="s">
        <v>1204</v>
      </c>
      <c r="E5164" s="482"/>
      <c r="F5164" s="470" t="s">
        <v>1204</v>
      </c>
      <c r="G5164" s="564">
        <v>50217500</v>
      </c>
      <c r="H5164" s="564">
        <v>50217500</v>
      </c>
      <c r="I5164" s="564">
        <v>50217505</v>
      </c>
      <c r="J5164" s="482"/>
      <c r="L5164" s="482"/>
      <c r="N5164" s="470" t="s">
        <v>4578</v>
      </c>
      <c r="P5164" s="115"/>
      <c r="Q5164" s="115"/>
    </row>
    <row r="5165" spans="1:17" s="470" customFormat="1" x14ac:dyDescent="0.35">
      <c r="B5165" s="210"/>
      <c r="C5165" s="562"/>
      <c r="D5165" s="470" t="s">
        <v>1207</v>
      </c>
      <c r="E5165" s="482"/>
      <c r="F5165" s="470" t="s">
        <v>1207</v>
      </c>
      <c r="G5165" s="564">
        <v>50217500</v>
      </c>
      <c r="H5165" s="564">
        <v>50217500</v>
      </c>
      <c r="I5165" s="564">
        <v>50217506</v>
      </c>
      <c r="J5165" s="482"/>
      <c r="L5165" s="482"/>
      <c r="N5165" s="470" t="s">
        <v>4578</v>
      </c>
      <c r="P5165" s="115"/>
      <c r="Q5165" s="115"/>
    </row>
    <row r="5166" spans="1:17" s="470" customFormat="1" x14ac:dyDescent="0.35">
      <c r="B5166" s="210"/>
      <c r="C5166" s="562"/>
      <c r="D5166" s="470" t="s">
        <v>1210</v>
      </c>
      <c r="E5166" s="482"/>
      <c r="F5166" s="470" t="s">
        <v>1210</v>
      </c>
      <c r="G5166" s="564">
        <v>50217500</v>
      </c>
      <c r="H5166" s="564">
        <v>50217500</v>
      </c>
      <c r="I5166" s="564">
        <v>50217507</v>
      </c>
      <c r="J5166" s="482"/>
      <c r="L5166" s="482"/>
      <c r="N5166" s="470" t="s">
        <v>4578</v>
      </c>
      <c r="P5166" s="115"/>
      <c r="Q5166" s="115"/>
    </row>
    <row r="5167" spans="1:17" s="470" customFormat="1" x14ac:dyDescent="0.35">
      <c r="B5167" s="210"/>
      <c r="C5167" s="562"/>
      <c r="D5167" s="470" t="s">
        <v>1213</v>
      </c>
      <c r="E5167" s="482"/>
      <c r="F5167" s="470" t="s">
        <v>1213</v>
      </c>
      <c r="G5167" s="564">
        <v>50217500</v>
      </c>
      <c r="H5167" s="564">
        <v>50217500</v>
      </c>
      <c r="I5167" s="564">
        <v>50217508</v>
      </c>
      <c r="J5167" s="482"/>
      <c r="L5167" s="482"/>
      <c r="N5167" s="470" t="s">
        <v>4578</v>
      </c>
      <c r="P5167" s="115"/>
      <c r="Q5167" s="115"/>
    </row>
    <row r="5168" spans="1:17" s="470" customFormat="1" x14ac:dyDescent="0.35">
      <c r="B5168" s="210"/>
      <c r="C5168" s="562"/>
      <c r="D5168" s="470" t="s">
        <v>1216</v>
      </c>
      <c r="E5168" s="482"/>
      <c r="F5168" s="470" t="s">
        <v>1216</v>
      </c>
      <c r="G5168" s="564">
        <v>50217500</v>
      </c>
      <c r="H5168" s="564">
        <v>50217500</v>
      </c>
      <c r="I5168" s="564">
        <v>50217509</v>
      </c>
      <c r="J5168" s="482"/>
      <c r="L5168" s="482"/>
      <c r="N5168" s="470" t="s">
        <v>4578</v>
      </c>
      <c r="P5168" s="115"/>
      <c r="Q5168" s="115"/>
    </row>
    <row r="5169" spans="1:17" s="298" customFormat="1" x14ac:dyDescent="0.35">
      <c r="A5169" s="220"/>
      <c r="B5169" s="280" t="s">
        <v>9997</v>
      </c>
      <c r="C5169" s="280" t="s">
        <v>9985</v>
      </c>
      <c r="D5169" s="326"/>
      <c r="E5169" s="253"/>
      <c r="F5169" s="326"/>
      <c r="G5169" s="314">
        <v>50217900</v>
      </c>
      <c r="H5169" s="314">
        <v>50217900</v>
      </c>
      <c r="I5169" s="314">
        <v>50217900</v>
      </c>
      <c r="J5169" s="253"/>
      <c r="K5169" s="307"/>
      <c r="L5169" s="220"/>
      <c r="P5169" s="115"/>
      <c r="Q5169" s="115"/>
    </row>
    <row r="5170" spans="1:17" s="290" customFormat="1" x14ac:dyDescent="0.35">
      <c r="A5170" s="294"/>
      <c r="B5170" s="315"/>
      <c r="D5170" s="310" t="s">
        <v>1668</v>
      </c>
      <c r="E5170" s="292">
        <v>53626101</v>
      </c>
      <c r="F5170" s="310" t="s">
        <v>1668</v>
      </c>
      <c r="G5170" s="291">
        <v>50217900</v>
      </c>
      <c r="H5170" s="291">
        <v>50217900</v>
      </c>
      <c r="I5170" s="291">
        <v>50217908</v>
      </c>
      <c r="J5170" s="292">
        <v>53626101</v>
      </c>
      <c r="K5170" s="290" t="s">
        <v>1668</v>
      </c>
      <c r="L5170" s="292"/>
      <c r="P5170" s="115"/>
      <c r="Q5170" s="115"/>
    </row>
    <row r="5171" spans="1:17" s="290" customFormat="1" x14ac:dyDescent="0.35">
      <c r="A5171" s="294"/>
      <c r="B5171" s="315"/>
      <c r="D5171" s="310" t="s">
        <v>1754</v>
      </c>
      <c r="E5171" s="292">
        <v>53662101</v>
      </c>
      <c r="F5171" s="310" t="s">
        <v>1754</v>
      </c>
      <c r="G5171" s="291">
        <v>50217900</v>
      </c>
      <c r="H5171" s="291">
        <v>50217900</v>
      </c>
      <c r="I5171" s="291">
        <v>50217913</v>
      </c>
      <c r="J5171" s="292">
        <v>53662101</v>
      </c>
      <c r="K5171" s="290" t="s">
        <v>1754</v>
      </c>
      <c r="L5171" s="292"/>
      <c r="P5171" s="115"/>
      <c r="Q5171" s="115"/>
    </row>
    <row r="5172" spans="1:17" s="290" customFormat="1" x14ac:dyDescent="0.35">
      <c r="A5172" s="406"/>
      <c r="B5172" s="407"/>
      <c r="D5172" s="310" t="s">
        <v>4428</v>
      </c>
      <c r="E5172" s="292">
        <v>53662102</v>
      </c>
      <c r="F5172" s="310" t="s">
        <v>4428</v>
      </c>
      <c r="G5172" s="291">
        <v>50217900</v>
      </c>
      <c r="H5172" s="291">
        <v>50217900</v>
      </c>
      <c r="I5172" s="291">
        <v>50217914</v>
      </c>
      <c r="J5172" s="292">
        <v>53662102</v>
      </c>
      <c r="K5172" s="290" t="s">
        <v>4428</v>
      </c>
      <c r="L5172" s="292">
        <v>77230000</v>
      </c>
      <c r="M5172" s="290" t="s">
        <v>9998</v>
      </c>
      <c r="P5172" s="115"/>
      <c r="Q5172" s="115"/>
    </row>
    <row r="5173" spans="1:17" s="290" customFormat="1" x14ac:dyDescent="0.35">
      <c r="A5173" s="294"/>
      <c r="B5173" s="315"/>
      <c r="D5173" s="310" t="s">
        <v>1763</v>
      </c>
      <c r="E5173" s="292">
        <v>53662104</v>
      </c>
      <c r="F5173" s="310" t="s">
        <v>1763</v>
      </c>
      <c r="G5173" s="291">
        <v>50217900</v>
      </c>
      <c r="H5173" s="291">
        <v>50217900</v>
      </c>
      <c r="I5173" s="291">
        <v>50217915</v>
      </c>
      <c r="J5173" s="292">
        <v>53662104</v>
      </c>
      <c r="K5173" s="290" t="s">
        <v>1763</v>
      </c>
      <c r="L5173" s="292"/>
      <c r="P5173" s="115"/>
      <c r="Q5173" s="115"/>
    </row>
    <row r="5174" spans="1:17" s="290" customFormat="1" x14ac:dyDescent="0.35">
      <c r="A5174" s="294"/>
      <c r="B5174" s="315"/>
      <c r="D5174" s="310" t="s">
        <v>1766</v>
      </c>
      <c r="E5174" s="292">
        <v>53662105</v>
      </c>
      <c r="F5174" s="310" t="s">
        <v>1766</v>
      </c>
      <c r="G5174" s="291">
        <v>50217900</v>
      </c>
      <c r="H5174" s="291">
        <v>50217900</v>
      </c>
      <c r="I5174" s="291">
        <v>50217916</v>
      </c>
      <c r="J5174" s="292">
        <v>53662105</v>
      </c>
      <c r="K5174" s="290" t="s">
        <v>1766</v>
      </c>
      <c r="L5174" s="292"/>
      <c r="P5174" s="115"/>
      <c r="Q5174" s="115"/>
    </row>
    <row r="5175" spans="1:17" s="290" customFormat="1" x14ac:dyDescent="0.35">
      <c r="A5175" s="294"/>
      <c r="B5175" s="315"/>
      <c r="D5175" s="310" t="s">
        <v>1769</v>
      </c>
      <c r="E5175" s="292">
        <v>53662106</v>
      </c>
      <c r="F5175" s="310" t="s">
        <v>1769</v>
      </c>
      <c r="G5175" s="291">
        <v>50217900</v>
      </c>
      <c r="H5175" s="291">
        <v>50217900</v>
      </c>
      <c r="I5175" s="291">
        <v>50217917</v>
      </c>
      <c r="J5175" s="292">
        <v>53662106</v>
      </c>
      <c r="K5175" s="290" t="s">
        <v>1769</v>
      </c>
      <c r="L5175" s="292"/>
      <c r="P5175" s="115"/>
      <c r="Q5175" s="115"/>
    </row>
    <row r="5176" spans="1:17" s="290" customFormat="1" x14ac:dyDescent="0.35">
      <c r="B5176" s="311"/>
      <c r="D5176" s="310" t="s">
        <v>1771</v>
      </c>
      <c r="E5176" s="292">
        <v>53662107</v>
      </c>
      <c r="F5176" s="310" t="s">
        <v>1771</v>
      </c>
      <c r="G5176" s="291">
        <v>50217900</v>
      </c>
      <c r="H5176" s="291">
        <v>50217900</v>
      </c>
      <c r="I5176" s="291">
        <v>50217918</v>
      </c>
      <c r="J5176" s="292">
        <v>53662107</v>
      </c>
      <c r="K5176" s="290" t="s">
        <v>1771</v>
      </c>
      <c r="L5176" s="292">
        <v>71048400</v>
      </c>
      <c r="M5176" s="290" t="s">
        <v>9999</v>
      </c>
      <c r="P5176" s="115"/>
      <c r="Q5176" s="115"/>
    </row>
    <row r="5177" spans="1:17" s="290" customFormat="1" x14ac:dyDescent="0.35">
      <c r="A5177" s="294"/>
      <c r="B5177" s="315"/>
      <c r="D5177" s="310" t="s">
        <v>4429</v>
      </c>
      <c r="E5177" s="292">
        <v>53662108</v>
      </c>
      <c r="F5177" s="310" t="s">
        <v>4429</v>
      </c>
      <c r="G5177" s="291">
        <v>50217900</v>
      </c>
      <c r="H5177" s="291">
        <v>50217900</v>
      </c>
      <c r="I5177" s="291">
        <v>50217919</v>
      </c>
      <c r="J5177" s="292">
        <v>53662108</v>
      </c>
      <c r="K5177" s="290" t="s">
        <v>4429</v>
      </c>
      <c r="L5177" s="292"/>
      <c r="P5177" s="115"/>
      <c r="Q5177" s="115"/>
    </row>
    <row r="5178" spans="1:17" s="290" customFormat="1" x14ac:dyDescent="0.35">
      <c r="A5178" s="294"/>
      <c r="B5178" s="315"/>
      <c r="D5178" s="310" t="s">
        <v>1776</v>
      </c>
      <c r="E5178" s="292">
        <v>53662109</v>
      </c>
      <c r="F5178" s="310" t="s">
        <v>1776</v>
      </c>
      <c r="G5178" s="291">
        <v>50217900</v>
      </c>
      <c r="H5178" s="291">
        <v>50217900</v>
      </c>
      <c r="I5178" s="291">
        <v>50217920</v>
      </c>
      <c r="J5178" s="292">
        <v>53662109</v>
      </c>
      <c r="K5178" s="290" t="s">
        <v>1776</v>
      </c>
      <c r="L5178" s="292"/>
      <c r="P5178" s="115"/>
      <c r="Q5178" s="115"/>
    </row>
    <row r="5179" spans="1:17" s="290" customFormat="1" x14ac:dyDescent="0.35">
      <c r="A5179" s="294"/>
      <c r="B5179" s="315"/>
      <c r="D5179" s="310" t="s">
        <v>1778</v>
      </c>
      <c r="E5179" s="292">
        <v>53662110</v>
      </c>
      <c r="F5179" s="310" t="s">
        <v>1778</v>
      </c>
      <c r="G5179" s="291">
        <v>50217900</v>
      </c>
      <c r="H5179" s="291">
        <v>50217900</v>
      </c>
      <c r="I5179" s="291">
        <v>50217921</v>
      </c>
      <c r="J5179" s="292">
        <v>53662110</v>
      </c>
      <c r="K5179" s="290" t="s">
        <v>1778</v>
      </c>
      <c r="L5179" s="292"/>
      <c r="P5179" s="115"/>
      <c r="Q5179" s="115"/>
    </row>
    <row r="5180" spans="1:17" s="290" customFormat="1" x14ac:dyDescent="0.35">
      <c r="A5180" s="294"/>
      <c r="B5180" s="315"/>
      <c r="D5180" s="310" t="s">
        <v>1796</v>
      </c>
      <c r="E5180" s="292">
        <v>53664101</v>
      </c>
      <c r="F5180" s="310" t="s">
        <v>1796</v>
      </c>
      <c r="G5180" s="291">
        <v>50217900</v>
      </c>
      <c r="H5180" s="291">
        <v>50217900</v>
      </c>
      <c r="I5180" s="291">
        <v>50217922</v>
      </c>
      <c r="J5180" s="292">
        <v>53664101</v>
      </c>
      <c r="K5180" s="290" t="s">
        <v>1796</v>
      </c>
      <c r="L5180" s="292"/>
      <c r="P5180" s="115"/>
      <c r="Q5180" s="115"/>
    </row>
    <row r="5181" spans="1:17" s="290" customFormat="1" x14ac:dyDescent="0.35">
      <c r="A5181" s="294"/>
      <c r="B5181" s="315"/>
      <c r="D5181" s="310" t="s">
        <v>1804</v>
      </c>
      <c r="E5181" s="292">
        <v>53691201</v>
      </c>
      <c r="F5181" s="310" t="s">
        <v>1804</v>
      </c>
      <c r="G5181" s="291">
        <v>50217900</v>
      </c>
      <c r="H5181" s="291">
        <v>50217900</v>
      </c>
      <c r="I5181" s="291">
        <v>50217925</v>
      </c>
      <c r="J5181" s="292">
        <v>53691201</v>
      </c>
      <c r="K5181" s="290" t="s">
        <v>1804</v>
      </c>
      <c r="L5181" s="292"/>
      <c r="P5181" s="115"/>
      <c r="Q5181" s="115"/>
    </row>
    <row r="5182" spans="1:17" s="290" customFormat="1" x14ac:dyDescent="0.35">
      <c r="A5182" s="294"/>
      <c r="B5182" s="315"/>
      <c r="D5182" s="310" t="s">
        <v>1807</v>
      </c>
      <c r="E5182" s="292">
        <v>53691202</v>
      </c>
      <c r="F5182" s="310" t="s">
        <v>1807</v>
      </c>
      <c r="G5182" s="291">
        <v>50217900</v>
      </c>
      <c r="H5182" s="291">
        <v>50217900</v>
      </c>
      <c r="I5182" s="291">
        <v>50217926</v>
      </c>
      <c r="J5182" s="292">
        <v>53691202</v>
      </c>
      <c r="K5182" s="290" t="s">
        <v>1807</v>
      </c>
      <c r="L5182" s="292"/>
      <c r="P5182" s="115"/>
      <c r="Q5182" s="115"/>
    </row>
    <row r="5183" spans="1:17" s="290" customFormat="1" x14ac:dyDescent="0.35">
      <c r="A5183" s="406"/>
      <c r="B5183" s="407"/>
      <c r="D5183" s="310" t="s">
        <v>1813</v>
      </c>
      <c r="E5183" s="292">
        <v>53691502</v>
      </c>
      <c r="F5183" s="310" t="s">
        <v>1813</v>
      </c>
      <c r="G5183" s="291">
        <v>50217900</v>
      </c>
      <c r="H5183" s="291">
        <v>50217900</v>
      </c>
      <c r="I5183" s="291">
        <v>50217927</v>
      </c>
      <c r="J5183" s="292">
        <v>53691502</v>
      </c>
      <c r="K5183" s="290" t="s">
        <v>1813</v>
      </c>
      <c r="L5183" s="292">
        <v>71048500</v>
      </c>
      <c r="M5183" s="290" t="s">
        <v>10000</v>
      </c>
      <c r="P5183" s="115"/>
      <c r="Q5183" s="115"/>
    </row>
    <row r="5184" spans="1:17" s="290" customFormat="1" x14ac:dyDescent="0.35">
      <c r="A5184" s="294"/>
      <c r="B5184" s="315"/>
      <c r="D5184" s="310" t="s">
        <v>1816</v>
      </c>
      <c r="E5184" s="292">
        <v>53691901</v>
      </c>
      <c r="F5184" s="310" t="s">
        <v>1816</v>
      </c>
      <c r="G5184" s="291">
        <v>50217900</v>
      </c>
      <c r="H5184" s="291">
        <v>50217900</v>
      </c>
      <c r="I5184" s="291">
        <v>50217928</v>
      </c>
      <c r="J5184" s="292">
        <v>53691901</v>
      </c>
      <c r="K5184" s="290" t="s">
        <v>1816</v>
      </c>
      <c r="L5184" s="292"/>
      <c r="P5184" s="115"/>
      <c r="Q5184" s="115"/>
    </row>
    <row r="5185" spans="1:17" s="290" customFormat="1" x14ac:dyDescent="0.35">
      <c r="A5185" s="294"/>
      <c r="B5185" s="315"/>
      <c r="D5185" s="310" t="s">
        <v>1821</v>
      </c>
      <c r="E5185" s="292">
        <v>53691905</v>
      </c>
      <c r="F5185" s="310" t="s">
        <v>1821</v>
      </c>
      <c r="G5185" s="291">
        <v>50217900</v>
      </c>
      <c r="H5185" s="291">
        <v>50217900</v>
      </c>
      <c r="I5185" s="291">
        <v>50217929</v>
      </c>
      <c r="J5185" s="292">
        <v>53691905</v>
      </c>
      <c r="K5185" s="290" t="s">
        <v>1821</v>
      </c>
      <c r="L5185" s="292">
        <v>71605000</v>
      </c>
      <c r="M5185" s="290" t="s">
        <v>10001</v>
      </c>
      <c r="N5185" s="290" t="s">
        <v>10002</v>
      </c>
      <c r="P5185" s="115"/>
      <c r="Q5185" s="115"/>
    </row>
    <row r="5186" spans="1:17" s="290" customFormat="1" x14ac:dyDescent="0.35">
      <c r="A5186" s="294"/>
      <c r="B5186" s="315"/>
      <c r="D5186" s="310" t="s">
        <v>1823</v>
      </c>
      <c r="E5186" s="292">
        <v>53691906</v>
      </c>
      <c r="F5186" s="310" t="s">
        <v>1823</v>
      </c>
      <c r="G5186" s="291">
        <v>50217900</v>
      </c>
      <c r="H5186" s="291">
        <v>50217900</v>
      </c>
      <c r="I5186" s="291">
        <v>50217930</v>
      </c>
      <c r="J5186" s="292">
        <v>53691906</v>
      </c>
      <c r="K5186" s="290" t="s">
        <v>1823</v>
      </c>
      <c r="L5186" s="292"/>
      <c r="P5186" s="115"/>
      <c r="Q5186" s="115"/>
    </row>
    <row r="5187" spans="1:17" s="290" customFormat="1" x14ac:dyDescent="0.35">
      <c r="A5187" s="294"/>
      <c r="B5187" s="315"/>
      <c r="D5187" s="310" t="s">
        <v>1826</v>
      </c>
      <c r="E5187" s="292">
        <v>53691907</v>
      </c>
      <c r="F5187" s="310" t="s">
        <v>1826</v>
      </c>
      <c r="G5187" s="291">
        <v>50217900</v>
      </c>
      <c r="H5187" s="291">
        <v>50217900</v>
      </c>
      <c r="I5187" s="291">
        <v>50217931</v>
      </c>
      <c r="J5187" s="292">
        <v>53691907</v>
      </c>
      <c r="K5187" s="290" t="s">
        <v>1826</v>
      </c>
      <c r="L5187" s="292"/>
      <c r="P5187" s="115"/>
      <c r="Q5187" s="115"/>
    </row>
    <row r="5188" spans="1:17" s="290" customFormat="1" x14ac:dyDescent="0.35">
      <c r="A5188" s="294"/>
      <c r="B5188" s="315"/>
      <c r="D5188" s="310" t="s">
        <v>3500</v>
      </c>
      <c r="E5188" s="292">
        <v>53691910</v>
      </c>
      <c r="F5188" s="310" t="s">
        <v>3500</v>
      </c>
      <c r="G5188" s="291">
        <v>50217900</v>
      </c>
      <c r="H5188" s="291">
        <v>50217900</v>
      </c>
      <c r="I5188" s="291">
        <v>50217932</v>
      </c>
      <c r="J5188" s="292">
        <v>53691910</v>
      </c>
      <c r="K5188" s="290" t="s">
        <v>3500</v>
      </c>
      <c r="L5188" s="292"/>
      <c r="P5188" s="115"/>
      <c r="Q5188" s="115"/>
    </row>
    <row r="5189" spans="1:17" s="290" customFormat="1" x14ac:dyDescent="0.35">
      <c r="A5189" s="294"/>
      <c r="B5189" s="315"/>
      <c r="D5189" s="310" t="s">
        <v>1838</v>
      </c>
      <c r="E5189" s="292">
        <v>53691911</v>
      </c>
      <c r="F5189" s="310" t="s">
        <v>1838</v>
      </c>
      <c r="G5189" s="291">
        <v>50217900</v>
      </c>
      <c r="H5189" s="291">
        <v>50217900</v>
      </c>
      <c r="I5189" s="291">
        <v>50217933</v>
      </c>
      <c r="J5189" s="292">
        <v>53691911</v>
      </c>
      <c r="K5189" s="290" t="s">
        <v>1838</v>
      </c>
      <c r="L5189" s="292"/>
      <c r="P5189" s="115"/>
      <c r="Q5189" s="115"/>
    </row>
    <row r="5190" spans="1:17" s="290" customFormat="1" x14ac:dyDescent="0.35">
      <c r="A5190" s="406"/>
      <c r="B5190" s="407"/>
      <c r="D5190" s="310" t="s">
        <v>1841</v>
      </c>
      <c r="E5190" s="292">
        <v>53691912</v>
      </c>
      <c r="F5190" s="310" t="s">
        <v>1841</v>
      </c>
      <c r="G5190" s="291">
        <v>50217900</v>
      </c>
      <c r="H5190" s="291">
        <v>50217900</v>
      </c>
      <c r="I5190" s="291">
        <v>50217934</v>
      </c>
      <c r="J5190" s="292">
        <v>53691912</v>
      </c>
      <c r="K5190" s="290" t="s">
        <v>1841</v>
      </c>
      <c r="L5190" s="292">
        <v>72002100</v>
      </c>
      <c r="M5190" s="290" t="s">
        <v>10003</v>
      </c>
      <c r="P5190" s="115"/>
      <c r="Q5190" s="115"/>
    </row>
    <row r="5191" spans="1:17" s="290" customFormat="1" x14ac:dyDescent="0.35">
      <c r="A5191" s="294"/>
      <c r="B5191" s="315"/>
      <c r="D5191" s="310" t="s">
        <v>4435</v>
      </c>
      <c r="E5191" s="292">
        <v>53691914</v>
      </c>
      <c r="F5191" s="310" t="s">
        <v>4435</v>
      </c>
      <c r="G5191" s="291">
        <v>50217900</v>
      </c>
      <c r="H5191" s="291">
        <v>50217900</v>
      </c>
      <c r="I5191" s="291">
        <v>50217935</v>
      </c>
      <c r="J5191" s="292">
        <v>53691914</v>
      </c>
      <c r="K5191" s="290" t="s">
        <v>4435</v>
      </c>
      <c r="L5191" s="292"/>
      <c r="P5191" s="115"/>
      <c r="Q5191" s="115"/>
    </row>
    <row r="5192" spans="1:17" s="290" customFormat="1" x14ac:dyDescent="0.35">
      <c r="A5192" s="294"/>
      <c r="B5192" s="315"/>
      <c r="D5192" s="310" t="s">
        <v>1847</v>
      </c>
      <c r="E5192" s="292">
        <v>53691998</v>
      </c>
      <c r="F5192" s="310" t="s">
        <v>1847</v>
      </c>
      <c r="G5192" s="291">
        <v>50217900</v>
      </c>
      <c r="H5192" s="291">
        <v>50217900</v>
      </c>
      <c r="I5192" s="291">
        <v>50217936</v>
      </c>
      <c r="J5192" s="292">
        <v>53691998</v>
      </c>
      <c r="K5192" s="290" t="s">
        <v>1847</v>
      </c>
      <c r="L5192" s="292"/>
      <c r="P5192" s="115"/>
      <c r="Q5192" s="115"/>
    </row>
    <row r="5193" spans="1:17" s="290" customFormat="1" x14ac:dyDescent="0.35">
      <c r="A5193" s="406"/>
      <c r="B5193" s="407"/>
      <c r="D5193" s="310" t="s">
        <v>4436</v>
      </c>
      <c r="E5193" s="292">
        <v>53691999</v>
      </c>
      <c r="F5193" s="310" t="s">
        <v>4436</v>
      </c>
      <c r="G5193" s="291">
        <v>50217900</v>
      </c>
      <c r="H5193" s="291">
        <v>50217900</v>
      </c>
      <c r="I5193" s="291">
        <v>50217937</v>
      </c>
      <c r="J5193" s="292">
        <v>53691999</v>
      </c>
      <c r="K5193" s="290" t="s">
        <v>4436</v>
      </c>
      <c r="L5193" s="292">
        <v>71048900</v>
      </c>
      <c r="M5193" s="290" t="s">
        <v>9985</v>
      </c>
      <c r="P5193" s="115"/>
      <c r="Q5193" s="115"/>
    </row>
    <row r="5194" spans="1:17" s="290" customFormat="1" x14ac:dyDescent="0.35">
      <c r="A5194" s="294"/>
      <c r="B5194" s="315"/>
      <c r="D5194" s="310" t="s">
        <v>1819</v>
      </c>
      <c r="E5194" s="292">
        <v>53691902</v>
      </c>
      <c r="F5194" s="310" t="s">
        <v>1819</v>
      </c>
      <c r="G5194" s="291">
        <v>50217900</v>
      </c>
      <c r="H5194" s="291">
        <v>50217900</v>
      </c>
      <c r="I5194" s="291">
        <v>50217938</v>
      </c>
      <c r="J5194" s="292">
        <v>53691902</v>
      </c>
      <c r="K5194" s="290" t="s">
        <v>1819</v>
      </c>
      <c r="L5194" s="292"/>
      <c r="P5194" s="115"/>
      <c r="Q5194" s="115"/>
    </row>
    <row r="5195" spans="1:17" s="290" customFormat="1" x14ac:dyDescent="0.35">
      <c r="B5195" s="126"/>
      <c r="C5195" s="152"/>
      <c r="D5195" s="140" t="s">
        <v>4437</v>
      </c>
      <c r="E5195" s="141"/>
      <c r="F5195" s="140" t="s">
        <v>4437</v>
      </c>
      <c r="G5195" s="141">
        <v>50217900</v>
      </c>
      <c r="H5195" s="140">
        <v>50217900</v>
      </c>
      <c r="I5195" s="141">
        <v>50217939</v>
      </c>
      <c r="J5195" s="141"/>
      <c r="K5195" s="140"/>
      <c r="L5195" s="124">
        <v>65002000</v>
      </c>
      <c r="M5195" s="125" t="s">
        <v>4437</v>
      </c>
      <c r="N5195" s="142" t="s">
        <v>5446</v>
      </c>
      <c r="P5195" s="115"/>
      <c r="Q5195" s="115"/>
    </row>
    <row r="5196" spans="1:17" s="290" customFormat="1" x14ac:dyDescent="0.35">
      <c r="A5196" s="508"/>
      <c r="B5196" s="339"/>
      <c r="C5196" s="152"/>
      <c r="D5196" s="153" t="s">
        <v>4438</v>
      </c>
      <c r="E5196" s="154"/>
      <c r="F5196" s="153" t="s">
        <v>4438</v>
      </c>
      <c r="G5196" s="154">
        <v>50217900</v>
      </c>
      <c r="H5196" s="340">
        <v>50217900</v>
      </c>
      <c r="I5196" s="291">
        <v>50217940</v>
      </c>
      <c r="J5196" s="154"/>
      <c r="K5196" s="155"/>
      <c r="L5196" s="124">
        <v>77101000</v>
      </c>
      <c r="M5196" s="125" t="s">
        <v>4438</v>
      </c>
      <c r="N5196" s="148" t="s">
        <v>10004</v>
      </c>
      <c r="P5196" s="115"/>
      <c r="Q5196" s="115"/>
    </row>
    <row r="5197" spans="1:17" s="290" customFormat="1" x14ac:dyDescent="0.35">
      <c r="A5197" s="508"/>
      <c r="B5197" s="339"/>
      <c r="C5197" s="152"/>
      <c r="D5197" s="153" t="s">
        <v>4439</v>
      </c>
      <c r="E5197" s="154"/>
      <c r="F5197" s="153" t="s">
        <v>4439</v>
      </c>
      <c r="G5197" s="154">
        <v>50217900</v>
      </c>
      <c r="H5197" s="340">
        <v>50217900</v>
      </c>
      <c r="I5197" s="291">
        <v>50217941</v>
      </c>
      <c r="J5197" s="154"/>
      <c r="K5197" s="155"/>
      <c r="L5197" s="156">
        <v>77102000</v>
      </c>
      <c r="M5197" s="157" t="s">
        <v>4439</v>
      </c>
      <c r="N5197" s="290" t="s">
        <v>7434</v>
      </c>
      <c r="P5197" s="115"/>
      <c r="Q5197" s="115"/>
    </row>
    <row r="5198" spans="1:17" s="290" customFormat="1" x14ac:dyDescent="0.35">
      <c r="A5198" s="294"/>
      <c r="B5198" s="221"/>
      <c r="C5198" s="152"/>
      <c r="D5198" s="39" t="s">
        <v>1780</v>
      </c>
      <c r="E5198" s="154">
        <v>53662111</v>
      </c>
      <c r="F5198" s="39" t="s">
        <v>1780</v>
      </c>
      <c r="G5198" s="154">
        <v>50217900</v>
      </c>
      <c r="H5198" s="253">
        <v>50217900</v>
      </c>
      <c r="I5198" s="291">
        <v>50217942</v>
      </c>
      <c r="J5198" s="154">
        <v>53662111</v>
      </c>
      <c r="K5198" s="39" t="s">
        <v>1780</v>
      </c>
      <c r="L5198" s="149">
        <v>71045000</v>
      </c>
      <c r="M5198" s="148" t="s">
        <v>10005</v>
      </c>
      <c r="P5198" s="115"/>
      <c r="Q5198" s="115"/>
    </row>
    <row r="5199" spans="1:17" s="290" customFormat="1" x14ac:dyDescent="0.35">
      <c r="A5199" s="294"/>
      <c r="B5199" s="221"/>
      <c r="C5199" s="152"/>
      <c r="D5199" s="123" t="s">
        <v>1782</v>
      </c>
      <c r="E5199" s="154">
        <v>53662112</v>
      </c>
      <c r="F5199" s="123" t="s">
        <v>1782</v>
      </c>
      <c r="G5199" s="154">
        <v>50217900</v>
      </c>
      <c r="H5199" s="253">
        <v>50217900</v>
      </c>
      <c r="I5199" s="291">
        <v>50217943</v>
      </c>
      <c r="J5199" s="154">
        <v>53662112</v>
      </c>
      <c r="K5199" s="39" t="s">
        <v>1782</v>
      </c>
      <c r="L5199" s="149">
        <v>71046000</v>
      </c>
      <c r="M5199" s="148" t="s">
        <v>10006</v>
      </c>
      <c r="P5199" s="115"/>
      <c r="Q5199" s="115"/>
    </row>
    <row r="5200" spans="1:17" s="290" customFormat="1" x14ac:dyDescent="0.35">
      <c r="A5200" s="406"/>
      <c r="B5200" s="230"/>
      <c r="C5200" s="152"/>
      <c r="D5200" s="148" t="s">
        <v>4432</v>
      </c>
      <c r="E5200" s="154"/>
      <c r="F5200" s="148" t="s">
        <v>4432</v>
      </c>
      <c r="G5200" s="154">
        <v>50217900</v>
      </c>
      <c r="H5200" s="253">
        <v>50217900</v>
      </c>
      <c r="I5200" s="291">
        <v>50217944</v>
      </c>
      <c r="J5200" s="154"/>
      <c r="K5200" s="39"/>
      <c r="L5200" s="149">
        <v>71048300</v>
      </c>
      <c r="M5200" s="148" t="s">
        <v>4432</v>
      </c>
      <c r="P5200" s="115"/>
      <c r="Q5200" s="115"/>
    </row>
    <row r="5201" spans="1:17" s="290" customFormat="1" x14ac:dyDescent="0.35">
      <c r="A5201" s="406"/>
      <c r="B5201" s="230"/>
      <c r="C5201" s="152"/>
      <c r="D5201" s="142" t="s">
        <v>4433</v>
      </c>
      <c r="E5201" s="154"/>
      <c r="F5201" s="142" t="s">
        <v>4433</v>
      </c>
      <c r="G5201" s="154">
        <v>50217900</v>
      </c>
      <c r="H5201" s="253">
        <v>50217900</v>
      </c>
      <c r="I5201" s="291">
        <v>50217945</v>
      </c>
      <c r="J5201" s="154"/>
      <c r="K5201" s="39"/>
      <c r="L5201" s="149">
        <v>70805100</v>
      </c>
      <c r="M5201" s="148" t="s">
        <v>4433</v>
      </c>
      <c r="P5201" s="115"/>
      <c r="Q5201" s="115"/>
    </row>
    <row r="5202" spans="1:17" s="148" customFormat="1" x14ac:dyDescent="0.35">
      <c r="A5202" s="220">
        <v>4495</v>
      </c>
      <c r="B5202" s="280" t="s">
        <v>10007</v>
      </c>
      <c r="C5202" s="276" t="s">
        <v>4124</v>
      </c>
      <c r="D5202" s="281"/>
      <c r="E5202" s="154"/>
      <c r="F5202" s="281"/>
      <c r="G5202" s="282">
        <v>50218000</v>
      </c>
      <c r="H5202" s="282">
        <v>50218000</v>
      </c>
      <c r="I5202" s="282">
        <v>50218000</v>
      </c>
      <c r="J5202" s="154"/>
      <c r="K5202" s="155"/>
      <c r="L5202" s="149"/>
      <c r="P5202" s="115"/>
      <c r="Q5202" s="115"/>
    </row>
    <row r="5203" spans="1:17" s="290" customFormat="1" x14ac:dyDescent="0.35">
      <c r="B5203" s="311"/>
      <c r="D5203" s="310" t="s">
        <v>1185</v>
      </c>
      <c r="E5203" s="292">
        <v>53110403</v>
      </c>
      <c r="F5203" s="310" t="s">
        <v>1185</v>
      </c>
      <c r="G5203" s="291">
        <v>50218000</v>
      </c>
      <c r="H5203" s="291">
        <v>50218000</v>
      </c>
      <c r="I5203" s="154">
        <v>50218901</v>
      </c>
      <c r="J5203" s="292">
        <v>53110403</v>
      </c>
      <c r="K5203" s="290" t="s">
        <v>1185</v>
      </c>
      <c r="L5203" s="292">
        <v>71049000</v>
      </c>
      <c r="M5203" s="290" t="s">
        <v>10008</v>
      </c>
      <c r="P5203" s="115"/>
      <c r="Q5203" s="115"/>
    </row>
    <row r="5204" spans="1:17" s="294" customFormat="1" x14ac:dyDescent="0.35">
      <c r="B5204" s="315"/>
      <c r="C5204" s="500" t="s">
        <v>9995</v>
      </c>
      <c r="D5204" s="505"/>
      <c r="E5204" s="297"/>
      <c r="F5204" s="505"/>
      <c r="G5204" s="506">
        <v>50219000</v>
      </c>
      <c r="H5204" s="506">
        <v>50219000</v>
      </c>
      <c r="I5204" s="506">
        <v>50219100</v>
      </c>
      <c r="J5204" s="297"/>
      <c r="L5204" s="297"/>
      <c r="P5204" s="115"/>
      <c r="Q5204" s="115"/>
    </row>
    <row r="5205" spans="1:17" s="294" customFormat="1" x14ac:dyDescent="0.35">
      <c r="B5205" s="315"/>
      <c r="D5205" s="321" t="s">
        <v>1195</v>
      </c>
      <c r="E5205" s="297">
        <v>53132111</v>
      </c>
      <c r="F5205" s="321" t="s">
        <v>1195</v>
      </c>
      <c r="G5205" s="296">
        <v>50219000</v>
      </c>
      <c r="H5205" s="296">
        <v>50219000</v>
      </c>
      <c r="I5205" s="296">
        <v>50219101</v>
      </c>
      <c r="J5205" s="297">
        <v>53132111</v>
      </c>
      <c r="K5205" s="294" t="s">
        <v>1195</v>
      </c>
      <c r="L5205" s="297"/>
      <c r="P5205" s="115"/>
      <c r="Q5205" s="115"/>
    </row>
    <row r="5206" spans="1:17" s="294" customFormat="1" x14ac:dyDescent="0.35">
      <c r="B5206" s="315"/>
      <c r="D5206" s="321" t="s">
        <v>1198</v>
      </c>
      <c r="E5206" s="297">
        <v>53132112</v>
      </c>
      <c r="F5206" s="321" t="s">
        <v>1198</v>
      </c>
      <c r="G5206" s="296">
        <v>50219000</v>
      </c>
      <c r="H5206" s="296">
        <v>50219000</v>
      </c>
      <c r="I5206" s="296">
        <v>50219102</v>
      </c>
      <c r="J5206" s="297">
        <v>53132112</v>
      </c>
      <c r="K5206" s="294" t="s">
        <v>1198</v>
      </c>
      <c r="L5206" s="297"/>
      <c r="P5206" s="115"/>
      <c r="Q5206" s="115"/>
    </row>
    <row r="5207" spans="1:17" s="294" customFormat="1" x14ac:dyDescent="0.35">
      <c r="B5207" s="315"/>
      <c r="D5207" s="321" t="s">
        <v>1201</v>
      </c>
      <c r="E5207" s="297">
        <v>53132114</v>
      </c>
      <c r="F5207" s="321" t="s">
        <v>1201</v>
      </c>
      <c r="G5207" s="296">
        <v>50219000</v>
      </c>
      <c r="H5207" s="296">
        <v>50219000</v>
      </c>
      <c r="I5207" s="296">
        <v>50219104</v>
      </c>
      <c r="J5207" s="297">
        <v>53132114</v>
      </c>
      <c r="K5207" s="294" t="s">
        <v>1201</v>
      </c>
      <c r="L5207" s="297"/>
      <c r="P5207" s="115"/>
      <c r="Q5207" s="115"/>
    </row>
    <row r="5208" spans="1:17" s="294" customFormat="1" x14ac:dyDescent="0.35">
      <c r="B5208" s="315"/>
      <c r="D5208" s="321" t="s">
        <v>1204</v>
      </c>
      <c r="E5208" s="297">
        <v>53132115</v>
      </c>
      <c r="F5208" s="321" t="s">
        <v>1204</v>
      </c>
      <c r="G5208" s="296">
        <v>50219000</v>
      </c>
      <c r="H5208" s="296">
        <v>50219000</v>
      </c>
      <c r="I5208" s="296">
        <v>50219105</v>
      </c>
      <c r="J5208" s="297">
        <v>53132115</v>
      </c>
      <c r="K5208" s="294" t="s">
        <v>1204</v>
      </c>
      <c r="L5208" s="297"/>
      <c r="P5208" s="115"/>
      <c r="Q5208" s="115"/>
    </row>
    <row r="5209" spans="1:17" s="294" customFormat="1" x14ac:dyDescent="0.35">
      <c r="B5209" s="315"/>
      <c r="D5209" s="321" t="s">
        <v>1207</v>
      </c>
      <c r="E5209" s="297">
        <v>53132116</v>
      </c>
      <c r="F5209" s="321" t="s">
        <v>1207</v>
      </c>
      <c r="G5209" s="296">
        <v>50219000</v>
      </c>
      <c r="H5209" s="296">
        <v>50219000</v>
      </c>
      <c r="I5209" s="296">
        <v>50219106</v>
      </c>
      <c r="J5209" s="297">
        <v>53132116</v>
      </c>
      <c r="K5209" s="294" t="s">
        <v>1207</v>
      </c>
      <c r="L5209" s="297"/>
      <c r="P5209" s="115"/>
      <c r="Q5209" s="115"/>
    </row>
    <row r="5210" spans="1:17" s="294" customFormat="1" x14ac:dyDescent="0.35">
      <c r="B5210" s="315"/>
      <c r="D5210" s="321" t="s">
        <v>1210</v>
      </c>
      <c r="E5210" s="297">
        <v>53132117</v>
      </c>
      <c r="F5210" s="321" t="s">
        <v>1210</v>
      </c>
      <c r="G5210" s="296">
        <v>50219000</v>
      </c>
      <c r="H5210" s="296">
        <v>50219000</v>
      </c>
      <c r="I5210" s="296">
        <v>50219107</v>
      </c>
      <c r="J5210" s="297">
        <v>53132117</v>
      </c>
      <c r="K5210" s="294" t="s">
        <v>1210</v>
      </c>
      <c r="L5210" s="297"/>
      <c r="P5210" s="115"/>
      <c r="Q5210" s="115"/>
    </row>
    <row r="5211" spans="1:17" s="294" customFormat="1" x14ac:dyDescent="0.35">
      <c r="B5211" s="315"/>
      <c r="D5211" s="321" t="s">
        <v>1213</v>
      </c>
      <c r="E5211" s="297">
        <v>53132118</v>
      </c>
      <c r="F5211" s="321" t="s">
        <v>1213</v>
      </c>
      <c r="G5211" s="296">
        <v>50219000</v>
      </c>
      <c r="H5211" s="296">
        <v>50219000</v>
      </c>
      <c r="I5211" s="296">
        <v>50219108</v>
      </c>
      <c r="J5211" s="297">
        <v>53132118</v>
      </c>
      <c r="K5211" s="294" t="s">
        <v>1213</v>
      </c>
      <c r="L5211" s="297"/>
      <c r="P5211" s="115"/>
      <c r="Q5211" s="115"/>
    </row>
    <row r="5212" spans="1:17" s="294" customFormat="1" x14ac:dyDescent="0.35">
      <c r="B5212" s="315"/>
      <c r="D5212" s="321" t="s">
        <v>1216</v>
      </c>
      <c r="E5212" s="297">
        <v>53132119</v>
      </c>
      <c r="F5212" s="321" t="s">
        <v>1216</v>
      </c>
      <c r="G5212" s="296">
        <v>50219000</v>
      </c>
      <c r="H5212" s="296">
        <v>50219000</v>
      </c>
      <c r="I5212" s="296">
        <v>50219109</v>
      </c>
      <c r="J5212" s="297">
        <v>53132119</v>
      </c>
      <c r="K5212" s="321" t="s">
        <v>1216</v>
      </c>
      <c r="L5212" s="297"/>
      <c r="P5212" s="115"/>
      <c r="Q5212" s="115"/>
    </row>
    <row r="5213" spans="1:17" s="290" customFormat="1" x14ac:dyDescent="0.35">
      <c r="A5213" s="366"/>
      <c r="B5213" s="367"/>
      <c r="D5213" s="39" t="s">
        <v>10009</v>
      </c>
      <c r="E5213" s="292">
        <v>53132120</v>
      </c>
      <c r="F5213" s="39" t="s">
        <v>10009</v>
      </c>
      <c r="G5213" s="291">
        <v>50219000</v>
      </c>
      <c r="H5213" s="296">
        <v>50219000</v>
      </c>
      <c r="I5213" s="291">
        <v>50219110</v>
      </c>
      <c r="J5213" s="292">
        <v>53132120</v>
      </c>
      <c r="K5213" s="290" t="s">
        <v>10009</v>
      </c>
      <c r="L5213" s="292"/>
      <c r="P5213" s="115"/>
      <c r="Q5213" s="115"/>
    </row>
    <row r="5214" spans="1:17" s="290" customFormat="1" x14ac:dyDescent="0.35">
      <c r="A5214" s="366"/>
      <c r="B5214" s="367"/>
      <c r="D5214" s="39" t="s">
        <v>10010</v>
      </c>
      <c r="E5214" s="292">
        <v>53132121</v>
      </c>
      <c r="F5214" s="39" t="s">
        <v>10010</v>
      </c>
      <c r="G5214" s="291">
        <v>50219000</v>
      </c>
      <c r="H5214" s="296">
        <v>50219000</v>
      </c>
      <c r="I5214" s="291">
        <v>50219111</v>
      </c>
      <c r="J5214" s="292">
        <v>53132121</v>
      </c>
      <c r="K5214" s="290" t="s">
        <v>10010</v>
      </c>
      <c r="L5214" s="292"/>
      <c r="P5214" s="115"/>
      <c r="Q5214" s="115"/>
    </row>
    <row r="5215" spans="1:17" s="290" customFormat="1" x14ac:dyDescent="0.35">
      <c r="A5215" s="366"/>
      <c r="B5215" s="367"/>
      <c r="D5215" s="39" t="s">
        <v>10011</v>
      </c>
      <c r="E5215" s="292">
        <v>53132122</v>
      </c>
      <c r="F5215" s="39" t="s">
        <v>10011</v>
      </c>
      <c r="G5215" s="291">
        <v>50219000</v>
      </c>
      <c r="H5215" s="296">
        <v>50219000</v>
      </c>
      <c r="I5215" s="291">
        <v>50219112</v>
      </c>
      <c r="J5215" s="292">
        <v>53132122</v>
      </c>
      <c r="K5215" s="290" t="s">
        <v>10011</v>
      </c>
      <c r="L5215" s="292"/>
      <c r="P5215" s="115"/>
      <c r="Q5215" s="115"/>
    </row>
    <row r="5216" spans="1:17" s="290" customFormat="1" x14ac:dyDescent="0.35">
      <c r="A5216" s="366"/>
      <c r="B5216" s="367"/>
      <c r="D5216" s="39" t="s">
        <v>10012</v>
      </c>
      <c r="E5216" s="292">
        <v>53132123</v>
      </c>
      <c r="F5216" s="39" t="s">
        <v>10012</v>
      </c>
      <c r="G5216" s="291">
        <v>50219000</v>
      </c>
      <c r="H5216" s="296">
        <v>50219000</v>
      </c>
      <c r="I5216" s="291">
        <v>50219113</v>
      </c>
      <c r="J5216" s="292">
        <v>53132123</v>
      </c>
      <c r="K5216" s="290" t="s">
        <v>10012</v>
      </c>
      <c r="L5216" s="292"/>
      <c r="P5216" s="115"/>
      <c r="Q5216" s="115"/>
    </row>
    <row r="5217" spans="1:17" s="290" customFormat="1" x14ac:dyDescent="0.35">
      <c r="A5217" s="366"/>
      <c r="B5217" s="367"/>
      <c r="D5217" s="39" t="s">
        <v>1231</v>
      </c>
      <c r="E5217" s="292">
        <v>53132124</v>
      </c>
      <c r="F5217" s="39" t="s">
        <v>1231</v>
      </c>
      <c r="G5217" s="291">
        <v>50219000</v>
      </c>
      <c r="H5217" s="296">
        <v>50219000</v>
      </c>
      <c r="I5217" s="291">
        <v>50219114</v>
      </c>
      <c r="J5217" s="292">
        <v>53132124</v>
      </c>
      <c r="K5217" s="290" t="s">
        <v>1231</v>
      </c>
      <c r="L5217" s="292"/>
      <c r="P5217" s="115"/>
      <c r="Q5217" s="115"/>
    </row>
    <row r="5218" spans="1:17" s="290" customFormat="1" x14ac:dyDescent="0.35">
      <c r="A5218" s="366"/>
      <c r="B5218" s="367"/>
      <c r="D5218" s="39" t="s">
        <v>1234</v>
      </c>
      <c r="E5218" s="292">
        <v>53132125</v>
      </c>
      <c r="F5218" s="39" t="s">
        <v>1234</v>
      </c>
      <c r="G5218" s="291">
        <v>50219000</v>
      </c>
      <c r="H5218" s="296">
        <v>50219000</v>
      </c>
      <c r="I5218" s="291">
        <v>50219115</v>
      </c>
      <c r="J5218" s="292">
        <v>53132125</v>
      </c>
      <c r="K5218" s="290" t="s">
        <v>1234</v>
      </c>
      <c r="L5218" s="292"/>
      <c r="P5218" s="115"/>
      <c r="Q5218" s="115"/>
    </row>
    <row r="5219" spans="1:17" s="294" customFormat="1" x14ac:dyDescent="0.35">
      <c r="A5219" s="366"/>
      <c r="B5219" s="367"/>
      <c r="D5219" s="294" t="s">
        <v>1238</v>
      </c>
      <c r="E5219" s="297">
        <v>53132126</v>
      </c>
      <c r="F5219" s="294" t="s">
        <v>1238</v>
      </c>
      <c r="G5219" s="296">
        <v>50219000</v>
      </c>
      <c r="H5219" s="296">
        <v>50219000</v>
      </c>
      <c r="I5219" s="296">
        <v>50219116</v>
      </c>
      <c r="J5219" s="297">
        <v>53132126</v>
      </c>
      <c r="K5219" s="294" t="s">
        <v>1238</v>
      </c>
      <c r="L5219" s="297"/>
      <c r="P5219" s="115"/>
      <c r="Q5219" s="115"/>
    </row>
    <row r="5220" spans="1:17" s="148" customFormat="1" x14ac:dyDescent="0.35">
      <c r="A5220" s="220">
        <v>4556</v>
      </c>
      <c r="B5220" s="280">
        <v>5.4</v>
      </c>
      <c r="C5220" s="280" t="s">
        <v>10013</v>
      </c>
      <c r="D5220" s="326"/>
      <c r="E5220" s="253"/>
      <c r="F5220" s="326"/>
      <c r="G5220" s="314">
        <v>50310000</v>
      </c>
      <c r="H5220" s="314">
        <v>50310000</v>
      </c>
      <c r="I5220" s="314">
        <v>50310000</v>
      </c>
      <c r="J5220" s="253"/>
      <c r="K5220" s="307"/>
      <c r="L5220" s="220"/>
      <c r="M5220" s="298"/>
      <c r="N5220" s="298"/>
      <c r="P5220" s="115"/>
      <c r="Q5220" s="115"/>
    </row>
    <row r="5221" spans="1:17" s="148" customFormat="1" x14ac:dyDescent="0.35">
      <c r="A5221" s="220">
        <v>4557</v>
      </c>
      <c r="B5221" s="280" t="s">
        <v>10014</v>
      </c>
      <c r="C5221" s="280" t="s">
        <v>9815</v>
      </c>
      <c r="D5221" s="326"/>
      <c r="E5221" s="253"/>
      <c r="F5221" s="326"/>
      <c r="G5221" s="314">
        <v>50311000</v>
      </c>
      <c r="H5221" s="314">
        <v>50311000</v>
      </c>
      <c r="I5221" s="314">
        <v>50311000</v>
      </c>
      <c r="J5221" s="253"/>
      <c r="K5221" s="307"/>
      <c r="L5221" s="220"/>
      <c r="M5221" s="298"/>
      <c r="N5221" s="298"/>
      <c r="P5221" s="115"/>
      <c r="Q5221" s="115"/>
    </row>
    <row r="5222" spans="1:17" s="148" customFormat="1" x14ac:dyDescent="0.35">
      <c r="A5222" s="220">
        <v>4495</v>
      </c>
      <c r="B5222" s="280" t="s">
        <v>10015</v>
      </c>
      <c r="C5222" s="280" t="s">
        <v>9817</v>
      </c>
      <c r="D5222" s="326"/>
      <c r="E5222" s="253"/>
      <c r="F5222" s="326"/>
      <c r="G5222" s="314">
        <v>50311100</v>
      </c>
      <c r="H5222" s="314">
        <v>50311100</v>
      </c>
      <c r="I5222" s="314">
        <v>50311100</v>
      </c>
      <c r="J5222" s="253"/>
      <c r="K5222" s="307"/>
      <c r="L5222" s="220"/>
      <c r="M5222" s="298"/>
      <c r="N5222" s="298"/>
      <c r="P5222" s="115"/>
      <c r="Q5222" s="115"/>
    </row>
    <row r="5223" spans="1:17" s="290" customFormat="1" x14ac:dyDescent="0.35">
      <c r="A5223" s="294"/>
      <c r="B5223" s="315"/>
      <c r="D5223" s="310" t="s">
        <v>3908</v>
      </c>
      <c r="E5223" s="292">
        <v>54601101</v>
      </c>
      <c r="F5223" s="310" t="s">
        <v>3908</v>
      </c>
      <c r="G5223" s="291">
        <v>50311100</v>
      </c>
      <c r="H5223" s="291">
        <v>50311100</v>
      </c>
      <c r="I5223" s="291">
        <v>50311101</v>
      </c>
      <c r="J5223" s="292">
        <v>54601101</v>
      </c>
      <c r="K5223" s="290" t="s">
        <v>1961</v>
      </c>
      <c r="L5223" s="292"/>
      <c r="P5223" s="115"/>
      <c r="Q5223" s="115"/>
    </row>
    <row r="5224" spans="1:17" s="290" customFormat="1" x14ac:dyDescent="0.35">
      <c r="A5224" s="294"/>
      <c r="B5224" s="315"/>
      <c r="D5224" s="310" t="s">
        <v>1964</v>
      </c>
      <c r="E5224" s="292">
        <v>54601102</v>
      </c>
      <c r="F5224" s="310" t="s">
        <v>1964</v>
      </c>
      <c r="G5224" s="291">
        <v>50311100</v>
      </c>
      <c r="H5224" s="291">
        <v>50311100</v>
      </c>
      <c r="I5224" s="291">
        <v>50311102</v>
      </c>
      <c r="J5224" s="292">
        <v>54601102</v>
      </c>
      <c r="K5224" s="290" t="s">
        <v>1964</v>
      </c>
      <c r="L5224" s="292"/>
      <c r="P5224" s="115"/>
      <c r="Q5224" s="115"/>
    </row>
    <row r="5225" spans="1:17" s="290" customFormat="1" x14ac:dyDescent="0.35">
      <c r="A5225" s="294"/>
      <c r="B5225" s="315"/>
      <c r="D5225" s="310" t="s">
        <v>1967</v>
      </c>
      <c r="E5225" s="292">
        <v>54601103</v>
      </c>
      <c r="F5225" s="310" t="s">
        <v>1967</v>
      </c>
      <c r="G5225" s="291">
        <v>50311100</v>
      </c>
      <c r="H5225" s="291">
        <v>50311100</v>
      </c>
      <c r="I5225" s="291">
        <v>50311103</v>
      </c>
      <c r="J5225" s="292">
        <v>54601103</v>
      </c>
      <c r="K5225" s="290" t="s">
        <v>1967</v>
      </c>
      <c r="L5225" s="292"/>
      <c r="P5225" s="115"/>
      <c r="Q5225" s="115"/>
    </row>
    <row r="5226" spans="1:17" s="294" customFormat="1" x14ac:dyDescent="0.35">
      <c r="A5226" s="366"/>
      <c r="B5226" s="367"/>
      <c r="D5226" s="321" t="s">
        <v>3519</v>
      </c>
      <c r="E5226" s="297">
        <v>54601104</v>
      </c>
      <c r="F5226" s="321" t="s">
        <v>3519</v>
      </c>
      <c r="G5226" s="296">
        <v>50311100</v>
      </c>
      <c r="H5226" s="296">
        <v>50311100</v>
      </c>
      <c r="I5226" s="296">
        <v>50311104</v>
      </c>
      <c r="J5226" s="297">
        <v>54601104</v>
      </c>
      <c r="K5226" s="294" t="s">
        <v>3519</v>
      </c>
      <c r="L5226" s="297"/>
      <c r="P5226" s="115"/>
      <c r="Q5226" s="115"/>
    </row>
    <row r="5227" spans="1:17" s="290" customFormat="1" x14ac:dyDescent="0.35">
      <c r="A5227" s="294"/>
      <c r="B5227" s="315"/>
      <c r="D5227" s="310" t="s">
        <v>3912</v>
      </c>
      <c r="E5227" s="292">
        <v>54601105</v>
      </c>
      <c r="F5227" s="310" t="s">
        <v>3912</v>
      </c>
      <c r="G5227" s="291">
        <v>50311100</v>
      </c>
      <c r="H5227" s="291">
        <v>50311100</v>
      </c>
      <c r="I5227" s="291">
        <v>50311105</v>
      </c>
      <c r="J5227" s="292">
        <v>54601105</v>
      </c>
      <c r="K5227" s="290" t="s">
        <v>1973</v>
      </c>
      <c r="L5227" s="292"/>
      <c r="P5227" s="115"/>
      <c r="Q5227" s="115"/>
    </row>
    <row r="5228" spans="1:17" s="290" customFormat="1" x14ac:dyDescent="0.35">
      <c r="A5228" s="294"/>
      <c r="B5228" s="315"/>
      <c r="D5228" s="310" t="s">
        <v>3916</v>
      </c>
      <c r="E5228" s="292">
        <v>54601106</v>
      </c>
      <c r="F5228" s="310" t="s">
        <v>3916</v>
      </c>
      <c r="G5228" s="291">
        <v>50311100</v>
      </c>
      <c r="H5228" s="291">
        <v>50311100</v>
      </c>
      <c r="I5228" s="291">
        <v>50311106</v>
      </c>
      <c r="J5228" s="292">
        <v>54601106</v>
      </c>
      <c r="K5228" s="290" t="s">
        <v>1975</v>
      </c>
      <c r="L5228" s="292"/>
      <c r="P5228" s="115"/>
      <c r="Q5228" s="115"/>
    </row>
    <row r="5229" spans="1:17" s="290" customFormat="1" x14ac:dyDescent="0.35">
      <c r="A5229" s="294"/>
      <c r="B5229" s="315"/>
      <c r="D5229" s="310" t="s">
        <v>3971</v>
      </c>
      <c r="E5229" s="292">
        <v>54601107</v>
      </c>
      <c r="F5229" s="310" t="s">
        <v>3971</v>
      </c>
      <c r="G5229" s="291">
        <v>50311100</v>
      </c>
      <c r="H5229" s="291">
        <v>50311100</v>
      </c>
      <c r="I5229" s="291">
        <v>50311107</v>
      </c>
      <c r="J5229" s="292">
        <v>54601107</v>
      </c>
      <c r="K5229" s="290" t="s">
        <v>3520</v>
      </c>
      <c r="L5229" s="292"/>
      <c r="P5229" s="115"/>
      <c r="Q5229" s="115"/>
    </row>
    <row r="5230" spans="1:17" s="290" customFormat="1" x14ac:dyDescent="0.35">
      <c r="A5230" s="294"/>
      <c r="B5230" s="315"/>
      <c r="D5230" s="310" t="s">
        <v>3911</v>
      </c>
      <c r="E5230" s="292">
        <v>54601108</v>
      </c>
      <c r="F5230" s="310" t="s">
        <v>3911</v>
      </c>
      <c r="G5230" s="291">
        <v>50311100</v>
      </c>
      <c r="H5230" s="291">
        <v>50311100</v>
      </c>
      <c r="I5230" s="291">
        <v>50311108</v>
      </c>
      <c r="J5230" s="292">
        <v>54601108</v>
      </c>
      <c r="K5230" s="290" t="s">
        <v>1981</v>
      </c>
      <c r="L5230" s="292"/>
      <c r="P5230" s="115"/>
      <c r="Q5230" s="115"/>
    </row>
    <row r="5231" spans="1:17" s="290" customFormat="1" x14ac:dyDescent="0.35">
      <c r="A5231" s="294"/>
      <c r="B5231" s="315"/>
      <c r="D5231" s="310" t="s">
        <v>1984</v>
      </c>
      <c r="E5231" s="292">
        <v>54601109</v>
      </c>
      <c r="F5231" s="310" t="s">
        <v>1984</v>
      </c>
      <c r="G5231" s="291">
        <v>50311100</v>
      </c>
      <c r="H5231" s="291">
        <v>50311100</v>
      </c>
      <c r="I5231" s="291">
        <v>50311109</v>
      </c>
      <c r="J5231" s="292">
        <v>54601109</v>
      </c>
      <c r="K5231" s="290" t="s">
        <v>1984</v>
      </c>
      <c r="L5231" s="292"/>
      <c r="P5231" s="115"/>
      <c r="Q5231" s="115"/>
    </row>
    <row r="5232" spans="1:17" s="290" customFormat="1" x14ac:dyDescent="0.35">
      <c r="A5232" s="554"/>
      <c r="B5232" s="555"/>
      <c r="D5232" s="310" t="s">
        <v>1987</v>
      </c>
      <c r="E5232" s="292">
        <v>54601110</v>
      </c>
      <c r="F5232" s="310" t="s">
        <v>1987</v>
      </c>
      <c r="G5232" s="291">
        <v>50311100</v>
      </c>
      <c r="H5232" s="556">
        <v>50311100</v>
      </c>
      <c r="I5232" s="291">
        <v>50311110</v>
      </c>
      <c r="J5232" s="292">
        <v>54601110</v>
      </c>
      <c r="K5232" s="290" t="s">
        <v>1987</v>
      </c>
      <c r="L5232" s="149">
        <v>70115001</v>
      </c>
      <c r="M5232" s="148" t="s">
        <v>10016</v>
      </c>
      <c r="P5232" s="115"/>
      <c r="Q5232" s="115"/>
    </row>
    <row r="5233" spans="1:17" s="290" customFormat="1" x14ac:dyDescent="0.35">
      <c r="A5233" s="294"/>
      <c r="B5233" s="315"/>
      <c r="D5233" s="310" t="s">
        <v>1999</v>
      </c>
      <c r="E5233" s="292">
        <v>54601199</v>
      </c>
      <c r="F5233" s="310" t="s">
        <v>1999</v>
      </c>
      <c r="G5233" s="291">
        <v>50311100</v>
      </c>
      <c r="H5233" s="291">
        <v>50311100</v>
      </c>
      <c r="I5233" s="291">
        <v>50311111</v>
      </c>
      <c r="J5233" s="292">
        <v>54601199</v>
      </c>
      <c r="K5233" s="290" t="s">
        <v>1999</v>
      </c>
      <c r="L5233" s="292"/>
      <c r="P5233" s="115"/>
      <c r="Q5233" s="115"/>
    </row>
    <row r="5234" spans="1:17" s="290" customFormat="1" x14ac:dyDescent="0.35">
      <c r="A5234" s="294"/>
      <c r="B5234" s="315"/>
      <c r="D5234" s="310" t="s">
        <v>2002</v>
      </c>
      <c r="E5234" s="292">
        <v>54601201</v>
      </c>
      <c r="F5234" s="310" t="s">
        <v>2002</v>
      </c>
      <c r="G5234" s="291">
        <v>50311100</v>
      </c>
      <c r="H5234" s="291">
        <v>50311100</v>
      </c>
      <c r="I5234" s="291">
        <v>50311112</v>
      </c>
      <c r="J5234" s="292">
        <v>54601201</v>
      </c>
      <c r="K5234" s="290" t="s">
        <v>2002</v>
      </c>
      <c r="L5234" s="292"/>
      <c r="P5234" s="115"/>
      <c r="Q5234" s="115"/>
    </row>
    <row r="5235" spans="1:17" s="290" customFormat="1" x14ac:dyDescent="0.35">
      <c r="A5235" s="294"/>
      <c r="B5235" s="315"/>
      <c r="D5235" s="310" t="s">
        <v>2005</v>
      </c>
      <c r="E5235" s="292">
        <v>54601202</v>
      </c>
      <c r="F5235" s="310" t="s">
        <v>2005</v>
      </c>
      <c r="G5235" s="291">
        <v>50311100</v>
      </c>
      <c r="H5235" s="291">
        <v>50311100</v>
      </c>
      <c r="I5235" s="291">
        <v>50311113</v>
      </c>
      <c r="J5235" s="292">
        <v>54601202</v>
      </c>
      <c r="K5235" s="290" t="s">
        <v>2005</v>
      </c>
      <c r="L5235" s="292"/>
      <c r="P5235" s="115"/>
      <c r="Q5235" s="115"/>
    </row>
    <row r="5236" spans="1:17" s="290" customFormat="1" x14ac:dyDescent="0.35">
      <c r="A5236" s="294"/>
      <c r="B5236" s="315"/>
      <c r="D5236" s="310" t="s">
        <v>2008</v>
      </c>
      <c r="E5236" s="292">
        <v>54601203</v>
      </c>
      <c r="F5236" s="310" t="s">
        <v>2008</v>
      </c>
      <c r="G5236" s="291">
        <v>50311100</v>
      </c>
      <c r="H5236" s="291">
        <v>50311100</v>
      </c>
      <c r="I5236" s="291">
        <v>50311114</v>
      </c>
      <c r="J5236" s="292">
        <v>54601203</v>
      </c>
      <c r="K5236" s="290" t="s">
        <v>2008</v>
      </c>
      <c r="L5236" s="292"/>
      <c r="P5236" s="115"/>
      <c r="Q5236" s="115"/>
    </row>
    <row r="5237" spans="1:17" s="290" customFormat="1" x14ac:dyDescent="0.35">
      <c r="A5237" s="294"/>
      <c r="B5237" s="315"/>
      <c r="D5237" s="310" t="s">
        <v>2010</v>
      </c>
      <c r="E5237" s="292">
        <v>54601204</v>
      </c>
      <c r="F5237" s="310" t="s">
        <v>2010</v>
      </c>
      <c r="G5237" s="291">
        <v>50311100</v>
      </c>
      <c r="H5237" s="291">
        <v>50311100</v>
      </c>
      <c r="I5237" s="291">
        <v>50311115</v>
      </c>
      <c r="J5237" s="292">
        <v>54601204</v>
      </c>
      <c r="K5237" s="290" t="s">
        <v>2010</v>
      </c>
      <c r="L5237" s="292"/>
      <c r="P5237" s="115"/>
      <c r="Q5237" s="115"/>
    </row>
    <row r="5238" spans="1:17" s="290" customFormat="1" x14ac:dyDescent="0.35">
      <c r="A5238" s="294"/>
      <c r="B5238" s="315"/>
      <c r="D5238" s="310" t="s">
        <v>2013</v>
      </c>
      <c r="E5238" s="292">
        <v>54601205</v>
      </c>
      <c r="F5238" s="310" t="s">
        <v>2013</v>
      </c>
      <c r="G5238" s="291">
        <v>50311100</v>
      </c>
      <c r="H5238" s="291">
        <v>50311100</v>
      </c>
      <c r="I5238" s="291">
        <v>50311116</v>
      </c>
      <c r="J5238" s="292">
        <v>54601205</v>
      </c>
      <c r="K5238" s="290" t="s">
        <v>2013</v>
      </c>
      <c r="L5238" s="292"/>
      <c r="P5238" s="115"/>
      <c r="Q5238" s="115"/>
    </row>
    <row r="5239" spans="1:17" s="290" customFormat="1" x14ac:dyDescent="0.35">
      <c r="A5239" s="294"/>
      <c r="B5239" s="315"/>
      <c r="D5239" s="310" t="s">
        <v>3925</v>
      </c>
      <c r="E5239" s="292">
        <v>54601206</v>
      </c>
      <c r="F5239" s="310" t="s">
        <v>3925</v>
      </c>
      <c r="G5239" s="291">
        <v>50311100</v>
      </c>
      <c r="H5239" s="291">
        <v>50311100</v>
      </c>
      <c r="I5239" s="291">
        <v>50311117</v>
      </c>
      <c r="J5239" s="292">
        <v>54601206</v>
      </c>
      <c r="K5239" s="290" t="s">
        <v>3925</v>
      </c>
      <c r="L5239" s="292"/>
      <c r="P5239" s="115"/>
      <c r="Q5239" s="115"/>
    </row>
    <row r="5240" spans="1:17" s="290" customFormat="1" x14ac:dyDescent="0.35">
      <c r="A5240" s="294"/>
      <c r="B5240" s="315"/>
      <c r="D5240" s="310" t="s">
        <v>2020</v>
      </c>
      <c r="E5240" s="292">
        <v>54601299</v>
      </c>
      <c r="F5240" s="310" t="s">
        <v>2020</v>
      </c>
      <c r="G5240" s="291">
        <v>50311100</v>
      </c>
      <c r="H5240" s="291">
        <v>50311100</v>
      </c>
      <c r="I5240" s="291">
        <v>50311118</v>
      </c>
      <c r="J5240" s="292">
        <v>54601299</v>
      </c>
      <c r="K5240" s="290" t="s">
        <v>2020</v>
      </c>
      <c r="L5240" s="292"/>
      <c r="P5240" s="115"/>
      <c r="Q5240" s="115"/>
    </row>
    <row r="5241" spans="1:17" s="290" customFormat="1" x14ac:dyDescent="0.35">
      <c r="A5241" s="294"/>
      <c r="B5241" s="315"/>
      <c r="D5241" s="310" t="s">
        <v>3525</v>
      </c>
      <c r="E5241" s="292">
        <v>54601402</v>
      </c>
      <c r="F5241" s="310" t="s">
        <v>3525</v>
      </c>
      <c r="G5241" s="291">
        <v>50311100</v>
      </c>
      <c r="H5241" s="291">
        <v>50311100</v>
      </c>
      <c r="I5241" s="291">
        <v>50311119</v>
      </c>
      <c r="J5241" s="292">
        <v>54601402</v>
      </c>
      <c r="K5241" s="290" t="s">
        <v>3525</v>
      </c>
      <c r="L5241" s="292"/>
      <c r="P5241" s="115"/>
      <c r="Q5241" s="115"/>
    </row>
    <row r="5242" spans="1:17" s="290" customFormat="1" x14ac:dyDescent="0.35">
      <c r="A5242" s="294"/>
      <c r="B5242" s="315"/>
      <c r="D5242" s="310" t="s">
        <v>3926</v>
      </c>
      <c r="E5242" s="292">
        <v>54601701</v>
      </c>
      <c r="F5242" s="310" t="s">
        <v>3926</v>
      </c>
      <c r="G5242" s="291">
        <v>50311100</v>
      </c>
      <c r="H5242" s="291">
        <v>50311100</v>
      </c>
      <c r="I5242" s="291">
        <v>50311120</v>
      </c>
      <c r="J5242" s="292">
        <v>54601701</v>
      </c>
      <c r="K5242" s="290" t="s">
        <v>3926</v>
      </c>
      <c r="L5242" s="292"/>
      <c r="P5242" s="115"/>
      <c r="Q5242" s="115"/>
    </row>
    <row r="5243" spans="1:17" s="290" customFormat="1" x14ac:dyDescent="0.35">
      <c r="A5243" s="294"/>
      <c r="B5243" s="315"/>
      <c r="D5243" s="310" t="s">
        <v>3527</v>
      </c>
      <c r="E5243" s="292">
        <v>54601705</v>
      </c>
      <c r="F5243" s="310" t="s">
        <v>3527</v>
      </c>
      <c r="G5243" s="291">
        <v>50311100</v>
      </c>
      <c r="H5243" s="291">
        <v>50311100</v>
      </c>
      <c r="I5243" s="291">
        <v>50311121</v>
      </c>
      <c r="J5243" s="292">
        <v>54601705</v>
      </c>
      <c r="K5243" s="290" t="s">
        <v>3527</v>
      </c>
      <c r="L5243" s="292"/>
      <c r="P5243" s="115"/>
      <c r="Q5243" s="115"/>
    </row>
    <row r="5244" spans="1:17" s="290" customFormat="1" x14ac:dyDescent="0.35">
      <c r="A5244" s="294"/>
      <c r="B5244" s="315"/>
      <c r="D5244" s="310" t="s">
        <v>3927</v>
      </c>
      <c r="E5244" s="292">
        <v>54601706</v>
      </c>
      <c r="F5244" s="310" t="s">
        <v>3927</v>
      </c>
      <c r="G5244" s="291">
        <v>50311100</v>
      </c>
      <c r="H5244" s="291">
        <v>50311100</v>
      </c>
      <c r="I5244" s="291">
        <v>50311122</v>
      </c>
      <c r="J5244" s="292">
        <v>54601706</v>
      </c>
      <c r="K5244" s="290" t="s">
        <v>3927</v>
      </c>
      <c r="L5244" s="292"/>
      <c r="P5244" s="115"/>
      <c r="Q5244" s="115"/>
    </row>
    <row r="5245" spans="1:17" s="290" customFormat="1" x14ac:dyDescent="0.35">
      <c r="A5245" s="294"/>
      <c r="B5245" s="315"/>
      <c r="D5245" s="310" t="s">
        <v>3928</v>
      </c>
      <c r="E5245" s="292">
        <v>54601707</v>
      </c>
      <c r="F5245" s="310" t="s">
        <v>3928</v>
      </c>
      <c r="G5245" s="291">
        <v>50311100</v>
      </c>
      <c r="H5245" s="291">
        <v>50311100</v>
      </c>
      <c r="I5245" s="291">
        <v>50311123</v>
      </c>
      <c r="J5245" s="292">
        <v>54601707</v>
      </c>
      <c r="K5245" s="290" t="s">
        <v>3928</v>
      </c>
      <c r="L5245" s="292"/>
      <c r="P5245" s="115"/>
      <c r="Q5245" s="115"/>
    </row>
    <row r="5246" spans="1:17" s="290" customFormat="1" x14ac:dyDescent="0.35">
      <c r="A5246" s="294"/>
      <c r="B5246" s="315"/>
      <c r="D5246" s="310" t="s">
        <v>3929</v>
      </c>
      <c r="E5246" s="292">
        <v>54601708</v>
      </c>
      <c r="F5246" s="310" t="s">
        <v>3929</v>
      </c>
      <c r="G5246" s="291">
        <v>50311100</v>
      </c>
      <c r="H5246" s="291">
        <v>50311100</v>
      </c>
      <c r="I5246" s="291">
        <v>50311124</v>
      </c>
      <c r="J5246" s="292">
        <v>54601708</v>
      </c>
      <c r="K5246" s="290" t="s">
        <v>3929</v>
      </c>
      <c r="L5246" s="292"/>
      <c r="P5246" s="115"/>
      <c r="Q5246" s="115"/>
    </row>
    <row r="5247" spans="1:17" s="290" customFormat="1" x14ac:dyDescent="0.35">
      <c r="A5247" s="294"/>
      <c r="B5247" s="315"/>
      <c r="D5247" s="310" t="s">
        <v>2077</v>
      </c>
      <c r="E5247" s="292">
        <v>54601709</v>
      </c>
      <c r="F5247" s="310" t="s">
        <v>2077</v>
      </c>
      <c r="G5247" s="291">
        <v>50311100</v>
      </c>
      <c r="H5247" s="291">
        <v>50311100</v>
      </c>
      <c r="I5247" s="291">
        <v>50311125</v>
      </c>
      <c r="J5247" s="292">
        <v>54601709</v>
      </c>
      <c r="K5247" s="290" t="s">
        <v>2077</v>
      </c>
      <c r="L5247" s="292"/>
      <c r="P5247" s="115"/>
      <c r="Q5247" s="115"/>
    </row>
    <row r="5248" spans="1:17" s="290" customFormat="1" x14ac:dyDescent="0.35">
      <c r="A5248" s="294"/>
      <c r="B5248" s="315"/>
      <c r="D5248" s="310" t="s">
        <v>2080</v>
      </c>
      <c r="E5248" s="292">
        <v>54601710</v>
      </c>
      <c r="F5248" s="310" t="s">
        <v>2080</v>
      </c>
      <c r="G5248" s="291">
        <v>50311100</v>
      </c>
      <c r="H5248" s="291">
        <v>50311100</v>
      </c>
      <c r="I5248" s="291">
        <v>50311126</v>
      </c>
      <c r="J5248" s="292">
        <v>54601710</v>
      </c>
      <c r="K5248" s="290" t="s">
        <v>2080</v>
      </c>
      <c r="L5248" s="292"/>
      <c r="P5248" s="115"/>
      <c r="Q5248" s="115"/>
    </row>
    <row r="5249" spans="1:17" s="462" customFormat="1" x14ac:dyDescent="0.35">
      <c r="A5249" s="523"/>
      <c r="B5249" s="524"/>
      <c r="D5249" s="515" t="s">
        <v>2083</v>
      </c>
      <c r="E5249" s="472">
        <v>54601712</v>
      </c>
      <c r="F5249" s="515" t="s">
        <v>2083</v>
      </c>
      <c r="G5249" s="514">
        <v>50311100</v>
      </c>
      <c r="H5249" s="569">
        <v>50311100</v>
      </c>
      <c r="I5249" s="514">
        <v>50311127</v>
      </c>
      <c r="J5249" s="472">
        <v>54601712</v>
      </c>
      <c r="K5249" s="515" t="s">
        <v>2083</v>
      </c>
      <c r="L5249" s="472"/>
    </row>
    <row r="5250" spans="1:17" s="148" customFormat="1" x14ac:dyDescent="0.35">
      <c r="A5250" s="220">
        <v>4575</v>
      </c>
      <c r="B5250" s="221"/>
      <c r="C5250" s="152"/>
      <c r="D5250" s="153" t="s">
        <v>10017</v>
      </c>
      <c r="E5250" s="154"/>
      <c r="F5250" s="153" t="s">
        <v>10017</v>
      </c>
      <c r="G5250" s="154">
        <v>50311100</v>
      </c>
      <c r="H5250" s="154">
        <v>50311100</v>
      </c>
      <c r="I5250" s="154">
        <v>50311027</v>
      </c>
      <c r="J5250" s="154"/>
      <c r="K5250" s="155"/>
      <c r="L5250" s="149">
        <v>70000000</v>
      </c>
      <c r="M5250" s="148" t="s">
        <v>10018</v>
      </c>
      <c r="P5250" s="115"/>
      <c r="Q5250" s="115"/>
    </row>
    <row r="5251" spans="1:17" s="148" customFormat="1" x14ac:dyDescent="0.35">
      <c r="A5251" s="159">
        <v>4588</v>
      </c>
      <c r="B5251" s="160"/>
      <c r="C5251" s="152"/>
      <c r="D5251" s="126" t="s">
        <v>10017</v>
      </c>
      <c r="E5251" s="154"/>
      <c r="F5251" s="126" t="s">
        <v>10017</v>
      </c>
      <c r="G5251" s="154">
        <v>50311100</v>
      </c>
      <c r="H5251" s="253">
        <v>50311100</v>
      </c>
      <c r="I5251" s="154">
        <v>50311027</v>
      </c>
      <c r="J5251" s="154"/>
      <c r="K5251" s="155"/>
      <c r="L5251" s="149">
        <v>81000000</v>
      </c>
      <c r="M5251" s="148" t="s">
        <v>10019</v>
      </c>
      <c r="P5251" s="115"/>
      <c r="Q5251" s="115"/>
    </row>
    <row r="5252" spans="1:17" s="148" customFormat="1" x14ac:dyDescent="0.35">
      <c r="A5252" s="582"/>
      <c r="B5252" s="583"/>
      <c r="C5252" s="152"/>
      <c r="D5252" s="126" t="s">
        <v>10017</v>
      </c>
      <c r="E5252" s="154"/>
      <c r="F5252" s="126" t="s">
        <v>10017</v>
      </c>
      <c r="G5252" s="154">
        <v>50311100</v>
      </c>
      <c r="H5252" s="584">
        <v>50311100</v>
      </c>
      <c r="I5252" s="154">
        <v>50311027</v>
      </c>
      <c r="J5252" s="154"/>
      <c r="K5252" s="155"/>
      <c r="L5252" s="149">
        <v>81000003</v>
      </c>
      <c r="M5252" s="148" t="s">
        <v>10020</v>
      </c>
      <c r="P5252" s="115"/>
      <c r="Q5252" s="115"/>
    </row>
    <row r="5253" spans="1:17" s="148" customFormat="1" x14ac:dyDescent="0.35">
      <c r="A5253" s="149">
        <v>4584</v>
      </c>
      <c r="B5253" s="126"/>
      <c r="C5253" s="152"/>
      <c r="D5253" s="126" t="s">
        <v>10017</v>
      </c>
      <c r="E5253" s="154"/>
      <c r="F5253" s="126" t="s">
        <v>10017</v>
      </c>
      <c r="G5253" s="154">
        <v>50311100</v>
      </c>
      <c r="H5253" s="154">
        <v>50311100</v>
      </c>
      <c r="I5253" s="154">
        <v>50311027</v>
      </c>
      <c r="J5253" s="154"/>
      <c r="K5253" s="155"/>
      <c r="L5253" s="124">
        <v>81001000</v>
      </c>
      <c r="M5253" s="125" t="s">
        <v>10021</v>
      </c>
      <c r="N5253" s="148" t="s">
        <v>8258</v>
      </c>
      <c r="P5253" s="115"/>
      <c r="Q5253" s="115"/>
    </row>
    <row r="5254" spans="1:17" s="148" customFormat="1" x14ac:dyDescent="0.35">
      <c r="A5254" s="220">
        <v>4585</v>
      </c>
      <c r="B5254" s="221"/>
      <c r="C5254" s="152"/>
      <c r="D5254" s="126" t="s">
        <v>10017</v>
      </c>
      <c r="E5254" s="154"/>
      <c r="F5254" s="126" t="s">
        <v>10017</v>
      </c>
      <c r="G5254" s="154">
        <v>50311100</v>
      </c>
      <c r="H5254" s="154">
        <v>50311100</v>
      </c>
      <c r="I5254" s="154">
        <v>50311027</v>
      </c>
      <c r="J5254" s="154"/>
      <c r="K5254" s="155"/>
      <c r="L5254" s="149">
        <v>83004001</v>
      </c>
      <c r="M5254" s="148" t="s">
        <v>10022</v>
      </c>
      <c r="P5254" s="115"/>
      <c r="Q5254" s="115"/>
    </row>
    <row r="5255" spans="1:17" s="148" customFormat="1" x14ac:dyDescent="0.35">
      <c r="A5255" s="220">
        <v>4592</v>
      </c>
      <c r="B5255" s="221"/>
      <c r="C5255" s="152"/>
      <c r="D5255" s="126" t="s">
        <v>10017</v>
      </c>
      <c r="E5255" s="154"/>
      <c r="F5255" s="126" t="s">
        <v>10017</v>
      </c>
      <c r="G5255" s="154">
        <v>50311100</v>
      </c>
      <c r="H5255" s="154">
        <v>50311100</v>
      </c>
      <c r="I5255" s="154">
        <v>50311027</v>
      </c>
      <c r="J5255" s="154"/>
      <c r="K5255" s="155"/>
      <c r="L5255" s="149">
        <v>83005002</v>
      </c>
      <c r="M5255" s="148" t="s">
        <v>10023</v>
      </c>
      <c r="P5255" s="115"/>
      <c r="Q5255" s="115"/>
    </row>
    <row r="5256" spans="1:17" s="148" customFormat="1" x14ac:dyDescent="0.35">
      <c r="A5256" s="220">
        <v>4593</v>
      </c>
      <c r="B5256" s="221"/>
      <c r="C5256" s="152"/>
      <c r="D5256" s="126" t="s">
        <v>10017</v>
      </c>
      <c r="E5256" s="154"/>
      <c r="F5256" s="126" t="s">
        <v>10017</v>
      </c>
      <c r="G5256" s="154">
        <v>50311100</v>
      </c>
      <c r="H5256" s="154">
        <v>50311100</v>
      </c>
      <c r="I5256" s="154">
        <v>50311027</v>
      </c>
      <c r="J5256" s="154"/>
      <c r="K5256" s="155"/>
      <c r="L5256" s="149">
        <v>83005004</v>
      </c>
      <c r="M5256" s="148" t="s">
        <v>10024</v>
      </c>
      <c r="P5256" s="115"/>
      <c r="Q5256" s="115"/>
    </row>
    <row r="5257" spans="1:17" s="148" customFormat="1" x14ac:dyDescent="0.35">
      <c r="A5257" s="220">
        <v>4587</v>
      </c>
      <c r="B5257" s="221"/>
      <c r="C5257" s="152"/>
      <c r="D5257" s="126" t="s">
        <v>10017</v>
      </c>
      <c r="E5257" s="154"/>
      <c r="F5257" s="126" t="s">
        <v>10017</v>
      </c>
      <c r="G5257" s="154">
        <v>50311100</v>
      </c>
      <c r="H5257" s="154">
        <v>50311100</v>
      </c>
      <c r="I5257" s="154">
        <v>50311027</v>
      </c>
      <c r="J5257" s="154"/>
      <c r="K5257" s="155"/>
      <c r="L5257" s="149">
        <v>84000000</v>
      </c>
      <c r="M5257" s="148" t="s">
        <v>10025</v>
      </c>
      <c r="P5257" s="115"/>
      <c r="Q5257" s="115"/>
    </row>
    <row r="5258" spans="1:17" s="148" customFormat="1" x14ac:dyDescent="0.35">
      <c r="A5258" s="220">
        <v>4590</v>
      </c>
      <c r="B5258" s="221"/>
      <c r="C5258" s="152"/>
      <c r="D5258" s="153" t="s">
        <v>10026</v>
      </c>
      <c r="E5258" s="154"/>
      <c r="F5258" s="153" t="s">
        <v>10026</v>
      </c>
      <c r="G5258" s="154">
        <v>50311100</v>
      </c>
      <c r="H5258" s="154">
        <v>50311100</v>
      </c>
      <c r="I5258" s="154">
        <v>50311029</v>
      </c>
      <c r="J5258" s="154"/>
      <c r="K5258" s="155"/>
      <c r="L5258" s="149">
        <v>70001000</v>
      </c>
      <c r="M5258" s="148" t="s">
        <v>10027</v>
      </c>
      <c r="P5258" s="115"/>
      <c r="Q5258" s="115"/>
    </row>
    <row r="5259" spans="1:17" s="148" customFormat="1" x14ac:dyDescent="0.35">
      <c r="A5259" s="220">
        <v>4594</v>
      </c>
      <c r="B5259" s="221"/>
      <c r="C5259" s="152"/>
      <c r="D5259" s="153" t="s">
        <v>3910</v>
      </c>
      <c r="E5259" s="154"/>
      <c r="F5259" s="153" t="s">
        <v>3910</v>
      </c>
      <c r="G5259" s="154">
        <v>50311100</v>
      </c>
      <c r="H5259" s="154">
        <v>50311100</v>
      </c>
      <c r="I5259" s="154">
        <v>50311030</v>
      </c>
      <c r="J5259" s="154"/>
      <c r="K5259" s="155"/>
      <c r="L5259" s="149">
        <v>70002000</v>
      </c>
      <c r="M5259" s="148" t="s">
        <v>3910</v>
      </c>
      <c r="P5259" s="115"/>
      <c r="Q5259" s="115"/>
    </row>
    <row r="5260" spans="1:17" s="148" customFormat="1" x14ac:dyDescent="0.35">
      <c r="A5260" s="220">
        <v>4598</v>
      </c>
      <c r="B5260" s="221"/>
      <c r="C5260" s="152"/>
      <c r="D5260" s="153" t="s">
        <v>10028</v>
      </c>
      <c r="E5260" s="154"/>
      <c r="F5260" s="153" t="s">
        <v>10028</v>
      </c>
      <c r="G5260" s="154">
        <v>50311100</v>
      </c>
      <c r="H5260" s="154">
        <v>50311100</v>
      </c>
      <c r="I5260" s="154">
        <v>50311033</v>
      </c>
      <c r="J5260" s="154"/>
      <c r="K5260" s="155"/>
      <c r="L5260" s="149">
        <v>70009000</v>
      </c>
      <c r="M5260" s="148" t="s">
        <v>10029</v>
      </c>
      <c r="P5260" s="115"/>
      <c r="Q5260" s="115"/>
    </row>
    <row r="5261" spans="1:17" s="148" customFormat="1" x14ac:dyDescent="0.35">
      <c r="A5261" s="220">
        <v>4599</v>
      </c>
      <c r="B5261" s="221"/>
      <c r="C5261" s="152"/>
      <c r="D5261" s="153" t="s">
        <v>10030</v>
      </c>
      <c r="E5261" s="154"/>
      <c r="F5261" s="153" t="s">
        <v>10030</v>
      </c>
      <c r="G5261" s="154">
        <v>50311100</v>
      </c>
      <c r="H5261" s="154">
        <v>50311100</v>
      </c>
      <c r="I5261" s="154">
        <v>50311034</v>
      </c>
      <c r="J5261" s="154"/>
      <c r="K5261" s="155"/>
      <c r="L5261" s="149">
        <v>70005001</v>
      </c>
      <c r="M5261" s="148" t="s">
        <v>10031</v>
      </c>
      <c r="P5261" s="115"/>
      <c r="Q5261" s="115"/>
    </row>
    <row r="5262" spans="1:17" s="148" customFormat="1" x14ac:dyDescent="0.35">
      <c r="A5262" s="220">
        <v>4602</v>
      </c>
      <c r="B5262" s="221"/>
      <c r="C5262" s="152"/>
      <c r="D5262" s="153" t="s">
        <v>10032</v>
      </c>
      <c r="E5262" s="154"/>
      <c r="F5262" s="153" t="s">
        <v>10032</v>
      </c>
      <c r="G5262" s="154">
        <v>50311100</v>
      </c>
      <c r="H5262" s="154">
        <v>50311100</v>
      </c>
      <c r="I5262" s="154">
        <v>50311035</v>
      </c>
      <c r="J5262" s="154"/>
      <c r="K5262" s="155"/>
      <c r="L5262" s="149">
        <v>70005000</v>
      </c>
      <c r="M5262" s="148" t="s">
        <v>10033</v>
      </c>
      <c r="P5262" s="115"/>
      <c r="Q5262" s="115"/>
    </row>
    <row r="5263" spans="1:17" s="148" customFormat="1" x14ac:dyDescent="0.35">
      <c r="A5263" s="220">
        <v>4603</v>
      </c>
      <c r="B5263" s="221"/>
      <c r="C5263" s="152"/>
      <c r="D5263" s="585" t="s">
        <v>10034</v>
      </c>
      <c r="E5263" s="154"/>
      <c r="F5263" s="585" t="s">
        <v>10034</v>
      </c>
      <c r="G5263" s="154">
        <v>50311100</v>
      </c>
      <c r="H5263" s="154">
        <v>50311100</v>
      </c>
      <c r="I5263" s="154">
        <v>50311036</v>
      </c>
      <c r="J5263" s="154"/>
      <c r="K5263" s="155"/>
      <c r="L5263" s="149">
        <v>70003000</v>
      </c>
      <c r="M5263" s="148" t="s">
        <v>10035</v>
      </c>
      <c r="P5263" s="115"/>
      <c r="Q5263" s="115"/>
    </row>
    <row r="5264" spans="1:17" s="148" customFormat="1" x14ac:dyDescent="0.35">
      <c r="A5264" s="220">
        <v>4604</v>
      </c>
      <c r="B5264" s="221"/>
      <c r="C5264" s="152"/>
      <c r="D5264" s="585" t="s">
        <v>10034</v>
      </c>
      <c r="E5264" s="154"/>
      <c r="F5264" s="585" t="s">
        <v>10034</v>
      </c>
      <c r="G5264" s="154">
        <v>50311100</v>
      </c>
      <c r="H5264" s="154">
        <v>50311100</v>
      </c>
      <c r="I5264" s="154">
        <v>50311036</v>
      </c>
      <c r="J5264" s="154"/>
      <c r="K5264" s="155"/>
      <c r="L5264" s="149">
        <v>82008000</v>
      </c>
      <c r="M5264" s="148" t="s">
        <v>10036</v>
      </c>
      <c r="P5264" s="115"/>
      <c r="Q5264" s="115"/>
    </row>
    <row r="5265" spans="1:17" s="148" customFormat="1" x14ac:dyDescent="0.35">
      <c r="A5265" s="220">
        <v>4606</v>
      </c>
      <c r="B5265" s="221"/>
      <c r="C5265" s="152"/>
      <c r="D5265" s="585" t="s">
        <v>10034</v>
      </c>
      <c r="E5265" s="154"/>
      <c r="F5265" s="585" t="s">
        <v>10034</v>
      </c>
      <c r="G5265" s="154">
        <v>50311100</v>
      </c>
      <c r="H5265" s="154">
        <v>50311100</v>
      </c>
      <c r="I5265" s="154">
        <v>50311036</v>
      </c>
      <c r="J5265" s="154"/>
      <c r="K5265" s="155"/>
      <c r="L5265" s="149">
        <v>83004000</v>
      </c>
      <c r="M5265" s="148" t="s">
        <v>10037</v>
      </c>
      <c r="P5265" s="115"/>
      <c r="Q5265" s="115"/>
    </row>
    <row r="5266" spans="1:17" s="148" customFormat="1" x14ac:dyDescent="0.35">
      <c r="A5266" s="220">
        <v>4608</v>
      </c>
      <c r="B5266" s="221"/>
      <c r="C5266" s="152"/>
      <c r="D5266" s="153" t="s">
        <v>10038</v>
      </c>
      <c r="E5266" s="154"/>
      <c r="F5266" s="153" t="s">
        <v>10038</v>
      </c>
      <c r="G5266" s="154">
        <v>50311100</v>
      </c>
      <c r="H5266" s="154">
        <v>50311100</v>
      </c>
      <c r="I5266" s="154">
        <v>50311037</v>
      </c>
      <c r="J5266" s="154"/>
      <c r="K5266" s="155"/>
      <c r="L5266" s="149">
        <v>70011000</v>
      </c>
      <c r="M5266" s="148" t="s">
        <v>10039</v>
      </c>
      <c r="P5266" s="115"/>
      <c r="Q5266" s="115"/>
    </row>
    <row r="5267" spans="1:17" s="148" customFormat="1" x14ac:dyDescent="0.35">
      <c r="A5267" s="220">
        <v>4609</v>
      </c>
      <c r="B5267" s="221"/>
      <c r="C5267" s="152"/>
      <c r="D5267" s="153" t="s">
        <v>3916</v>
      </c>
      <c r="E5267" s="154"/>
      <c r="F5267" s="153" t="s">
        <v>3916</v>
      </c>
      <c r="G5267" s="154">
        <v>50311100</v>
      </c>
      <c r="H5267" s="154">
        <v>50311100</v>
      </c>
      <c r="I5267" s="154">
        <v>50311039</v>
      </c>
      <c r="J5267" s="154"/>
      <c r="K5267" s="155"/>
      <c r="L5267" s="149">
        <v>70004000</v>
      </c>
      <c r="M5267" s="148" t="s">
        <v>3916</v>
      </c>
      <c r="P5267" s="115"/>
      <c r="Q5267" s="115"/>
    </row>
    <row r="5268" spans="1:17" s="148" customFormat="1" x14ac:dyDescent="0.35">
      <c r="A5268" s="220">
        <v>4618</v>
      </c>
      <c r="B5268" s="221"/>
      <c r="C5268" s="152"/>
      <c r="D5268" s="153" t="s">
        <v>10040</v>
      </c>
      <c r="E5268" s="154"/>
      <c r="F5268" s="153" t="s">
        <v>10040</v>
      </c>
      <c r="G5268" s="154">
        <v>50311100</v>
      </c>
      <c r="H5268" s="154">
        <v>50311100</v>
      </c>
      <c r="I5268" s="154">
        <v>50311044</v>
      </c>
      <c r="J5268" s="154"/>
      <c r="K5268" s="155"/>
      <c r="L5268" s="149">
        <v>70110000</v>
      </c>
      <c r="M5268" s="148" t="s">
        <v>10041</v>
      </c>
      <c r="P5268" s="115"/>
      <c r="Q5268" s="115"/>
    </row>
    <row r="5269" spans="1:17" s="142" customFormat="1" x14ac:dyDescent="0.35">
      <c r="A5269" s="143">
        <v>4619</v>
      </c>
      <c r="B5269" s="144"/>
      <c r="C5269" s="113"/>
      <c r="D5269" s="147" t="s">
        <v>10042</v>
      </c>
      <c r="E5269" s="150"/>
      <c r="F5269" s="147" t="s">
        <v>10042</v>
      </c>
      <c r="G5269" s="150">
        <v>50311100</v>
      </c>
      <c r="H5269" s="150">
        <v>50311100</v>
      </c>
      <c r="I5269" s="150">
        <v>50311045</v>
      </c>
      <c r="J5269" s="150"/>
      <c r="K5269" s="151"/>
      <c r="L5269" s="143">
        <v>70111000</v>
      </c>
      <c r="M5269" s="142" t="s">
        <v>10043</v>
      </c>
      <c r="P5269" s="115"/>
      <c r="Q5269" s="115"/>
    </row>
    <row r="5270" spans="1:17" s="142" customFormat="1" x14ac:dyDescent="0.35">
      <c r="A5270" s="143">
        <v>4620</v>
      </c>
      <c r="B5270" s="144"/>
      <c r="C5270" s="113"/>
      <c r="D5270" s="144" t="s">
        <v>10042</v>
      </c>
      <c r="E5270" s="150"/>
      <c r="F5270" s="144" t="s">
        <v>10042</v>
      </c>
      <c r="G5270" s="150">
        <v>50311100</v>
      </c>
      <c r="H5270" s="150">
        <v>50311100</v>
      </c>
      <c r="I5270" s="150">
        <v>50311045</v>
      </c>
      <c r="J5270" s="150"/>
      <c r="K5270" s="151"/>
      <c r="L5270" s="143">
        <v>70111001</v>
      </c>
      <c r="M5270" s="142" t="s">
        <v>10044</v>
      </c>
      <c r="N5270" s="126" t="s">
        <v>10045</v>
      </c>
      <c r="P5270" s="115"/>
      <c r="Q5270" s="115"/>
    </row>
    <row r="5271" spans="1:17" s="148" customFormat="1" x14ac:dyDescent="0.35">
      <c r="A5271" s="149">
        <v>4621</v>
      </c>
      <c r="B5271" s="126"/>
      <c r="C5271" s="152"/>
      <c r="D5271" s="153" t="s">
        <v>3918</v>
      </c>
      <c r="E5271" s="154"/>
      <c r="F5271" s="153" t="s">
        <v>3918</v>
      </c>
      <c r="G5271" s="154">
        <v>50311100</v>
      </c>
      <c r="H5271" s="154">
        <v>50311100</v>
      </c>
      <c r="I5271" s="154">
        <v>50311047</v>
      </c>
      <c r="J5271" s="154"/>
      <c r="K5271" s="155"/>
      <c r="L5271" s="149">
        <v>70111002</v>
      </c>
      <c r="M5271" s="148" t="s">
        <v>3918</v>
      </c>
      <c r="P5271" s="115"/>
      <c r="Q5271" s="115"/>
    </row>
    <row r="5272" spans="1:17" s="148" customFormat="1" x14ac:dyDescent="0.35">
      <c r="A5272" s="149">
        <v>4622</v>
      </c>
      <c r="B5272" s="126"/>
      <c r="C5272" s="152"/>
      <c r="D5272" s="153" t="s">
        <v>3919</v>
      </c>
      <c r="E5272" s="154"/>
      <c r="F5272" s="153" t="s">
        <v>3919</v>
      </c>
      <c r="G5272" s="154">
        <v>50311100</v>
      </c>
      <c r="H5272" s="154">
        <v>50311100</v>
      </c>
      <c r="I5272" s="154">
        <v>50311048</v>
      </c>
      <c r="J5272" s="154"/>
      <c r="K5272" s="155"/>
      <c r="L5272" s="149">
        <v>70111003</v>
      </c>
      <c r="M5272" s="148" t="s">
        <v>3919</v>
      </c>
      <c r="P5272" s="115"/>
      <c r="Q5272" s="115"/>
    </row>
    <row r="5273" spans="1:17" s="148" customFormat="1" x14ac:dyDescent="0.35">
      <c r="A5273" s="149">
        <v>4637</v>
      </c>
      <c r="B5273" s="126"/>
      <c r="C5273" s="152"/>
      <c r="D5273" s="153" t="s">
        <v>10046</v>
      </c>
      <c r="E5273" s="154"/>
      <c r="F5273" s="153" t="s">
        <v>10046</v>
      </c>
      <c r="G5273" s="154">
        <v>50311100</v>
      </c>
      <c r="H5273" s="154">
        <v>50311100</v>
      </c>
      <c r="I5273" s="154">
        <v>50311061</v>
      </c>
      <c r="J5273" s="154"/>
      <c r="K5273" s="155"/>
      <c r="L5273" s="149">
        <v>70111004</v>
      </c>
      <c r="M5273" s="148" t="s">
        <v>10047</v>
      </c>
      <c r="P5273" s="115"/>
      <c r="Q5273" s="115"/>
    </row>
    <row r="5274" spans="1:17" s="148" customFormat="1" x14ac:dyDescent="0.35">
      <c r="A5274" s="220">
        <v>4642</v>
      </c>
      <c r="B5274" s="221"/>
      <c r="C5274" s="152"/>
      <c r="D5274" s="153" t="s">
        <v>3921</v>
      </c>
      <c r="E5274" s="154"/>
      <c r="F5274" s="153" t="s">
        <v>3921</v>
      </c>
      <c r="G5274" s="154">
        <v>50311100</v>
      </c>
      <c r="H5274" s="154">
        <v>50311100</v>
      </c>
      <c r="I5274" s="154">
        <v>50311064</v>
      </c>
      <c r="J5274" s="154"/>
      <c r="K5274" s="155"/>
      <c r="L5274" s="149">
        <v>70111005</v>
      </c>
      <c r="M5274" s="148" t="s">
        <v>3921</v>
      </c>
      <c r="P5274" s="115"/>
      <c r="Q5274" s="115"/>
    </row>
    <row r="5275" spans="1:17" s="148" customFormat="1" x14ac:dyDescent="0.35">
      <c r="A5275" s="220">
        <v>4643</v>
      </c>
      <c r="B5275" s="221"/>
      <c r="C5275" s="152"/>
      <c r="D5275" s="153" t="s">
        <v>3922</v>
      </c>
      <c r="E5275" s="154"/>
      <c r="F5275" s="153" t="s">
        <v>3922</v>
      </c>
      <c r="G5275" s="154">
        <v>50311100</v>
      </c>
      <c r="H5275" s="154">
        <v>50311100</v>
      </c>
      <c r="I5275" s="154">
        <v>50311065</v>
      </c>
      <c r="J5275" s="154"/>
      <c r="K5275" s="155"/>
      <c r="L5275" s="149">
        <v>70111006</v>
      </c>
      <c r="M5275" s="148" t="s">
        <v>3922</v>
      </c>
      <c r="P5275" s="115"/>
      <c r="Q5275" s="115"/>
    </row>
    <row r="5276" spans="1:17" s="148" customFormat="1" x14ac:dyDescent="0.35">
      <c r="A5276" s="220">
        <v>4648</v>
      </c>
      <c r="B5276" s="221"/>
      <c r="C5276" s="152"/>
      <c r="D5276" s="153" t="s">
        <v>10048</v>
      </c>
      <c r="E5276" s="154"/>
      <c r="F5276" s="153" t="s">
        <v>10048</v>
      </c>
      <c r="G5276" s="154">
        <v>50311100</v>
      </c>
      <c r="H5276" s="154">
        <v>50311100</v>
      </c>
      <c r="I5276" s="154">
        <v>50311070</v>
      </c>
      <c r="J5276" s="154"/>
      <c r="K5276" s="155"/>
      <c r="L5276" s="149">
        <v>70006000</v>
      </c>
      <c r="M5276" s="148" t="s">
        <v>10049</v>
      </c>
      <c r="P5276" s="115"/>
      <c r="Q5276" s="115"/>
    </row>
    <row r="5277" spans="1:17" s="148" customFormat="1" x14ac:dyDescent="0.35">
      <c r="A5277" s="220">
        <v>4649</v>
      </c>
      <c r="B5277" s="221"/>
      <c r="C5277" s="152"/>
      <c r="D5277" s="153" t="s">
        <v>10050</v>
      </c>
      <c r="E5277" s="154"/>
      <c r="F5277" s="153" t="s">
        <v>10050</v>
      </c>
      <c r="G5277" s="154">
        <v>50311100</v>
      </c>
      <c r="H5277" s="154">
        <v>50311100</v>
      </c>
      <c r="I5277" s="154">
        <v>50311071</v>
      </c>
      <c r="J5277" s="154"/>
      <c r="K5277" s="155"/>
      <c r="L5277" s="149">
        <v>70007000</v>
      </c>
      <c r="M5277" s="148" t="s">
        <v>10051</v>
      </c>
      <c r="P5277" s="115"/>
      <c r="Q5277" s="115"/>
    </row>
    <row r="5278" spans="1:17" s="290" customFormat="1" x14ac:dyDescent="0.35">
      <c r="A5278" s="294"/>
      <c r="B5278" s="315"/>
      <c r="D5278" s="310" t="s">
        <v>3530</v>
      </c>
      <c r="E5278" s="292">
        <v>54601801</v>
      </c>
      <c r="F5278" s="310" t="s">
        <v>3530</v>
      </c>
      <c r="G5278" s="291">
        <v>50311100</v>
      </c>
      <c r="H5278" s="291">
        <v>50311100</v>
      </c>
      <c r="I5278" s="154">
        <v>50311080</v>
      </c>
      <c r="J5278" s="292">
        <v>54601801</v>
      </c>
      <c r="K5278" s="290" t="s">
        <v>3530</v>
      </c>
      <c r="L5278" s="292"/>
      <c r="P5278" s="115"/>
      <c r="Q5278" s="115"/>
    </row>
    <row r="5279" spans="1:17" s="290" customFormat="1" x14ac:dyDescent="0.35">
      <c r="A5279" s="294"/>
      <c r="B5279" s="315"/>
      <c r="D5279" s="310" t="s">
        <v>3531</v>
      </c>
      <c r="E5279" s="292">
        <v>54601802</v>
      </c>
      <c r="F5279" s="310" t="s">
        <v>3531</v>
      </c>
      <c r="G5279" s="291">
        <v>50311100</v>
      </c>
      <c r="H5279" s="291">
        <v>50311100</v>
      </c>
      <c r="I5279" s="154">
        <v>50311081</v>
      </c>
      <c r="J5279" s="292">
        <v>54601802</v>
      </c>
      <c r="K5279" s="290" t="s">
        <v>3531</v>
      </c>
      <c r="L5279" s="292"/>
      <c r="P5279" s="115"/>
      <c r="Q5279" s="115"/>
    </row>
    <row r="5280" spans="1:17" s="290" customFormat="1" x14ac:dyDescent="0.35">
      <c r="A5280" s="294"/>
      <c r="B5280" s="315"/>
      <c r="D5280" s="310" t="s">
        <v>3532</v>
      </c>
      <c r="E5280" s="292">
        <v>54601803</v>
      </c>
      <c r="F5280" s="310" t="s">
        <v>3532</v>
      </c>
      <c r="G5280" s="291">
        <v>50311100</v>
      </c>
      <c r="H5280" s="291">
        <v>50311100</v>
      </c>
      <c r="I5280" s="154">
        <v>50311082</v>
      </c>
      <c r="J5280" s="292">
        <v>54601803</v>
      </c>
      <c r="K5280" s="290" t="s">
        <v>3532</v>
      </c>
      <c r="L5280" s="292"/>
      <c r="P5280" s="115"/>
      <c r="Q5280" s="115"/>
    </row>
    <row r="5281" spans="1:17" s="290" customFormat="1" x14ac:dyDescent="0.35">
      <c r="A5281" s="294"/>
      <c r="B5281" s="315"/>
      <c r="D5281" s="310" t="s">
        <v>3533</v>
      </c>
      <c r="E5281" s="292">
        <v>54601899</v>
      </c>
      <c r="F5281" s="310" t="s">
        <v>3533</v>
      </c>
      <c r="G5281" s="291">
        <v>50311100</v>
      </c>
      <c r="H5281" s="291">
        <v>50311100</v>
      </c>
      <c r="I5281" s="154">
        <v>50311083</v>
      </c>
      <c r="J5281" s="292">
        <v>54601899</v>
      </c>
      <c r="K5281" s="290" t="s">
        <v>3533</v>
      </c>
      <c r="L5281" s="292"/>
      <c r="P5281" s="115"/>
      <c r="Q5281" s="115"/>
    </row>
    <row r="5282" spans="1:17" s="148" customFormat="1" x14ac:dyDescent="0.35">
      <c r="A5282" s="220">
        <v>4708</v>
      </c>
      <c r="B5282" s="221"/>
      <c r="C5282" s="152"/>
      <c r="D5282" s="153" t="s">
        <v>10052</v>
      </c>
      <c r="E5282" s="154"/>
      <c r="F5282" s="153" t="s">
        <v>10052</v>
      </c>
      <c r="G5282" s="154">
        <v>50311100</v>
      </c>
      <c r="H5282" s="154">
        <v>50311100</v>
      </c>
      <c r="I5282" s="154">
        <v>50311135</v>
      </c>
      <c r="J5282" s="154"/>
      <c r="K5282" s="155"/>
      <c r="L5282" s="149">
        <v>70008000</v>
      </c>
      <c r="M5282" s="148" t="s">
        <v>10053</v>
      </c>
      <c r="P5282" s="115"/>
      <c r="Q5282" s="115"/>
    </row>
    <row r="5283" spans="1:17" s="148" customFormat="1" x14ac:dyDescent="0.35">
      <c r="A5283" s="149">
        <v>4724</v>
      </c>
      <c r="B5283" s="126"/>
      <c r="C5283" s="152"/>
      <c r="D5283" s="140" t="s">
        <v>3931</v>
      </c>
      <c r="E5283" s="141"/>
      <c r="F5283" s="140" t="s">
        <v>3931</v>
      </c>
      <c r="G5283" s="141">
        <v>50311100</v>
      </c>
      <c r="H5283" s="140">
        <v>50311100</v>
      </c>
      <c r="I5283" s="141">
        <v>50311136</v>
      </c>
      <c r="J5283" s="141"/>
      <c r="K5283" s="140"/>
      <c r="L5283" s="124">
        <v>72005000</v>
      </c>
      <c r="M5283" s="125" t="s">
        <v>3931</v>
      </c>
      <c r="N5283" s="142" t="s">
        <v>5446</v>
      </c>
      <c r="P5283" s="115"/>
      <c r="Q5283" s="115"/>
    </row>
    <row r="5284" spans="1:17" s="148" customFormat="1" x14ac:dyDescent="0.35">
      <c r="A5284" s="149">
        <v>4729</v>
      </c>
      <c r="B5284" s="126"/>
      <c r="C5284" s="152"/>
      <c r="D5284" s="153" t="s">
        <v>3932</v>
      </c>
      <c r="E5284" s="154"/>
      <c r="F5284" s="153" t="s">
        <v>3932</v>
      </c>
      <c r="G5284" s="154">
        <v>50311100</v>
      </c>
      <c r="H5284" s="154">
        <v>50311100</v>
      </c>
      <c r="I5284" s="154">
        <v>50311137</v>
      </c>
      <c r="J5284" s="154"/>
      <c r="K5284" s="155"/>
      <c r="L5284" s="149">
        <v>72005001</v>
      </c>
      <c r="M5284" s="148" t="s">
        <v>3932</v>
      </c>
      <c r="P5284" s="115"/>
      <c r="Q5284" s="115"/>
    </row>
    <row r="5285" spans="1:17" s="148" customFormat="1" x14ac:dyDescent="0.35">
      <c r="A5285" s="149">
        <v>4731</v>
      </c>
      <c r="B5285" s="126"/>
      <c r="C5285" s="152"/>
      <c r="D5285" s="126" t="s">
        <v>3931</v>
      </c>
      <c r="E5285" s="154"/>
      <c r="F5285" s="126" t="s">
        <v>3931</v>
      </c>
      <c r="G5285" s="154">
        <v>50311100</v>
      </c>
      <c r="H5285" s="154">
        <v>50311100</v>
      </c>
      <c r="I5285" s="154">
        <v>50311141</v>
      </c>
      <c r="J5285" s="154"/>
      <c r="K5285" s="155"/>
      <c r="L5285" s="149">
        <v>82005000</v>
      </c>
      <c r="M5285" s="148" t="s">
        <v>3885</v>
      </c>
      <c r="P5285" s="115"/>
      <c r="Q5285" s="115"/>
    </row>
    <row r="5286" spans="1:17" s="290" customFormat="1" x14ac:dyDescent="0.35">
      <c r="B5286" s="311"/>
      <c r="D5286" s="310" t="s">
        <v>2168</v>
      </c>
      <c r="E5286" s="292">
        <v>54602207</v>
      </c>
      <c r="F5286" s="310" t="s">
        <v>2168</v>
      </c>
      <c r="G5286" s="291">
        <v>50311100</v>
      </c>
      <c r="H5286" s="291">
        <v>50311100</v>
      </c>
      <c r="I5286" s="291">
        <v>50311220</v>
      </c>
      <c r="J5286" s="292">
        <v>54602207</v>
      </c>
      <c r="K5286" s="290" t="s">
        <v>2168</v>
      </c>
      <c r="L5286" s="292"/>
      <c r="P5286" s="115"/>
      <c r="Q5286" s="115"/>
    </row>
    <row r="5287" spans="1:17" s="290" customFormat="1" x14ac:dyDescent="0.35">
      <c r="B5287" s="311"/>
      <c r="D5287" s="310" t="s">
        <v>2139</v>
      </c>
      <c r="E5287" s="292">
        <v>54602114</v>
      </c>
      <c r="F5287" s="310" t="s">
        <v>2139</v>
      </c>
      <c r="G5287" s="291">
        <v>50311100</v>
      </c>
      <c r="H5287" s="291">
        <v>50311100</v>
      </c>
      <c r="I5287" s="291">
        <v>50311213</v>
      </c>
      <c r="J5287" s="292">
        <v>54602114</v>
      </c>
      <c r="K5287" s="290" t="s">
        <v>2139</v>
      </c>
      <c r="L5287" s="292"/>
      <c r="P5287" s="115"/>
      <c r="Q5287" s="115"/>
    </row>
    <row r="5288" spans="1:17" s="290" customFormat="1" x14ac:dyDescent="0.35">
      <c r="B5288" s="311"/>
      <c r="D5288" s="310" t="s">
        <v>3961</v>
      </c>
      <c r="E5288" s="292">
        <v>54602504</v>
      </c>
      <c r="F5288" s="310" t="s">
        <v>3961</v>
      </c>
      <c r="G5288" s="291">
        <v>50311100</v>
      </c>
      <c r="H5288" s="291">
        <v>50311100</v>
      </c>
      <c r="I5288" s="291">
        <v>50311230</v>
      </c>
      <c r="J5288" s="292">
        <v>54602504</v>
      </c>
      <c r="K5288" s="290" t="s">
        <v>3961</v>
      </c>
      <c r="L5288" s="292"/>
      <c r="P5288" s="115"/>
      <c r="Q5288" s="115"/>
    </row>
    <row r="5289" spans="1:17" s="290" customFormat="1" x14ac:dyDescent="0.35">
      <c r="B5289" s="311"/>
      <c r="D5289" s="310" t="s">
        <v>3957</v>
      </c>
      <c r="E5289" s="292">
        <v>54602408</v>
      </c>
      <c r="F5289" s="310" t="s">
        <v>3957</v>
      </c>
      <c r="G5289" s="291">
        <v>50311100</v>
      </c>
      <c r="H5289" s="291">
        <v>50311100</v>
      </c>
      <c r="I5289" s="291">
        <v>50311226</v>
      </c>
      <c r="J5289" s="292">
        <v>54602408</v>
      </c>
      <c r="K5289" s="290" t="s">
        <v>3957</v>
      </c>
      <c r="L5289" s="292"/>
      <c r="P5289" s="115"/>
      <c r="Q5289" s="115"/>
    </row>
    <row r="5290" spans="1:17" s="290" customFormat="1" x14ac:dyDescent="0.35">
      <c r="B5290" s="311"/>
      <c r="D5290" s="140" t="s">
        <v>3958</v>
      </c>
      <c r="E5290" s="141"/>
      <c r="F5290" s="140" t="s">
        <v>3958</v>
      </c>
      <c r="G5290" s="141">
        <v>50311100</v>
      </c>
      <c r="H5290" s="140">
        <v>50311100</v>
      </c>
      <c r="I5290" s="141">
        <v>50311142</v>
      </c>
      <c r="J5290" s="141"/>
      <c r="K5290" s="140"/>
      <c r="L5290" s="124">
        <v>77404001</v>
      </c>
      <c r="M5290" s="125" t="s">
        <v>3958</v>
      </c>
      <c r="N5290" s="142" t="s">
        <v>5446</v>
      </c>
      <c r="P5290" s="115"/>
      <c r="Q5290" s="115"/>
    </row>
    <row r="5291" spans="1:17" s="290" customFormat="1" x14ac:dyDescent="0.35">
      <c r="B5291" s="311"/>
      <c r="D5291" s="310" t="s">
        <v>3959</v>
      </c>
      <c r="E5291" s="292"/>
      <c r="F5291" s="310" t="s">
        <v>3959</v>
      </c>
      <c r="G5291" s="291">
        <v>50311100</v>
      </c>
      <c r="H5291" s="291">
        <v>50311100</v>
      </c>
      <c r="I5291" s="291">
        <v>50311143</v>
      </c>
      <c r="J5291" s="292"/>
      <c r="L5291" s="292">
        <v>70115100</v>
      </c>
      <c r="M5291" s="290" t="s">
        <v>3959</v>
      </c>
      <c r="P5291" s="115"/>
      <c r="Q5291" s="115"/>
    </row>
    <row r="5292" spans="1:17" s="148" customFormat="1" x14ac:dyDescent="0.35">
      <c r="A5292" s="220">
        <v>4495</v>
      </c>
      <c r="B5292" s="280" t="s">
        <v>10054</v>
      </c>
      <c r="C5292" s="276" t="s">
        <v>3973</v>
      </c>
      <c r="D5292" s="281"/>
      <c r="E5292" s="154"/>
      <c r="F5292" s="281"/>
      <c r="G5292" s="282">
        <v>50311200</v>
      </c>
      <c r="H5292" s="282">
        <v>50311200</v>
      </c>
      <c r="I5292" s="282">
        <v>50311200</v>
      </c>
      <c r="J5292" s="154"/>
      <c r="K5292" s="155"/>
      <c r="L5292" s="149"/>
      <c r="P5292" s="115"/>
      <c r="Q5292" s="115"/>
    </row>
    <row r="5293" spans="1:17" s="290" customFormat="1" x14ac:dyDescent="0.35">
      <c r="A5293" s="294"/>
      <c r="B5293" s="315"/>
      <c r="D5293" s="310" t="s">
        <v>2100</v>
      </c>
      <c r="E5293" s="292">
        <v>54602101</v>
      </c>
      <c r="F5293" s="310" t="s">
        <v>2100</v>
      </c>
      <c r="G5293" s="291">
        <v>50311200</v>
      </c>
      <c r="H5293" s="291">
        <v>50311200</v>
      </c>
      <c r="I5293" s="291">
        <v>50311201</v>
      </c>
      <c r="J5293" s="292">
        <v>54602101</v>
      </c>
      <c r="K5293" s="290" t="s">
        <v>2100</v>
      </c>
      <c r="L5293" s="292"/>
      <c r="P5293" s="115"/>
      <c r="Q5293" s="115"/>
    </row>
    <row r="5294" spans="1:17" s="290" customFormat="1" x14ac:dyDescent="0.35">
      <c r="A5294" s="294"/>
      <c r="B5294" s="315"/>
      <c r="D5294" s="310" t="s">
        <v>4005</v>
      </c>
      <c r="E5294" s="292">
        <v>54602102</v>
      </c>
      <c r="F5294" s="310" t="s">
        <v>4005</v>
      </c>
      <c r="G5294" s="291">
        <v>50311200</v>
      </c>
      <c r="H5294" s="291">
        <v>50311200</v>
      </c>
      <c r="I5294" s="291">
        <v>50311202</v>
      </c>
      <c r="J5294" s="292">
        <v>54602102</v>
      </c>
      <c r="K5294" s="290" t="s">
        <v>3534</v>
      </c>
      <c r="L5294" s="292"/>
      <c r="P5294" s="115"/>
      <c r="Q5294" s="115"/>
    </row>
    <row r="5295" spans="1:17" s="290" customFormat="1" x14ac:dyDescent="0.35">
      <c r="A5295" s="294"/>
      <c r="B5295" s="315"/>
      <c r="D5295" s="310" t="s">
        <v>2106</v>
      </c>
      <c r="E5295" s="292">
        <v>54602103</v>
      </c>
      <c r="F5295" s="310" t="s">
        <v>2106</v>
      </c>
      <c r="G5295" s="291">
        <v>50311200</v>
      </c>
      <c r="H5295" s="291">
        <v>50311200</v>
      </c>
      <c r="I5295" s="291">
        <v>50311203</v>
      </c>
      <c r="J5295" s="292">
        <v>54602103</v>
      </c>
      <c r="K5295" s="290" t="s">
        <v>2106</v>
      </c>
      <c r="L5295" s="292"/>
      <c r="P5295" s="115"/>
      <c r="Q5295" s="115"/>
    </row>
    <row r="5296" spans="1:17" s="290" customFormat="1" x14ac:dyDescent="0.35">
      <c r="A5296" s="294"/>
      <c r="B5296" s="315"/>
      <c r="D5296" s="310" t="s">
        <v>2109</v>
      </c>
      <c r="E5296" s="292">
        <v>54602104</v>
      </c>
      <c r="F5296" s="310" t="s">
        <v>2109</v>
      </c>
      <c r="G5296" s="291">
        <v>50311200</v>
      </c>
      <c r="H5296" s="291">
        <v>50311200</v>
      </c>
      <c r="I5296" s="291">
        <v>50311204</v>
      </c>
      <c r="J5296" s="292">
        <v>54602104</v>
      </c>
      <c r="K5296" s="290" t="s">
        <v>2109</v>
      </c>
      <c r="L5296" s="292"/>
      <c r="P5296" s="115"/>
      <c r="Q5296" s="115"/>
    </row>
    <row r="5297" spans="1:17" s="290" customFormat="1" x14ac:dyDescent="0.35">
      <c r="A5297" s="294"/>
      <c r="B5297" s="315"/>
      <c r="D5297" s="310" t="s">
        <v>2112</v>
      </c>
      <c r="E5297" s="292">
        <v>54602105</v>
      </c>
      <c r="F5297" s="310" t="s">
        <v>2112</v>
      </c>
      <c r="G5297" s="291">
        <v>50311200</v>
      </c>
      <c r="H5297" s="291">
        <v>50311200</v>
      </c>
      <c r="I5297" s="291">
        <v>50311205</v>
      </c>
      <c r="J5297" s="292">
        <v>54602105</v>
      </c>
      <c r="K5297" s="290" t="s">
        <v>2112</v>
      </c>
      <c r="L5297" s="292"/>
      <c r="P5297" s="115"/>
      <c r="Q5297" s="115"/>
    </row>
    <row r="5298" spans="1:17" s="290" customFormat="1" x14ac:dyDescent="0.35">
      <c r="A5298" s="294"/>
      <c r="B5298" s="315"/>
      <c r="D5298" s="310" t="s">
        <v>2115</v>
      </c>
      <c r="E5298" s="292">
        <v>54602106</v>
      </c>
      <c r="F5298" s="310" t="s">
        <v>2115</v>
      </c>
      <c r="G5298" s="291">
        <v>50311200</v>
      </c>
      <c r="H5298" s="291">
        <v>50311200</v>
      </c>
      <c r="I5298" s="291">
        <v>50311206</v>
      </c>
      <c r="J5298" s="292">
        <v>54602106</v>
      </c>
      <c r="K5298" s="290" t="s">
        <v>2115</v>
      </c>
      <c r="L5298" s="292"/>
      <c r="P5298" s="115"/>
      <c r="Q5298" s="115"/>
    </row>
    <row r="5299" spans="1:17" s="290" customFormat="1" x14ac:dyDescent="0.35">
      <c r="A5299" s="294"/>
      <c r="B5299" s="315"/>
      <c r="D5299" s="310" t="s">
        <v>4006</v>
      </c>
      <c r="E5299" s="292">
        <v>54602108</v>
      </c>
      <c r="F5299" s="310" t="s">
        <v>4006</v>
      </c>
      <c r="G5299" s="291">
        <v>50311200</v>
      </c>
      <c r="H5299" s="291">
        <v>50311200</v>
      </c>
      <c r="I5299" s="291">
        <v>50311207</v>
      </c>
      <c r="J5299" s="292">
        <v>54602108</v>
      </c>
      <c r="K5299" s="290" t="s">
        <v>2121</v>
      </c>
      <c r="L5299" s="292"/>
      <c r="P5299" s="115"/>
      <c r="Q5299" s="115"/>
    </row>
    <row r="5300" spans="1:17" s="290" customFormat="1" x14ac:dyDescent="0.35">
      <c r="A5300" s="294"/>
      <c r="B5300" s="315"/>
      <c r="D5300" s="310" t="s">
        <v>2124</v>
      </c>
      <c r="E5300" s="292">
        <v>54602109</v>
      </c>
      <c r="F5300" s="310" t="s">
        <v>2124</v>
      </c>
      <c r="G5300" s="291">
        <v>50311200</v>
      </c>
      <c r="H5300" s="291">
        <v>50311200</v>
      </c>
      <c r="I5300" s="291">
        <v>50311208</v>
      </c>
      <c r="J5300" s="292">
        <v>54602109</v>
      </c>
      <c r="K5300" s="290" t="s">
        <v>2124</v>
      </c>
      <c r="L5300" s="292"/>
      <c r="P5300" s="115"/>
      <c r="Q5300" s="115"/>
    </row>
    <row r="5301" spans="1:17" s="290" customFormat="1" x14ac:dyDescent="0.35">
      <c r="A5301" s="294"/>
      <c r="B5301" s="315"/>
      <c r="D5301" s="310" t="s">
        <v>2127</v>
      </c>
      <c r="E5301" s="292">
        <v>54602110</v>
      </c>
      <c r="F5301" s="310" t="s">
        <v>2127</v>
      </c>
      <c r="G5301" s="291">
        <v>50311200</v>
      </c>
      <c r="H5301" s="291">
        <v>50311200</v>
      </c>
      <c r="I5301" s="291">
        <v>50311209</v>
      </c>
      <c r="J5301" s="292">
        <v>54602110</v>
      </c>
      <c r="K5301" s="290" t="s">
        <v>2127</v>
      </c>
      <c r="L5301" s="292"/>
      <c r="P5301" s="115"/>
      <c r="Q5301" s="115"/>
    </row>
    <row r="5302" spans="1:17" s="290" customFormat="1" x14ac:dyDescent="0.35">
      <c r="A5302" s="294"/>
      <c r="B5302" s="315"/>
      <c r="D5302" s="310" t="s">
        <v>2130</v>
      </c>
      <c r="E5302" s="292">
        <v>54602111</v>
      </c>
      <c r="F5302" s="310" t="s">
        <v>2130</v>
      </c>
      <c r="G5302" s="291">
        <v>50311200</v>
      </c>
      <c r="H5302" s="291">
        <v>50311200</v>
      </c>
      <c r="I5302" s="291">
        <v>50311210</v>
      </c>
      <c r="J5302" s="292">
        <v>54602111</v>
      </c>
      <c r="K5302" s="290" t="s">
        <v>2130</v>
      </c>
      <c r="L5302" s="292"/>
      <c r="P5302" s="115"/>
      <c r="Q5302" s="115"/>
    </row>
    <row r="5303" spans="1:17" s="290" customFormat="1" x14ac:dyDescent="0.35">
      <c r="A5303" s="294"/>
      <c r="B5303" s="315"/>
      <c r="D5303" s="310" t="s">
        <v>2133</v>
      </c>
      <c r="E5303" s="292">
        <v>54602112</v>
      </c>
      <c r="F5303" s="310" t="s">
        <v>2133</v>
      </c>
      <c r="G5303" s="291">
        <v>50311200</v>
      </c>
      <c r="H5303" s="291">
        <v>50311200</v>
      </c>
      <c r="I5303" s="291">
        <v>50311211</v>
      </c>
      <c r="J5303" s="292">
        <v>54602112</v>
      </c>
      <c r="K5303" s="290" t="s">
        <v>2133</v>
      </c>
      <c r="L5303" s="292"/>
      <c r="P5303" s="115"/>
      <c r="Q5303" s="115"/>
    </row>
    <row r="5304" spans="1:17" s="290" customFormat="1" x14ac:dyDescent="0.35">
      <c r="A5304" s="294"/>
      <c r="B5304" s="315"/>
      <c r="D5304" s="310" t="s">
        <v>2136</v>
      </c>
      <c r="E5304" s="292">
        <v>54602113</v>
      </c>
      <c r="F5304" s="310" t="s">
        <v>2136</v>
      </c>
      <c r="G5304" s="291">
        <v>50311200</v>
      </c>
      <c r="H5304" s="291">
        <v>50311200</v>
      </c>
      <c r="I5304" s="291">
        <v>50311212</v>
      </c>
      <c r="J5304" s="292">
        <v>54602113</v>
      </c>
      <c r="K5304" s="290" t="s">
        <v>2136</v>
      </c>
      <c r="L5304" s="292"/>
      <c r="P5304" s="115"/>
      <c r="Q5304" s="115"/>
    </row>
    <row r="5305" spans="1:17" s="290" customFormat="1" x14ac:dyDescent="0.35">
      <c r="A5305" s="294"/>
      <c r="B5305" s="315"/>
      <c r="D5305" s="310" t="s">
        <v>1987</v>
      </c>
      <c r="E5305" s="292">
        <v>54602115</v>
      </c>
      <c r="F5305" s="310" t="s">
        <v>1987</v>
      </c>
      <c r="G5305" s="291">
        <v>50311200</v>
      </c>
      <c r="H5305" s="291">
        <v>50311200</v>
      </c>
      <c r="I5305" s="291">
        <v>50311214</v>
      </c>
      <c r="J5305" s="292">
        <v>54602115</v>
      </c>
      <c r="K5305" s="290" t="s">
        <v>1987</v>
      </c>
      <c r="L5305" s="292"/>
      <c r="P5305" s="115"/>
      <c r="Q5305" s="115"/>
    </row>
    <row r="5306" spans="1:17" s="290" customFormat="1" x14ac:dyDescent="0.35">
      <c r="A5306" s="294"/>
      <c r="B5306" s="315"/>
      <c r="D5306" s="310" t="s">
        <v>2144</v>
      </c>
      <c r="E5306" s="292">
        <v>54602116</v>
      </c>
      <c r="F5306" s="310" t="s">
        <v>2144</v>
      </c>
      <c r="G5306" s="291">
        <v>50311200</v>
      </c>
      <c r="H5306" s="291">
        <v>50311200</v>
      </c>
      <c r="I5306" s="291">
        <v>50311215</v>
      </c>
      <c r="J5306" s="292">
        <v>54602116</v>
      </c>
      <c r="K5306" s="290" t="s">
        <v>2144</v>
      </c>
      <c r="L5306" s="292"/>
      <c r="P5306" s="115"/>
      <c r="Q5306" s="115"/>
    </row>
    <row r="5307" spans="1:17" s="290" customFormat="1" x14ac:dyDescent="0.35">
      <c r="A5307" s="294"/>
      <c r="B5307" s="315"/>
      <c r="D5307" s="310" t="s">
        <v>2147</v>
      </c>
      <c r="E5307" s="292">
        <v>54602199</v>
      </c>
      <c r="F5307" s="310" t="s">
        <v>2147</v>
      </c>
      <c r="G5307" s="291">
        <v>50311200</v>
      </c>
      <c r="H5307" s="291">
        <v>50311200</v>
      </c>
      <c r="I5307" s="291">
        <v>50311216</v>
      </c>
      <c r="J5307" s="292">
        <v>54602199</v>
      </c>
      <c r="K5307" s="290" t="s">
        <v>2147</v>
      </c>
      <c r="L5307" s="292"/>
      <c r="P5307" s="115"/>
      <c r="Q5307" s="115"/>
    </row>
    <row r="5308" spans="1:17" s="290" customFormat="1" x14ac:dyDescent="0.35">
      <c r="A5308" s="294"/>
      <c r="B5308" s="315"/>
      <c r="D5308" s="310" t="s">
        <v>2150</v>
      </c>
      <c r="E5308" s="292">
        <v>54602201</v>
      </c>
      <c r="F5308" s="310" t="s">
        <v>2150</v>
      </c>
      <c r="G5308" s="291">
        <v>50311200</v>
      </c>
      <c r="H5308" s="291">
        <v>50311200</v>
      </c>
      <c r="I5308" s="291">
        <v>50311217</v>
      </c>
      <c r="J5308" s="292">
        <v>54602201</v>
      </c>
      <c r="K5308" s="290" t="s">
        <v>2150</v>
      </c>
      <c r="L5308" s="292"/>
      <c r="P5308" s="115"/>
      <c r="Q5308" s="115"/>
    </row>
    <row r="5309" spans="1:17" s="290" customFormat="1" x14ac:dyDescent="0.35">
      <c r="A5309" s="294"/>
      <c r="B5309" s="315"/>
      <c r="D5309" s="310" t="s">
        <v>2153</v>
      </c>
      <c r="E5309" s="292">
        <v>54602202</v>
      </c>
      <c r="F5309" s="310" t="s">
        <v>2153</v>
      </c>
      <c r="G5309" s="291">
        <v>50311200</v>
      </c>
      <c r="H5309" s="291">
        <v>50311200</v>
      </c>
      <c r="I5309" s="291">
        <v>50311218</v>
      </c>
      <c r="J5309" s="292">
        <v>54602202</v>
      </c>
      <c r="K5309" s="290" t="s">
        <v>2153</v>
      </c>
      <c r="L5309" s="292"/>
      <c r="P5309" s="115"/>
      <c r="Q5309" s="115"/>
    </row>
    <row r="5310" spans="1:17" s="290" customFormat="1" x14ac:dyDescent="0.35">
      <c r="A5310" s="294"/>
      <c r="B5310" s="315"/>
      <c r="D5310" s="310" t="s">
        <v>2156</v>
      </c>
      <c r="E5310" s="292">
        <v>54602203</v>
      </c>
      <c r="F5310" s="310" t="s">
        <v>2156</v>
      </c>
      <c r="G5310" s="291">
        <v>50311200</v>
      </c>
      <c r="H5310" s="291">
        <v>50311200</v>
      </c>
      <c r="I5310" s="291">
        <v>50311219</v>
      </c>
      <c r="J5310" s="292">
        <v>54602203</v>
      </c>
      <c r="K5310" s="290" t="s">
        <v>2156</v>
      </c>
      <c r="L5310" s="292"/>
      <c r="P5310" s="115"/>
      <c r="Q5310" s="115"/>
    </row>
    <row r="5311" spans="1:17" s="290" customFormat="1" x14ac:dyDescent="0.35">
      <c r="A5311" s="294"/>
      <c r="B5311" s="315"/>
      <c r="D5311" s="310" t="s">
        <v>2171</v>
      </c>
      <c r="E5311" s="292">
        <v>54602208</v>
      </c>
      <c r="F5311" s="310" t="s">
        <v>2171</v>
      </c>
      <c r="G5311" s="291">
        <v>50311200</v>
      </c>
      <c r="H5311" s="291">
        <v>50311200</v>
      </c>
      <c r="I5311" s="291">
        <v>50311221</v>
      </c>
      <c r="J5311" s="292">
        <v>54602208</v>
      </c>
      <c r="K5311" s="290" t="s">
        <v>2171</v>
      </c>
      <c r="L5311" s="292"/>
      <c r="P5311" s="115"/>
      <c r="Q5311" s="115"/>
    </row>
    <row r="5312" spans="1:17" s="290" customFormat="1" x14ac:dyDescent="0.35">
      <c r="A5312" s="294"/>
      <c r="B5312" s="315"/>
      <c r="D5312" s="310" t="s">
        <v>2174</v>
      </c>
      <c r="E5312" s="292">
        <v>54602299</v>
      </c>
      <c r="F5312" s="310" t="s">
        <v>2174</v>
      </c>
      <c r="G5312" s="291">
        <v>50311200</v>
      </c>
      <c r="H5312" s="291">
        <v>50311200</v>
      </c>
      <c r="I5312" s="291">
        <v>50311222</v>
      </c>
      <c r="J5312" s="292">
        <v>54602299</v>
      </c>
      <c r="K5312" s="290" t="s">
        <v>2174</v>
      </c>
      <c r="L5312" s="292"/>
      <c r="P5312" s="115"/>
      <c r="Q5312" s="115"/>
    </row>
    <row r="5313" spans="1:17" s="290" customFormat="1" x14ac:dyDescent="0.35">
      <c r="A5313" s="294"/>
      <c r="B5313" s="315"/>
      <c r="D5313" s="310" t="s">
        <v>3537</v>
      </c>
      <c r="E5313" s="292">
        <v>54602401</v>
      </c>
      <c r="F5313" s="310" t="s">
        <v>3537</v>
      </c>
      <c r="G5313" s="291">
        <v>50311200</v>
      </c>
      <c r="H5313" s="291">
        <v>50311200</v>
      </c>
      <c r="I5313" s="291">
        <v>50311223</v>
      </c>
      <c r="J5313" s="292">
        <v>54602401</v>
      </c>
      <c r="K5313" s="290" t="s">
        <v>3537</v>
      </c>
      <c r="L5313" s="292"/>
      <c r="P5313" s="115"/>
      <c r="Q5313" s="115"/>
    </row>
    <row r="5314" spans="1:17" s="290" customFormat="1" x14ac:dyDescent="0.35">
      <c r="A5314" s="294"/>
      <c r="B5314" s="315"/>
      <c r="D5314" s="310" t="s">
        <v>4007</v>
      </c>
      <c r="E5314" s="292">
        <v>54602406</v>
      </c>
      <c r="F5314" s="310" t="s">
        <v>4007</v>
      </c>
      <c r="G5314" s="291">
        <v>50311200</v>
      </c>
      <c r="H5314" s="291">
        <v>50311200</v>
      </c>
      <c r="I5314" s="291">
        <v>50311224</v>
      </c>
      <c r="J5314" s="292">
        <v>54602406</v>
      </c>
      <c r="K5314" s="290" t="s">
        <v>4007</v>
      </c>
      <c r="L5314" s="292"/>
      <c r="P5314" s="115"/>
      <c r="Q5314" s="115"/>
    </row>
    <row r="5315" spans="1:17" s="290" customFormat="1" x14ac:dyDescent="0.35">
      <c r="A5315" s="294"/>
      <c r="B5315" s="315"/>
      <c r="D5315" s="310" t="s">
        <v>4008</v>
      </c>
      <c r="E5315" s="292">
        <v>54602407</v>
      </c>
      <c r="F5315" s="310" t="s">
        <v>4008</v>
      </c>
      <c r="G5315" s="291">
        <v>50311200</v>
      </c>
      <c r="H5315" s="291">
        <v>50311200</v>
      </c>
      <c r="I5315" s="291">
        <v>50311225</v>
      </c>
      <c r="J5315" s="292">
        <v>54602407</v>
      </c>
      <c r="K5315" s="290" t="s">
        <v>4008</v>
      </c>
      <c r="L5315" s="292"/>
      <c r="P5315" s="115"/>
      <c r="Q5315" s="115"/>
    </row>
    <row r="5316" spans="1:17" s="290" customFormat="1" x14ac:dyDescent="0.35">
      <c r="A5316" s="294"/>
      <c r="B5316" s="315"/>
      <c r="D5316" s="310" t="s">
        <v>4009</v>
      </c>
      <c r="E5316" s="292">
        <v>54602409</v>
      </c>
      <c r="F5316" s="310" t="s">
        <v>4009</v>
      </c>
      <c r="G5316" s="291">
        <v>50311200</v>
      </c>
      <c r="H5316" s="291">
        <v>50311200</v>
      </c>
      <c r="I5316" s="291">
        <v>50311227</v>
      </c>
      <c r="J5316" s="292">
        <v>54602409</v>
      </c>
      <c r="K5316" s="290" t="s">
        <v>4009</v>
      </c>
      <c r="L5316" s="292"/>
      <c r="P5316" s="115"/>
      <c r="Q5316" s="115"/>
    </row>
    <row r="5317" spans="1:17" s="290" customFormat="1" x14ac:dyDescent="0.35">
      <c r="A5317" s="294"/>
      <c r="B5317" s="315"/>
      <c r="D5317" s="310" t="s">
        <v>3540</v>
      </c>
      <c r="E5317" s="292">
        <v>54602410</v>
      </c>
      <c r="F5317" s="310" t="s">
        <v>3540</v>
      </c>
      <c r="G5317" s="291">
        <v>50311200</v>
      </c>
      <c r="H5317" s="291">
        <v>50311200</v>
      </c>
      <c r="I5317" s="291">
        <v>50311228</v>
      </c>
      <c r="J5317" s="292">
        <v>54602410</v>
      </c>
      <c r="K5317" s="290" t="s">
        <v>3540</v>
      </c>
      <c r="L5317" s="292"/>
      <c r="P5317" s="115"/>
      <c r="Q5317" s="115"/>
    </row>
    <row r="5318" spans="1:17" s="290" customFormat="1" x14ac:dyDescent="0.35">
      <c r="A5318" s="294"/>
      <c r="B5318" s="315"/>
      <c r="D5318" s="310" t="s">
        <v>3849</v>
      </c>
      <c r="E5318" s="292">
        <v>54602499</v>
      </c>
      <c r="F5318" s="310" t="s">
        <v>3849</v>
      </c>
      <c r="G5318" s="291">
        <v>50311200</v>
      </c>
      <c r="H5318" s="291">
        <v>50311200</v>
      </c>
      <c r="I5318" s="291">
        <v>50311229</v>
      </c>
      <c r="J5318" s="292">
        <v>54602499</v>
      </c>
      <c r="K5318" s="290" t="s">
        <v>3849</v>
      </c>
      <c r="L5318" s="292"/>
      <c r="P5318" s="115"/>
      <c r="Q5318" s="115"/>
    </row>
    <row r="5319" spans="1:17" s="290" customFormat="1" x14ac:dyDescent="0.35">
      <c r="A5319" s="294"/>
      <c r="B5319" s="315"/>
      <c r="D5319" s="310" t="s">
        <v>4010</v>
      </c>
      <c r="E5319" s="292">
        <v>54602505</v>
      </c>
      <c r="F5319" s="310" t="s">
        <v>4010</v>
      </c>
      <c r="G5319" s="291">
        <v>50311200</v>
      </c>
      <c r="H5319" s="291">
        <v>50311200</v>
      </c>
      <c r="I5319" s="291">
        <v>50311231</v>
      </c>
      <c r="J5319" s="292">
        <v>54602505</v>
      </c>
      <c r="K5319" s="290" t="s">
        <v>4010</v>
      </c>
      <c r="L5319" s="292"/>
      <c r="P5319" s="115"/>
      <c r="Q5319" s="115"/>
    </row>
    <row r="5320" spans="1:17" s="290" customFormat="1" x14ac:dyDescent="0.35">
      <c r="A5320" s="294"/>
      <c r="B5320" s="315"/>
      <c r="D5320" s="310" t="s">
        <v>3547</v>
      </c>
      <c r="E5320" s="292">
        <v>54602801</v>
      </c>
      <c r="F5320" s="310" t="s">
        <v>3547</v>
      </c>
      <c r="G5320" s="291">
        <v>50311200</v>
      </c>
      <c r="H5320" s="291">
        <v>50311200</v>
      </c>
      <c r="I5320" s="291">
        <v>50311232</v>
      </c>
      <c r="J5320" s="292">
        <v>54602801</v>
      </c>
      <c r="K5320" s="290" t="s">
        <v>3547</v>
      </c>
      <c r="L5320" s="292"/>
      <c r="P5320" s="115"/>
      <c r="Q5320" s="115"/>
    </row>
    <row r="5321" spans="1:17" s="290" customFormat="1" x14ac:dyDescent="0.35">
      <c r="A5321" s="294"/>
      <c r="B5321" s="315"/>
      <c r="D5321" s="310" t="s">
        <v>3548</v>
      </c>
      <c r="E5321" s="292">
        <v>54602802</v>
      </c>
      <c r="F5321" s="310" t="s">
        <v>3548</v>
      </c>
      <c r="G5321" s="291">
        <v>50311200</v>
      </c>
      <c r="H5321" s="291">
        <v>50311200</v>
      </c>
      <c r="I5321" s="291">
        <v>50311233</v>
      </c>
      <c r="J5321" s="292">
        <v>54602802</v>
      </c>
      <c r="K5321" s="290" t="s">
        <v>3548</v>
      </c>
      <c r="L5321" s="292"/>
      <c r="P5321" s="115"/>
      <c r="Q5321" s="115"/>
    </row>
    <row r="5322" spans="1:17" s="290" customFormat="1" x14ac:dyDescent="0.35">
      <c r="A5322" s="294"/>
      <c r="B5322" s="315"/>
      <c r="D5322" s="310" t="s">
        <v>3549</v>
      </c>
      <c r="E5322" s="292">
        <v>54602803</v>
      </c>
      <c r="F5322" s="310" t="s">
        <v>3549</v>
      </c>
      <c r="G5322" s="291">
        <v>50311200</v>
      </c>
      <c r="H5322" s="291">
        <v>50311200</v>
      </c>
      <c r="I5322" s="291">
        <v>50311234</v>
      </c>
      <c r="J5322" s="292">
        <v>54602803</v>
      </c>
      <c r="K5322" s="290" t="s">
        <v>3549</v>
      </c>
      <c r="L5322" s="292"/>
      <c r="P5322" s="115"/>
      <c r="Q5322" s="115"/>
    </row>
    <row r="5323" spans="1:17" s="148" customFormat="1" x14ac:dyDescent="0.35">
      <c r="A5323" s="220">
        <v>4610</v>
      </c>
      <c r="B5323" s="221"/>
      <c r="C5323" s="152"/>
      <c r="D5323" s="153" t="s">
        <v>10055</v>
      </c>
      <c r="E5323" s="154"/>
      <c r="F5323" s="153" t="s">
        <v>10055</v>
      </c>
      <c r="G5323" s="154">
        <v>50311200</v>
      </c>
      <c r="H5323" s="154">
        <v>50311200</v>
      </c>
      <c r="I5323" s="291">
        <v>50311235</v>
      </c>
      <c r="J5323" s="154"/>
      <c r="K5323" s="155"/>
      <c r="L5323" s="149">
        <v>70200000</v>
      </c>
      <c r="M5323" s="148" t="s">
        <v>4011</v>
      </c>
      <c r="P5323" s="115"/>
      <c r="Q5323" s="115"/>
    </row>
    <row r="5324" spans="1:17" s="148" customFormat="1" x14ac:dyDescent="0.35">
      <c r="A5324" s="220">
        <v>4644</v>
      </c>
      <c r="B5324" s="221"/>
      <c r="C5324" s="152"/>
      <c r="D5324" s="153" t="s">
        <v>10056</v>
      </c>
      <c r="E5324" s="154"/>
      <c r="F5324" s="153" t="s">
        <v>10056</v>
      </c>
      <c r="G5324" s="154">
        <v>50311200</v>
      </c>
      <c r="H5324" s="154">
        <v>50311200</v>
      </c>
      <c r="I5324" s="291">
        <v>50311236</v>
      </c>
      <c r="J5324" s="154"/>
      <c r="K5324" s="155"/>
      <c r="L5324" s="149">
        <v>70100000</v>
      </c>
      <c r="M5324" s="148" t="s">
        <v>10057</v>
      </c>
      <c r="P5324" s="115"/>
      <c r="Q5324" s="115"/>
    </row>
    <row r="5325" spans="1:17" s="148" customFormat="1" x14ac:dyDescent="0.35">
      <c r="A5325" s="220">
        <v>4645</v>
      </c>
      <c r="B5325" s="221"/>
      <c r="C5325" s="152"/>
      <c r="D5325" s="153" t="s">
        <v>10058</v>
      </c>
      <c r="E5325" s="154"/>
      <c r="F5325" s="153" t="s">
        <v>10058</v>
      </c>
      <c r="G5325" s="154">
        <v>50311200</v>
      </c>
      <c r="H5325" s="154">
        <v>50311200</v>
      </c>
      <c r="I5325" s="291">
        <v>50311237</v>
      </c>
      <c r="J5325" s="154"/>
      <c r="K5325" s="155"/>
      <c r="L5325" s="149">
        <v>70102000</v>
      </c>
      <c r="M5325" s="148" t="s">
        <v>10059</v>
      </c>
      <c r="P5325" s="115"/>
      <c r="Q5325" s="115"/>
    </row>
    <row r="5326" spans="1:17" s="148" customFormat="1" x14ac:dyDescent="0.35">
      <c r="A5326" s="220">
        <v>4646</v>
      </c>
      <c r="B5326" s="221"/>
      <c r="C5326" s="152"/>
      <c r="D5326" s="153" t="s">
        <v>10060</v>
      </c>
      <c r="E5326" s="154"/>
      <c r="F5326" s="153" t="s">
        <v>10060</v>
      </c>
      <c r="G5326" s="154">
        <v>50311200</v>
      </c>
      <c r="H5326" s="154">
        <v>50311200</v>
      </c>
      <c r="I5326" s="291">
        <v>50311238</v>
      </c>
      <c r="J5326" s="154"/>
      <c r="K5326" s="155"/>
      <c r="L5326" s="149">
        <v>70103000</v>
      </c>
      <c r="M5326" s="148" t="s">
        <v>4014</v>
      </c>
      <c r="P5326" s="115"/>
      <c r="Q5326" s="115"/>
    </row>
    <row r="5327" spans="1:17" s="148" customFormat="1" x14ac:dyDescent="0.35">
      <c r="A5327" s="220">
        <v>4647</v>
      </c>
      <c r="B5327" s="221"/>
      <c r="C5327" s="152"/>
      <c r="D5327" s="153" t="s">
        <v>4006</v>
      </c>
      <c r="E5327" s="154"/>
      <c r="F5327" s="153" t="s">
        <v>4006</v>
      </c>
      <c r="G5327" s="154">
        <v>50311200</v>
      </c>
      <c r="H5327" s="154">
        <v>50311200</v>
      </c>
      <c r="I5327" s="291">
        <v>50311239</v>
      </c>
      <c r="J5327" s="154"/>
      <c r="K5327" s="155"/>
      <c r="L5327" s="149">
        <v>70105000</v>
      </c>
      <c r="M5327" s="148" t="s">
        <v>10061</v>
      </c>
      <c r="P5327" s="115"/>
      <c r="Q5327" s="115"/>
    </row>
    <row r="5328" spans="1:17" s="148" customFormat="1" x14ac:dyDescent="0.35">
      <c r="A5328" s="220">
        <v>4650</v>
      </c>
      <c r="B5328" s="221"/>
      <c r="C5328" s="152"/>
      <c r="D5328" s="153" t="s">
        <v>10062</v>
      </c>
      <c r="E5328" s="154"/>
      <c r="F5328" s="153" t="s">
        <v>10062</v>
      </c>
      <c r="G5328" s="154">
        <v>50311200</v>
      </c>
      <c r="H5328" s="154">
        <v>50311200</v>
      </c>
      <c r="I5328" s="291">
        <v>50311240</v>
      </c>
      <c r="J5328" s="154"/>
      <c r="K5328" s="155"/>
      <c r="L5328" s="149">
        <v>70104000</v>
      </c>
      <c r="M5328" s="148" t="s">
        <v>10063</v>
      </c>
      <c r="P5328" s="115"/>
      <c r="Q5328" s="115"/>
    </row>
    <row r="5329" spans="1:17" s="148" customFormat="1" x14ac:dyDescent="0.35">
      <c r="A5329" s="220">
        <v>4651</v>
      </c>
      <c r="B5329" s="221"/>
      <c r="C5329" s="152"/>
      <c r="D5329" s="153" t="s">
        <v>4016</v>
      </c>
      <c r="E5329" s="154"/>
      <c r="F5329" s="153" t="s">
        <v>4016</v>
      </c>
      <c r="G5329" s="154">
        <v>50311200</v>
      </c>
      <c r="H5329" s="154">
        <v>50311200</v>
      </c>
      <c r="I5329" s="291">
        <v>50311241</v>
      </c>
      <c r="J5329" s="154"/>
      <c r="K5329" s="155"/>
      <c r="L5329" s="149">
        <v>70106000</v>
      </c>
      <c r="M5329" s="148" t="s">
        <v>4016</v>
      </c>
      <c r="P5329" s="115"/>
      <c r="Q5329" s="115"/>
    </row>
    <row r="5330" spans="1:17" s="148" customFormat="1" x14ac:dyDescent="0.35">
      <c r="A5330" s="220">
        <v>4652</v>
      </c>
      <c r="B5330" s="221"/>
      <c r="C5330" s="152"/>
      <c r="D5330" s="490" t="s">
        <v>10064</v>
      </c>
      <c r="E5330" s="154"/>
      <c r="F5330" s="490" t="s">
        <v>10064</v>
      </c>
      <c r="G5330" s="154">
        <v>50311200</v>
      </c>
      <c r="H5330" s="154">
        <v>50311200</v>
      </c>
      <c r="I5330" s="291">
        <v>50311242</v>
      </c>
      <c r="J5330" s="154"/>
      <c r="K5330" s="155"/>
      <c r="L5330" s="149">
        <v>70112000</v>
      </c>
      <c r="M5330" s="148" t="s">
        <v>10065</v>
      </c>
      <c r="P5330" s="115"/>
      <c r="Q5330" s="115"/>
    </row>
    <row r="5331" spans="1:17" s="148" customFormat="1" x14ac:dyDescent="0.35">
      <c r="A5331" s="220">
        <v>4652</v>
      </c>
      <c r="B5331" s="221"/>
      <c r="C5331" s="152"/>
      <c r="D5331" s="490" t="s">
        <v>10064</v>
      </c>
      <c r="E5331" s="154"/>
      <c r="F5331" s="490" t="s">
        <v>10064</v>
      </c>
      <c r="G5331" s="154">
        <v>50311200</v>
      </c>
      <c r="H5331" s="154">
        <v>50311200</v>
      </c>
      <c r="I5331" s="291">
        <v>50311242</v>
      </c>
      <c r="J5331" s="154"/>
      <c r="K5331" s="155"/>
      <c r="L5331" s="149">
        <v>70211000</v>
      </c>
      <c r="M5331" s="148" t="s">
        <v>10066</v>
      </c>
      <c r="P5331" s="115"/>
      <c r="Q5331" s="115"/>
    </row>
    <row r="5332" spans="1:17" s="148" customFormat="1" x14ac:dyDescent="0.35">
      <c r="A5332" s="220">
        <v>4653</v>
      </c>
      <c r="B5332" s="221"/>
      <c r="C5332" s="152"/>
      <c r="D5332" s="490" t="s">
        <v>10064</v>
      </c>
      <c r="E5332" s="154"/>
      <c r="F5332" s="490" t="s">
        <v>10064</v>
      </c>
      <c r="G5332" s="154">
        <v>50311200</v>
      </c>
      <c r="H5332" s="154">
        <v>50311200</v>
      </c>
      <c r="I5332" s="291">
        <v>50311242</v>
      </c>
      <c r="J5332" s="154"/>
      <c r="K5332" s="155"/>
      <c r="L5332" s="149">
        <v>83004002</v>
      </c>
      <c r="M5332" s="148" t="s">
        <v>10067</v>
      </c>
      <c r="P5332" s="115"/>
      <c r="Q5332" s="115"/>
    </row>
    <row r="5333" spans="1:17" s="148" customFormat="1" x14ac:dyDescent="0.35">
      <c r="A5333" s="220">
        <v>4658</v>
      </c>
      <c r="B5333" s="221"/>
      <c r="C5333" s="152"/>
      <c r="D5333" s="490" t="s">
        <v>10064</v>
      </c>
      <c r="E5333" s="154"/>
      <c r="F5333" s="490" t="s">
        <v>10064</v>
      </c>
      <c r="G5333" s="154">
        <v>50311200</v>
      </c>
      <c r="H5333" s="154">
        <v>50311200</v>
      </c>
      <c r="I5333" s="291">
        <v>50311242</v>
      </c>
      <c r="J5333" s="154"/>
      <c r="K5333" s="155"/>
      <c r="L5333" s="149">
        <v>83005003</v>
      </c>
      <c r="M5333" s="148" t="s">
        <v>10068</v>
      </c>
      <c r="P5333" s="115"/>
      <c r="Q5333" s="115"/>
    </row>
    <row r="5334" spans="1:17" s="148" customFormat="1" x14ac:dyDescent="0.35">
      <c r="A5334" s="220">
        <v>4659</v>
      </c>
      <c r="B5334" s="221"/>
      <c r="C5334" s="152"/>
      <c r="D5334" s="490" t="s">
        <v>10064</v>
      </c>
      <c r="E5334" s="154"/>
      <c r="F5334" s="490" t="s">
        <v>10064</v>
      </c>
      <c r="G5334" s="154">
        <v>50311200</v>
      </c>
      <c r="H5334" s="154">
        <v>50311200</v>
      </c>
      <c r="I5334" s="291">
        <v>50311242</v>
      </c>
      <c r="J5334" s="154"/>
      <c r="K5334" s="155"/>
      <c r="L5334" s="149">
        <v>83005005</v>
      </c>
      <c r="M5334" s="148" t="s">
        <v>10069</v>
      </c>
      <c r="P5334" s="115"/>
      <c r="Q5334" s="115"/>
    </row>
    <row r="5335" spans="1:17" s="148" customFormat="1" x14ac:dyDescent="0.35">
      <c r="A5335" s="149">
        <v>4665</v>
      </c>
      <c r="B5335" s="126"/>
      <c r="C5335" s="152"/>
      <c r="D5335" s="140" t="s">
        <v>3959</v>
      </c>
      <c r="E5335" s="141"/>
      <c r="F5335" s="140" t="s">
        <v>3959</v>
      </c>
      <c r="G5335" s="141">
        <v>50311200</v>
      </c>
      <c r="H5335" s="140">
        <v>50311200</v>
      </c>
      <c r="I5335" s="141">
        <v>50311243</v>
      </c>
      <c r="J5335" s="141"/>
      <c r="K5335" s="140"/>
      <c r="L5335" s="156">
        <v>70115000</v>
      </c>
      <c r="M5335" s="157" t="s">
        <v>3959</v>
      </c>
      <c r="N5335" s="148" t="s">
        <v>5460</v>
      </c>
      <c r="P5335" s="115"/>
      <c r="Q5335" s="115"/>
    </row>
    <row r="5336" spans="1:17" s="148" customFormat="1" x14ac:dyDescent="0.35">
      <c r="A5336" s="149">
        <v>4666</v>
      </c>
      <c r="B5336" s="126"/>
      <c r="C5336" s="152"/>
      <c r="D5336" s="153" t="s">
        <v>10070</v>
      </c>
      <c r="E5336" s="154"/>
      <c r="F5336" s="153" t="s">
        <v>10070</v>
      </c>
      <c r="G5336" s="154">
        <v>50311200</v>
      </c>
      <c r="H5336" s="154">
        <v>50311200</v>
      </c>
      <c r="I5336" s="291">
        <v>50311247</v>
      </c>
      <c r="J5336" s="154"/>
      <c r="K5336" s="155"/>
      <c r="L5336" s="156">
        <v>70115001</v>
      </c>
      <c r="M5336" s="157" t="s">
        <v>10016</v>
      </c>
      <c r="N5336" s="148" t="s">
        <v>7434</v>
      </c>
      <c r="P5336" s="115"/>
      <c r="Q5336" s="115"/>
    </row>
    <row r="5337" spans="1:17" s="148" customFormat="1" x14ac:dyDescent="0.35">
      <c r="A5337" s="149">
        <v>4672</v>
      </c>
      <c r="B5337" s="126"/>
      <c r="C5337" s="152"/>
      <c r="D5337" s="153" t="s">
        <v>4019</v>
      </c>
      <c r="E5337" s="154"/>
      <c r="F5337" s="153" t="s">
        <v>4019</v>
      </c>
      <c r="G5337" s="154">
        <v>50311200</v>
      </c>
      <c r="H5337" s="154">
        <v>50311200</v>
      </c>
      <c r="I5337" s="291">
        <v>50311248</v>
      </c>
      <c r="J5337" s="154"/>
      <c r="K5337" s="155"/>
      <c r="L5337" s="149">
        <v>70116000</v>
      </c>
      <c r="M5337" s="148" t="s">
        <v>4019</v>
      </c>
      <c r="P5337" s="115"/>
      <c r="Q5337" s="115"/>
    </row>
    <row r="5338" spans="1:17" s="148" customFormat="1" x14ac:dyDescent="0.35">
      <c r="A5338" s="149">
        <v>4678</v>
      </c>
      <c r="B5338" s="126"/>
      <c r="C5338" s="152"/>
      <c r="D5338" s="140" t="s">
        <v>10071</v>
      </c>
      <c r="E5338" s="141"/>
      <c r="F5338" s="140" t="s">
        <v>10071</v>
      </c>
      <c r="G5338" s="141">
        <v>50311200</v>
      </c>
      <c r="H5338" s="140">
        <v>50311200</v>
      </c>
      <c r="I5338" s="141">
        <v>50311249</v>
      </c>
      <c r="J5338" s="141"/>
      <c r="K5338" s="140"/>
      <c r="L5338" s="156">
        <v>70207000</v>
      </c>
      <c r="M5338" s="157" t="s">
        <v>10072</v>
      </c>
      <c r="N5338" s="148" t="s">
        <v>5460</v>
      </c>
      <c r="P5338" s="115"/>
      <c r="Q5338" s="115"/>
    </row>
    <row r="5339" spans="1:17" s="148" customFormat="1" x14ac:dyDescent="0.35">
      <c r="A5339" s="149">
        <v>4679</v>
      </c>
      <c r="B5339" s="126"/>
      <c r="C5339" s="152"/>
      <c r="D5339" s="140" t="s">
        <v>10073</v>
      </c>
      <c r="E5339" s="141"/>
      <c r="F5339" s="140" t="s">
        <v>10073</v>
      </c>
      <c r="G5339" s="141">
        <v>50311200</v>
      </c>
      <c r="H5339" s="140">
        <v>50311200</v>
      </c>
      <c r="I5339" s="141">
        <v>50311250</v>
      </c>
      <c r="J5339" s="141"/>
      <c r="K5339" s="140"/>
      <c r="L5339" s="156">
        <v>70208000</v>
      </c>
      <c r="M5339" s="157" t="s">
        <v>10074</v>
      </c>
      <c r="N5339" s="148" t="s">
        <v>5460</v>
      </c>
      <c r="P5339" s="115"/>
      <c r="Q5339" s="115"/>
    </row>
    <row r="5340" spans="1:17" s="148" customFormat="1" x14ac:dyDescent="0.35">
      <c r="A5340" s="220">
        <v>4680</v>
      </c>
      <c r="B5340" s="221"/>
      <c r="C5340" s="152"/>
      <c r="D5340" s="153" t="s">
        <v>10075</v>
      </c>
      <c r="E5340" s="154"/>
      <c r="F5340" s="153" t="s">
        <v>10075</v>
      </c>
      <c r="G5340" s="154">
        <v>50311200</v>
      </c>
      <c r="H5340" s="154">
        <v>50311200</v>
      </c>
      <c r="I5340" s="291">
        <v>50311251</v>
      </c>
      <c r="J5340" s="154"/>
      <c r="K5340" s="155"/>
      <c r="L5340" s="149">
        <v>70108000</v>
      </c>
      <c r="M5340" s="148" t="s">
        <v>10076</v>
      </c>
      <c r="P5340" s="115"/>
      <c r="Q5340" s="115"/>
    </row>
    <row r="5341" spans="1:17" s="148" customFormat="1" x14ac:dyDescent="0.35">
      <c r="A5341" s="220">
        <v>4681</v>
      </c>
      <c r="B5341" s="221"/>
      <c r="C5341" s="152"/>
      <c r="D5341" s="153" t="s">
        <v>10077</v>
      </c>
      <c r="E5341" s="154"/>
      <c r="F5341" s="153" t="s">
        <v>10077</v>
      </c>
      <c r="G5341" s="154">
        <v>50311200</v>
      </c>
      <c r="H5341" s="154">
        <v>50311200</v>
      </c>
      <c r="I5341" s="291">
        <v>50311252</v>
      </c>
      <c r="J5341" s="154"/>
      <c r="K5341" s="155"/>
      <c r="L5341" s="149">
        <v>70107000</v>
      </c>
      <c r="M5341" s="148" t="s">
        <v>10078</v>
      </c>
      <c r="P5341" s="115"/>
      <c r="Q5341" s="115"/>
    </row>
    <row r="5342" spans="1:17" s="148" customFormat="1" x14ac:dyDescent="0.35">
      <c r="A5342" s="220">
        <v>4682</v>
      </c>
      <c r="B5342" s="221"/>
      <c r="C5342" s="152"/>
      <c r="D5342" s="153" t="s">
        <v>4023</v>
      </c>
      <c r="E5342" s="154"/>
      <c r="F5342" s="153" t="s">
        <v>4023</v>
      </c>
      <c r="G5342" s="154">
        <v>50311200</v>
      </c>
      <c r="H5342" s="154">
        <v>50311200</v>
      </c>
      <c r="I5342" s="291">
        <v>50311253</v>
      </c>
      <c r="J5342" s="154"/>
      <c r="K5342" s="155"/>
      <c r="L5342" s="149">
        <v>70107001</v>
      </c>
      <c r="M5342" s="148" t="s">
        <v>4023</v>
      </c>
      <c r="P5342" s="115"/>
      <c r="Q5342" s="115"/>
    </row>
    <row r="5343" spans="1:17" s="148" customFormat="1" x14ac:dyDescent="0.35">
      <c r="A5343" s="220">
        <v>4705</v>
      </c>
      <c r="B5343" s="221"/>
      <c r="C5343" s="152"/>
      <c r="D5343" s="153" t="s">
        <v>4024</v>
      </c>
      <c r="E5343" s="154"/>
      <c r="F5343" s="153" t="s">
        <v>4024</v>
      </c>
      <c r="G5343" s="154">
        <v>50311200</v>
      </c>
      <c r="H5343" s="154">
        <v>50311200</v>
      </c>
      <c r="I5343" s="291">
        <v>50311254</v>
      </c>
      <c r="J5343" s="154"/>
      <c r="K5343" s="155"/>
      <c r="L5343" s="149">
        <v>70107002</v>
      </c>
      <c r="M5343" s="148" t="s">
        <v>4024</v>
      </c>
      <c r="P5343" s="115"/>
      <c r="Q5343" s="115"/>
    </row>
    <row r="5344" spans="1:17" s="148" customFormat="1" x14ac:dyDescent="0.35">
      <c r="A5344" s="220">
        <v>4706</v>
      </c>
      <c r="B5344" s="221"/>
      <c r="C5344" s="152"/>
      <c r="D5344" s="126" t="s">
        <v>10079</v>
      </c>
      <c r="E5344" s="154"/>
      <c r="F5344" s="126" t="s">
        <v>10079</v>
      </c>
      <c r="G5344" s="154">
        <v>50311200</v>
      </c>
      <c r="H5344" s="154">
        <v>50311200</v>
      </c>
      <c r="I5344" s="291">
        <v>50311255</v>
      </c>
      <c r="J5344" s="154"/>
      <c r="K5344" s="155"/>
      <c r="L5344" s="149">
        <v>70107003</v>
      </c>
      <c r="M5344" s="148" t="s">
        <v>10079</v>
      </c>
      <c r="P5344" s="115"/>
      <c r="Q5344" s="115"/>
    </row>
    <row r="5345" spans="1:17" s="148" customFormat="1" x14ac:dyDescent="0.35">
      <c r="A5345" s="220">
        <v>4707</v>
      </c>
      <c r="B5345" s="221"/>
      <c r="C5345" s="152"/>
      <c r="D5345" s="153" t="s">
        <v>4025</v>
      </c>
      <c r="E5345" s="154"/>
      <c r="F5345" s="153" t="s">
        <v>4025</v>
      </c>
      <c r="G5345" s="154">
        <v>50311200</v>
      </c>
      <c r="H5345" s="154">
        <v>50311200</v>
      </c>
      <c r="I5345" s="291">
        <v>50311256</v>
      </c>
      <c r="J5345" s="154"/>
      <c r="K5345" s="155"/>
      <c r="L5345" s="149">
        <v>70107004</v>
      </c>
      <c r="M5345" s="148" t="s">
        <v>4025</v>
      </c>
      <c r="P5345" s="115"/>
      <c r="Q5345" s="115"/>
    </row>
    <row r="5346" spans="1:17" s="148" customFormat="1" x14ac:dyDescent="0.35">
      <c r="A5346" s="220">
        <v>4709</v>
      </c>
      <c r="B5346" s="221"/>
      <c r="C5346" s="152"/>
      <c r="D5346" s="153" t="s">
        <v>4026</v>
      </c>
      <c r="E5346" s="154"/>
      <c r="F5346" s="153" t="s">
        <v>4026</v>
      </c>
      <c r="G5346" s="154">
        <v>50311200</v>
      </c>
      <c r="H5346" s="154">
        <v>50311200</v>
      </c>
      <c r="I5346" s="291">
        <v>50311257</v>
      </c>
      <c r="J5346" s="154"/>
      <c r="K5346" s="155"/>
      <c r="L5346" s="149">
        <v>70101000</v>
      </c>
      <c r="M5346" s="148" t="s">
        <v>4026</v>
      </c>
      <c r="P5346" s="115"/>
      <c r="Q5346" s="115"/>
    </row>
    <row r="5347" spans="1:17" s="148" customFormat="1" x14ac:dyDescent="0.35">
      <c r="A5347" s="172">
        <v>4710</v>
      </c>
      <c r="B5347" s="173"/>
      <c r="C5347" s="152"/>
      <c r="D5347" s="153" t="s">
        <v>4027</v>
      </c>
      <c r="E5347" s="154"/>
      <c r="F5347" s="153" t="s">
        <v>4027</v>
      </c>
      <c r="G5347" s="154">
        <v>50311200</v>
      </c>
      <c r="H5347" s="231">
        <v>50311200</v>
      </c>
      <c r="I5347" s="291">
        <v>50311258</v>
      </c>
      <c r="J5347" s="154"/>
      <c r="K5347" s="155"/>
      <c r="L5347" s="156">
        <v>70109000</v>
      </c>
      <c r="M5347" s="157" t="s">
        <v>4027</v>
      </c>
      <c r="N5347" s="148" t="s">
        <v>9794</v>
      </c>
      <c r="P5347" s="115"/>
      <c r="Q5347" s="115"/>
    </row>
    <row r="5348" spans="1:17" s="148" customFormat="1" x14ac:dyDescent="0.35">
      <c r="A5348" s="185">
        <v>4662</v>
      </c>
      <c r="B5348" s="186"/>
      <c r="C5348" s="152"/>
      <c r="D5348" s="153" t="s">
        <v>4047</v>
      </c>
      <c r="E5348" s="154"/>
      <c r="F5348" s="153" t="s">
        <v>4047</v>
      </c>
      <c r="G5348" s="154">
        <v>50311200</v>
      </c>
      <c r="H5348" s="154">
        <v>50311100</v>
      </c>
      <c r="I5348" s="154">
        <v>50311075</v>
      </c>
      <c r="J5348" s="154"/>
      <c r="K5348" s="155"/>
      <c r="L5348" s="149">
        <v>70113000</v>
      </c>
      <c r="M5348" s="148" t="s">
        <v>4047</v>
      </c>
      <c r="P5348" s="115"/>
      <c r="Q5348" s="115"/>
    </row>
    <row r="5349" spans="1:17" s="148" customFormat="1" x14ac:dyDescent="0.35">
      <c r="A5349" s="185">
        <v>4663</v>
      </c>
      <c r="B5349" s="186"/>
      <c r="C5349" s="152"/>
      <c r="D5349" s="126" t="s">
        <v>4047</v>
      </c>
      <c r="E5349" s="154"/>
      <c r="F5349" s="126" t="s">
        <v>4047</v>
      </c>
      <c r="G5349" s="154">
        <v>50311200</v>
      </c>
      <c r="H5349" s="154">
        <v>50311100</v>
      </c>
      <c r="I5349" s="154">
        <v>50311075</v>
      </c>
      <c r="J5349" s="154"/>
      <c r="K5349" s="155"/>
      <c r="L5349" s="149">
        <v>70113001</v>
      </c>
      <c r="M5349" s="148" t="s">
        <v>10080</v>
      </c>
      <c r="P5349" s="115"/>
      <c r="Q5349" s="115"/>
    </row>
    <row r="5350" spans="1:17" s="148" customFormat="1" x14ac:dyDescent="0.35">
      <c r="A5350" s="185">
        <v>4654</v>
      </c>
      <c r="B5350" s="186"/>
      <c r="C5350" s="152"/>
      <c r="D5350" s="153" t="s">
        <v>4048</v>
      </c>
      <c r="E5350" s="154"/>
      <c r="F5350" s="153" t="s">
        <v>4048</v>
      </c>
      <c r="G5350" s="154">
        <v>50311200</v>
      </c>
      <c r="H5350" s="154">
        <v>50311100</v>
      </c>
      <c r="I5350" s="154">
        <v>50311077</v>
      </c>
      <c r="J5350" s="154"/>
      <c r="K5350" s="155"/>
      <c r="L5350" s="149">
        <v>70113002</v>
      </c>
      <c r="M5350" s="148" t="s">
        <v>4048</v>
      </c>
      <c r="P5350" s="115"/>
      <c r="Q5350" s="115"/>
    </row>
    <row r="5351" spans="1:17" s="148" customFormat="1" x14ac:dyDescent="0.35">
      <c r="A5351" s="185">
        <v>4655</v>
      </c>
      <c r="B5351" s="186"/>
      <c r="C5351" s="152"/>
      <c r="D5351" s="153" t="s">
        <v>4049</v>
      </c>
      <c r="E5351" s="154"/>
      <c r="F5351" s="153" t="s">
        <v>4049</v>
      </c>
      <c r="G5351" s="154">
        <v>50311200</v>
      </c>
      <c r="H5351" s="154">
        <v>50311100</v>
      </c>
      <c r="I5351" s="154">
        <v>50311078</v>
      </c>
      <c r="J5351" s="154"/>
      <c r="K5351" s="155"/>
      <c r="L5351" s="149">
        <v>70113003</v>
      </c>
      <c r="M5351" s="148" t="s">
        <v>4049</v>
      </c>
      <c r="P5351" s="115"/>
      <c r="Q5351" s="115"/>
    </row>
    <row r="5352" spans="1:17" s="148" customFormat="1" x14ac:dyDescent="0.35">
      <c r="A5352" s="185">
        <v>4656</v>
      </c>
      <c r="B5352" s="186"/>
      <c r="C5352" s="152"/>
      <c r="D5352" s="153" t="s">
        <v>4050</v>
      </c>
      <c r="E5352" s="154"/>
      <c r="F5352" s="153" t="s">
        <v>4050</v>
      </c>
      <c r="G5352" s="154">
        <v>50311200</v>
      </c>
      <c r="H5352" s="154">
        <v>50311100</v>
      </c>
      <c r="I5352" s="154">
        <v>50311079</v>
      </c>
      <c r="J5352" s="154"/>
      <c r="K5352" s="155"/>
      <c r="L5352" s="149">
        <v>70113004</v>
      </c>
      <c r="M5352" s="148" t="s">
        <v>4050</v>
      </c>
      <c r="P5352" s="115"/>
      <c r="Q5352" s="115"/>
    </row>
    <row r="5353" spans="1:17" s="148" customFormat="1" x14ac:dyDescent="0.35">
      <c r="A5353" s="220">
        <v>4711</v>
      </c>
      <c r="B5353" s="221"/>
      <c r="C5353" s="152"/>
      <c r="D5353" s="153" t="s">
        <v>10081</v>
      </c>
      <c r="E5353" s="154"/>
      <c r="F5353" s="153" t="s">
        <v>10081</v>
      </c>
      <c r="G5353" s="154">
        <v>50311200</v>
      </c>
      <c r="H5353" s="154">
        <v>50311200</v>
      </c>
      <c r="I5353" s="291">
        <v>50311259</v>
      </c>
      <c r="J5353" s="154"/>
      <c r="K5353" s="155"/>
      <c r="L5353" s="156">
        <v>70201000</v>
      </c>
      <c r="M5353" s="157" t="s">
        <v>4389</v>
      </c>
      <c r="N5353" s="148" t="s">
        <v>9794</v>
      </c>
      <c r="P5353" s="115"/>
      <c r="Q5353" s="115"/>
    </row>
    <row r="5354" spans="1:17" s="148" customFormat="1" x14ac:dyDescent="0.35">
      <c r="A5354" s="220">
        <v>5131</v>
      </c>
      <c r="B5354" s="221"/>
      <c r="C5354" s="152"/>
      <c r="D5354" s="126" t="s">
        <v>10081</v>
      </c>
      <c r="E5354" s="149"/>
      <c r="F5354" s="126" t="s">
        <v>10081</v>
      </c>
      <c r="G5354" s="154">
        <v>50311200</v>
      </c>
      <c r="H5354" s="154">
        <v>50311200</v>
      </c>
      <c r="I5354" s="291">
        <v>50311259</v>
      </c>
      <c r="J5354" s="149"/>
      <c r="K5354" s="126"/>
      <c r="L5354" s="149">
        <v>82001000</v>
      </c>
      <c r="M5354" s="148" t="s">
        <v>3978</v>
      </c>
      <c r="P5354" s="115"/>
      <c r="Q5354" s="115"/>
    </row>
    <row r="5355" spans="1:17" s="148" customFormat="1" x14ac:dyDescent="0.35">
      <c r="A5355" s="229">
        <v>4712</v>
      </c>
      <c r="B5355" s="230"/>
      <c r="C5355" s="152"/>
      <c r="D5355" s="148" t="s">
        <v>10082</v>
      </c>
      <c r="E5355" s="154"/>
      <c r="F5355" s="148" t="s">
        <v>10082</v>
      </c>
      <c r="G5355" s="154">
        <v>50311200</v>
      </c>
      <c r="H5355" s="154">
        <v>50311200</v>
      </c>
      <c r="I5355" s="291">
        <v>50311260</v>
      </c>
      <c r="J5355" s="154"/>
      <c r="K5355" s="155"/>
      <c r="L5355" s="156">
        <v>70202000</v>
      </c>
      <c r="M5355" s="157" t="s">
        <v>10082</v>
      </c>
      <c r="N5355" s="148" t="s">
        <v>9794</v>
      </c>
      <c r="P5355" s="115"/>
      <c r="Q5355" s="115"/>
    </row>
    <row r="5356" spans="1:17" s="148" customFormat="1" x14ac:dyDescent="0.35">
      <c r="A5356" s="229">
        <v>5132</v>
      </c>
      <c r="B5356" s="230"/>
      <c r="C5356" s="152"/>
      <c r="D5356" s="148" t="s">
        <v>10082</v>
      </c>
      <c r="E5356" s="149"/>
      <c r="F5356" s="148" t="s">
        <v>10082</v>
      </c>
      <c r="G5356" s="154">
        <v>50311200</v>
      </c>
      <c r="H5356" s="405">
        <v>50311200</v>
      </c>
      <c r="I5356" s="291">
        <v>50311260</v>
      </c>
      <c r="J5356" s="149"/>
      <c r="K5356" s="126"/>
      <c r="L5356" s="149">
        <v>82002000</v>
      </c>
      <c r="M5356" s="148" t="s">
        <v>3979</v>
      </c>
      <c r="P5356" s="115"/>
      <c r="Q5356" s="115"/>
    </row>
    <row r="5357" spans="1:17" s="148" customFormat="1" x14ac:dyDescent="0.35">
      <c r="A5357" s="172">
        <v>4715</v>
      </c>
      <c r="B5357" s="173"/>
      <c r="C5357" s="152"/>
      <c r="D5357" s="153" t="s">
        <v>4030</v>
      </c>
      <c r="E5357" s="154"/>
      <c r="F5357" s="153" t="s">
        <v>4030</v>
      </c>
      <c r="G5357" s="154">
        <v>50311200</v>
      </c>
      <c r="H5357" s="231">
        <v>50311200</v>
      </c>
      <c r="I5357" s="291">
        <v>50311261</v>
      </c>
      <c r="J5357" s="154"/>
      <c r="K5357" s="155"/>
      <c r="L5357" s="156">
        <v>70205000</v>
      </c>
      <c r="M5357" s="157" t="s">
        <v>4030</v>
      </c>
      <c r="N5357" s="148" t="s">
        <v>9794</v>
      </c>
      <c r="P5357" s="115"/>
      <c r="Q5357" s="115"/>
    </row>
    <row r="5358" spans="1:17" s="148" customFormat="1" x14ac:dyDescent="0.35">
      <c r="A5358" s="220">
        <v>4717</v>
      </c>
      <c r="B5358" s="221"/>
      <c r="C5358" s="152"/>
      <c r="D5358" s="153" t="s">
        <v>4031</v>
      </c>
      <c r="E5358" s="154"/>
      <c r="F5358" s="153" t="s">
        <v>4031</v>
      </c>
      <c r="G5358" s="154">
        <v>50311200</v>
      </c>
      <c r="H5358" s="154">
        <v>50311200</v>
      </c>
      <c r="I5358" s="291">
        <v>50311262</v>
      </c>
      <c r="J5358" s="154"/>
      <c r="K5358" s="155"/>
      <c r="L5358" s="156">
        <v>70209000</v>
      </c>
      <c r="M5358" s="157" t="s">
        <v>4031</v>
      </c>
      <c r="N5358" s="148" t="s">
        <v>7434</v>
      </c>
      <c r="P5358" s="115"/>
      <c r="Q5358" s="115"/>
    </row>
    <row r="5359" spans="1:17" s="148" customFormat="1" x14ac:dyDescent="0.35">
      <c r="A5359" s="172">
        <v>4720</v>
      </c>
      <c r="B5359" s="173"/>
      <c r="C5359" s="152"/>
      <c r="D5359" s="153" t="s">
        <v>4390</v>
      </c>
      <c r="E5359" s="154"/>
      <c r="F5359" s="153" t="s">
        <v>4390</v>
      </c>
      <c r="G5359" s="154">
        <v>50311200</v>
      </c>
      <c r="H5359" s="231">
        <v>50311200</v>
      </c>
      <c r="I5359" s="291">
        <v>50311263</v>
      </c>
      <c r="J5359" s="154"/>
      <c r="K5359" s="155"/>
      <c r="L5359" s="156">
        <v>70212000</v>
      </c>
      <c r="M5359" s="157" t="s">
        <v>4390</v>
      </c>
      <c r="N5359" s="148" t="s">
        <v>9794</v>
      </c>
      <c r="P5359" s="115"/>
      <c r="Q5359" s="115"/>
    </row>
    <row r="5360" spans="1:17" s="148" customFormat="1" x14ac:dyDescent="0.35">
      <c r="A5360" s="149"/>
      <c r="B5360" s="126"/>
      <c r="C5360" s="152"/>
      <c r="D5360" s="140" t="s">
        <v>4033</v>
      </c>
      <c r="E5360" s="141"/>
      <c r="F5360" s="140" t="s">
        <v>4033</v>
      </c>
      <c r="G5360" s="141">
        <v>50311200</v>
      </c>
      <c r="H5360" s="140">
        <v>50311200</v>
      </c>
      <c r="I5360" s="141">
        <v>50311264</v>
      </c>
      <c r="J5360" s="141"/>
      <c r="K5360" s="140"/>
      <c r="L5360" s="124">
        <v>77404002</v>
      </c>
      <c r="M5360" s="125" t="s">
        <v>4033</v>
      </c>
      <c r="N5360" s="142" t="s">
        <v>5446</v>
      </c>
      <c r="P5360" s="115"/>
      <c r="Q5360" s="115"/>
    </row>
    <row r="5361" spans="1:17" s="148" customFormat="1" x14ac:dyDescent="0.35">
      <c r="A5361" s="220">
        <v>4495</v>
      </c>
      <c r="B5361" s="280" t="s">
        <v>10083</v>
      </c>
      <c r="C5361" s="276" t="s">
        <v>4052</v>
      </c>
      <c r="D5361" s="281"/>
      <c r="E5361" s="154"/>
      <c r="F5361" s="281"/>
      <c r="G5361" s="282">
        <v>50311300</v>
      </c>
      <c r="H5361" s="282">
        <v>50311300</v>
      </c>
      <c r="I5361" s="282">
        <v>50311300</v>
      </c>
      <c r="J5361" s="154"/>
      <c r="K5361" s="155"/>
      <c r="L5361" s="149"/>
      <c r="P5361" s="115"/>
      <c r="Q5361" s="115"/>
    </row>
    <row r="5362" spans="1:17" s="290" customFormat="1" x14ac:dyDescent="0.35">
      <c r="A5362" s="294"/>
      <c r="B5362" s="315"/>
      <c r="D5362" s="310" t="s">
        <v>3550</v>
      </c>
      <c r="E5362" s="292">
        <v>54603101</v>
      </c>
      <c r="F5362" s="310" t="s">
        <v>3550</v>
      </c>
      <c r="G5362" s="291">
        <v>50311300</v>
      </c>
      <c r="H5362" s="291">
        <v>50311300</v>
      </c>
      <c r="I5362" s="291">
        <v>50311301</v>
      </c>
      <c r="J5362" s="292">
        <v>54603101</v>
      </c>
      <c r="K5362" s="290" t="s">
        <v>3550</v>
      </c>
      <c r="L5362" s="292"/>
      <c r="P5362" s="115"/>
      <c r="Q5362" s="115"/>
    </row>
    <row r="5363" spans="1:17" s="290" customFormat="1" x14ac:dyDescent="0.35">
      <c r="B5363" s="311"/>
      <c r="D5363" s="310" t="s">
        <v>3551</v>
      </c>
      <c r="E5363" s="292">
        <v>54603102</v>
      </c>
      <c r="F5363" s="310" t="s">
        <v>3551</v>
      </c>
      <c r="G5363" s="291">
        <v>50311300</v>
      </c>
      <c r="H5363" s="291">
        <v>50311300</v>
      </c>
      <c r="I5363" s="291">
        <v>50311302</v>
      </c>
      <c r="J5363" s="292">
        <v>54603102</v>
      </c>
      <c r="K5363" s="290" t="s">
        <v>3551</v>
      </c>
      <c r="L5363" s="292">
        <v>70204002</v>
      </c>
      <c r="M5363" s="290" t="s">
        <v>10084</v>
      </c>
      <c r="P5363" s="115"/>
      <c r="Q5363" s="115"/>
    </row>
    <row r="5364" spans="1:17" s="290" customFormat="1" x14ac:dyDescent="0.35">
      <c r="A5364" s="294"/>
      <c r="B5364" s="315"/>
      <c r="D5364" s="310" t="s">
        <v>4066</v>
      </c>
      <c r="E5364" s="292">
        <v>54603103</v>
      </c>
      <c r="F5364" s="310" t="s">
        <v>4066</v>
      </c>
      <c r="G5364" s="291">
        <v>50311300</v>
      </c>
      <c r="H5364" s="291">
        <v>50311300</v>
      </c>
      <c r="I5364" s="291">
        <v>50311303</v>
      </c>
      <c r="J5364" s="292">
        <v>54603103</v>
      </c>
      <c r="K5364" s="290" t="s">
        <v>4066</v>
      </c>
      <c r="L5364" s="292"/>
      <c r="P5364" s="115"/>
      <c r="Q5364" s="115"/>
    </row>
    <row r="5365" spans="1:17" s="290" customFormat="1" x14ac:dyDescent="0.35">
      <c r="A5365" s="294"/>
      <c r="B5365" s="315"/>
      <c r="D5365" s="310" t="s">
        <v>4067</v>
      </c>
      <c r="E5365" s="292">
        <v>54603104</v>
      </c>
      <c r="F5365" s="310" t="s">
        <v>4067</v>
      </c>
      <c r="G5365" s="291">
        <v>50311300</v>
      </c>
      <c r="H5365" s="291">
        <v>50311300</v>
      </c>
      <c r="I5365" s="291">
        <v>50311304</v>
      </c>
      <c r="J5365" s="292">
        <v>54603104</v>
      </c>
      <c r="K5365" s="290" t="s">
        <v>4067</v>
      </c>
      <c r="L5365" s="292"/>
      <c r="P5365" s="115"/>
      <c r="Q5365" s="115"/>
    </row>
    <row r="5366" spans="1:17" s="290" customFormat="1" x14ac:dyDescent="0.35">
      <c r="A5366" s="366"/>
      <c r="B5366" s="367"/>
      <c r="D5366" s="310" t="s">
        <v>4068</v>
      </c>
      <c r="E5366" s="292">
        <v>54603105</v>
      </c>
      <c r="F5366" s="310" t="s">
        <v>4068</v>
      </c>
      <c r="G5366" s="291">
        <v>50311300</v>
      </c>
      <c r="H5366" s="437">
        <v>50311300</v>
      </c>
      <c r="I5366" s="291">
        <v>50311305</v>
      </c>
      <c r="J5366" s="292">
        <v>54603105</v>
      </c>
      <c r="K5366" s="290" t="s">
        <v>4068</v>
      </c>
      <c r="L5366" s="149">
        <v>70209000</v>
      </c>
      <c r="M5366" s="148" t="s">
        <v>4031</v>
      </c>
      <c r="P5366" s="115"/>
      <c r="Q5366" s="115"/>
    </row>
    <row r="5367" spans="1:17" s="290" customFormat="1" x14ac:dyDescent="0.35">
      <c r="A5367" s="294"/>
      <c r="B5367" s="315"/>
      <c r="D5367" s="310" t="s">
        <v>2304</v>
      </c>
      <c r="E5367" s="292">
        <v>54603106</v>
      </c>
      <c r="F5367" s="310" t="s">
        <v>2304</v>
      </c>
      <c r="G5367" s="291">
        <v>50311300</v>
      </c>
      <c r="H5367" s="291">
        <v>50311300</v>
      </c>
      <c r="I5367" s="291">
        <v>50311306</v>
      </c>
      <c r="J5367" s="292">
        <v>54603106</v>
      </c>
      <c r="K5367" s="290" t="s">
        <v>2304</v>
      </c>
      <c r="L5367" s="292"/>
      <c r="P5367" s="115"/>
      <c r="Q5367" s="115"/>
    </row>
    <row r="5368" spans="1:17" s="290" customFormat="1" x14ac:dyDescent="0.35">
      <c r="A5368" s="294"/>
      <c r="B5368" s="315"/>
      <c r="D5368" s="310" t="s">
        <v>2307</v>
      </c>
      <c r="E5368" s="292">
        <v>54603107</v>
      </c>
      <c r="F5368" s="310" t="s">
        <v>2307</v>
      </c>
      <c r="G5368" s="291">
        <v>50311300</v>
      </c>
      <c r="H5368" s="291">
        <v>50311300</v>
      </c>
      <c r="I5368" s="291">
        <v>50311307</v>
      </c>
      <c r="J5368" s="292">
        <v>54603107</v>
      </c>
      <c r="K5368" s="290" t="s">
        <v>2307</v>
      </c>
      <c r="L5368" s="292"/>
      <c r="P5368" s="115"/>
      <c r="Q5368" s="115"/>
    </row>
    <row r="5369" spans="1:17" s="290" customFormat="1" x14ac:dyDescent="0.35">
      <c r="A5369" s="294"/>
      <c r="B5369" s="315"/>
      <c r="D5369" s="310" t="s">
        <v>4069</v>
      </c>
      <c r="E5369" s="292">
        <v>54603108</v>
      </c>
      <c r="F5369" s="310" t="s">
        <v>4069</v>
      </c>
      <c r="G5369" s="291">
        <v>50311300</v>
      </c>
      <c r="H5369" s="291">
        <v>50311300</v>
      </c>
      <c r="I5369" s="291">
        <v>50311308</v>
      </c>
      <c r="J5369" s="292">
        <v>54603108</v>
      </c>
      <c r="K5369" s="290" t="s">
        <v>4069</v>
      </c>
      <c r="L5369" s="292">
        <v>70204001</v>
      </c>
      <c r="M5369" s="290" t="s">
        <v>10085</v>
      </c>
      <c r="P5369" s="115"/>
      <c r="Q5369" s="115"/>
    </row>
    <row r="5370" spans="1:17" s="290" customFormat="1" x14ac:dyDescent="0.35">
      <c r="A5370" s="294"/>
      <c r="B5370" s="315"/>
      <c r="D5370" s="310" t="s">
        <v>2315</v>
      </c>
      <c r="E5370" s="292">
        <v>54603110</v>
      </c>
      <c r="F5370" s="310" t="s">
        <v>2315</v>
      </c>
      <c r="G5370" s="291">
        <v>50311300</v>
      </c>
      <c r="H5370" s="291">
        <v>50311300</v>
      </c>
      <c r="I5370" s="291">
        <v>50311309</v>
      </c>
      <c r="J5370" s="292">
        <v>54603110</v>
      </c>
      <c r="K5370" s="290" t="s">
        <v>2315</v>
      </c>
      <c r="L5370" s="292"/>
      <c r="P5370" s="115"/>
      <c r="Q5370" s="115"/>
    </row>
    <row r="5371" spans="1:17" s="148" customFormat="1" x14ac:dyDescent="0.35">
      <c r="A5371" s="220">
        <v>4713</v>
      </c>
      <c r="B5371" s="221"/>
      <c r="C5371" s="152"/>
      <c r="D5371" s="153" t="s">
        <v>4070</v>
      </c>
      <c r="E5371" s="154"/>
      <c r="F5371" s="153" t="s">
        <v>4070</v>
      </c>
      <c r="G5371" s="154">
        <v>50311300</v>
      </c>
      <c r="H5371" s="154">
        <v>50311300</v>
      </c>
      <c r="I5371" s="291">
        <v>50311310</v>
      </c>
      <c r="J5371" s="154"/>
      <c r="K5371" s="155"/>
      <c r="L5371" s="149">
        <v>70203000</v>
      </c>
      <c r="M5371" s="148" t="s">
        <v>4070</v>
      </c>
      <c r="P5371" s="115"/>
      <c r="Q5371" s="115"/>
    </row>
    <row r="5372" spans="1:17" s="148" customFormat="1" x14ac:dyDescent="0.35">
      <c r="A5372" s="220">
        <v>4714</v>
      </c>
      <c r="B5372" s="221"/>
      <c r="C5372" s="152"/>
      <c r="D5372" s="153" t="s">
        <v>10086</v>
      </c>
      <c r="E5372" s="154"/>
      <c r="F5372" s="153" t="s">
        <v>10086</v>
      </c>
      <c r="G5372" s="154">
        <v>50311300</v>
      </c>
      <c r="H5372" s="154">
        <v>50311300</v>
      </c>
      <c r="I5372" s="291">
        <v>50311311</v>
      </c>
      <c r="J5372" s="154"/>
      <c r="K5372" s="155"/>
      <c r="L5372" s="149">
        <v>70204000</v>
      </c>
      <c r="M5372" s="148" t="s">
        <v>10087</v>
      </c>
      <c r="P5372" s="115"/>
      <c r="Q5372" s="115"/>
    </row>
    <row r="5373" spans="1:17" s="148" customFormat="1" x14ac:dyDescent="0.35">
      <c r="A5373" s="220">
        <v>4716</v>
      </c>
      <c r="B5373" s="221"/>
      <c r="C5373" s="152"/>
      <c r="D5373" s="153" t="s">
        <v>4072</v>
      </c>
      <c r="E5373" s="154"/>
      <c r="F5373" s="153" t="s">
        <v>4072</v>
      </c>
      <c r="G5373" s="154">
        <v>50311300</v>
      </c>
      <c r="H5373" s="154">
        <v>50311300</v>
      </c>
      <c r="I5373" s="291">
        <v>50311312</v>
      </c>
      <c r="J5373" s="154"/>
      <c r="K5373" s="155"/>
      <c r="L5373" s="149">
        <v>70206000</v>
      </c>
      <c r="M5373" s="148" t="s">
        <v>4072</v>
      </c>
      <c r="P5373" s="115"/>
      <c r="Q5373" s="115"/>
    </row>
    <row r="5374" spans="1:17" s="148" customFormat="1" x14ac:dyDescent="0.35">
      <c r="A5374" s="220">
        <v>4718</v>
      </c>
      <c r="B5374" s="221"/>
      <c r="C5374" s="152"/>
      <c r="D5374" s="153" t="s">
        <v>4073</v>
      </c>
      <c r="E5374" s="154"/>
      <c r="F5374" s="153" t="s">
        <v>4073</v>
      </c>
      <c r="G5374" s="154">
        <v>50311300</v>
      </c>
      <c r="H5374" s="154">
        <v>50311300</v>
      </c>
      <c r="I5374" s="291">
        <v>50311313</v>
      </c>
      <c r="J5374" s="154"/>
      <c r="K5374" s="155"/>
      <c r="L5374" s="149">
        <v>70210000</v>
      </c>
      <c r="M5374" s="148" t="s">
        <v>4073</v>
      </c>
      <c r="P5374" s="115"/>
      <c r="Q5374" s="115"/>
    </row>
    <row r="5375" spans="1:17" s="290" customFormat="1" x14ac:dyDescent="0.35">
      <c r="A5375" s="294"/>
      <c r="B5375" s="501" t="s">
        <v>10088</v>
      </c>
      <c r="C5375" s="500" t="s">
        <v>10089</v>
      </c>
      <c r="D5375" s="505"/>
      <c r="E5375" s="297"/>
      <c r="F5375" s="505"/>
      <c r="G5375" s="506">
        <v>50320000</v>
      </c>
      <c r="H5375" s="506">
        <v>50320000</v>
      </c>
      <c r="I5375" s="506">
        <v>50320000</v>
      </c>
      <c r="J5375" s="297"/>
      <c r="K5375" s="294"/>
      <c r="L5375" s="297"/>
      <c r="M5375" s="294"/>
      <c r="N5375" s="294"/>
      <c r="P5375" s="115"/>
      <c r="Q5375" s="115"/>
    </row>
    <row r="5376" spans="1:17" s="290" customFormat="1" x14ac:dyDescent="0.35">
      <c r="A5376" s="294"/>
      <c r="B5376" s="501" t="s">
        <v>10090</v>
      </c>
      <c r="C5376" s="500" t="s">
        <v>10091</v>
      </c>
      <c r="D5376" s="505"/>
      <c r="E5376" s="297"/>
      <c r="F5376" s="505"/>
      <c r="G5376" s="506">
        <v>50321000</v>
      </c>
      <c r="H5376" s="506">
        <v>50321000</v>
      </c>
      <c r="I5376" s="506">
        <v>50321000</v>
      </c>
      <c r="J5376" s="297"/>
      <c r="K5376" s="294"/>
      <c r="L5376" s="297"/>
      <c r="M5376" s="294"/>
      <c r="N5376" s="294"/>
      <c r="P5376" s="115"/>
      <c r="Q5376" s="115"/>
    </row>
    <row r="5377" spans="1:17" s="290" customFormat="1" x14ac:dyDescent="0.35">
      <c r="A5377" s="294"/>
      <c r="B5377" s="315"/>
      <c r="D5377" s="310" t="s">
        <v>472</v>
      </c>
      <c r="E5377" s="292">
        <v>51601301</v>
      </c>
      <c r="F5377" s="310" t="s">
        <v>472</v>
      </c>
      <c r="G5377" s="291">
        <v>50321000</v>
      </c>
      <c r="H5377" s="291">
        <v>50321000</v>
      </c>
      <c r="I5377" s="291">
        <v>50321001</v>
      </c>
      <c r="J5377" s="292">
        <v>51601301</v>
      </c>
      <c r="K5377" s="290" t="s">
        <v>472</v>
      </c>
      <c r="L5377" s="292"/>
      <c r="P5377" s="115"/>
      <c r="Q5377" s="115"/>
    </row>
    <row r="5378" spans="1:17" s="290" customFormat="1" x14ac:dyDescent="0.35">
      <c r="A5378" s="294"/>
      <c r="B5378" s="315"/>
      <c r="D5378" s="310" t="s">
        <v>474</v>
      </c>
      <c r="E5378" s="292">
        <v>51601302</v>
      </c>
      <c r="F5378" s="310" t="s">
        <v>474</v>
      </c>
      <c r="G5378" s="291">
        <v>50321000</v>
      </c>
      <c r="H5378" s="291">
        <v>50321000</v>
      </c>
      <c r="I5378" s="291">
        <v>50321002</v>
      </c>
      <c r="J5378" s="292">
        <v>51601302</v>
      </c>
      <c r="K5378" s="290" t="s">
        <v>474</v>
      </c>
      <c r="L5378" s="292"/>
      <c r="P5378" s="115"/>
      <c r="Q5378" s="115"/>
    </row>
    <row r="5379" spans="1:17" s="290" customFormat="1" x14ac:dyDescent="0.35">
      <c r="A5379" s="294"/>
      <c r="B5379" s="315"/>
      <c r="D5379" s="310" t="s">
        <v>477</v>
      </c>
      <c r="E5379" s="292">
        <v>51601304</v>
      </c>
      <c r="F5379" s="310" t="s">
        <v>477</v>
      </c>
      <c r="G5379" s="291">
        <v>50321000</v>
      </c>
      <c r="H5379" s="291">
        <v>50321000</v>
      </c>
      <c r="I5379" s="291">
        <v>50321003</v>
      </c>
      <c r="J5379" s="292">
        <v>51601304</v>
      </c>
      <c r="K5379" s="290" t="s">
        <v>477</v>
      </c>
      <c r="L5379" s="292"/>
      <c r="P5379" s="115"/>
      <c r="Q5379" s="115"/>
    </row>
    <row r="5380" spans="1:17" s="290" customFormat="1" x14ac:dyDescent="0.35">
      <c r="A5380" s="294"/>
      <c r="B5380" s="315"/>
      <c r="D5380" s="310" t="s">
        <v>480</v>
      </c>
      <c r="E5380" s="292">
        <v>51601305</v>
      </c>
      <c r="F5380" s="310" t="s">
        <v>480</v>
      </c>
      <c r="G5380" s="291">
        <v>50321000</v>
      </c>
      <c r="H5380" s="291">
        <v>50321000</v>
      </c>
      <c r="I5380" s="291">
        <v>50321004</v>
      </c>
      <c r="J5380" s="292">
        <v>51601305</v>
      </c>
      <c r="K5380" s="290" t="s">
        <v>480</v>
      </c>
      <c r="L5380" s="292"/>
      <c r="P5380" s="115"/>
      <c r="Q5380" s="115"/>
    </row>
    <row r="5381" spans="1:17" s="290" customFormat="1" x14ac:dyDescent="0.35">
      <c r="A5381" s="294"/>
      <c r="B5381" s="315"/>
      <c r="D5381" s="310" t="s">
        <v>487</v>
      </c>
      <c r="E5381" s="292">
        <v>51601307</v>
      </c>
      <c r="F5381" s="310" t="s">
        <v>487</v>
      </c>
      <c r="G5381" s="291">
        <v>50321000</v>
      </c>
      <c r="H5381" s="291">
        <v>50321000</v>
      </c>
      <c r="I5381" s="291">
        <v>50321005</v>
      </c>
      <c r="J5381" s="292">
        <v>51601307</v>
      </c>
      <c r="K5381" s="290" t="s">
        <v>487</v>
      </c>
      <c r="L5381" s="292"/>
      <c r="P5381" s="115"/>
      <c r="Q5381" s="115"/>
    </row>
    <row r="5382" spans="1:17" s="290" customFormat="1" x14ac:dyDescent="0.35">
      <c r="A5382" s="294"/>
      <c r="B5382" s="315"/>
      <c r="D5382" s="310" t="s">
        <v>3132</v>
      </c>
      <c r="E5382" s="292">
        <v>51601308</v>
      </c>
      <c r="F5382" s="310" t="s">
        <v>3132</v>
      </c>
      <c r="G5382" s="291">
        <v>50321000</v>
      </c>
      <c r="H5382" s="291">
        <v>50321000</v>
      </c>
      <c r="I5382" s="291">
        <v>50321006</v>
      </c>
      <c r="J5382" s="292">
        <v>51601308</v>
      </c>
      <c r="K5382" s="290" t="s">
        <v>3132</v>
      </c>
      <c r="L5382" s="292"/>
      <c r="P5382" s="115"/>
      <c r="Q5382" s="115"/>
    </row>
    <row r="5383" spans="1:17" s="290" customFormat="1" x14ac:dyDescent="0.35">
      <c r="A5383" s="294"/>
      <c r="B5383" s="315"/>
      <c r="D5383" s="310" t="s">
        <v>493</v>
      </c>
      <c r="E5383" s="292">
        <v>51601309</v>
      </c>
      <c r="F5383" s="310" t="s">
        <v>493</v>
      </c>
      <c r="G5383" s="291">
        <v>50321000</v>
      </c>
      <c r="H5383" s="291">
        <v>50321000</v>
      </c>
      <c r="I5383" s="291">
        <v>50321007</v>
      </c>
      <c r="J5383" s="292">
        <v>51601309</v>
      </c>
      <c r="K5383" s="290" t="s">
        <v>493</v>
      </c>
      <c r="L5383" s="292"/>
      <c r="P5383" s="115"/>
      <c r="Q5383" s="115"/>
    </row>
    <row r="5384" spans="1:17" s="290" customFormat="1" x14ac:dyDescent="0.35">
      <c r="A5384" s="294"/>
      <c r="B5384" s="315"/>
      <c r="D5384" s="310" t="s">
        <v>498</v>
      </c>
      <c r="E5384" s="292">
        <v>51601311</v>
      </c>
      <c r="F5384" s="310" t="s">
        <v>498</v>
      </c>
      <c r="G5384" s="291">
        <v>50321000</v>
      </c>
      <c r="H5384" s="291">
        <v>50321000</v>
      </c>
      <c r="I5384" s="291">
        <v>50321008</v>
      </c>
      <c r="J5384" s="292">
        <v>51601311</v>
      </c>
      <c r="K5384" s="290" t="s">
        <v>498</v>
      </c>
      <c r="L5384" s="292"/>
      <c r="P5384" s="115"/>
      <c r="Q5384" s="115"/>
    </row>
    <row r="5385" spans="1:17" s="290" customFormat="1" x14ac:dyDescent="0.35">
      <c r="A5385" s="294"/>
      <c r="B5385" s="315"/>
      <c r="D5385" s="310" t="s">
        <v>501</v>
      </c>
      <c r="E5385" s="292">
        <v>51601399</v>
      </c>
      <c r="F5385" s="310" t="s">
        <v>501</v>
      </c>
      <c r="G5385" s="291">
        <v>50321000</v>
      </c>
      <c r="H5385" s="291">
        <v>50321000</v>
      </c>
      <c r="I5385" s="291">
        <v>50321009</v>
      </c>
      <c r="J5385" s="292">
        <v>51601399</v>
      </c>
      <c r="K5385" s="290" t="s">
        <v>501</v>
      </c>
      <c r="L5385" s="292"/>
      <c r="P5385" s="115"/>
      <c r="Q5385" s="115"/>
    </row>
    <row r="5386" spans="1:17" s="290" customFormat="1" x14ac:dyDescent="0.35">
      <c r="A5386" s="294"/>
      <c r="B5386" s="315"/>
      <c r="D5386" s="310" t="s">
        <v>3141</v>
      </c>
      <c r="E5386" s="292">
        <v>51601609</v>
      </c>
      <c r="F5386" s="310" t="s">
        <v>3141</v>
      </c>
      <c r="G5386" s="291">
        <v>50321000</v>
      </c>
      <c r="H5386" s="291">
        <v>50321000</v>
      </c>
      <c r="I5386" s="291">
        <v>50321010</v>
      </c>
      <c r="J5386" s="292">
        <v>51601609</v>
      </c>
      <c r="K5386" s="290" t="s">
        <v>3141</v>
      </c>
      <c r="L5386" s="292"/>
      <c r="P5386" s="115"/>
      <c r="Q5386" s="115"/>
    </row>
    <row r="5387" spans="1:17" s="290" customFormat="1" x14ac:dyDescent="0.35">
      <c r="A5387" s="294"/>
      <c r="B5387" s="315"/>
      <c r="D5387" s="310" t="s">
        <v>1298</v>
      </c>
      <c r="E5387" s="292">
        <v>53601301</v>
      </c>
      <c r="F5387" s="310" t="s">
        <v>1298</v>
      </c>
      <c r="G5387" s="291">
        <v>50321000</v>
      </c>
      <c r="H5387" s="291">
        <v>50321000</v>
      </c>
      <c r="I5387" s="291">
        <v>50321011</v>
      </c>
      <c r="J5387" s="292">
        <v>53601301</v>
      </c>
      <c r="K5387" s="290" t="s">
        <v>1298</v>
      </c>
      <c r="L5387" s="292"/>
      <c r="P5387" s="115"/>
      <c r="Q5387" s="115"/>
    </row>
    <row r="5388" spans="1:17" s="290" customFormat="1" x14ac:dyDescent="0.35">
      <c r="A5388" s="294"/>
      <c r="B5388" s="315"/>
      <c r="D5388" s="310" t="s">
        <v>1300</v>
      </c>
      <c r="E5388" s="292">
        <v>53601302</v>
      </c>
      <c r="F5388" s="310" t="s">
        <v>1300</v>
      </c>
      <c r="G5388" s="291">
        <v>50321000</v>
      </c>
      <c r="H5388" s="291">
        <v>50321000</v>
      </c>
      <c r="I5388" s="291">
        <v>50321012</v>
      </c>
      <c r="J5388" s="292">
        <v>53601302</v>
      </c>
      <c r="K5388" s="290" t="s">
        <v>1300</v>
      </c>
      <c r="L5388" s="292"/>
      <c r="P5388" s="115"/>
      <c r="Q5388" s="115"/>
    </row>
    <row r="5389" spans="1:17" s="290" customFormat="1" x14ac:dyDescent="0.35">
      <c r="A5389" s="294"/>
      <c r="B5389" s="315"/>
      <c r="D5389" s="310" t="s">
        <v>1303</v>
      </c>
      <c r="E5389" s="292">
        <v>53601304</v>
      </c>
      <c r="F5389" s="310" t="s">
        <v>1303</v>
      </c>
      <c r="G5389" s="291">
        <v>50321000</v>
      </c>
      <c r="H5389" s="291">
        <v>50321000</v>
      </c>
      <c r="I5389" s="291">
        <v>50321013</v>
      </c>
      <c r="J5389" s="292">
        <v>53601304</v>
      </c>
      <c r="K5389" s="290" t="s">
        <v>1303</v>
      </c>
      <c r="L5389" s="292"/>
      <c r="P5389" s="115"/>
      <c r="Q5389" s="115"/>
    </row>
    <row r="5390" spans="1:17" s="290" customFormat="1" x14ac:dyDescent="0.35">
      <c r="A5390" s="294"/>
      <c r="B5390" s="315"/>
      <c r="D5390" s="310" t="s">
        <v>1313</v>
      </c>
      <c r="E5390" s="292">
        <v>53601307</v>
      </c>
      <c r="F5390" s="310" t="s">
        <v>1313</v>
      </c>
      <c r="G5390" s="291">
        <v>50321000</v>
      </c>
      <c r="H5390" s="291">
        <v>50321000</v>
      </c>
      <c r="I5390" s="291">
        <v>50321014</v>
      </c>
      <c r="J5390" s="292">
        <v>53601307</v>
      </c>
      <c r="K5390" s="290" t="s">
        <v>1313</v>
      </c>
      <c r="L5390" s="292"/>
      <c r="P5390" s="115"/>
      <c r="Q5390" s="115"/>
    </row>
    <row r="5391" spans="1:17" s="290" customFormat="1" x14ac:dyDescent="0.35">
      <c r="A5391" s="294"/>
      <c r="B5391" s="315"/>
      <c r="D5391" s="310" t="s">
        <v>3427</v>
      </c>
      <c r="E5391" s="292">
        <v>53601308</v>
      </c>
      <c r="F5391" s="310" t="s">
        <v>3427</v>
      </c>
      <c r="G5391" s="291">
        <v>50321000</v>
      </c>
      <c r="H5391" s="291">
        <v>50321000</v>
      </c>
      <c r="I5391" s="291">
        <v>50321015</v>
      </c>
      <c r="J5391" s="292">
        <v>53601308</v>
      </c>
      <c r="K5391" s="290" t="s">
        <v>3427</v>
      </c>
      <c r="L5391" s="292"/>
      <c r="P5391" s="115"/>
      <c r="Q5391" s="115"/>
    </row>
    <row r="5392" spans="1:17" s="290" customFormat="1" x14ac:dyDescent="0.35">
      <c r="A5392" s="294"/>
      <c r="B5392" s="315"/>
      <c r="D5392" s="310" t="s">
        <v>1319</v>
      </c>
      <c r="E5392" s="292">
        <v>53601309</v>
      </c>
      <c r="F5392" s="310" t="s">
        <v>1319</v>
      </c>
      <c r="G5392" s="291">
        <v>50321000</v>
      </c>
      <c r="H5392" s="291">
        <v>50321000</v>
      </c>
      <c r="I5392" s="291">
        <v>50321016</v>
      </c>
      <c r="J5392" s="292">
        <v>53601309</v>
      </c>
      <c r="K5392" s="290" t="s">
        <v>1319</v>
      </c>
      <c r="L5392" s="292"/>
      <c r="P5392" s="115"/>
      <c r="Q5392" s="115"/>
    </row>
    <row r="5393" spans="1:17" s="290" customFormat="1" x14ac:dyDescent="0.35">
      <c r="A5393" s="294"/>
      <c r="B5393" s="315"/>
      <c r="D5393" s="310" t="s">
        <v>1324</v>
      </c>
      <c r="E5393" s="292">
        <v>53601311</v>
      </c>
      <c r="F5393" s="310" t="s">
        <v>1324</v>
      </c>
      <c r="G5393" s="291">
        <v>50321000</v>
      </c>
      <c r="H5393" s="291">
        <v>50321000</v>
      </c>
      <c r="I5393" s="291">
        <v>50321017</v>
      </c>
      <c r="J5393" s="292">
        <v>53601311</v>
      </c>
      <c r="K5393" s="290" t="s">
        <v>1324</v>
      </c>
      <c r="L5393" s="292"/>
      <c r="P5393" s="115"/>
      <c r="Q5393" s="115"/>
    </row>
    <row r="5394" spans="1:17" s="290" customFormat="1" x14ac:dyDescent="0.35">
      <c r="A5394" s="294"/>
      <c r="B5394" s="315"/>
      <c r="D5394" s="310" t="s">
        <v>3431</v>
      </c>
      <c r="E5394" s="292">
        <v>53601609</v>
      </c>
      <c r="F5394" s="310" t="s">
        <v>3431</v>
      </c>
      <c r="G5394" s="291">
        <v>50321000</v>
      </c>
      <c r="H5394" s="291">
        <v>50321000</v>
      </c>
      <c r="I5394" s="291">
        <v>50321018</v>
      </c>
      <c r="J5394" s="292">
        <v>53601609</v>
      </c>
      <c r="K5394" s="290" t="s">
        <v>3431</v>
      </c>
      <c r="L5394" s="292"/>
      <c r="P5394" s="115"/>
      <c r="Q5394" s="115"/>
    </row>
    <row r="5395" spans="1:17" s="290" customFormat="1" x14ac:dyDescent="0.35">
      <c r="A5395" s="294"/>
      <c r="B5395" s="315"/>
      <c r="D5395" s="310" t="s">
        <v>2023</v>
      </c>
      <c r="E5395" s="292">
        <v>54601301</v>
      </c>
      <c r="F5395" s="310" t="s">
        <v>2023</v>
      </c>
      <c r="G5395" s="291">
        <v>50321000</v>
      </c>
      <c r="H5395" s="291">
        <v>50321000</v>
      </c>
      <c r="I5395" s="291">
        <v>50321019</v>
      </c>
      <c r="J5395" s="292">
        <v>54601301</v>
      </c>
      <c r="K5395" s="290" t="s">
        <v>2023</v>
      </c>
      <c r="L5395" s="292"/>
      <c r="P5395" s="115"/>
      <c r="Q5395" s="115"/>
    </row>
    <row r="5396" spans="1:17" s="290" customFormat="1" x14ac:dyDescent="0.35">
      <c r="A5396" s="294"/>
      <c r="B5396" s="315"/>
      <c r="D5396" s="310" t="s">
        <v>2025</v>
      </c>
      <c r="E5396" s="292">
        <v>54601302</v>
      </c>
      <c r="F5396" s="310" t="s">
        <v>2025</v>
      </c>
      <c r="G5396" s="291">
        <v>50321000</v>
      </c>
      <c r="H5396" s="291">
        <v>50321000</v>
      </c>
      <c r="I5396" s="291">
        <v>50321020</v>
      </c>
      <c r="J5396" s="292">
        <v>54601302</v>
      </c>
      <c r="K5396" s="290" t="s">
        <v>2025</v>
      </c>
      <c r="L5396" s="292"/>
      <c r="P5396" s="115"/>
      <c r="Q5396" s="115"/>
    </row>
    <row r="5397" spans="1:17" s="290" customFormat="1" x14ac:dyDescent="0.35">
      <c r="A5397" s="294"/>
      <c r="B5397" s="315"/>
      <c r="D5397" s="310" t="s">
        <v>2028</v>
      </c>
      <c r="E5397" s="292">
        <v>54601303</v>
      </c>
      <c r="F5397" s="310" t="s">
        <v>2028</v>
      </c>
      <c r="G5397" s="291">
        <v>50321000</v>
      </c>
      <c r="H5397" s="291">
        <v>50321000</v>
      </c>
      <c r="I5397" s="291">
        <v>50321021</v>
      </c>
      <c r="J5397" s="292">
        <v>54601303</v>
      </c>
      <c r="K5397" s="290" t="s">
        <v>2028</v>
      </c>
      <c r="L5397" s="292"/>
      <c r="P5397" s="115"/>
      <c r="Q5397" s="115"/>
    </row>
    <row r="5398" spans="1:17" s="290" customFormat="1" x14ac:dyDescent="0.35">
      <c r="A5398" s="294"/>
      <c r="B5398" s="315"/>
      <c r="D5398" s="310" t="s">
        <v>2031</v>
      </c>
      <c r="E5398" s="292">
        <v>54601304</v>
      </c>
      <c r="F5398" s="310" t="s">
        <v>2031</v>
      </c>
      <c r="G5398" s="291">
        <v>50321000</v>
      </c>
      <c r="H5398" s="291">
        <v>50321000</v>
      </c>
      <c r="I5398" s="291">
        <v>50321022</v>
      </c>
      <c r="J5398" s="292">
        <v>54601304</v>
      </c>
      <c r="K5398" s="290" t="s">
        <v>2031</v>
      </c>
      <c r="L5398" s="292"/>
      <c r="P5398" s="115"/>
      <c r="Q5398" s="115"/>
    </row>
    <row r="5399" spans="1:17" s="290" customFormat="1" x14ac:dyDescent="0.35">
      <c r="A5399" s="294"/>
      <c r="B5399" s="315"/>
      <c r="D5399" s="310" t="s">
        <v>2034</v>
      </c>
      <c r="E5399" s="292">
        <v>54601305</v>
      </c>
      <c r="F5399" s="310" t="s">
        <v>2034</v>
      </c>
      <c r="G5399" s="291">
        <v>50321000</v>
      </c>
      <c r="H5399" s="291">
        <v>50321000</v>
      </c>
      <c r="I5399" s="291">
        <v>50321023</v>
      </c>
      <c r="J5399" s="292">
        <v>54601305</v>
      </c>
      <c r="K5399" s="290" t="s">
        <v>2034</v>
      </c>
      <c r="L5399" s="292"/>
      <c r="P5399" s="115"/>
      <c r="Q5399" s="115"/>
    </row>
    <row r="5400" spans="1:17" s="290" customFormat="1" x14ac:dyDescent="0.35">
      <c r="A5400" s="294"/>
      <c r="B5400" s="315"/>
      <c r="D5400" s="310" t="s">
        <v>3934</v>
      </c>
      <c r="E5400" s="292">
        <v>54601306</v>
      </c>
      <c r="F5400" s="310" t="s">
        <v>3934</v>
      </c>
      <c r="G5400" s="291">
        <v>50321000</v>
      </c>
      <c r="H5400" s="291">
        <v>50321000</v>
      </c>
      <c r="I5400" s="291">
        <v>50321024</v>
      </c>
      <c r="J5400" s="292">
        <v>54601306</v>
      </c>
      <c r="K5400" s="290" t="s">
        <v>3934</v>
      </c>
      <c r="L5400" s="292"/>
      <c r="P5400" s="115"/>
      <c r="Q5400" s="115"/>
    </row>
    <row r="5401" spans="1:17" s="290" customFormat="1" x14ac:dyDescent="0.35">
      <c r="A5401" s="294"/>
      <c r="B5401" s="315"/>
      <c r="D5401" s="310" t="s">
        <v>2040</v>
      </c>
      <c r="E5401" s="292">
        <v>54601307</v>
      </c>
      <c r="F5401" s="310" t="s">
        <v>2040</v>
      </c>
      <c r="G5401" s="291">
        <v>50321000</v>
      </c>
      <c r="H5401" s="291">
        <v>50321000</v>
      </c>
      <c r="I5401" s="291">
        <v>50321025</v>
      </c>
      <c r="J5401" s="292">
        <v>54601307</v>
      </c>
      <c r="K5401" s="290" t="s">
        <v>2040</v>
      </c>
      <c r="L5401" s="292"/>
      <c r="P5401" s="115"/>
      <c r="Q5401" s="115"/>
    </row>
    <row r="5402" spans="1:17" s="290" customFormat="1" x14ac:dyDescent="0.35">
      <c r="A5402" s="294"/>
      <c r="B5402" s="315"/>
      <c r="D5402" s="310" t="s">
        <v>3523</v>
      </c>
      <c r="E5402" s="292">
        <v>54601308</v>
      </c>
      <c r="F5402" s="310" t="s">
        <v>3523</v>
      </c>
      <c r="G5402" s="291">
        <v>50321000</v>
      </c>
      <c r="H5402" s="291">
        <v>50321000</v>
      </c>
      <c r="I5402" s="291">
        <v>50321026</v>
      </c>
      <c r="J5402" s="292">
        <v>54601308</v>
      </c>
      <c r="K5402" s="290" t="s">
        <v>3523</v>
      </c>
      <c r="L5402" s="292"/>
      <c r="P5402" s="115"/>
      <c r="Q5402" s="115"/>
    </row>
    <row r="5403" spans="1:17" s="290" customFormat="1" x14ac:dyDescent="0.35">
      <c r="A5403" s="294"/>
      <c r="B5403" s="315"/>
      <c r="D5403" s="310" t="s">
        <v>2044</v>
      </c>
      <c r="E5403" s="292">
        <v>54601309</v>
      </c>
      <c r="F5403" s="310" t="s">
        <v>2044</v>
      </c>
      <c r="G5403" s="291">
        <v>50321000</v>
      </c>
      <c r="H5403" s="291">
        <v>50321000</v>
      </c>
      <c r="I5403" s="291">
        <v>50321027</v>
      </c>
      <c r="J5403" s="292">
        <v>54601309</v>
      </c>
      <c r="K5403" s="290" t="s">
        <v>2044</v>
      </c>
      <c r="L5403" s="292"/>
      <c r="P5403" s="115"/>
      <c r="Q5403" s="115"/>
    </row>
    <row r="5404" spans="1:17" s="290" customFormat="1" x14ac:dyDescent="0.35">
      <c r="A5404" s="294"/>
      <c r="B5404" s="315"/>
      <c r="D5404" s="310" t="s">
        <v>2049</v>
      </c>
      <c r="E5404" s="292">
        <v>54601311</v>
      </c>
      <c r="F5404" s="310" t="s">
        <v>2049</v>
      </c>
      <c r="G5404" s="291">
        <v>50321000</v>
      </c>
      <c r="H5404" s="291">
        <v>50321000</v>
      </c>
      <c r="I5404" s="291">
        <v>50321028</v>
      </c>
      <c r="J5404" s="292">
        <v>54601311</v>
      </c>
      <c r="K5404" s="290" t="s">
        <v>2049</v>
      </c>
      <c r="L5404" s="292"/>
      <c r="P5404" s="115"/>
      <c r="Q5404" s="115"/>
    </row>
    <row r="5405" spans="1:17" s="290" customFormat="1" x14ac:dyDescent="0.35">
      <c r="A5405" s="294"/>
      <c r="B5405" s="315"/>
      <c r="D5405" s="310" t="s">
        <v>2052</v>
      </c>
      <c r="E5405" s="292">
        <v>54601399</v>
      </c>
      <c r="F5405" s="310" t="s">
        <v>2052</v>
      </c>
      <c r="G5405" s="291">
        <v>50321000</v>
      </c>
      <c r="H5405" s="291">
        <v>50321000</v>
      </c>
      <c r="I5405" s="291">
        <v>50321029</v>
      </c>
      <c r="J5405" s="292">
        <v>54601399</v>
      </c>
      <c r="K5405" s="290" t="s">
        <v>2052</v>
      </c>
      <c r="L5405" s="292"/>
      <c r="P5405" s="115"/>
      <c r="Q5405" s="115"/>
    </row>
    <row r="5406" spans="1:17" s="290" customFormat="1" x14ac:dyDescent="0.35">
      <c r="A5406" s="294"/>
      <c r="B5406" s="315"/>
      <c r="D5406" s="310" t="s">
        <v>3526</v>
      </c>
      <c r="E5406" s="292">
        <v>54601609</v>
      </c>
      <c r="F5406" s="310" t="s">
        <v>3526</v>
      </c>
      <c r="G5406" s="291">
        <v>50321000</v>
      </c>
      <c r="H5406" s="291">
        <v>50321000</v>
      </c>
      <c r="I5406" s="291">
        <v>50321030</v>
      </c>
      <c r="J5406" s="292">
        <v>54601609</v>
      </c>
      <c r="K5406" s="290" t="s">
        <v>3526</v>
      </c>
      <c r="L5406" s="292"/>
      <c r="P5406" s="115"/>
      <c r="Q5406" s="115"/>
    </row>
    <row r="5407" spans="1:17" s="148" customFormat="1" x14ac:dyDescent="0.35">
      <c r="A5407" s="220">
        <v>4611</v>
      </c>
      <c r="B5407" s="221"/>
      <c r="C5407" s="152"/>
      <c r="D5407" s="153" t="s">
        <v>3935</v>
      </c>
      <c r="E5407" s="154"/>
      <c r="F5407" s="153" t="s">
        <v>3935</v>
      </c>
      <c r="G5407" s="154">
        <v>50321000</v>
      </c>
      <c r="H5407" s="154">
        <v>50321000</v>
      </c>
      <c r="I5407" s="154">
        <v>50321031</v>
      </c>
      <c r="J5407" s="154"/>
      <c r="K5407" s="155"/>
      <c r="L5407" s="149">
        <v>76000000</v>
      </c>
      <c r="M5407" s="148" t="s">
        <v>3935</v>
      </c>
      <c r="P5407" s="115"/>
      <c r="Q5407" s="115"/>
    </row>
    <row r="5408" spans="1:17" s="148" customFormat="1" x14ac:dyDescent="0.35">
      <c r="A5408" s="220">
        <v>4616</v>
      </c>
      <c r="B5408" s="221"/>
      <c r="C5408" s="152"/>
      <c r="D5408" s="153" t="s">
        <v>3936</v>
      </c>
      <c r="E5408" s="154"/>
      <c r="F5408" s="153" t="s">
        <v>3936</v>
      </c>
      <c r="G5408" s="154">
        <v>50321000</v>
      </c>
      <c r="H5408" s="154">
        <v>50321000</v>
      </c>
      <c r="I5408" s="154">
        <v>50321032</v>
      </c>
      <c r="J5408" s="154"/>
      <c r="K5408" s="155"/>
      <c r="L5408" s="149">
        <v>76001000</v>
      </c>
      <c r="M5408" s="148" t="s">
        <v>3936</v>
      </c>
      <c r="P5408" s="115"/>
      <c r="Q5408" s="115"/>
    </row>
    <row r="5409" spans="1:17" s="148" customFormat="1" x14ac:dyDescent="0.35">
      <c r="A5409" s="220">
        <v>4617</v>
      </c>
      <c r="B5409" s="221"/>
      <c r="C5409" s="152"/>
      <c r="D5409" s="153" t="s">
        <v>3937</v>
      </c>
      <c r="E5409" s="154"/>
      <c r="F5409" s="153" t="s">
        <v>3937</v>
      </c>
      <c r="G5409" s="154">
        <v>50321000</v>
      </c>
      <c r="H5409" s="154">
        <v>50321000</v>
      </c>
      <c r="I5409" s="154">
        <v>50321033</v>
      </c>
      <c r="J5409" s="154"/>
      <c r="K5409" s="155"/>
      <c r="L5409" s="149">
        <v>76002000</v>
      </c>
      <c r="M5409" s="148" t="s">
        <v>3937</v>
      </c>
      <c r="P5409" s="115"/>
      <c r="Q5409" s="115"/>
    </row>
    <row r="5410" spans="1:17" s="148" customFormat="1" x14ac:dyDescent="0.35">
      <c r="A5410" s="149">
        <v>4823</v>
      </c>
      <c r="B5410" s="126"/>
      <c r="C5410" s="152"/>
      <c r="D5410" s="147" t="s">
        <v>3938</v>
      </c>
      <c r="E5410" s="141"/>
      <c r="F5410" s="147" t="s">
        <v>3938</v>
      </c>
      <c r="G5410" s="150">
        <v>50321000</v>
      </c>
      <c r="H5410" s="147">
        <v>50321000</v>
      </c>
      <c r="I5410" s="150">
        <v>50321034</v>
      </c>
      <c r="J5410" s="141"/>
      <c r="K5410" s="140"/>
      <c r="L5410" s="124">
        <v>70010000</v>
      </c>
      <c r="M5410" s="125" t="s">
        <v>10092</v>
      </c>
      <c r="N5410" s="142" t="s">
        <v>10093</v>
      </c>
      <c r="P5410" s="115"/>
      <c r="Q5410" s="115"/>
    </row>
    <row r="5411" spans="1:17" s="148" customFormat="1" x14ac:dyDescent="0.35">
      <c r="A5411" s="220">
        <v>4828</v>
      </c>
      <c r="B5411" s="221"/>
      <c r="C5411" s="152"/>
      <c r="D5411" s="153" t="s">
        <v>3938</v>
      </c>
      <c r="E5411" s="154"/>
      <c r="F5411" s="153" t="s">
        <v>3938</v>
      </c>
      <c r="G5411" s="154">
        <v>50321000</v>
      </c>
      <c r="H5411" s="154">
        <v>50321000</v>
      </c>
      <c r="I5411" s="154">
        <v>50321034</v>
      </c>
      <c r="J5411" s="154"/>
      <c r="K5411" s="155"/>
      <c r="L5411" s="149">
        <v>76003000</v>
      </c>
      <c r="M5411" s="148" t="s">
        <v>3938</v>
      </c>
      <c r="P5411" s="115"/>
      <c r="Q5411" s="115"/>
    </row>
    <row r="5412" spans="1:17" s="148" customFormat="1" x14ac:dyDescent="0.35">
      <c r="A5412" s="220">
        <v>4825</v>
      </c>
      <c r="B5412" s="221"/>
      <c r="C5412" s="152"/>
      <c r="D5412" s="153" t="s">
        <v>3939</v>
      </c>
      <c r="E5412" s="154"/>
      <c r="F5412" s="153" t="s">
        <v>3939</v>
      </c>
      <c r="G5412" s="154">
        <v>50321000</v>
      </c>
      <c r="H5412" s="154">
        <v>50321000</v>
      </c>
      <c r="I5412" s="154">
        <v>50321035</v>
      </c>
      <c r="J5412" s="154"/>
      <c r="K5412" s="155"/>
      <c r="L5412" s="149">
        <v>76005000</v>
      </c>
      <c r="M5412" s="148" t="s">
        <v>3939</v>
      </c>
      <c r="P5412" s="115"/>
      <c r="Q5412" s="115"/>
    </row>
    <row r="5413" spans="1:17" s="298" customFormat="1" x14ac:dyDescent="0.35">
      <c r="A5413" s="319"/>
      <c r="B5413" s="320"/>
      <c r="C5413" s="279"/>
      <c r="D5413" s="312" t="s">
        <v>1306</v>
      </c>
      <c r="E5413" s="253">
        <v>53601305</v>
      </c>
      <c r="F5413" s="312" t="s">
        <v>1306</v>
      </c>
      <c r="G5413" s="253">
        <v>50321000</v>
      </c>
      <c r="H5413" s="322">
        <v>50321000</v>
      </c>
      <c r="I5413" s="253">
        <v>50321036</v>
      </c>
      <c r="J5413" s="253">
        <v>53601305</v>
      </c>
      <c r="K5413" s="307" t="s">
        <v>1306</v>
      </c>
      <c r="L5413" s="220"/>
      <c r="P5413" s="115"/>
      <c r="Q5413" s="115"/>
    </row>
    <row r="5414" spans="1:17" s="294" customFormat="1" x14ac:dyDescent="0.35">
      <c r="B5414" s="315"/>
      <c r="D5414" s="321" t="s">
        <v>669</v>
      </c>
      <c r="E5414" s="297">
        <v>51602314</v>
      </c>
      <c r="F5414" s="321" t="s">
        <v>669</v>
      </c>
      <c r="G5414" s="296">
        <v>50322000</v>
      </c>
      <c r="H5414" s="296">
        <v>50322000</v>
      </c>
      <c r="I5414" s="296">
        <v>50322011</v>
      </c>
      <c r="J5414" s="297">
        <v>51602314</v>
      </c>
      <c r="K5414" s="294" t="s">
        <v>669</v>
      </c>
      <c r="L5414" s="297"/>
      <c r="P5414" s="115"/>
      <c r="Q5414" s="115"/>
    </row>
    <row r="5415" spans="1:17" s="294" customFormat="1" x14ac:dyDescent="0.35">
      <c r="B5415" s="315"/>
      <c r="D5415" s="321" t="s">
        <v>3962</v>
      </c>
      <c r="E5415" s="297">
        <v>51602608</v>
      </c>
      <c r="F5415" s="321" t="s">
        <v>3962</v>
      </c>
      <c r="G5415" s="296">
        <v>50322000</v>
      </c>
      <c r="H5415" s="296">
        <v>50322000</v>
      </c>
      <c r="I5415" s="296">
        <v>50322018</v>
      </c>
      <c r="J5415" s="297">
        <v>51602608</v>
      </c>
      <c r="K5415" s="294" t="s">
        <v>3962</v>
      </c>
      <c r="L5415" s="297"/>
      <c r="P5415" s="115"/>
      <c r="Q5415" s="115"/>
    </row>
    <row r="5416" spans="1:17" s="294" customFormat="1" x14ac:dyDescent="0.35">
      <c r="B5416" s="315"/>
      <c r="D5416" s="321" t="s">
        <v>1495</v>
      </c>
      <c r="E5416" s="297">
        <v>53602314</v>
      </c>
      <c r="F5416" s="321" t="s">
        <v>1495</v>
      </c>
      <c r="G5416" s="296">
        <v>50322000</v>
      </c>
      <c r="H5416" s="296">
        <v>50322000</v>
      </c>
      <c r="I5416" s="296">
        <v>50322032</v>
      </c>
      <c r="J5416" s="297">
        <v>53602314</v>
      </c>
      <c r="K5416" s="294" t="s">
        <v>1495</v>
      </c>
      <c r="L5416" s="297"/>
      <c r="P5416" s="115"/>
      <c r="Q5416" s="115"/>
    </row>
    <row r="5417" spans="1:17" s="294" customFormat="1" x14ac:dyDescent="0.35">
      <c r="B5417" s="315"/>
      <c r="D5417" s="321" t="s">
        <v>3963</v>
      </c>
      <c r="E5417" s="297">
        <v>53602608</v>
      </c>
      <c r="F5417" s="321" t="s">
        <v>3963</v>
      </c>
      <c r="G5417" s="296">
        <v>50322000</v>
      </c>
      <c r="H5417" s="296">
        <v>50322000</v>
      </c>
      <c r="I5417" s="296">
        <v>50322039</v>
      </c>
      <c r="J5417" s="297">
        <v>53602608</v>
      </c>
      <c r="K5417" s="294" t="s">
        <v>3963</v>
      </c>
      <c r="L5417" s="297"/>
      <c r="P5417" s="115"/>
      <c r="Q5417" s="115"/>
    </row>
    <row r="5418" spans="1:17" s="294" customFormat="1" x14ac:dyDescent="0.35">
      <c r="B5418" s="315"/>
      <c r="D5418" s="321" t="s">
        <v>2213</v>
      </c>
      <c r="E5418" s="297">
        <v>54602314</v>
      </c>
      <c r="F5418" s="321" t="s">
        <v>2213</v>
      </c>
      <c r="G5418" s="296">
        <v>50322000</v>
      </c>
      <c r="H5418" s="296">
        <v>50322000</v>
      </c>
      <c r="I5418" s="296">
        <v>50322054</v>
      </c>
      <c r="J5418" s="297">
        <v>54602314</v>
      </c>
      <c r="K5418" s="294" t="s">
        <v>2213</v>
      </c>
      <c r="L5418" s="297"/>
      <c r="P5418" s="115"/>
      <c r="Q5418" s="115"/>
    </row>
    <row r="5419" spans="1:17" s="294" customFormat="1" x14ac:dyDescent="0.35">
      <c r="B5419" s="315"/>
      <c r="D5419" s="321" t="s">
        <v>3964</v>
      </c>
      <c r="E5419" s="297">
        <v>54602608</v>
      </c>
      <c r="F5419" s="321" t="s">
        <v>3964</v>
      </c>
      <c r="G5419" s="296">
        <v>50322000</v>
      </c>
      <c r="H5419" s="296">
        <v>50322000</v>
      </c>
      <c r="I5419" s="296">
        <v>50322061</v>
      </c>
      <c r="J5419" s="297">
        <v>54602608</v>
      </c>
      <c r="K5419" s="294" t="s">
        <v>3964</v>
      </c>
      <c r="L5419" s="297"/>
      <c r="P5419" s="115"/>
      <c r="Q5419" s="115"/>
    </row>
    <row r="5420" spans="1:17" s="290" customFormat="1" x14ac:dyDescent="0.35">
      <c r="A5420" s="294"/>
      <c r="B5420" s="501" t="s">
        <v>10094</v>
      </c>
      <c r="C5420" s="365" t="s">
        <v>10095</v>
      </c>
      <c r="D5420" s="485"/>
      <c r="E5420" s="292"/>
      <c r="F5420" s="485"/>
      <c r="G5420" s="486">
        <v>50322000</v>
      </c>
      <c r="H5420" s="486">
        <v>50322000</v>
      </c>
      <c r="I5420" s="486">
        <v>50322000</v>
      </c>
      <c r="J5420" s="292"/>
      <c r="L5420" s="292"/>
      <c r="P5420" s="115"/>
      <c r="Q5420" s="115"/>
    </row>
    <row r="5421" spans="1:17" s="290" customFormat="1" x14ac:dyDescent="0.35">
      <c r="A5421" s="294"/>
      <c r="B5421" s="315"/>
      <c r="D5421" s="310" t="s">
        <v>633</v>
      </c>
      <c r="E5421" s="292">
        <v>51602301</v>
      </c>
      <c r="F5421" s="310" t="s">
        <v>633</v>
      </c>
      <c r="G5421" s="291">
        <v>50322000</v>
      </c>
      <c r="H5421" s="291">
        <v>50322000</v>
      </c>
      <c r="I5421" s="291">
        <v>50322001</v>
      </c>
      <c r="J5421" s="292">
        <v>51602301</v>
      </c>
      <c r="K5421" s="290" t="s">
        <v>633</v>
      </c>
      <c r="L5421" s="292"/>
      <c r="P5421" s="115"/>
      <c r="Q5421" s="115"/>
    </row>
    <row r="5422" spans="1:17" s="290" customFormat="1" x14ac:dyDescent="0.35">
      <c r="A5422" s="294"/>
      <c r="B5422" s="315"/>
      <c r="D5422" s="310" t="s">
        <v>3184</v>
      </c>
      <c r="E5422" s="292">
        <v>51602302</v>
      </c>
      <c r="F5422" s="310" t="s">
        <v>3184</v>
      </c>
      <c r="G5422" s="291">
        <v>50322000</v>
      </c>
      <c r="H5422" s="291">
        <v>50322000</v>
      </c>
      <c r="I5422" s="291">
        <v>50322002</v>
      </c>
      <c r="J5422" s="292">
        <v>51602302</v>
      </c>
      <c r="K5422" s="290" t="s">
        <v>3184</v>
      </c>
      <c r="L5422" s="292"/>
      <c r="P5422" s="115"/>
      <c r="Q5422" s="115"/>
    </row>
    <row r="5423" spans="1:17" s="290" customFormat="1" x14ac:dyDescent="0.35">
      <c r="A5423" s="294"/>
      <c r="B5423" s="315"/>
      <c r="D5423" s="310" t="s">
        <v>639</v>
      </c>
      <c r="E5423" s="292">
        <v>51602303</v>
      </c>
      <c r="F5423" s="310" t="s">
        <v>639</v>
      </c>
      <c r="G5423" s="291">
        <v>50322000</v>
      </c>
      <c r="H5423" s="291">
        <v>50322000</v>
      </c>
      <c r="I5423" s="291">
        <v>50322003</v>
      </c>
      <c r="J5423" s="292">
        <v>51602303</v>
      </c>
      <c r="K5423" s="290" t="s">
        <v>639</v>
      </c>
      <c r="L5423" s="292"/>
      <c r="P5423" s="115"/>
      <c r="Q5423" s="115"/>
    </row>
    <row r="5424" spans="1:17" s="290" customFormat="1" x14ac:dyDescent="0.35">
      <c r="A5424" s="294"/>
      <c r="B5424" s="315"/>
      <c r="D5424" s="310" t="s">
        <v>642</v>
      </c>
      <c r="E5424" s="292">
        <v>51602304</v>
      </c>
      <c r="F5424" s="310" t="s">
        <v>642</v>
      </c>
      <c r="G5424" s="291">
        <v>50322000</v>
      </c>
      <c r="H5424" s="291">
        <v>50322000</v>
      </c>
      <c r="I5424" s="291">
        <v>50322004</v>
      </c>
      <c r="J5424" s="292">
        <v>51602304</v>
      </c>
      <c r="K5424" s="290" t="s">
        <v>642</v>
      </c>
      <c r="L5424" s="292"/>
      <c r="P5424" s="115"/>
      <c r="Q5424" s="115"/>
    </row>
    <row r="5425" spans="1:17" s="290" customFormat="1" x14ac:dyDescent="0.35">
      <c r="A5425" s="294"/>
      <c r="B5425" s="315"/>
      <c r="D5425" s="310" t="s">
        <v>645</v>
      </c>
      <c r="E5425" s="292">
        <v>51602305</v>
      </c>
      <c r="F5425" s="310" t="s">
        <v>645</v>
      </c>
      <c r="G5425" s="291">
        <v>50322000</v>
      </c>
      <c r="H5425" s="291">
        <v>50322000</v>
      </c>
      <c r="I5425" s="291">
        <v>50322005</v>
      </c>
      <c r="J5425" s="292">
        <v>51602305</v>
      </c>
      <c r="K5425" s="290" t="s">
        <v>645</v>
      </c>
      <c r="L5425" s="292"/>
      <c r="P5425" s="115"/>
      <c r="Q5425" s="115"/>
    </row>
    <row r="5426" spans="1:17" s="290" customFormat="1" x14ac:dyDescent="0.35">
      <c r="A5426" s="294"/>
      <c r="B5426" s="315"/>
      <c r="D5426" s="310" t="s">
        <v>648</v>
      </c>
      <c r="E5426" s="292">
        <v>51602306</v>
      </c>
      <c r="F5426" s="310" t="s">
        <v>648</v>
      </c>
      <c r="G5426" s="291">
        <v>50322000</v>
      </c>
      <c r="H5426" s="291">
        <v>50322000</v>
      </c>
      <c r="I5426" s="291">
        <v>50322006</v>
      </c>
      <c r="J5426" s="292">
        <v>51602306</v>
      </c>
      <c r="K5426" s="290" t="s">
        <v>648</v>
      </c>
      <c r="L5426" s="292"/>
      <c r="P5426" s="115"/>
      <c r="Q5426" s="115"/>
    </row>
    <row r="5427" spans="1:17" s="290" customFormat="1" x14ac:dyDescent="0.35">
      <c r="A5427" s="294"/>
      <c r="B5427" s="315"/>
      <c r="D5427" s="310" t="s">
        <v>654</v>
      </c>
      <c r="E5427" s="292">
        <v>51602308</v>
      </c>
      <c r="F5427" s="310" t="s">
        <v>654</v>
      </c>
      <c r="G5427" s="291">
        <v>50322000</v>
      </c>
      <c r="H5427" s="291">
        <v>50322000</v>
      </c>
      <c r="I5427" s="291">
        <v>50322007</v>
      </c>
      <c r="J5427" s="292">
        <v>51602308</v>
      </c>
      <c r="K5427" s="290" t="s">
        <v>654</v>
      </c>
      <c r="L5427" s="292"/>
      <c r="P5427" s="115"/>
      <c r="Q5427" s="115"/>
    </row>
    <row r="5428" spans="1:17" s="290" customFormat="1" x14ac:dyDescent="0.35">
      <c r="A5428" s="294"/>
      <c r="B5428" s="315"/>
      <c r="D5428" s="310" t="s">
        <v>660</v>
      </c>
      <c r="E5428" s="292">
        <v>51602310</v>
      </c>
      <c r="F5428" s="310" t="s">
        <v>660</v>
      </c>
      <c r="G5428" s="291">
        <v>50322000</v>
      </c>
      <c r="H5428" s="291">
        <v>50322000</v>
      </c>
      <c r="I5428" s="291">
        <v>50322008</v>
      </c>
      <c r="J5428" s="292">
        <v>51602310</v>
      </c>
      <c r="K5428" s="290" t="s">
        <v>660</v>
      </c>
      <c r="L5428" s="292"/>
      <c r="P5428" s="115"/>
      <c r="Q5428" s="115"/>
    </row>
    <row r="5429" spans="1:17" s="290" customFormat="1" x14ac:dyDescent="0.35">
      <c r="A5429" s="294"/>
      <c r="B5429" s="315"/>
      <c r="D5429" s="310" t="s">
        <v>663</v>
      </c>
      <c r="E5429" s="292">
        <v>51602311</v>
      </c>
      <c r="F5429" s="310" t="s">
        <v>663</v>
      </c>
      <c r="G5429" s="291">
        <v>50322000</v>
      </c>
      <c r="H5429" s="291">
        <v>50322000</v>
      </c>
      <c r="I5429" s="291">
        <v>50322009</v>
      </c>
      <c r="J5429" s="292">
        <v>51602311</v>
      </c>
      <c r="K5429" s="290" t="s">
        <v>663</v>
      </c>
      <c r="L5429" s="292"/>
      <c r="P5429" s="115"/>
      <c r="Q5429" s="115"/>
    </row>
    <row r="5430" spans="1:17" s="290" customFormat="1" x14ac:dyDescent="0.35">
      <c r="A5430" s="294"/>
      <c r="B5430" s="315"/>
      <c r="D5430" s="310" t="s">
        <v>666</v>
      </c>
      <c r="E5430" s="292">
        <v>51602313</v>
      </c>
      <c r="F5430" s="310" t="s">
        <v>666</v>
      </c>
      <c r="G5430" s="291">
        <v>50322000</v>
      </c>
      <c r="H5430" s="291">
        <v>50322000</v>
      </c>
      <c r="I5430" s="291">
        <v>50322010</v>
      </c>
      <c r="J5430" s="292">
        <v>51602313</v>
      </c>
      <c r="K5430" s="290" t="s">
        <v>666</v>
      </c>
      <c r="L5430" s="292"/>
      <c r="P5430" s="115"/>
      <c r="Q5430" s="115"/>
    </row>
    <row r="5431" spans="1:17" s="290" customFormat="1" x14ac:dyDescent="0.35">
      <c r="A5431" s="294"/>
      <c r="B5431" s="315"/>
      <c r="D5431" s="310" t="s">
        <v>498</v>
      </c>
      <c r="E5431" s="292">
        <v>51602315</v>
      </c>
      <c r="F5431" s="310" t="s">
        <v>498</v>
      </c>
      <c r="G5431" s="291">
        <v>50322000</v>
      </c>
      <c r="H5431" s="291">
        <v>50322000</v>
      </c>
      <c r="I5431" s="291">
        <v>50322012</v>
      </c>
      <c r="J5431" s="292">
        <v>51602315</v>
      </c>
      <c r="K5431" s="290" t="s">
        <v>498</v>
      </c>
      <c r="L5431" s="292"/>
      <c r="P5431" s="115"/>
      <c r="Q5431" s="115"/>
    </row>
    <row r="5432" spans="1:17" s="290" customFormat="1" x14ac:dyDescent="0.35">
      <c r="A5432" s="294"/>
      <c r="B5432" s="315"/>
      <c r="D5432" s="310" t="s">
        <v>674</v>
      </c>
      <c r="E5432" s="292">
        <v>51602316</v>
      </c>
      <c r="F5432" s="310" t="s">
        <v>674</v>
      </c>
      <c r="G5432" s="291">
        <v>50322000</v>
      </c>
      <c r="H5432" s="291">
        <v>50322000</v>
      </c>
      <c r="I5432" s="291">
        <v>50322013</v>
      </c>
      <c r="J5432" s="292">
        <v>51602316</v>
      </c>
      <c r="K5432" s="290" t="s">
        <v>674</v>
      </c>
      <c r="L5432" s="292"/>
      <c r="P5432" s="115"/>
      <c r="Q5432" s="115"/>
    </row>
    <row r="5433" spans="1:17" s="290" customFormat="1" x14ac:dyDescent="0.35">
      <c r="A5433" s="294"/>
      <c r="B5433" s="315"/>
      <c r="D5433" s="310" t="s">
        <v>677</v>
      </c>
      <c r="E5433" s="292">
        <v>51602399</v>
      </c>
      <c r="F5433" s="310" t="s">
        <v>677</v>
      </c>
      <c r="G5433" s="291">
        <v>50322000</v>
      </c>
      <c r="H5433" s="291">
        <v>50322000</v>
      </c>
      <c r="I5433" s="291">
        <v>50322014</v>
      </c>
      <c r="J5433" s="292">
        <v>51602399</v>
      </c>
      <c r="K5433" s="290" t="s">
        <v>677</v>
      </c>
      <c r="L5433" s="292"/>
      <c r="P5433" s="115"/>
      <c r="Q5433" s="115"/>
    </row>
    <row r="5434" spans="1:17" s="290" customFormat="1" x14ac:dyDescent="0.35">
      <c r="A5434" s="294"/>
      <c r="B5434" s="315"/>
      <c r="D5434" s="310" t="s">
        <v>4034</v>
      </c>
      <c r="E5434" s="292">
        <v>51602601</v>
      </c>
      <c r="F5434" s="310" t="s">
        <v>4034</v>
      </c>
      <c r="G5434" s="291">
        <v>50322000</v>
      </c>
      <c r="H5434" s="291">
        <v>50322000</v>
      </c>
      <c r="I5434" s="291">
        <v>50322015</v>
      </c>
      <c r="J5434" s="292">
        <v>51602601</v>
      </c>
      <c r="K5434" s="290" t="s">
        <v>4034</v>
      </c>
      <c r="L5434" s="292"/>
      <c r="P5434" s="115"/>
      <c r="Q5434" s="115"/>
    </row>
    <row r="5435" spans="1:17" s="290" customFormat="1" x14ac:dyDescent="0.35">
      <c r="A5435" s="294"/>
      <c r="B5435" s="315"/>
      <c r="D5435" s="310" t="s">
        <v>4035</v>
      </c>
      <c r="E5435" s="292">
        <v>51602606</v>
      </c>
      <c r="F5435" s="310" t="s">
        <v>4035</v>
      </c>
      <c r="G5435" s="291">
        <v>50322000</v>
      </c>
      <c r="H5435" s="291">
        <v>50322000</v>
      </c>
      <c r="I5435" s="291">
        <v>50322016</v>
      </c>
      <c r="J5435" s="292">
        <v>51602606</v>
      </c>
      <c r="K5435" s="290" t="s">
        <v>4035</v>
      </c>
      <c r="L5435" s="292"/>
      <c r="P5435" s="115"/>
      <c r="Q5435" s="115"/>
    </row>
    <row r="5436" spans="1:17" s="290" customFormat="1" x14ac:dyDescent="0.35">
      <c r="A5436" s="294"/>
      <c r="B5436" s="315"/>
      <c r="D5436" s="310" t="s">
        <v>4036</v>
      </c>
      <c r="E5436" s="292">
        <v>51602607</v>
      </c>
      <c r="F5436" s="310" t="s">
        <v>4036</v>
      </c>
      <c r="G5436" s="291">
        <v>50322000</v>
      </c>
      <c r="H5436" s="291">
        <v>50322000</v>
      </c>
      <c r="I5436" s="291">
        <v>50322017</v>
      </c>
      <c r="J5436" s="292">
        <v>51602607</v>
      </c>
      <c r="K5436" s="290" t="s">
        <v>4036</v>
      </c>
      <c r="L5436" s="292"/>
      <c r="P5436" s="115"/>
      <c r="Q5436" s="115"/>
    </row>
    <row r="5437" spans="1:17" s="290" customFormat="1" x14ac:dyDescent="0.35">
      <c r="A5437" s="294"/>
      <c r="B5437" s="315"/>
      <c r="D5437" s="310" t="s">
        <v>4037</v>
      </c>
      <c r="E5437" s="292">
        <v>51602609</v>
      </c>
      <c r="F5437" s="310" t="s">
        <v>4037</v>
      </c>
      <c r="G5437" s="291">
        <v>50322000</v>
      </c>
      <c r="H5437" s="291">
        <v>50322000</v>
      </c>
      <c r="I5437" s="291">
        <v>50322019</v>
      </c>
      <c r="J5437" s="292">
        <v>51602609</v>
      </c>
      <c r="K5437" s="290" t="s">
        <v>4037</v>
      </c>
      <c r="L5437" s="292"/>
      <c r="P5437" s="115"/>
      <c r="Q5437" s="115"/>
    </row>
    <row r="5438" spans="1:17" s="290" customFormat="1" x14ac:dyDescent="0.35">
      <c r="A5438" s="294"/>
      <c r="B5438" s="315"/>
      <c r="D5438" s="310" t="s">
        <v>3212</v>
      </c>
      <c r="E5438" s="292">
        <v>51602610</v>
      </c>
      <c r="F5438" s="310" t="s">
        <v>3212</v>
      </c>
      <c r="G5438" s="291">
        <v>50322000</v>
      </c>
      <c r="H5438" s="291">
        <v>50322000</v>
      </c>
      <c r="I5438" s="291">
        <v>50322020</v>
      </c>
      <c r="J5438" s="292">
        <v>51602610</v>
      </c>
      <c r="K5438" s="290" t="s">
        <v>3212</v>
      </c>
      <c r="L5438" s="292"/>
      <c r="P5438" s="115"/>
      <c r="Q5438" s="115"/>
    </row>
    <row r="5439" spans="1:17" s="290" customFormat="1" x14ac:dyDescent="0.35">
      <c r="A5439" s="294"/>
      <c r="B5439" s="315"/>
      <c r="D5439" s="310" t="s">
        <v>3810</v>
      </c>
      <c r="E5439" s="292">
        <v>51602699</v>
      </c>
      <c r="F5439" s="310" t="s">
        <v>3810</v>
      </c>
      <c r="G5439" s="291">
        <v>50322000</v>
      </c>
      <c r="H5439" s="291">
        <v>50322000</v>
      </c>
      <c r="I5439" s="291">
        <v>50322021</v>
      </c>
      <c r="J5439" s="292">
        <v>51602699</v>
      </c>
      <c r="K5439" s="290" t="s">
        <v>3810</v>
      </c>
      <c r="L5439" s="292"/>
      <c r="P5439" s="115"/>
      <c r="Q5439" s="115"/>
    </row>
    <row r="5440" spans="1:17" s="290" customFormat="1" x14ac:dyDescent="0.35">
      <c r="A5440" s="294"/>
      <c r="B5440" s="315"/>
      <c r="D5440" s="310" t="s">
        <v>1459</v>
      </c>
      <c r="E5440" s="292">
        <v>53602301</v>
      </c>
      <c r="F5440" s="310" t="s">
        <v>1459</v>
      </c>
      <c r="G5440" s="291">
        <v>50322000</v>
      </c>
      <c r="H5440" s="291">
        <v>50322000</v>
      </c>
      <c r="I5440" s="291">
        <v>50322022</v>
      </c>
      <c r="J5440" s="292">
        <v>53602301</v>
      </c>
      <c r="K5440" s="290" t="s">
        <v>1459</v>
      </c>
      <c r="L5440" s="292"/>
      <c r="P5440" s="115"/>
      <c r="Q5440" s="115"/>
    </row>
    <row r="5441" spans="1:17" s="290" customFormat="1" x14ac:dyDescent="0.35">
      <c r="A5441" s="294"/>
      <c r="B5441" s="315"/>
      <c r="D5441" s="310" t="s">
        <v>3444</v>
      </c>
      <c r="E5441" s="292">
        <v>53602302</v>
      </c>
      <c r="F5441" s="310" t="s">
        <v>3444</v>
      </c>
      <c r="G5441" s="291">
        <v>50322000</v>
      </c>
      <c r="H5441" s="291">
        <v>50322000</v>
      </c>
      <c r="I5441" s="291">
        <v>50322023</v>
      </c>
      <c r="J5441" s="292">
        <v>53602302</v>
      </c>
      <c r="K5441" s="290" t="s">
        <v>3444</v>
      </c>
      <c r="L5441" s="292"/>
      <c r="P5441" s="115"/>
      <c r="Q5441" s="115"/>
    </row>
    <row r="5442" spans="1:17" s="290" customFormat="1" x14ac:dyDescent="0.35">
      <c r="A5442" s="294"/>
      <c r="B5442" s="315"/>
      <c r="D5442" s="310" t="s">
        <v>1465</v>
      </c>
      <c r="E5442" s="292">
        <v>53602303</v>
      </c>
      <c r="F5442" s="310" t="s">
        <v>1465</v>
      </c>
      <c r="G5442" s="291">
        <v>50322000</v>
      </c>
      <c r="H5442" s="291">
        <v>50322000</v>
      </c>
      <c r="I5442" s="291">
        <v>50322024</v>
      </c>
      <c r="J5442" s="292">
        <v>53602303</v>
      </c>
      <c r="K5442" s="290" t="s">
        <v>1465</v>
      </c>
      <c r="L5442" s="292"/>
      <c r="P5442" s="115"/>
      <c r="Q5442" s="115"/>
    </row>
    <row r="5443" spans="1:17" s="290" customFormat="1" x14ac:dyDescent="0.35">
      <c r="A5443" s="294"/>
      <c r="B5443" s="315"/>
      <c r="D5443" s="310" t="s">
        <v>1468</v>
      </c>
      <c r="E5443" s="292">
        <v>53602304</v>
      </c>
      <c r="F5443" s="310" t="s">
        <v>1468</v>
      </c>
      <c r="G5443" s="291">
        <v>50322000</v>
      </c>
      <c r="H5443" s="291">
        <v>50322000</v>
      </c>
      <c r="I5443" s="291">
        <v>50322025</v>
      </c>
      <c r="J5443" s="292">
        <v>53602304</v>
      </c>
      <c r="K5443" s="290" t="s">
        <v>1468</v>
      </c>
      <c r="L5443" s="292"/>
      <c r="P5443" s="115"/>
      <c r="Q5443" s="115"/>
    </row>
    <row r="5444" spans="1:17" s="290" customFormat="1" x14ac:dyDescent="0.35">
      <c r="A5444" s="294"/>
      <c r="B5444" s="315"/>
      <c r="D5444" s="310" t="s">
        <v>1471</v>
      </c>
      <c r="E5444" s="292">
        <v>53602305</v>
      </c>
      <c r="F5444" s="310" t="s">
        <v>1471</v>
      </c>
      <c r="G5444" s="291">
        <v>50322000</v>
      </c>
      <c r="H5444" s="291">
        <v>50322000</v>
      </c>
      <c r="I5444" s="291">
        <v>50322026</v>
      </c>
      <c r="J5444" s="292">
        <v>53602305</v>
      </c>
      <c r="K5444" s="290" t="s">
        <v>1471</v>
      </c>
      <c r="L5444" s="292"/>
      <c r="P5444" s="115"/>
      <c r="Q5444" s="115"/>
    </row>
    <row r="5445" spans="1:17" s="290" customFormat="1" x14ac:dyDescent="0.35">
      <c r="A5445" s="294"/>
      <c r="B5445" s="315"/>
      <c r="D5445" s="310" t="s">
        <v>1474</v>
      </c>
      <c r="E5445" s="292">
        <v>53602306</v>
      </c>
      <c r="F5445" s="310" t="s">
        <v>1474</v>
      </c>
      <c r="G5445" s="291">
        <v>50322000</v>
      </c>
      <c r="H5445" s="291">
        <v>50322000</v>
      </c>
      <c r="I5445" s="291">
        <v>50322027</v>
      </c>
      <c r="J5445" s="292">
        <v>53602306</v>
      </c>
      <c r="K5445" s="290" t="s">
        <v>1474</v>
      </c>
      <c r="L5445" s="292"/>
      <c r="P5445" s="115"/>
      <c r="Q5445" s="115"/>
    </row>
    <row r="5446" spans="1:17" s="290" customFormat="1" x14ac:dyDescent="0.35">
      <c r="A5446" s="294"/>
      <c r="B5446" s="315"/>
      <c r="D5446" s="310" t="s">
        <v>1480</v>
      </c>
      <c r="E5446" s="292">
        <v>53602308</v>
      </c>
      <c r="F5446" s="310" t="s">
        <v>1480</v>
      </c>
      <c r="G5446" s="291">
        <v>50322000</v>
      </c>
      <c r="H5446" s="291">
        <v>50322000</v>
      </c>
      <c r="I5446" s="291">
        <v>50322028</v>
      </c>
      <c r="J5446" s="292">
        <v>53602308</v>
      </c>
      <c r="K5446" s="290" t="s">
        <v>1480</v>
      </c>
      <c r="L5446" s="292"/>
      <c r="P5446" s="115"/>
      <c r="Q5446" s="115"/>
    </row>
    <row r="5447" spans="1:17" s="290" customFormat="1" x14ac:dyDescent="0.35">
      <c r="A5447" s="294"/>
      <c r="B5447" s="315"/>
      <c r="D5447" s="310" t="s">
        <v>1486</v>
      </c>
      <c r="E5447" s="292">
        <v>53602310</v>
      </c>
      <c r="F5447" s="310" t="s">
        <v>1486</v>
      </c>
      <c r="G5447" s="291">
        <v>50322000</v>
      </c>
      <c r="H5447" s="291">
        <v>50322000</v>
      </c>
      <c r="I5447" s="291">
        <v>50322029</v>
      </c>
      <c r="J5447" s="292">
        <v>53602310</v>
      </c>
      <c r="K5447" s="290" t="s">
        <v>1486</v>
      </c>
      <c r="L5447" s="292"/>
      <c r="P5447" s="115"/>
      <c r="Q5447" s="115"/>
    </row>
    <row r="5448" spans="1:17" s="290" customFormat="1" x14ac:dyDescent="0.35">
      <c r="A5448" s="294"/>
      <c r="B5448" s="315"/>
      <c r="D5448" s="310" t="s">
        <v>1489</v>
      </c>
      <c r="E5448" s="292">
        <v>53602311</v>
      </c>
      <c r="F5448" s="310" t="s">
        <v>1489</v>
      </c>
      <c r="G5448" s="291">
        <v>50322000</v>
      </c>
      <c r="H5448" s="291">
        <v>50322000</v>
      </c>
      <c r="I5448" s="291">
        <v>50322030</v>
      </c>
      <c r="J5448" s="292">
        <v>53602311</v>
      </c>
      <c r="K5448" s="290" t="s">
        <v>1489</v>
      </c>
      <c r="L5448" s="292"/>
      <c r="P5448" s="115"/>
      <c r="Q5448" s="115"/>
    </row>
    <row r="5449" spans="1:17" s="290" customFormat="1" x14ac:dyDescent="0.35">
      <c r="A5449" s="294"/>
      <c r="B5449" s="315"/>
      <c r="D5449" s="310" t="s">
        <v>1492</v>
      </c>
      <c r="E5449" s="292">
        <v>53602313</v>
      </c>
      <c r="F5449" s="310" t="s">
        <v>1492</v>
      </c>
      <c r="G5449" s="291">
        <v>50322000</v>
      </c>
      <c r="H5449" s="291">
        <v>50322000</v>
      </c>
      <c r="I5449" s="291">
        <v>50322031</v>
      </c>
      <c r="J5449" s="292">
        <v>53602313</v>
      </c>
      <c r="K5449" s="290" t="s">
        <v>1492</v>
      </c>
      <c r="L5449" s="292"/>
      <c r="P5449" s="115"/>
      <c r="Q5449" s="115"/>
    </row>
    <row r="5450" spans="1:17" s="290" customFormat="1" x14ac:dyDescent="0.35">
      <c r="A5450" s="294"/>
      <c r="B5450" s="315"/>
      <c r="D5450" s="310" t="s">
        <v>1324</v>
      </c>
      <c r="E5450" s="292">
        <v>53602315</v>
      </c>
      <c r="F5450" s="310" t="s">
        <v>1324</v>
      </c>
      <c r="G5450" s="291">
        <v>50322000</v>
      </c>
      <c r="H5450" s="291">
        <v>50322000</v>
      </c>
      <c r="I5450" s="291">
        <v>50322033</v>
      </c>
      <c r="J5450" s="292">
        <v>53602315</v>
      </c>
      <c r="K5450" s="290" t="s">
        <v>1324</v>
      </c>
      <c r="L5450" s="292"/>
      <c r="P5450" s="115"/>
      <c r="Q5450" s="115"/>
    </row>
    <row r="5451" spans="1:17" s="290" customFormat="1" x14ac:dyDescent="0.35">
      <c r="A5451" s="294"/>
      <c r="B5451" s="315"/>
      <c r="D5451" s="310" t="s">
        <v>1500</v>
      </c>
      <c r="E5451" s="292">
        <v>53602316</v>
      </c>
      <c r="F5451" s="310" t="s">
        <v>1500</v>
      </c>
      <c r="G5451" s="291">
        <v>50322000</v>
      </c>
      <c r="H5451" s="291">
        <v>50322000</v>
      </c>
      <c r="I5451" s="291">
        <v>50322034</v>
      </c>
      <c r="J5451" s="292">
        <v>53602316</v>
      </c>
      <c r="K5451" s="290" t="s">
        <v>1500</v>
      </c>
      <c r="L5451" s="292"/>
      <c r="P5451" s="115"/>
      <c r="Q5451" s="115"/>
    </row>
    <row r="5452" spans="1:17" s="290" customFormat="1" x14ac:dyDescent="0.35">
      <c r="A5452" s="294"/>
      <c r="B5452" s="315"/>
      <c r="D5452" s="310" t="s">
        <v>1503</v>
      </c>
      <c r="E5452" s="292">
        <v>53602399</v>
      </c>
      <c r="F5452" s="310" t="s">
        <v>1503</v>
      </c>
      <c r="G5452" s="291">
        <v>50322000</v>
      </c>
      <c r="H5452" s="291">
        <v>50322000</v>
      </c>
      <c r="I5452" s="291">
        <v>50322035</v>
      </c>
      <c r="J5452" s="292">
        <v>53602399</v>
      </c>
      <c r="K5452" s="290" t="s">
        <v>1503</v>
      </c>
      <c r="L5452" s="292"/>
      <c r="P5452" s="115"/>
      <c r="Q5452" s="115"/>
    </row>
    <row r="5453" spans="1:17" s="290" customFormat="1" x14ac:dyDescent="0.35">
      <c r="A5453" s="294"/>
      <c r="B5453" s="315"/>
      <c r="D5453" s="310" t="s">
        <v>4038</v>
      </c>
      <c r="E5453" s="292">
        <v>53602601</v>
      </c>
      <c r="F5453" s="310" t="s">
        <v>4038</v>
      </c>
      <c r="G5453" s="291">
        <v>50322000</v>
      </c>
      <c r="H5453" s="291">
        <v>50322000</v>
      </c>
      <c r="I5453" s="291">
        <v>50322036</v>
      </c>
      <c r="J5453" s="292">
        <v>53602601</v>
      </c>
      <c r="K5453" s="290" t="s">
        <v>4038</v>
      </c>
      <c r="L5453" s="292"/>
      <c r="P5453" s="115"/>
      <c r="Q5453" s="115"/>
    </row>
    <row r="5454" spans="1:17" s="290" customFormat="1" x14ac:dyDescent="0.35">
      <c r="A5454" s="294"/>
      <c r="B5454" s="315"/>
      <c r="D5454" s="310" t="s">
        <v>4039</v>
      </c>
      <c r="E5454" s="292">
        <v>53602606</v>
      </c>
      <c r="F5454" s="310" t="s">
        <v>4039</v>
      </c>
      <c r="G5454" s="291">
        <v>50322000</v>
      </c>
      <c r="H5454" s="291">
        <v>50322000</v>
      </c>
      <c r="I5454" s="291">
        <v>50322037</v>
      </c>
      <c r="J5454" s="292">
        <v>53602606</v>
      </c>
      <c r="K5454" s="290" t="s">
        <v>4039</v>
      </c>
      <c r="L5454" s="292"/>
      <c r="P5454" s="115"/>
      <c r="Q5454" s="115"/>
    </row>
    <row r="5455" spans="1:17" s="290" customFormat="1" x14ac:dyDescent="0.35">
      <c r="A5455" s="294"/>
      <c r="B5455" s="315"/>
      <c r="D5455" s="310" t="s">
        <v>4040</v>
      </c>
      <c r="E5455" s="292">
        <v>53602607</v>
      </c>
      <c r="F5455" s="310" t="s">
        <v>4040</v>
      </c>
      <c r="G5455" s="291">
        <v>50322000</v>
      </c>
      <c r="H5455" s="291">
        <v>50322000</v>
      </c>
      <c r="I5455" s="291">
        <v>50322038</v>
      </c>
      <c r="J5455" s="292">
        <v>53602607</v>
      </c>
      <c r="K5455" s="290" t="s">
        <v>4040</v>
      </c>
      <c r="L5455" s="292"/>
      <c r="P5455" s="115"/>
      <c r="Q5455" s="115"/>
    </row>
    <row r="5456" spans="1:17" s="290" customFormat="1" x14ac:dyDescent="0.35">
      <c r="A5456" s="294"/>
      <c r="B5456" s="315"/>
      <c r="D5456" s="310" t="s">
        <v>4041</v>
      </c>
      <c r="E5456" s="292">
        <v>53602609</v>
      </c>
      <c r="F5456" s="310" t="s">
        <v>4041</v>
      </c>
      <c r="G5456" s="291">
        <v>50322000</v>
      </c>
      <c r="H5456" s="291">
        <v>50322000</v>
      </c>
      <c r="I5456" s="291">
        <v>50322040</v>
      </c>
      <c r="J5456" s="292">
        <v>53602609</v>
      </c>
      <c r="K5456" s="290" t="s">
        <v>4041</v>
      </c>
      <c r="L5456" s="292"/>
      <c r="P5456" s="115"/>
      <c r="Q5456" s="115"/>
    </row>
    <row r="5457" spans="1:17" s="290" customFormat="1" x14ac:dyDescent="0.35">
      <c r="A5457" s="294"/>
      <c r="B5457" s="315"/>
      <c r="D5457" s="310" t="s">
        <v>3454</v>
      </c>
      <c r="E5457" s="292">
        <v>53602610</v>
      </c>
      <c r="F5457" s="310" t="s">
        <v>3454</v>
      </c>
      <c r="G5457" s="291">
        <v>50322000</v>
      </c>
      <c r="H5457" s="291">
        <v>50322000</v>
      </c>
      <c r="I5457" s="291">
        <v>50322041</v>
      </c>
      <c r="J5457" s="292">
        <v>53602610</v>
      </c>
      <c r="K5457" s="290" t="s">
        <v>3454</v>
      </c>
      <c r="L5457" s="292"/>
      <c r="P5457" s="115"/>
      <c r="Q5457" s="115"/>
    </row>
    <row r="5458" spans="1:17" s="290" customFormat="1" x14ac:dyDescent="0.35">
      <c r="A5458" s="294"/>
      <c r="B5458" s="315"/>
      <c r="D5458" s="310" t="s">
        <v>3833</v>
      </c>
      <c r="E5458" s="292">
        <v>53602699</v>
      </c>
      <c r="F5458" s="310" t="s">
        <v>3833</v>
      </c>
      <c r="G5458" s="291">
        <v>50322000</v>
      </c>
      <c r="H5458" s="291">
        <v>50322000</v>
      </c>
      <c r="I5458" s="291">
        <v>50322042</v>
      </c>
      <c r="J5458" s="292">
        <v>53602699</v>
      </c>
      <c r="K5458" s="290" t="s">
        <v>3833</v>
      </c>
      <c r="L5458" s="292"/>
      <c r="P5458" s="115"/>
      <c r="Q5458" s="115"/>
    </row>
    <row r="5459" spans="1:17" s="290" customFormat="1" x14ac:dyDescent="0.35">
      <c r="A5459" s="294"/>
      <c r="B5459" s="315"/>
      <c r="D5459" s="310" t="s">
        <v>2177</v>
      </c>
      <c r="E5459" s="292">
        <v>54602301</v>
      </c>
      <c r="F5459" s="310" t="s">
        <v>2177</v>
      </c>
      <c r="G5459" s="291">
        <v>50322000</v>
      </c>
      <c r="H5459" s="291">
        <v>50322000</v>
      </c>
      <c r="I5459" s="291">
        <v>50322043</v>
      </c>
      <c r="J5459" s="292">
        <v>54602301</v>
      </c>
      <c r="K5459" s="290" t="s">
        <v>2177</v>
      </c>
      <c r="L5459" s="292"/>
      <c r="P5459" s="115"/>
      <c r="Q5459" s="115"/>
    </row>
    <row r="5460" spans="1:17" s="290" customFormat="1" x14ac:dyDescent="0.35">
      <c r="A5460" s="294"/>
      <c r="B5460" s="315"/>
      <c r="D5460" s="310" t="s">
        <v>3535</v>
      </c>
      <c r="E5460" s="292">
        <v>54602302</v>
      </c>
      <c r="F5460" s="310" t="s">
        <v>3535</v>
      </c>
      <c r="G5460" s="291">
        <v>50322000</v>
      </c>
      <c r="H5460" s="291">
        <v>50322000</v>
      </c>
      <c r="I5460" s="291">
        <v>50322044</v>
      </c>
      <c r="J5460" s="292">
        <v>54602302</v>
      </c>
      <c r="K5460" s="290" t="s">
        <v>3535</v>
      </c>
      <c r="L5460" s="292"/>
      <c r="P5460" s="115"/>
      <c r="Q5460" s="115"/>
    </row>
    <row r="5461" spans="1:17" s="290" customFormat="1" x14ac:dyDescent="0.35">
      <c r="A5461" s="294"/>
      <c r="B5461" s="315"/>
      <c r="D5461" s="310" t="s">
        <v>2183</v>
      </c>
      <c r="E5461" s="292">
        <v>54602303</v>
      </c>
      <c r="F5461" s="310" t="s">
        <v>2183</v>
      </c>
      <c r="G5461" s="291">
        <v>50322000</v>
      </c>
      <c r="H5461" s="291">
        <v>50322000</v>
      </c>
      <c r="I5461" s="291">
        <v>50322045</v>
      </c>
      <c r="J5461" s="292">
        <v>54602303</v>
      </c>
      <c r="K5461" s="290" t="s">
        <v>2183</v>
      </c>
      <c r="L5461" s="292"/>
      <c r="P5461" s="115"/>
      <c r="Q5461" s="115"/>
    </row>
    <row r="5462" spans="1:17" s="290" customFormat="1" x14ac:dyDescent="0.35">
      <c r="A5462" s="294"/>
      <c r="B5462" s="315"/>
      <c r="D5462" s="310" t="s">
        <v>2186</v>
      </c>
      <c r="E5462" s="292">
        <v>54602304</v>
      </c>
      <c r="F5462" s="310" t="s">
        <v>2186</v>
      </c>
      <c r="G5462" s="291">
        <v>50322000</v>
      </c>
      <c r="H5462" s="291">
        <v>50322000</v>
      </c>
      <c r="I5462" s="291">
        <v>50322046</v>
      </c>
      <c r="J5462" s="292">
        <v>54602304</v>
      </c>
      <c r="K5462" s="290" t="s">
        <v>2186</v>
      </c>
      <c r="L5462" s="292"/>
      <c r="P5462" s="115"/>
      <c r="Q5462" s="115"/>
    </row>
    <row r="5463" spans="1:17" s="290" customFormat="1" x14ac:dyDescent="0.35">
      <c r="A5463" s="294"/>
      <c r="B5463" s="315"/>
      <c r="D5463" s="310" t="s">
        <v>2189</v>
      </c>
      <c r="E5463" s="292">
        <v>54602305</v>
      </c>
      <c r="F5463" s="310" t="s">
        <v>2189</v>
      </c>
      <c r="G5463" s="291">
        <v>50322000</v>
      </c>
      <c r="H5463" s="291">
        <v>50322000</v>
      </c>
      <c r="I5463" s="291">
        <v>50322047</v>
      </c>
      <c r="J5463" s="292">
        <v>54602305</v>
      </c>
      <c r="K5463" s="290" t="s">
        <v>2189</v>
      </c>
      <c r="L5463" s="292"/>
      <c r="P5463" s="115"/>
      <c r="Q5463" s="115"/>
    </row>
    <row r="5464" spans="1:17" s="290" customFormat="1" x14ac:dyDescent="0.35">
      <c r="A5464" s="294"/>
      <c r="B5464" s="315"/>
      <c r="D5464" s="310" t="s">
        <v>2192</v>
      </c>
      <c r="E5464" s="292">
        <v>54602306</v>
      </c>
      <c r="F5464" s="310" t="s">
        <v>2192</v>
      </c>
      <c r="G5464" s="291">
        <v>50322000</v>
      </c>
      <c r="H5464" s="291">
        <v>50322000</v>
      </c>
      <c r="I5464" s="291">
        <v>50322048</v>
      </c>
      <c r="J5464" s="292">
        <v>54602306</v>
      </c>
      <c r="K5464" s="290" t="s">
        <v>2192</v>
      </c>
      <c r="L5464" s="292"/>
      <c r="P5464" s="115"/>
      <c r="Q5464" s="115"/>
    </row>
    <row r="5465" spans="1:17" s="290" customFormat="1" x14ac:dyDescent="0.35">
      <c r="A5465" s="294"/>
      <c r="B5465" s="315"/>
      <c r="D5465" s="310" t="s">
        <v>2198</v>
      </c>
      <c r="E5465" s="292">
        <v>54602308</v>
      </c>
      <c r="F5465" s="310" t="s">
        <v>2198</v>
      </c>
      <c r="G5465" s="291">
        <v>50322000</v>
      </c>
      <c r="H5465" s="291">
        <v>50322000</v>
      </c>
      <c r="I5465" s="291">
        <v>50322049</v>
      </c>
      <c r="J5465" s="292">
        <v>54602308</v>
      </c>
      <c r="K5465" s="290" t="s">
        <v>2198</v>
      </c>
      <c r="L5465" s="292"/>
      <c r="P5465" s="115"/>
      <c r="Q5465" s="115"/>
    </row>
    <row r="5466" spans="1:17" s="290" customFormat="1" x14ac:dyDescent="0.35">
      <c r="A5466" s="294"/>
      <c r="B5466" s="315"/>
      <c r="D5466" s="310" t="s">
        <v>2201</v>
      </c>
      <c r="E5466" s="292">
        <v>54602309</v>
      </c>
      <c r="F5466" s="310" t="s">
        <v>2201</v>
      </c>
      <c r="G5466" s="291">
        <v>50322000</v>
      </c>
      <c r="H5466" s="291">
        <v>50322000</v>
      </c>
      <c r="I5466" s="291">
        <v>50322050</v>
      </c>
      <c r="J5466" s="292">
        <v>54602309</v>
      </c>
      <c r="K5466" s="290" t="s">
        <v>2201</v>
      </c>
      <c r="L5466" s="292"/>
      <c r="P5466" s="115"/>
      <c r="Q5466" s="115"/>
    </row>
    <row r="5467" spans="1:17" s="290" customFormat="1" x14ac:dyDescent="0.35">
      <c r="A5467" s="294"/>
      <c r="B5467" s="315"/>
      <c r="D5467" s="310" t="s">
        <v>2204</v>
      </c>
      <c r="E5467" s="292">
        <v>54602310</v>
      </c>
      <c r="F5467" s="310" t="s">
        <v>2204</v>
      </c>
      <c r="G5467" s="291">
        <v>50322000</v>
      </c>
      <c r="H5467" s="291">
        <v>50322000</v>
      </c>
      <c r="I5467" s="291">
        <v>50322051</v>
      </c>
      <c r="J5467" s="292">
        <v>54602310</v>
      </c>
      <c r="K5467" s="290" t="s">
        <v>2204</v>
      </c>
      <c r="L5467" s="292"/>
      <c r="P5467" s="115"/>
      <c r="Q5467" s="115"/>
    </row>
    <row r="5468" spans="1:17" s="290" customFormat="1" x14ac:dyDescent="0.35">
      <c r="A5468" s="294"/>
      <c r="B5468" s="315"/>
      <c r="D5468" s="310" t="s">
        <v>2207</v>
      </c>
      <c r="E5468" s="292">
        <v>54602311</v>
      </c>
      <c r="F5468" s="310" t="s">
        <v>2207</v>
      </c>
      <c r="G5468" s="291">
        <v>50322000</v>
      </c>
      <c r="H5468" s="291">
        <v>50322000</v>
      </c>
      <c r="I5468" s="291">
        <v>50322052</v>
      </c>
      <c r="J5468" s="292">
        <v>54602311</v>
      </c>
      <c r="K5468" s="290" t="s">
        <v>2207</v>
      </c>
      <c r="L5468" s="292"/>
      <c r="P5468" s="115"/>
      <c r="Q5468" s="115"/>
    </row>
    <row r="5469" spans="1:17" s="290" customFormat="1" x14ac:dyDescent="0.35">
      <c r="A5469" s="294"/>
      <c r="B5469" s="315"/>
      <c r="D5469" s="310" t="s">
        <v>2210</v>
      </c>
      <c r="E5469" s="292">
        <v>54602313</v>
      </c>
      <c r="F5469" s="310" t="s">
        <v>2210</v>
      </c>
      <c r="G5469" s="291">
        <v>50322000</v>
      </c>
      <c r="H5469" s="291">
        <v>50322000</v>
      </c>
      <c r="I5469" s="291">
        <v>50322053</v>
      </c>
      <c r="J5469" s="292">
        <v>54602313</v>
      </c>
      <c r="K5469" s="290" t="s">
        <v>2210</v>
      </c>
      <c r="L5469" s="292"/>
      <c r="P5469" s="115"/>
      <c r="Q5469" s="115"/>
    </row>
    <row r="5470" spans="1:17" s="290" customFormat="1" x14ac:dyDescent="0.35">
      <c r="A5470" s="294"/>
      <c r="B5470" s="315"/>
      <c r="D5470" s="310" t="s">
        <v>2049</v>
      </c>
      <c r="E5470" s="292">
        <v>54602315</v>
      </c>
      <c r="F5470" s="310" t="s">
        <v>2049</v>
      </c>
      <c r="G5470" s="291">
        <v>50322000</v>
      </c>
      <c r="H5470" s="291">
        <v>50322000</v>
      </c>
      <c r="I5470" s="291">
        <v>50322055</v>
      </c>
      <c r="J5470" s="292">
        <v>54602315</v>
      </c>
      <c r="K5470" s="290" t="s">
        <v>2049</v>
      </c>
      <c r="L5470" s="292"/>
      <c r="P5470" s="115"/>
      <c r="Q5470" s="115"/>
    </row>
    <row r="5471" spans="1:17" s="290" customFormat="1" x14ac:dyDescent="0.35">
      <c r="A5471" s="294"/>
      <c r="B5471" s="315"/>
      <c r="D5471" s="310" t="s">
        <v>2218</v>
      </c>
      <c r="E5471" s="292">
        <v>54602316</v>
      </c>
      <c r="F5471" s="310" t="s">
        <v>2218</v>
      </c>
      <c r="G5471" s="291">
        <v>50322000</v>
      </c>
      <c r="H5471" s="291">
        <v>50322000</v>
      </c>
      <c r="I5471" s="291">
        <v>50322056</v>
      </c>
      <c r="J5471" s="292">
        <v>54602316</v>
      </c>
      <c r="K5471" s="290" t="s">
        <v>2218</v>
      </c>
      <c r="L5471" s="292"/>
      <c r="P5471" s="115"/>
      <c r="Q5471" s="115"/>
    </row>
    <row r="5472" spans="1:17" s="290" customFormat="1" x14ac:dyDescent="0.35">
      <c r="A5472" s="294"/>
      <c r="B5472" s="315"/>
      <c r="D5472" s="310" t="s">
        <v>2221</v>
      </c>
      <c r="E5472" s="292">
        <v>54602399</v>
      </c>
      <c r="F5472" s="310" t="s">
        <v>2221</v>
      </c>
      <c r="G5472" s="291">
        <v>50322000</v>
      </c>
      <c r="H5472" s="291">
        <v>50322000</v>
      </c>
      <c r="I5472" s="291">
        <v>50322057</v>
      </c>
      <c r="J5472" s="292">
        <v>54602399</v>
      </c>
      <c r="K5472" s="290" t="s">
        <v>2221</v>
      </c>
      <c r="L5472" s="292"/>
      <c r="P5472" s="115"/>
      <c r="Q5472" s="115"/>
    </row>
    <row r="5473" spans="1:17" s="290" customFormat="1" x14ac:dyDescent="0.35">
      <c r="A5473" s="294"/>
      <c r="B5473" s="315"/>
      <c r="D5473" s="310" t="s">
        <v>4042</v>
      </c>
      <c r="E5473" s="292">
        <v>54602601</v>
      </c>
      <c r="F5473" s="310" t="s">
        <v>4042</v>
      </c>
      <c r="G5473" s="291">
        <v>50322000</v>
      </c>
      <c r="H5473" s="291">
        <v>50322000</v>
      </c>
      <c r="I5473" s="291">
        <v>50322058</v>
      </c>
      <c r="J5473" s="292">
        <v>54602601</v>
      </c>
      <c r="K5473" s="290" t="s">
        <v>4042</v>
      </c>
      <c r="L5473" s="292"/>
      <c r="P5473" s="115"/>
      <c r="Q5473" s="115"/>
    </row>
    <row r="5474" spans="1:17" s="290" customFormat="1" x14ac:dyDescent="0.35">
      <c r="A5474" s="294"/>
      <c r="B5474" s="315"/>
      <c r="D5474" s="310" t="s">
        <v>4043</v>
      </c>
      <c r="E5474" s="292">
        <v>54602606</v>
      </c>
      <c r="F5474" s="310" t="s">
        <v>4043</v>
      </c>
      <c r="G5474" s="291">
        <v>50322000</v>
      </c>
      <c r="H5474" s="291">
        <v>50322000</v>
      </c>
      <c r="I5474" s="291">
        <v>50322059</v>
      </c>
      <c r="J5474" s="292">
        <v>54602606</v>
      </c>
      <c r="K5474" s="290" t="s">
        <v>4043</v>
      </c>
      <c r="L5474" s="292"/>
      <c r="P5474" s="115"/>
      <c r="Q5474" s="115"/>
    </row>
    <row r="5475" spans="1:17" s="290" customFormat="1" x14ac:dyDescent="0.35">
      <c r="A5475" s="294"/>
      <c r="B5475" s="315"/>
      <c r="D5475" s="310" t="s">
        <v>4044</v>
      </c>
      <c r="E5475" s="292">
        <v>54602607</v>
      </c>
      <c r="F5475" s="310" t="s">
        <v>4044</v>
      </c>
      <c r="G5475" s="291">
        <v>50322000</v>
      </c>
      <c r="H5475" s="291">
        <v>50322000</v>
      </c>
      <c r="I5475" s="291">
        <v>50322060</v>
      </c>
      <c r="J5475" s="292">
        <v>54602607</v>
      </c>
      <c r="K5475" s="290" t="s">
        <v>4044</v>
      </c>
      <c r="L5475" s="292"/>
      <c r="P5475" s="115"/>
      <c r="Q5475" s="115"/>
    </row>
    <row r="5476" spans="1:17" s="290" customFormat="1" x14ac:dyDescent="0.35">
      <c r="A5476" s="294"/>
      <c r="B5476" s="315"/>
      <c r="D5476" s="310" t="s">
        <v>4045</v>
      </c>
      <c r="E5476" s="292">
        <v>54602609</v>
      </c>
      <c r="F5476" s="310" t="s">
        <v>4045</v>
      </c>
      <c r="G5476" s="291">
        <v>50322000</v>
      </c>
      <c r="H5476" s="291">
        <v>50322000</v>
      </c>
      <c r="I5476" s="291">
        <v>50322062</v>
      </c>
      <c r="J5476" s="292">
        <v>54602609</v>
      </c>
      <c r="K5476" s="290" t="s">
        <v>4045</v>
      </c>
      <c r="L5476" s="292"/>
      <c r="P5476" s="115"/>
      <c r="Q5476" s="115"/>
    </row>
    <row r="5477" spans="1:17" s="290" customFormat="1" x14ac:dyDescent="0.35">
      <c r="A5477" s="294"/>
      <c r="B5477" s="315"/>
      <c r="D5477" s="310" t="s">
        <v>3546</v>
      </c>
      <c r="E5477" s="292">
        <v>54602610</v>
      </c>
      <c r="F5477" s="310" t="s">
        <v>3546</v>
      </c>
      <c r="G5477" s="291">
        <v>50322000</v>
      </c>
      <c r="H5477" s="291">
        <v>50322000</v>
      </c>
      <c r="I5477" s="291">
        <v>50322063</v>
      </c>
      <c r="J5477" s="292">
        <v>54602610</v>
      </c>
      <c r="K5477" s="290" t="s">
        <v>3546</v>
      </c>
      <c r="L5477" s="292"/>
      <c r="P5477" s="115"/>
      <c r="Q5477" s="115"/>
    </row>
    <row r="5478" spans="1:17" s="290" customFormat="1" x14ac:dyDescent="0.35">
      <c r="A5478" s="294"/>
      <c r="B5478" s="315"/>
      <c r="D5478" s="310" t="s">
        <v>3854</v>
      </c>
      <c r="E5478" s="292">
        <v>54602699</v>
      </c>
      <c r="F5478" s="310" t="s">
        <v>3854</v>
      </c>
      <c r="G5478" s="291">
        <v>50322000</v>
      </c>
      <c r="H5478" s="291">
        <v>50322000</v>
      </c>
      <c r="I5478" s="291">
        <v>50322064</v>
      </c>
      <c r="J5478" s="292">
        <v>54602699</v>
      </c>
      <c r="K5478" s="290" t="s">
        <v>3854</v>
      </c>
      <c r="L5478" s="292"/>
      <c r="P5478" s="115"/>
      <c r="Q5478" s="115"/>
    </row>
    <row r="5479" spans="1:17" s="148" customFormat="1" x14ac:dyDescent="0.35">
      <c r="A5479" s="149">
        <v>4824</v>
      </c>
      <c r="B5479" s="126"/>
      <c r="C5479" s="152"/>
      <c r="D5479" s="126" t="s">
        <v>4046</v>
      </c>
      <c r="E5479" s="154"/>
      <c r="F5479" s="126" t="s">
        <v>4046</v>
      </c>
      <c r="G5479" s="154">
        <v>50322000</v>
      </c>
      <c r="H5479" s="154">
        <v>50322000</v>
      </c>
      <c r="I5479" s="291">
        <v>50322065</v>
      </c>
      <c r="J5479" s="154"/>
      <c r="K5479" s="155"/>
      <c r="L5479" s="124">
        <v>70114000</v>
      </c>
      <c r="M5479" s="125" t="s">
        <v>10096</v>
      </c>
      <c r="N5479" s="148" t="s">
        <v>8258</v>
      </c>
      <c r="P5479" s="115"/>
      <c r="Q5479" s="115"/>
    </row>
    <row r="5480" spans="1:17" s="148" customFormat="1" x14ac:dyDescent="0.35">
      <c r="A5480" s="149">
        <v>4829</v>
      </c>
      <c r="B5480" s="126"/>
      <c r="C5480" s="152"/>
      <c r="D5480" s="153" t="s">
        <v>4046</v>
      </c>
      <c r="E5480" s="154"/>
      <c r="F5480" s="153" t="s">
        <v>4046</v>
      </c>
      <c r="G5480" s="154">
        <v>50322000</v>
      </c>
      <c r="H5480" s="154">
        <v>50322000</v>
      </c>
      <c r="I5480" s="291">
        <v>50322065</v>
      </c>
      <c r="J5480" s="154"/>
      <c r="K5480" s="155"/>
      <c r="L5480" s="149">
        <v>76004000</v>
      </c>
      <c r="M5480" s="148" t="s">
        <v>4046</v>
      </c>
      <c r="P5480" s="115"/>
      <c r="Q5480" s="115"/>
    </row>
    <row r="5481" spans="1:17" s="284" customFormat="1" x14ac:dyDescent="0.35">
      <c r="A5481" s="152">
        <v>4831</v>
      </c>
      <c r="B5481" s="276" t="s">
        <v>10097</v>
      </c>
      <c r="C5481" s="276" t="s">
        <v>4264</v>
      </c>
      <c r="D5481" s="281"/>
      <c r="E5481" s="282"/>
      <c r="F5481" s="281"/>
      <c r="G5481" s="282">
        <v>50312000</v>
      </c>
      <c r="H5481" s="282">
        <v>50312000</v>
      </c>
      <c r="I5481" s="282">
        <v>50312000</v>
      </c>
      <c r="J5481" s="282"/>
      <c r="K5481" s="283"/>
      <c r="L5481" s="152"/>
      <c r="P5481" s="115"/>
      <c r="Q5481" s="115"/>
    </row>
    <row r="5482" spans="1:17" s="284" customFormat="1" x14ac:dyDescent="0.35">
      <c r="A5482" s="152"/>
      <c r="B5482" s="276"/>
      <c r="C5482" s="276" t="s">
        <v>10098</v>
      </c>
      <c r="D5482" s="281"/>
      <c r="E5482" s="282"/>
      <c r="F5482" s="281"/>
      <c r="G5482" s="282">
        <v>50312100</v>
      </c>
      <c r="H5482" s="282">
        <v>50312100</v>
      </c>
      <c r="I5482" s="282">
        <v>50312100</v>
      </c>
      <c r="J5482" s="282"/>
      <c r="K5482" s="283"/>
      <c r="L5482" s="152"/>
      <c r="P5482" s="115"/>
      <c r="Q5482" s="115"/>
    </row>
    <row r="5483" spans="1:17" s="148" customFormat="1" x14ac:dyDescent="0.35">
      <c r="A5483" s="149">
        <v>4826</v>
      </c>
      <c r="B5483" s="126"/>
      <c r="C5483" s="152"/>
      <c r="D5483" s="153" t="s">
        <v>4265</v>
      </c>
      <c r="E5483" s="154">
        <v>54641101</v>
      </c>
      <c r="F5483" s="153" t="s">
        <v>4265</v>
      </c>
      <c r="G5483" s="154">
        <v>50312100</v>
      </c>
      <c r="H5483" s="154">
        <v>50312100</v>
      </c>
      <c r="I5483" s="154">
        <v>50312101</v>
      </c>
      <c r="J5483" s="154">
        <v>54641101</v>
      </c>
      <c r="K5483" s="155" t="s">
        <v>2409</v>
      </c>
      <c r="L5483" s="149">
        <v>70500000</v>
      </c>
      <c r="M5483" s="148" t="s">
        <v>4265</v>
      </c>
      <c r="P5483" s="115"/>
      <c r="Q5483" s="115"/>
    </row>
    <row r="5484" spans="1:17" s="148" customFormat="1" x14ac:dyDescent="0.35">
      <c r="A5484" s="149"/>
      <c r="B5484" s="126"/>
      <c r="C5484" s="152"/>
      <c r="D5484" s="153" t="s">
        <v>4265</v>
      </c>
      <c r="E5484" s="154"/>
      <c r="F5484" s="153" t="s">
        <v>4265</v>
      </c>
      <c r="G5484" s="154">
        <v>50312100</v>
      </c>
      <c r="H5484" s="154">
        <v>50312100</v>
      </c>
      <c r="I5484" s="154">
        <v>50312101</v>
      </c>
      <c r="J5484" s="154"/>
      <c r="K5484" s="155"/>
      <c r="L5484" s="124">
        <v>70500001</v>
      </c>
      <c r="M5484" s="125" t="s">
        <v>10099</v>
      </c>
      <c r="N5484" s="148" t="s">
        <v>8258</v>
      </c>
      <c r="P5484" s="115"/>
      <c r="Q5484" s="115"/>
    </row>
    <row r="5485" spans="1:17" s="290" customFormat="1" x14ac:dyDescent="0.35">
      <c r="B5485" s="311"/>
      <c r="D5485" s="310" t="s">
        <v>2412</v>
      </c>
      <c r="E5485" s="292">
        <v>54641102</v>
      </c>
      <c r="F5485" s="310" t="s">
        <v>2412</v>
      </c>
      <c r="G5485" s="154">
        <v>50312100</v>
      </c>
      <c r="H5485" s="291">
        <v>50312100</v>
      </c>
      <c r="I5485" s="291">
        <v>50312102</v>
      </c>
      <c r="J5485" s="292">
        <v>54641102</v>
      </c>
      <c r="K5485" s="290" t="s">
        <v>2412</v>
      </c>
      <c r="L5485" s="292"/>
      <c r="P5485" s="115"/>
      <c r="Q5485" s="115"/>
    </row>
    <row r="5486" spans="1:17" s="365" customFormat="1" x14ac:dyDescent="0.35">
      <c r="B5486" s="557"/>
      <c r="C5486" s="365" t="s">
        <v>10100</v>
      </c>
      <c r="D5486" s="485"/>
      <c r="E5486" s="488"/>
      <c r="F5486" s="485"/>
      <c r="G5486" s="282">
        <v>50312200</v>
      </c>
      <c r="H5486" s="282">
        <v>50312200</v>
      </c>
      <c r="I5486" s="486">
        <v>50312200</v>
      </c>
      <c r="J5486" s="488"/>
      <c r="L5486" s="488"/>
      <c r="P5486" s="115"/>
      <c r="Q5486" s="115"/>
    </row>
    <row r="5487" spans="1:17" s="148" customFormat="1" x14ac:dyDescent="0.35">
      <c r="A5487" s="149">
        <v>4836</v>
      </c>
      <c r="B5487" s="126"/>
      <c r="C5487" s="152"/>
      <c r="D5487" s="153" t="s">
        <v>4291</v>
      </c>
      <c r="E5487" s="292">
        <v>54641103</v>
      </c>
      <c r="F5487" s="153" t="s">
        <v>4291</v>
      </c>
      <c r="G5487" s="154">
        <v>50312200</v>
      </c>
      <c r="H5487" s="154">
        <v>50312200</v>
      </c>
      <c r="I5487" s="154">
        <v>50312201</v>
      </c>
      <c r="J5487" s="292">
        <v>54641103</v>
      </c>
      <c r="K5487" s="290" t="s">
        <v>2415</v>
      </c>
      <c r="L5487" s="149">
        <v>70501000</v>
      </c>
      <c r="M5487" s="148" t="s">
        <v>10101</v>
      </c>
      <c r="P5487" s="115"/>
      <c r="Q5487" s="115"/>
    </row>
    <row r="5488" spans="1:17" s="148" customFormat="1" x14ac:dyDescent="0.35">
      <c r="A5488" s="149"/>
      <c r="B5488" s="126"/>
      <c r="C5488" s="152"/>
      <c r="D5488" s="153" t="s">
        <v>4291</v>
      </c>
      <c r="E5488" s="292"/>
      <c r="F5488" s="153" t="s">
        <v>4291</v>
      </c>
      <c r="G5488" s="154">
        <v>50312200</v>
      </c>
      <c r="H5488" s="154">
        <v>50312200</v>
      </c>
      <c r="I5488" s="154">
        <v>50312201</v>
      </c>
      <c r="J5488" s="292"/>
      <c r="K5488" s="290"/>
      <c r="L5488" s="124">
        <v>70501001</v>
      </c>
      <c r="M5488" s="125" t="s">
        <v>9860</v>
      </c>
      <c r="N5488" s="148" t="s">
        <v>8258</v>
      </c>
      <c r="P5488" s="115"/>
      <c r="Q5488" s="115"/>
    </row>
    <row r="5489" spans="1:17" s="290" customFormat="1" x14ac:dyDescent="0.35">
      <c r="B5489" s="311"/>
      <c r="D5489" s="310" t="s">
        <v>4292</v>
      </c>
      <c r="E5489" s="292">
        <v>54641105</v>
      </c>
      <c r="F5489" s="310" t="s">
        <v>4292</v>
      </c>
      <c r="G5489" s="154">
        <v>50312200</v>
      </c>
      <c r="H5489" s="291">
        <v>50312200</v>
      </c>
      <c r="I5489" s="291">
        <v>50312202</v>
      </c>
      <c r="J5489" s="292">
        <v>54641105</v>
      </c>
      <c r="K5489" s="290" t="s">
        <v>4292</v>
      </c>
      <c r="L5489" s="292"/>
      <c r="P5489" s="115"/>
      <c r="Q5489" s="115"/>
    </row>
    <row r="5490" spans="1:17" s="148" customFormat="1" x14ac:dyDescent="0.35">
      <c r="A5490" s="149">
        <v>4833</v>
      </c>
      <c r="B5490" s="126"/>
      <c r="C5490" s="152"/>
      <c r="D5490" s="153" t="s">
        <v>10102</v>
      </c>
      <c r="E5490" s="292">
        <v>54641106</v>
      </c>
      <c r="F5490" s="153" t="s">
        <v>10102</v>
      </c>
      <c r="G5490" s="154">
        <v>50312200</v>
      </c>
      <c r="H5490" s="154">
        <v>50312200</v>
      </c>
      <c r="I5490" s="154">
        <v>50312203</v>
      </c>
      <c r="J5490" s="292">
        <v>54641106</v>
      </c>
      <c r="K5490" s="290" t="s">
        <v>2423</v>
      </c>
      <c r="L5490" s="149">
        <v>70502000</v>
      </c>
      <c r="M5490" s="148" t="s">
        <v>10102</v>
      </c>
      <c r="P5490" s="115"/>
      <c r="Q5490" s="115"/>
    </row>
    <row r="5491" spans="1:17" s="290" customFormat="1" x14ac:dyDescent="0.35">
      <c r="B5491" s="311"/>
      <c r="D5491" s="310" t="s">
        <v>2425</v>
      </c>
      <c r="E5491" s="292">
        <v>54641107</v>
      </c>
      <c r="F5491" s="310" t="s">
        <v>2425</v>
      </c>
      <c r="G5491" s="154">
        <v>50312200</v>
      </c>
      <c r="H5491" s="291">
        <v>50312200</v>
      </c>
      <c r="I5491" s="291">
        <v>50312204</v>
      </c>
      <c r="J5491" s="292">
        <v>54641107</v>
      </c>
      <c r="K5491" s="290" t="s">
        <v>2425</v>
      </c>
      <c r="L5491" s="292"/>
      <c r="P5491" s="115"/>
      <c r="Q5491" s="115"/>
    </row>
    <row r="5492" spans="1:17" s="290" customFormat="1" x14ac:dyDescent="0.35">
      <c r="B5492" s="126"/>
      <c r="C5492" s="152"/>
      <c r="D5492" s="153" t="s">
        <v>4294</v>
      </c>
      <c r="E5492" s="154"/>
      <c r="F5492" s="153" t="s">
        <v>4294</v>
      </c>
      <c r="G5492" s="154">
        <v>50312200</v>
      </c>
      <c r="H5492" s="154">
        <v>50312200</v>
      </c>
      <c r="I5492" s="154">
        <v>50312206</v>
      </c>
      <c r="J5492" s="154"/>
      <c r="K5492" s="155"/>
      <c r="L5492" s="149">
        <v>70503000</v>
      </c>
      <c r="M5492" s="148" t="s">
        <v>4294</v>
      </c>
      <c r="P5492" s="115"/>
      <c r="Q5492" s="115"/>
    </row>
    <row r="5493" spans="1:17" s="290" customFormat="1" x14ac:dyDescent="0.35">
      <c r="B5493" s="126"/>
      <c r="C5493" s="152"/>
      <c r="D5493" s="126" t="s">
        <v>4294</v>
      </c>
      <c r="E5493" s="149"/>
      <c r="F5493" s="126" t="s">
        <v>4294</v>
      </c>
      <c r="G5493" s="154">
        <v>50312200</v>
      </c>
      <c r="H5493" s="154">
        <v>50312200</v>
      </c>
      <c r="I5493" s="149">
        <v>50312206</v>
      </c>
      <c r="J5493" s="149"/>
      <c r="K5493" s="126"/>
      <c r="L5493" s="124">
        <v>70503001</v>
      </c>
      <c r="M5493" s="125" t="s">
        <v>10103</v>
      </c>
      <c r="N5493" s="148" t="s">
        <v>8258</v>
      </c>
      <c r="P5493" s="115"/>
      <c r="Q5493" s="115"/>
    </row>
    <row r="5494" spans="1:17" s="148" customFormat="1" x14ac:dyDescent="0.35">
      <c r="A5494" s="229">
        <v>4837</v>
      </c>
      <c r="B5494" s="230"/>
      <c r="C5494" s="152"/>
      <c r="D5494" s="153" t="s">
        <v>10104</v>
      </c>
      <c r="E5494" s="154"/>
      <c r="F5494" s="153" t="s">
        <v>10104</v>
      </c>
      <c r="G5494" s="154">
        <v>50312200</v>
      </c>
      <c r="H5494" s="154">
        <v>50312200</v>
      </c>
      <c r="I5494" s="154">
        <v>50312207</v>
      </c>
      <c r="J5494" s="154"/>
      <c r="K5494" s="155"/>
      <c r="L5494" s="149">
        <v>70504000</v>
      </c>
      <c r="M5494" s="148" t="s">
        <v>10104</v>
      </c>
      <c r="P5494" s="115"/>
      <c r="Q5494" s="115"/>
    </row>
    <row r="5495" spans="1:17" s="148" customFormat="1" x14ac:dyDescent="0.35">
      <c r="A5495" s="220">
        <v>4838</v>
      </c>
      <c r="B5495" s="221"/>
      <c r="C5495" s="152"/>
      <c r="D5495" s="153" t="s">
        <v>4296</v>
      </c>
      <c r="E5495" s="154"/>
      <c r="F5495" s="153" t="s">
        <v>4296</v>
      </c>
      <c r="G5495" s="154">
        <v>50312200</v>
      </c>
      <c r="H5495" s="154">
        <v>50312200</v>
      </c>
      <c r="I5495" s="154">
        <v>50312208</v>
      </c>
      <c r="J5495" s="154"/>
      <c r="K5495" s="155"/>
      <c r="L5495" s="149">
        <v>70505000</v>
      </c>
      <c r="M5495" s="148" t="s">
        <v>4296</v>
      </c>
      <c r="P5495" s="115"/>
      <c r="Q5495" s="115"/>
    </row>
    <row r="5496" spans="1:17" s="148" customFormat="1" x14ac:dyDescent="0.35">
      <c r="A5496" s="220">
        <v>4842</v>
      </c>
      <c r="B5496" s="221"/>
      <c r="C5496" s="152"/>
      <c r="D5496" s="153" t="s">
        <v>4297</v>
      </c>
      <c r="E5496" s="154"/>
      <c r="F5496" s="153" t="s">
        <v>4297</v>
      </c>
      <c r="G5496" s="154">
        <v>50312200</v>
      </c>
      <c r="H5496" s="154">
        <v>50312200</v>
      </c>
      <c r="I5496" s="154">
        <v>50312209</v>
      </c>
      <c r="J5496" s="154"/>
      <c r="K5496" s="155"/>
      <c r="L5496" s="149">
        <v>70507000</v>
      </c>
      <c r="M5496" s="148" t="s">
        <v>4297</v>
      </c>
      <c r="P5496" s="115"/>
      <c r="Q5496" s="115"/>
    </row>
    <row r="5497" spans="1:17" s="284" customFormat="1" x14ac:dyDescent="0.35">
      <c r="A5497" s="279">
        <v>4843</v>
      </c>
      <c r="B5497" s="280"/>
      <c r="C5497" s="276" t="s">
        <v>10105</v>
      </c>
      <c r="D5497" s="276"/>
      <c r="E5497" s="282"/>
      <c r="F5497" s="276"/>
      <c r="G5497" s="282">
        <v>50312300</v>
      </c>
      <c r="H5497" s="282">
        <v>50312300</v>
      </c>
      <c r="I5497" s="282">
        <v>50312300</v>
      </c>
      <c r="J5497" s="282"/>
      <c r="K5497" s="283"/>
      <c r="L5497" s="152"/>
      <c r="P5497" s="115"/>
      <c r="Q5497" s="115"/>
    </row>
    <row r="5498" spans="1:17" s="148" customFormat="1" x14ac:dyDescent="0.35">
      <c r="A5498" s="220">
        <v>4844</v>
      </c>
      <c r="B5498" s="315"/>
      <c r="C5498" s="290"/>
      <c r="D5498" s="310" t="s">
        <v>2417</v>
      </c>
      <c r="E5498" s="292">
        <v>54641104</v>
      </c>
      <c r="F5498" s="310" t="s">
        <v>2417</v>
      </c>
      <c r="G5498" s="154">
        <v>50312300</v>
      </c>
      <c r="H5498" s="291">
        <v>50312300</v>
      </c>
      <c r="I5498" s="291">
        <v>50312302</v>
      </c>
      <c r="J5498" s="292">
        <v>54641104</v>
      </c>
      <c r="K5498" s="290" t="s">
        <v>2417</v>
      </c>
      <c r="L5498" s="292"/>
      <c r="M5498" s="290"/>
      <c r="P5498" s="115"/>
      <c r="Q5498" s="115"/>
    </row>
    <row r="5499" spans="1:17" s="148" customFormat="1" x14ac:dyDescent="0.35">
      <c r="A5499" s="220">
        <v>4845</v>
      </c>
      <c r="B5499" s="315"/>
      <c r="C5499" s="290"/>
      <c r="D5499" s="217" t="s">
        <v>2428</v>
      </c>
      <c r="E5499" s="219">
        <v>54641116</v>
      </c>
      <c r="F5499" s="217" t="s">
        <v>2428</v>
      </c>
      <c r="G5499" s="154">
        <v>50312300</v>
      </c>
      <c r="H5499" s="219">
        <v>50312300</v>
      </c>
      <c r="I5499" s="277">
        <v>50312303</v>
      </c>
      <c r="J5499" s="219">
        <v>54641116</v>
      </c>
      <c r="K5499" s="217" t="s">
        <v>2428</v>
      </c>
      <c r="L5499" s="292"/>
      <c r="M5499" s="290"/>
      <c r="P5499" s="115"/>
      <c r="Q5499" s="115"/>
    </row>
    <row r="5500" spans="1:17" s="148" customFormat="1" x14ac:dyDescent="0.35">
      <c r="A5500" s="220"/>
      <c r="B5500" s="315"/>
      <c r="C5500" s="290"/>
      <c r="D5500" s="217" t="s">
        <v>2431</v>
      </c>
      <c r="E5500" s="219">
        <v>54641117</v>
      </c>
      <c r="F5500" s="217" t="s">
        <v>2431</v>
      </c>
      <c r="G5500" s="154">
        <v>50312300</v>
      </c>
      <c r="H5500" s="586">
        <v>50312300</v>
      </c>
      <c r="I5500" s="277">
        <v>50312304</v>
      </c>
      <c r="J5500" s="219">
        <v>54641117</v>
      </c>
      <c r="K5500" s="217" t="s">
        <v>2431</v>
      </c>
      <c r="L5500" s="292">
        <v>70905000</v>
      </c>
      <c r="M5500" s="290" t="s">
        <v>10106</v>
      </c>
      <c r="P5500" s="115"/>
      <c r="Q5500" s="115"/>
    </row>
    <row r="5501" spans="1:17" s="284" customFormat="1" x14ac:dyDescent="0.35">
      <c r="A5501" s="279">
        <v>4848</v>
      </c>
      <c r="B5501" s="280"/>
      <c r="C5501" s="284" t="s">
        <v>4298</v>
      </c>
      <c r="D5501" s="276"/>
      <c r="E5501" s="282"/>
      <c r="F5501" s="276"/>
      <c r="G5501" s="282">
        <v>50312400</v>
      </c>
      <c r="H5501" s="282">
        <v>50312400</v>
      </c>
      <c r="I5501" s="282">
        <v>50312400</v>
      </c>
      <c r="J5501" s="282"/>
      <c r="K5501" s="283"/>
      <c r="L5501" s="152"/>
      <c r="P5501" s="115"/>
      <c r="Q5501" s="115"/>
    </row>
    <row r="5502" spans="1:17" s="290" customFormat="1" x14ac:dyDescent="0.35">
      <c r="A5502" s="294"/>
      <c r="B5502" s="315"/>
      <c r="C5502" s="284"/>
      <c r="D5502" s="310" t="s">
        <v>4298</v>
      </c>
      <c r="E5502" s="292">
        <v>54641199</v>
      </c>
      <c r="F5502" s="310" t="s">
        <v>4298</v>
      </c>
      <c r="G5502" s="154">
        <v>50312400</v>
      </c>
      <c r="H5502" s="291">
        <v>50312400</v>
      </c>
      <c r="I5502" s="291">
        <v>50312400</v>
      </c>
      <c r="J5502" s="292">
        <v>54641199</v>
      </c>
      <c r="K5502" s="290" t="s">
        <v>2436</v>
      </c>
      <c r="L5502" s="292"/>
      <c r="P5502" s="115"/>
      <c r="Q5502" s="115"/>
    </row>
    <row r="5503" spans="1:17" s="470" customFormat="1" x14ac:dyDescent="0.35">
      <c r="B5503" s="587"/>
      <c r="C5503" s="423" t="s">
        <v>10107</v>
      </c>
      <c r="D5503" s="562"/>
      <c r="E5503" s="482"/>
      <c r="F5503" s="562"/>
      <c r="G5503" s="419">
        <v>50312500</v>
      </c>
      <c r="H5503" s="581">
        <v>50312500</v>
      </c>
      <c r="I5503" s="581">
        <v>50312500</v>
      </c>
      <c r="J5503" s="482"/>
      <c r="L5503" s="482"/>
      <c r="N5503" s="470" t="s">
        <v>9996</v>
      </c>
      <c r="P5503" s="115"/>
      <c r="Q5503" s="115"/>
    </row>
    <row r="5504" spans="1:17" s="470" customFormat="1" x14ac:dyDescent="0.35">
      <c r="B5504" s="587"/>
      <c r="C5504" s="423"/>
      <c r="D5504" s="470" t="s">
        <v>1914</v>
      </c>
      <c r="E5504" s="564"/>
      <c r="F5504" s="470" t="s">
        <v>1914</v>
      </c>
      <c r="G5504" s="426">
        <v>50312500</v>
      </c>
      <c r="H5504" s="564">
        <v>50312500</v>
      </c>
      <c r="I5504" s="564">
        <v>50312501</v>
      </c>
      <c r="J5504" s="564"/>
      <c r="L5504" s="482"/>
      <c r="N5504" s="470" t="s">
        <v>4578</v>
      </c>
      <c r="P5504" s="115"/>
      <c r="Q5504" s="115"/>
    </row>
    <row r="5505" spans="1:17" s="470" customFormat="1" x14ac:dyDescent="0.35">
      <c r="B5505" s="587"/>
      <c r="D5505" s="470" t="s">
        <v>1917</v>
      </c>
      <c r="E5505" s="564"/>
      <c r="F5505" s="470" t="s">
        <v>1917</v>
      </c>
      <c r="G5505" s="426">
        <v>50312500</v>
      </c>
      <c r="H5505" s="564">
        <v>50312500</v>
      </c>
      <c r="I5505" s="564">
        <v>50312502</v>
      </c>
      <c r="J5505" s="564"/>
      <c r="L5505" s="482"/>
      <c r="N5505" s="470" t="s">
        <v>4578</v>
      </c>
      <c r="P5505" s="115"/>
      <c r="Q5505" s="115"/>
    </row>
    <row r="5506" spans="1:17" s="470" customFormat="1" x14ac:dyDescent="0.35">
      <c r="B5506" s="587"/>
      <c r="D5506" s="470" t="s">
        <v>1920</v>
      </c>
      <c r="E5506" s="564"/>
      <c r="F5506" s="470" t="s">
        <v>1920</v>
      </c>
      <c r="G5506" s="426">
        <v>50312500</v>
      </c>
      <c r="H5506" s="564">
        <v>50312500</v>
      </c>
      <c r="I5506" s="564">
        <v>50312504</v>
      </c>
      <c r="J5506" s="564"/>
      <c r="L5506" s="482"/>
      <c r="N5506" s="470" t="s">
        <v>4578</v>
      </c>
      <c r="P5506" s="115"/>
      <c r="Q5506" s="115"/>
    </row>
    <row r="5507" spans="1:17" s="470" customFormat="1" x14ac:dyDescent="0.35">
      <c r="B5507" s="587"/>
      <c r="D5507" s="470" t="s">
        <v>1923</v>
      </c>
      <c r="E5507" s="564"/>
      <c r="F5507" s="470" t="s">
        <v>1923</v>
      </c>
      <c r="G5507" s="426">
        <v>50312500</v>
      </c>
      <c r="H5507" s="564">
        <v>50312500</v>
      </c>
      <c r="I5507" s="564">
        <v>50312505</v>
      </c>
      <c r="J5507" s="564"/>
      <c r="L5507" s="482"/>
      <c r="N5507" s="470" t="s">
        <v>4578</v>
      </c>
      <c r="P5507" s="115"/>
      <c r="Q5507" s="115"/>
    </row>
    <row r="5508" spans="1:17" s="470" customFormat="1" x14ac:dyDescent="0.35">
      <c r="B5508" s="587"/>
      <c r="D5508" s="470" t="s">
        <v>1926</v>
      </c>
      <c r="E5508" s="564"/>
      <c r="F5508" s="470" t="s">
        <v>1926</v>
      </c>
      <c r="G5508" s="426">
        <v>50312500</v>
      </c>
      <c r="H5508" s="564">
        <v>50312500</v>
      </c>
      <c r="I5508" s="564">
        <v>50312506</v>
      </c>
      <c r="J5508" s="564"/>
      <c r="L5508" s="482"/>
      <c r="N5508" s="470" t="s">
        <v>4578</v>
      </c>
      <c r="P5508" s="115"/>
      <c r="Q5508" s="115"/>
    </row>
    <row r="5509" spans="1:17" s="470" customFormat="1" x14ac:dyDescent="0.35">
      <c r="B5509" s="587"/>
      <c r="D5509" s="470" t="s">
        <v>1929</v>
      </c>
      <c r="E5509" s="564"/>
      <c r="F5509" s="470" t="s">
        <v>1929</v>
      </c>
      <c r="G5509" s="426">
        <v>50312500</v>
      </c>
      <c r="H5509" s="564">
        <v>50312500</v>
      </c>
      <c r="I5509" s="564">
        <v>50312507</v>
      </c>
      <c r="J5509" s="564"/>
      <c r="L5509" s="482"/>
      <c r="N5509" s="470" t="s">
        <v>4578</v>
      </c>
      <c r="P5509" s="115"/>
      <c r="Q5509" s="115"/>
    </row>
    <row r="5510" spans="1:17" s="470" customFormat="1" x14ac:dyDescent="0.35">
      <c r="B5510" s="587"/>
      <c r="D5510" s="470" t="s">
        <v>1932</v>
      </c>
      <c r="E5510" s="564"/>
      <c r="F5510" s="470" t="s">
        <v>1932</v>
      </c>
      <c r="G5510" s="426">
        <v>50312500</v>
      </c>
      <c r="H5510" s="564">
        <v>50312500</v>
      </c>
      <c r="I5510" s="564">
        <v>50312508</v>
      </c>
      <c r="J5510" s="564"/>
      <c r="L5510" s="482"/>
      <c r="N5510" s="470" t="s">
        <v>4578</v>
      </c>
      <c r="P5510" s="115"/>
      <c r="Q5510" s="115"/>
    </row>
    <row r="5511" spans="1:17" s="470" customFormat="1" x14ac:dyDescent="0.35">
      <c r="B5511" s="587"/>
      <c r="D5511" s="470" t="s">
        <v>1935</v>
      </c>
      <c r="E5511" s="564"/>
      <c r="F5511" s="470" t="s">
        <v>1935</v>
      </c>
      <c r="G5511" s="426">
        <v>50312500</v>
      </c>
      <c r="H5511" s="564">
        <v>50312500</v>
      </c>
      <c r="I5511" s="564">
        <v>50312509</v>
      </c>
      <c r="J5511" s="564"/>
      <c r="L5511" s="482"/>
      <c r="N5511" s="470" t="s">
        <v>4578</v>
      </c>
      <c r="P5511" s="115"/>
      <c r="Q5511" s="115"/>
    </row>
    <row r="5512" spans="1:17" s="313" customFormat="1" x14ac:dyDescent="0.35">
      <c r="A5512" s="279">
        <v>4849</v>
      </c>
      <c r="B5512" s="280" t="s">
        <v>10108</v>
      </c>
      <c r="C5512" s="280" t="s">
        <v>4075</v>
      </c>
      <c r="D5512" s="326"/>
      <c r="E5512" s="314"/>
      <c r="F5512" s="326"/>
      <c r="G5512" s="314">
        <v>50313000</v>
      </c>
      <c r="H5512" s="314">
        <v>50313000</v>
      </c>
      <c r="I5512" s="314">
        <v>50313000</v>
      </c>
      <c r="J5512" s="314"/>
      <c r="K5512" s="327"/>
      <c r="L5512" s="279"/>
      <c r="P5512" s="115"/>
      <c r="Q5512" s="115"/>
    </row>
    <row r="5513" spans="1:17" s="290" customFormat="1" x14ac:dyDescent="0.35">
      <c r="A5513" s="294"/>
      <c r="B5513" s="315"/>
      <c r="D5513" s="310" t="s">
        <v>3856</v>
      </c>
      <c r="E5513" s="292">
        <v>54642101</v>
      </c>
      <c r="F5513" s="310" t="s">
        <v>3856</v>
      </c>
      <c r="G5513" s="291">
        <v>50313000</v>
      </c>
      <c r="H5513" s="291">
        <v>50313000</v>
      </c>
      <c r="I5513" s="291">
        <v>50313101</v>
      </c>
      <c r="J5513" s="292">
        <v>54642101</v>
      </c>
      <c r="K5513" s="290" t="s">
        <v>3856</v>
      </c>
      <c r="L5513" s="292"/>
      <c r="P5513" s="115"/>
      <c r="Q5513" s="115"/>
    </row>
    <row r="5514" spans="1:17" s="290" customFormat="1" x14ac:dyDescent="0.35">
      <c r="A5514" s="294"/>
      <c r="B5514" s="315"/>
      <c r="D5514" s="310" t="s">
        <v>3592</v>
      </c>
      <c r="E5514" s="292">
        <v>54642102</v>
      </c>
      <c r="F5514" s="310" t="s">
        <v>3592</v>
      </c>
      <c r="G5514" s="291">
        <v>50313000</v>
      </c>
      <c r="H5514" s="291">
        <v>50313000</v>
      </c>
      <c r="I5514" s="291">
        <v>50313102</v>
      </c>
      <c r="J5514" s="292">
        <v>54642102</v>
      </c>
      <c r="K5514" s="290" t="s">
        <v>3592</v>
      </c>
      <c r="L5514" s="292"/>
      <c r="P5514" s="115"/>
      <c r="Q5514" s="115"/>
    </row>
    <row r="5515" spans="1:17" s="290" customFormat="1" x14ac:dyDescent="0.35">
      <c r="A5515" s="294"/>
      <c r="B5515" s="315"/>
      <c r="D5515" s="310" t="s">
        <v>3593</v>
      </c>
      <c r="E5515" s="292">
        <v>54642105</v>
      </c>
      <c r="F5515" s="310" t="s">
        <v>3593</v>
      </c>
      <c r="G5515" s="291">
        <v>50313000</v>
      </c>
      <c r="H5515" s="291">
        <v>50313000</v>
      </c>
      <c r="I5515" s="291">
        <v>50313103</v>
      </c>
      <c r="J5515" s="292">
        <v>54642105</v>
      </c>
      <c r="K5515" s="290" t="s">
        <v>3593</v>
      </c>
      <c r="L5515" s="292"/>
      <c r="P5515" s="115"/>
      <c r="Q5515" s="115"/>
    </row>
    <row r="5516" spans="1:17" s="290" customFormat="1" x14ac:dyDescent="0.35">
      <c r="A5516" s="294"/>
      <c r="B5516" s="315"/>
      <c r="D5516" s="310" t="s">
        <v>4100</v>
      </c>
      <c r="E5516" s="292">
        <v>54642106</v>
      </c>
      <c r="F5516" s="310" t="s">
        <v>4100</v>
      </c>
      <c r="G5516" s="291">
        <v>50313000</v>
      </c>
      <c r="H5516" s="291">
        <v>50313000</v>
      </c>
      <c r="I5516" s="291">
        <v>50313104</v>
      </c>
      <c r="J5516" s="292">
        <v>54642106</v>
      </c>
      <c r="K5516" s="290" t="s">
        <v>4100</v>
      </c>
      <c r="L5516" s="292"/>
      <c r="P5516" s="115"/>
      <c r="Q5516" s="115"/>
    </row>
    <row r="5517" spans="1:17" s="290" customFormat="1" x14ac:dyDescent="0.35">
      <c r="A5517" s="294"/>
      <c r="B5517" s="315"/>
      <c r="D5517" s="310" t="s">
        <v>2451</v>
      </c>
      <c r="E5517" s="292">
        <v>54642107</v>
      </c>
      <c r="F5517" s="310" t="s">
        <v>2451</v>
      </c>
      <c r="G5517" s="291">
        <v>50313000</v>
      </c>
      <c r="H5517" s="291">
        <v>50313000</v>
      </c>
      <c r="I5517" s="291">
        <v>50313105</v>
      </c>
      <c r="J5517" s="292">
        <v>54642107</v>
      </c>
      <c r="K5517" s="290" t="s">
        <v>2451</v>
      </c>
      <c r="L5517" s="292"/>
      <c r="P5517" s="115"/>
      <c r="Q5517" s="115"/>
    </row>
    <row r="5518" spans="1:17" s="290" customFormat="1" x14ac:dyDescent="0.35">
      <c r="A5518" s="294"/>
      <c r="B5518" s="315"/>
      <c r="D5518" s="310" t="s">
        <v>2454</v>
      </c>
      <c r="E5518" s="292">
        <v>54642108</v>
      </c>
      <c r="F5518" s="310" t="s">
        <v>2454</v>
      </c>
      <c r="G5518" s="291">
        <v>50313000</v>
      </c>
      <c r="H5518" s="291">
        <v>50313000</v>
      </c>
      <c r="I5518" s="291">
        <v>50313106</v>
      </c>
      <c r="J5518" s="292">
        <v>54642108</v>
      </c>
      <c r="K5518" s="290" t="s">
        <v>2454</v>
      </c>
      <c r="L5518" s="292"/>
      <c r="P5518" s="115"/>
      <c r="Q5518" s="115"/>
    </row>
    <row r="5519" spans="1:17" s="290" customFormat="1" x14ac:dyDescent="0.35">
      <c r="A5519" s="294"/>
      <c r="B5519" s="315"/>
      <c r="D5519" s="310" t="s">
        <v>4101</v>
      </c>
      <c r="E5519" s="292">
        <v>54642110</v>
      </c>
      <c r="F5519" s="310" t="s">
        <v>4101</v>
      </c>
      <c r="G5519" s="291">
        <v>50313000</v>
      </c>
      <c r="H5519" s="291">
        <v>50313000</v>
      </c>
      <c r="I5519" s="291">
        <v>50313107</v>
      </c>
      <c r="J5519" s="292">
        <v>54642110</v>
      </c>
      <c r="K5519" s="290" t="s">
        <v>4101</v>
      </c>
      <c r="L5519" s="292"/>
      <c r="P5519" s="115"/>
      <c r="Q5519" s="115"/>
    </row>
    <row r="5520" spans="1:17" s="290" customFormat="1" x14ac:dyDescent="0.35">
      <c r="A5520" s="294"/>
      <c r="B5520" s="315"/>
      <c r="D5520" s="310" t="s">
        <v>3596</v>
      </c>
      <c r="E5520" s="292">
        <v>54642112</v>
      </c>
      <c r="F5520" s="310" t="s">
        <v>3596</v>
      </c>
      <c r="G5520" s="291">
        <v>50313000</v>
      </c>
      <c r="H5520" s="291">
        <v>50313000</v>
      </c>
      <c r="I5520" s="291">
        <v>50313108</v>
      </c>
      <c r="J5520" s="292">
        <v>54642112</v>
      </c>
      <c r="K5520" s="290" t="s">
        <v>3596</v>
      </c>
      <c r="L5520" s="292"/>
      <c r="P5520" s="115"/>
      <c r="Q5520" s="115"/>
    </row>
    <row r="5521" spans="1:17" s="290" customFormat="1" x14ac:dyDescent="0.35">
      <c r="A5521" s="294"/>
      <c r="B5521" s="315"/>
      <c r="D5521" s="310" t="s">
        <v>2465</v>
      </c>
      <c r="E5521" s="292">
        <v>54642199</v>
      </c>
      <c r="F5521" s="310" t="s">
        <v>2465</v>
      </c>
      <c r="G5521" s="291">
        <v>50313000</v>
      </c>
      <c r="H5521" s="291">
        <v>50313000</v>
      </c>
      <c r="I5521" s="291">
        <v>50313109</v>
      </c>
      <c r="J5521" s="292">
        <v>54642199</v>
      </c>
      <c r="K5521" s="290" t="s">
        <v>2465</v>
      </c>
      <c r="L5521" s="292"/>
      <c r="P5521" s="115"/>
      <c r="Q5521" s="115"/>
    </row>
    <row r="5522" spans="1:17" s="148" customFormat="1" x14ac:dyDescent="0.35">
      <c r="A5522" s="220">
        <v>4860</v>
      </c>
      <c r="B5522" s="221"/>
      <c r="C5522" s="152"/>
      <c r="D5522" s="153" t="s">
        <v>4102</v>
      </c>
      <c r="E5522" s="154"/>
      <c r="F5522" s="153" t="s">
        <v>4102</v>
      </c>
      <c r="G5522" s="154">
        <v>50313000</v>
      </c>
      <c r="H5522" s="154">
        <v>50313000</v>
      </c>
      <c r="I5522" s="154">
        <v>50313110</v>
      </c>
      <c r="J5522" s="154"/>
      <c r="K5522" s="155"/>
      <c r="L5522" s="149">
        <v>82000000</v>
      </c>
      <c r="M5522" s="148" t="s">
        <v>4102</v>
      </c>
      <c r="P5522" s="115"/>
      <c r="Q5522" s="115"/>
    </row>
    <row r="5523" spans="1:17" s="290" customFormat="1" x14ac:dyDescent="0.35">
      <c r="A5523" s="294"/>
      <c r="B5523" s="315"/>
      <c r="D5523" s="310" t="s">
        <v>2467</v>
      </c>
      <c r="E5523" s="292">
        <v>54643104</v>
      </c>
      <c r="F5523" s="310" t="s">
        <v>2467</v>
      </c>
      <c r="G5523" s="291">
        <v>50313000</v>
      </c>
      <c r="H5523" s="291">
        <v>50313000</v>
      </c>
      <c r="I5523" s="291">
        <v>50313111</v>
      </c>
      <c r="J5523" s="292">
        <v>54643104</v>
      </c>
      <c r="K5523" s="290" t="s">
        <v>2467</v>
      </c>
      <c r="L5523" s="292"/>
      <c r="P5523" s="115"/>
      <c r="Q5523" s="115"/>
    </row>
    <row r="5524" spans="1:17" s="290" customFormat="1" x14ac:dyDescent="0.35">
      <c r="A5524" s="294"/>
      <c r="B5524" s="315"/>
      <c r="D5524" s="310" t="s">
        <v>2469</v>
      </c>
      <c r="E5524" s="292">
        <v>54643106</v>
      </c>
      <c r="F5524" s="310" t="s">
        <v>2469</v>
      </c>
      <c r="G5524" s="291">
        <v>50313000</v>
      </c>
      <c r="H5524" s="291">
        <v>50313000</v>
      </c>
      <c r="I5524" s="291">
        <v>50313112</v>
      </c>
      <c r="J5524" s="292">
        <v>54643106</v>
      </c>
      <c r="K5524" s="290" t="s">
        <v>2469</v>
      </c>
      <c r="L5524" s="292"/>
      <c r="P5524" s="115"/>
      <c r="Q5524" s="115"/>
    </row>
    <row r="5525" spans="1:17" s="290" customFormat="1" x14ac:dyDescent="0.35">
      <c r="A5525" s="294"/>
      <c r="B5525" s="315"/>
      <c r="D5525" s="310" t="s">
        <v>2472</v>
      </c>
      <c r="E5525" s="292">
        <v>54643206</v>
      </c>
      <c r="F5525" s="310" t="s">
        <v>2472</v>
      </c>
      <c r="G5525" s="291">
        <v>50313000</v>
      </c>
      <c r="H5525" s="291">
        <v>50313000</v>
      </c>
      <c r="I5525" s="154">
        <v>50313113</v>
      </c>
      <c r="J5525" s="292">
        <v>54643206</v>
      </c>
      <c r="K5525" s="290" t="s">
        <v>2472</v>
      </c>
      <c r="L5525" s="292"/>
      <c r="P5525" s="115"/>
      <c r="Q5525" s="115"/>
    </row>
    <row r="5526" spans="1:17" s="290" customFormat="1" x14ac:dyDescent="0.35">
      <c r="A5526" s="511"/>
      <c r="B5526" s="512"/>
      <c r="D5526" s="310" t="s">
        <v>4103</v>
      </c>
      <c r="E5526" s="292"/>
      <c r="F5526" s="310" t="s">
        <v>4103</v>
      </c>
      <c r="G5526" s="291">
        <v>50313000</v>
      </c>
      <c r="H5526" s="291">
        <v>50313000</v>
      </c>
      <c r="I5526" s="154">
        <v>50313114</v>
      </c>
      <c r="J5526" s="292"/>
      <c r="L5526" s="292">
        <v>72015000</v>
      </c>
      <c r="M5526" s="290" t="s">
        <v>4103</v>
      </c>
      <c r="P5526" s="115"/>
      <c r="Q5526" s="115"/>
    </row>
    <row r="5527" spans="1:17" s="284" customFormat="1" x14ac:dyDescent="0.35">
      <c r="A5527" s="279">
        <v>4861</v>
      </c>
      <c r="B5527" s="280" t="s">
        <v>10109</v>
      </c>
      <c r="C5527" s="276" t="s">
        <v>9963</v>
      </c>
      <c r="D5527" s="281"/>
      <c r="E5527" s="282"/>
      <c r="F5527" s="281"/>
      <c r="G5527" s="282">
        <v>50314000</v>
      </c>
      <c r="H5527" s="282">
        <v>50314000</v>
      </c>
      <c r="I5527" s="282">
        <v>50314000</v>
      </c>
      <c r="J5527" s="282"/>
      <c r="K5527" s="283"/>
      <c r="L5527" s="152"/>
      <c r="P5527" s="115"/>
      <c r="Q5527" s="115"/>
    </row>
    <row r="5528" spans="1:17" s="284" customFormat="1" x14ac:dyDescent="0.35">
      <c r="A5528" s="279">
        <v>4861</v>
      </c>
      <c r="B5528" s="280" t="s">
        <v>10110</v>
      </c>
      <c r="C5528" s="276" t="s">
        <v>9876</v>
      </c>
      <c r="D5528" s="281"/>
      <c r="E5528" s="282"/>
      <c r="F5528" s="281"/>
      <c r="G5528" s="282">
        <v>50314100</v>
      </c>
      <c r="H5528" s="282">
        <v>50314000</v>
      </c>
      <c r="I5528" s="282">
        <v>50314100</v>
      </c>
      <c r="J5528" s="282"/>
      <c r="K5528" s="283"/>
      <c r="L5528" s="152"/>
      <c r="P5528" s="115"/>
      <c r="Q5528" s="115"/>
    </row>
    <row r="5529" spans="1:17" s="284" customFormat="1" x14ac:dyDescent="0.35">
      <c r="A5529" s="279"/>
      <c r="B5529" s="280"/>
      <c r="C5529" s="276" t="s">
        <v>10111</v>
      </c>
      <c r="D5529" s="281"/>
      <c r="E5529" s="282"/>
      <c r="F5529" s="281"/>
      <c r="G5529" s="282">
        <v>50314110</v>
      </c>
      <c r="H5529" s="282">
        <v>50314110</v>
      </c>
      <c r="I5529" s="282">
        <v>50314110</v>
      </c>
      <c r="J5529" s="282"/>
      <c r="K5529" s="283"/>
      <c r="L5529" s="152"/>
      <c r="P5529" s="115"/>
      <c r="Q5529" s="115"/>
    </row>
    <row r="5530" spans="1:17" s="290" customFormat="1" x14ac:dyDescent="0.35">
      <c r="A5530" s="294"/>
      <c r="B5530" s="315"/>
      <c r="D5530" s="310" t="s">
        <v>3637</v>
      </c>
      <c r="E5530" s="292">
        <v>54710211</v>
      </c>
      <c r="F5530" s="310" t="s">
        <v>3637</v>
      </c>
      <c r="G5530" s="291">
        <v>50314110</v>
      </c>
      <c r="H5530" s="291">
        <v>50314110</v>
      </c>
      <c r="I5530" s="291">
        <v>50314111</v>
      </c>
      <c r="J5530" s="292">
        <v>54710211</v>
      </c>
      <c r="K5530" s="290" t="s">
        <v>3637</v>
      </c>
      <c r="L5530" s="292"/>
      <c r="P5530" s="115"/>
      <c r="Q5530" s="115"/>
    </row>
    <row r="5531" spans="1:17" s="290" customFormat="1" x14ac:dyDescent="0.35">
      <c r="A5531" s="294"/>
      <c r="B5531" s="315"/>
      <c r="D5531" s="310" t="s">
        <v>3638</v>
      </c>
      <c r="E5531" s="292">
        <v>54710221</v>
      </c>
      <c r="F5531" s="310" t="s">
        <v>3638</v>
      </c>
      <c r="G5531" s="291">
        <v>50314110</v>
      </c>
      <c r="H5531" s="291">
        <v>50314110</v>
      </c>
      <c r="I5531" s="291">
        <v>50314112</v>
      </c>
      <c r="J5531" s="292">
        <v>54710221</v>
      </c>
      <c r="K5531" s="290" t="s">
        <v>3638</v>
      </c>
      <c r="L5531" s="292"/>
      <c r="P5531" s="115"/>
      <c r="Q5531" s="115"/>
    </row>
    <row r="5532" spans="1:17" s="148" customFormat="1" x14ac:dyDescent="0.35">
      <c r="A5532" s="220">
        <v>4863</v>
      </c>
      <c r="B5532" s="221"/>
      <c r="C5532" s="152"/>
      <c r="D5532" s="153" t="s">
        <v>4204</v>
      </c>
      <c r="E5532" s="154"/>
      <c r="F5532" s="153" t="s">
        <v>4204</v>
      </c>
      <c r="G5532" s="154">
        <v>50314110</v>
      </c>
      <c r="H5532" s="154">
        <v>50314110</v>
      </c>
      <c r="I5532" s="154">
        <v>50314113</v>
      </c>
      <c r="J5532" s="154"/>
      <c r="K5532" s="155"/>
      <c r="L5532" s="149">
        <v>74003000</v>
      </c>
      <c r="M5532" s="148" t="s">
        <v>4204</v>
      </c>
      <c r="P5532" s="115"/>
      <c r="Q5532" s="115"/>
    </row>
    <row r="5533" spans="1:17" s="148" customFormat="1" x14ac:dyDescent="0.35">
      <c r="A5533" s="220">
        <v>4864</v>
      </c>
      <c r="B5533" s="221"/>
      <c r="C5533" s="152"/>
      <c r="D5533" s="126" t="s">
        <v>4204</v>
      </c>
      <c r="E5533" s="149"/>
      <c r="F5533" s="126" t="s">
        <v>4204</v>
      </c>
      <c r="G5533" s="154">
        <v>50314110</v>
      </c>
      <c r="H5533" s="154">
        <v>50314110</v>
      </c>
      <c r="I5533" s="149">
        <v>50314113</v>
      </c>
      <c r="J5533" s="149"/>
      <c r="K5533" s="126"/>
      <c r="L5533" s="149">
        <v>74016002</v>
      </c>
      <c r="M5533" s="148" t="s">
        <v>10112</v>
      </c>
      <c r="P5533" s="115"/>
      <c r="Q5533" s="115"/>
    </row>
    <row r="5534" spans="1:17" s="148" customFormat="1" x14ac:dyDescent="0.35">
      <c r="A5534" s="220">
        <v>4868</v>
      </c>
      <c r="B5534" s="221"/>
      <c r="C5534" s="152"/>
      <c r="D5534" s="153" t="s">
        <v>4205</v>
      </c>
      <c r="E5534" s="154"/>
      <c r="F5534" s="153" t="s">
        <v>4205</v>
      </c>
      <c r="G5534" s="154">
        <v>50314110</v>
      </c>
      <c r="H5534" s="154">
        <v>50314110</v>
      </c>
      <c r="I5534" s="154">
        <v>50314114</v>
      </c>
      <c r="J5534" s="154"/>
      <c r="K5534" s="155"/>
      <c r="L5534" s="149">
        <v>74004000</v>
      </c>
      <c r="M5534" s="148" t="s">
        <v>4205</v>
      </c>
      <c r="P5534" s="115"/>
      <c r="Q5534" s="115"/>
    </row>
    <row r="5535" spans="1:17" s="148" customFormat="1" x14ac:dyDescent="0.35">
      <c r="A5535" s="220">
        <v>4869</v>
      </c>
      <c r="B5535" s="221"/>
      <c r="C5535" s="152"/>
      <c r="D5535" s="153" t="s">
        <v>4206</v>
      </c>
      <c r="E5535" s="154"/>
      <c r="F5535" s="153" t="s">
        <v>4206</v>
      </c>
      <c r="G5535" s="154">
        <v>50314110</v>
      </c>
      <c r="H5535" s="154">
        <v>50314110</v>
      </c>
      <c r="I5535" s="154">
        <v>50314115</v>
      </c>
      <c r="J5535" s="154"/>
      <c r="K5535" s="155"/>
      <c r="L5535" s="149">
        <v>74005000</v>
      </c>
      <c r="M5535" s="148" t="s">
        <v>4206</v>
      </c>
      <c r="P5535" s="115"/>
      <c r="Q5535" s="115"/>
    </row>
    <row r="5536" spans="1:17" s="148" customFormat="1" x14ac:dyDescent="0.35">
      <c r="A5536" s="220">
        <v>4870</v>
      </c>
      <c r="B5536" s="221"/>
      <c r="C5536" s="152"/>
      <c r="D5536" s="153" t="s">
        <v>4183</v>
      </c>
      <c r="E5536" s="154"/>
      <c r="F5536" s="153" t="s">
        <v>4183</v>
      </c>
      <c r="G5536" s="154">
        <v>50314110</v>
      </c>
      <c r="H5536" s="154">
        <v>50314110</v>
      </c>
      <c r="I5536" s="154">
        <v>50314116</v>
      </c>
      <c r="J5536" s="154"/>
      <c r="K5536" s="155"/>
      <c r="L5536" s="149">
        <v>74006000</v>
      </c>
      <c r="M5536" s="148" t="s">
        <v>4183</v>
      </c>
      <c r="P5536" s="115"/>
      <c r="Q5536" s="115"/>
    </row>
    <row r="5537" spans="1:17" s="284" customFormat="1" x14ac:dyDescent="0.35">
      <c r="A5537" s="279"/>
      <c r="B5537" s="280"/>
      <c r="C5537" s="276" t="s">
        <v>10113</v>
      </c>
      <c r="D5537" s="281"/>
      <c r="E5537" s="282"/>
      <c r="F5537" s="281"/>
      <c r="G5537" s="282">
        <v>50314120</v>
      </c>
      <c r="H5537" s="282">
        <v>50314120</v>
      </c>
      <c r="I5537" s="282">
        <v>50314120</v>
      </c>
      <c r="J5537" s="282"/>
      <c r="K5537" s="283"/>
      <c r="L5537" s="152"/>
      <c r="P5537" s="115"/>
      <c r="Q5537" s="115"/>
    </row>
    <row r="5538" spans="1:17" s="290" customFormat="1" x14ac:dyDescent="0.35">
      <c r="A5538" s="294"/>
      <c r="B5538" s="315"/>
      <c r="D5538" s="310" t="s">
        <v>3639</v>
      </c>
      <c r="E5538" s="292">
        <v>54715111</v>
      </c>
      <c r="F5538" s="310" t="s">
        <v>3639</v>
      </c>
      <c r="G5538" s="154">
        <v>50314120</v>
      </c>
      <c r="H5538" s="291">
        <v>50314120</v>
      </c>
      <c r="I5538" s="291">
        <v>50314121</v>
      </c>
      <c r="J5538" s="292">
        <v>54715111</v>
      </c>
      <c r="K5538" s="290" t="s">
        <v>3639</v>
      </c>
      <c r="L5538" s="292"/>
      <c r="P5538" s="115"/>
      <c r="Q5538" s="115"/>
    </row>
    <row r="5539" spans="1:17" s="290" customFormat="1" x14ac:dyDescent="0.35">
      <c r="A5539" s="294"/>
      <c r="B5539" s="315"/>
      <c r="D5539" s="310" t="s">
        <v>2671</v>
      </c>
      <c r="E5539" s="292">
        <v>54715211</v>
      </c>
      <c r="F5539" s="310" t="s">
        <v>2671</v>
      </c>
      <c r="G5539" s="154">
        <v>50314120</v>
      </c>
      <c r="H5539" s="291">
        <v>50314120</v>
      </c>
      <c r="I5539" s="291">
        <v>50314122</v>
      </c>
      <c r="J5539" s="292">
        <v>54715211</v>
      </c>
      <c r="K5539" s="290" t="s">
        <v>2671</v>
      </c>
      <c r="L5539" s="292"/>
      <c r="P5539" s="115"/>
      <c r="Q5539" s="115"/>
    </row>
    <row r="5540" spans="1:17" s="148" customFormat="1" x14ac:dyDescent="0.35">
      <c r="A5540" s="220">
        <v>4874</v>
      </c>
      <c r="B5540" s="221"/>
      <c r="C5540" s="152"/>
      <c r="D5540" s="153" t="s">
        <v>4207</v>
      </c>
      <c r="E5540" s="154"/>
      <c r="F5540" s="153" t="s">
        <v>4207</v>
      </c>
      <c r="G5540" s="154">
        <v>50314120</v>
      </c>
      <c r="H5540" s="154">
        <v>50314120</v>
      </c>
      <c r="I5540" s="154">
        <v>50314123</v>
      </c>
      <c r="J5540" s="154"/>
      <c r="K5540" s="155"/>
      <c r="L5540" s="149">
        <v>74012000</v>
      </c>
      <c r="M5540" s="148" t="s">
        <v>4207</v>
      </c>
      <c r="P5540" s="115"/>
      <c r="Q5540" s="115"/>
    </row>
    <row r="5541" spans="1:17" s="148" customFormat="1" x14ac:dyDescent="0.35">
      <c r="A5541" s="220">
        <v>4875</v>
      </c>
      <c r="B5541" s="221"/>
      <c r="C5541" s="152"/>
      <c r="D5541" s="153" t="s">
        <v>4208</v>
      </c>
      <c r="E5541" s="154"/>
      <c r="F5541" s="153" t="s">
        <v>4208</v>
      </c>
      <c r="G5541" s="154">
        <v>50314120</v>
      </c>
      <c r="H5541" s="154">
        <v>50314120</v>
      </c>
      <c r="I5541" s="154">
        <v>50314124</v>
      </c>
      <c r="J5541" s="154"/>
      <c r="K5541" s="155"/>
      <c r="L5541" s="149">
        <v>74013000</v>
      </c>
      <c r="M5541" s="148" t="s">
        <v>4208</v>
      </c>
      <c r="P5541" s="115"/>
      <c r="Q5541" s="115"/>
    </row>
    <row r="5542" spans="1:17" s="148" customFormat="1" x14ac:dyDescent="0.35">
      <c r="A5542" s="220">
        <v>4871</v>
      </c>
      <c r="B5542" s="221"/>
      <c r="C5542" s="152"/>
      <c r="D5542" s="126" t="s">
        <v>4208</v>
      </c>
      <c r="E5542" s="149"/>
      <c r="F5542" s="126" t="s">
        <v>4208</v>
      </c>
      <c r="G5542" s="154">
        <v>50314120</v>
      </c>
      <c r="H5542" s="154">
        <v>50314120</v>
      </c>
      <c r="I5542" s="149">
        <v>50314124</v>
      </c>
      <c r="J5542" s="149"/>
      <c r="K5542" s="126"/>
      <c r="L5542" s="149">
        <v>74016004</v>
      </c>
      <c r="M5542" s="148" t="s">
        <v>10114</v>
      </c>
      <c r="P5542" s="115"/>
      <c r="Q5542" s="115"/>
    </row>
    <row r="5543" spans="1:17" s="284" customFormat="1" x14ac:dyDescent="0.35">
      <c r="A5543" s="279"/>
      <c r="B5543" s="280"/>
      <c r="C5543" s="276" t="s">
        <v>10115</v>
      </c>
      <c r="D5543" s="276"/>
      <c r="E5543" s="152"/>
      <c r="F5543" s="276"/>
      <c r="G5543" s="282">
        <v>50314130</v>
      </c>
      <c r="H5543" s="282">
        <v>50314130</v>
      </c>
      <c r="I5543" s="152">
        <v>50314130</v>
      </c>
      <c r="J5543" s="152"/>
      <c r="K5543" s="276"/>
      <c r="L5543" s="152"/>
      <c r="P5543" s="115"/>
      <c r="Q5543" s="115"/>
    </row>
    <row r="5544" spans="1:17" s="290" customFormat="1" x14ac:dyDescent="0.35">
      <c r="A5544" s="294"/>
      <c r="B5544" s="315"/>
      <c r="D5544" s="310" t="s">
        <v>4209</v>
      </c>
      <c r="E5544" s="292">
        <v>54715311</v>
      </c>
      <c r="F5544" s="310" t="s">
        <v>4209</v>
      </c>
      <c r="G5544" s="154">
        <v>50314130</v>
      </c>
      <c r="H5544" s="291">
        <v>50314130</v>
      </c>
      <c r="I5544" s="291">
        <v>50314131</v>
      </c>
      <c r="J5544" s="292">
        <v>54715311</v>
      </c>
      <c r="K5544" s="290" t="s">
        <v>4209</v>
      </c>
      <c r="L5544" s="292"/>
      <c r="P5544" s="115"/>
      <c r="Q5544" s="115"/>
    </row>
    <row r="5545" spans="1:17" s="148" customFormat="1" x14ac:dyDescent="0.35">
      <c r="A5545" s="220">
        <v>4879</v>
      </c>
      <c r="B5545" s="221"/>
      <c r="C5545" s="152"/>
      <c r="D5545" s="153" t="s">
        <v>4210</v>
      </c>
      <c r="E5545" s="154"/>
      <c r="F5545" s="153" t="s">
        <v>4210</v>
      </c>
      <c r="G5545" s="154">
        <v>50314130</v>
      </c>
      <c r="H5545" s="154">
        <v>50314130</v>
      </c>
      <c r="I5545" s="154">
        <v>50314132</v>
      </c>
      <c r="J5545" s="154"/>
      <c r="K5545" s="155"/>
      <c r="L5545" s="149">
        <v>74014000</v>
      </c>
      <c r="M5545" s="148" t="s">
        <v>4210</v>
      </c>
      <c r="P5545" s="115"/>
      <c r="Q5545" s="115"/>
    </row>
    <row r="5546" spans="1:17" s="148" customFormat="1" x14ac:dyDescent="0.35">
      <c r="A5546" s="220">
        <v>4873</v>
      </c>
      <c r="B5546" s="221"/>
      <c r="C5546" s="152"/>
      <c r="D5546" s="126" t="s">
        <v>4210</v>
      </c>
      <c r="E5546" s="149"/>
      <c r="F5546" s="126" t="s">
        <v>4210</v>
      </c>
      <c r="G5546" s="154">
        <v>50314130</v>
      </c>
      <c r="H5546" s="154">
        <v>50314130</v>
      </c>
      <c r="I5546" s="149">
        <v>50314132</v>
      </c>
      <c r="J5546" s="149"/>
      <c r="K5546" s="126"/>
      <c r="L5546" s="149">
        <v>74016005</v>
      </c>
      <c r="M5546" s="148" t="s">
        <v>10116</v>
      </c>
      <c r="P5546" s="115"/>
      <c r="Q5546" s="115"/>
    </row>
    <row r="5547" spans="1:17" s="284" customFormat="1" x14ac:dyDescent="0.35">
      <c r="A5547" s="279"/>
      <c r="B5547" s="280"/>
      <c r="C5547" s="276" t="s">
        <v>10117</v>
      </c>
      <c r="D5547" s="276"/>
      <c r="E5547" s="152"/>
      <c r="F5547" s="276"/>
      <c r="G5547" s="282">
        <v>50314140</v>
      </c>
      <c r="H5547" s="282">
        <v>50314140</v>
      </c>
      <c r="I5547" s="152">
        <v>50314140</v>
      </c>
      <c r="J5547" s="152"/>
      <c r="K5547" s="276"/>
      <c r="L5547" s="152"/>
      <c r="P5547" s="115"/>
      <c r="Q5547" s="115"/>
    </row>
    <row r="5548" spans="1:17" s="290" customFormat="1" x14ac:dyDescent="0.35">
      <c r="A5548" s="294"/>
      <c r="B5548" s="315"/>
      <c r="D5548" s="310" t="s">
        <v>2677</v>
      </c>
      <c r="E5548" s="292">
        <v>54715411</v>
      </c>
      <c r="F5548" s="310" t="s">
        <v>2677</v>
      </c>
      <c r="G5548" s="154">
        <v>50314140</v>
      </c>
      <c r="H5548" s="291">
        <v>50314140</v>
      </c>
      <c r="I5548" s="291">
        <v>50314141</v>
      </c>
      <c r="J5548" s="292">
        <v>54715411</v>
      </c>
      <c r="K5548" s="290" t="s">
        <v>2677</v>
      </c>
      <c r="L5548" s="292"/>
      <c r="P5548" s="115"/>
      <c r="Q5548" s="115"/>
    </row>
    <row r="5549" spans="1:17" s="148" customFormat="1" x14ac:dyDescent="0.35">
      <c r="A5549" s="220">
        <v>4883</v>
      </c>
      <c r="B5549" s="221"/>
      <c r="C5549" s="152"/>
      <c r="D5549" s="153" t="s">
        <v>4211</v>
      </c>
      <c r="E5549" s="154"/>
      <c r="F5549" s="153" t="s">
        <v>4211</v>
      </c>
      <c r="G5549" s="154">
        <v>50314140</v>
      </c>
      <c r="H5549" s="154">
        <v>50314140</v>
      </c>
      <c r="I5549" s="154">
        <v>50314142</v>
      </c>
      <c r="J5549" s="154"/>
      <c r="K5549" s="155"/>
      <c r="L5549" s="149">
        <v>74015000</v>
      </c>
      <c r="M5549" s="148" t="s">
        <v>4211</v>
      </c>
      <c r="P5549" s="115"/>
      <c r="Q5549" s="115"/>
    </row>
    <row r="5550" spans="1:17" s="148" customFormat="1" x14ac:dyDescent="0.35">
      <c r="A5550" s="220">
        <v>4877</v>
      </c>
      <c r="B5550" s="221"/>
      <c r="C5550" s="152"/>
      <c r="D5550" s="126" t="s">
        <v>4211</v>
      </c>
      <c r="E5550" s="149"/>
      <c r="F5550" s="126" t="s">
        <v>4211</v>
      </c>
      <c r="G5550" s="154">
        <v>50314140</v>
      </c>
      <c r="H5550" s="154">
        <v>50314140</v>
      </c>
      <c r="I5550" s="149">
        <v>50314142</v>
      </c>
      <c r="J5550" s="149"/>
      <c r="K5550" s="126"/>
      <c r="L5550" s="149">
        <v>74016006</v>
      </c>
      <c r="M5550" s="148" t="s">
        <v>10118</v>
      </c>
      <c r="P5550" s="115"/>
      <c r="Q5550" s="115"/>
    </row>
    <row r="5551" spans="1:17" s="284" customFormat="1" x14ac:dyDescent="0.35">
      <c r="A5551" s="279"/>
      <c r="B5551" s="280"/>
      <c r="C5551" s="276" t="s">
        <v>10119</v>
      </c>
      <c r="D5551" s="276"/>
      <c r="E5551" s="152"/>
      <c r="F5551" s="276"/>
      <c r="G5551" s="282">
        <v>50314150</v>
      </c>
      <c r="H5551" s="282">
        <v>50314150</v>
      </c>
      <c r="I5551" s="152">
        <v>50314150</v>
      </c>
      <c r="J5551" s="152"/>
      <c r="K5551" s="276"/>
      <c r="L5551" s="152"/>
      <c r="P5551" s="115"/>
      <c r="Q5551" s="115"/>
    </row>
    <row r="5552" spans="1:17" s="290" customFormat="1" x14ac:dyDescent="0.35">
      <c r="A5552" s="294"/>
      <c r="B5552" s="315"/>
      <c r="D5552" s="310" t="s">
        <v>2659</v>
      </c>
      <c r="E5552" s="292">
        <v>54710121</v>
      </c>
      <c r="F5552" s="310" t="s">
        <v>2659</v>
      </c>
      <c r="G5552" s="154">
        <v>50314150</v>
      </c>
      <c r="H5552" s="291">
        <v>50314150</v>
      </c>
      <c r="I5552" s="291">
        <v>50314151</v>
      </c>
      <c r="J5552" s="292">
        <v>54710121</v>
      </c>
      <c r="K5552" s="290" t="s">
        <v>2659</v>
      </c>
      <c r="L5552" s="292"/>
      <c r="P5552" s="115"/>
      <c r="Q5552" s="115"/>
    </row>
    <row r="5553" spans="1:17" s="148" customFormat="1" x14ac:dyDescent="0.35">
      <c r="A5553" s="220">
        <v>4887</v>
      </c>
      <c r="B5553" s="221"/>
      <c r="C5553" s="152"/>
      <c r="D5553" s="153" t="s">
        <v>4212</v>
      </c>
      <c r="E5553" s="154"/>
      <c r="F5553" s="153" t="s">
        <v>4212</v>
      </c>
      <c r="G5553" s="154">
        <v>50314150</v>
      </c>
      <c r="H5553" s="154">
        <v>50314150</v>
      </c>
      <c r="I5553" s="154">
        <v>50314152</v>
      </c>
      <c r="J5553" s="154"/>
      <c r="K5553" s="155"/>
      <c r="L5553" s="149">
        <v>74001000</v>
      </c>
      <c r="M5553" s="148" t="s">
        <v>4212</v>
      </c>
      <c r="P5553" s="115"/>
      <c r="Q5553" s="115"/>
    </row>
    <row r="5554" spans="1:17" s="148" customFormat="1" x14ac:dyDescent="0.35">
      <c r="A5554" s="220">
        <v>4888</v>
      </c>
      <c r="B5554" s="221"/>
      <c r="C5554" s="152"/>
      <c r="D5554" s="126" t="s">
        <v>4212</v>
      </c>
      <c r="E5554" s="149"/>
      <c r="F5554" s="126" t="s">
        <v>4212</v>
      </c>
      <c r="G5554" s="154">
        <v>50314150</v>
      </c>
      <c r="H5554" s="154">
        <v>50314150</v>
      </c>
      <c r="I5554" s="149">
        <v>50314152</v>
      </c>
      <c r="J5554" s="149"/>
      <c r="K5554" s="126"/>
      <c r="L5554" s="149">
        <v>74016001</v>
      </c>
      <c r="M5554" s="148" t="s">
        <v>10120</v>
      </c>
      <c r="P5554" s="115"/>
      <c r="Q5554" s="115"/>
    </row>
    <row r="5555" spans="1:17" s="148" customFormat="1" x14ac:dyDescent="0.35">
      <c r="A5555" s="220">
        <v>4889</v>
      </c>
      <c r="B5555" s="221"/>
      <c r="C5555" s="152"/>
      <c r="D5555" s="153" t="s">
        <v>4213</v>
      </c>
      <c r="E5555" s="154"/>
      <c r="F5555" s="153" t="s">
        <v>4213</v>
      </c>
      <c r="G5555" s="154">
        <v>50314150</v>
      </c>
      <c r="H5555" s="154">
        <v>50314150</v>
      </c>
      <c r="I5555" s="154">
        <v>50314153</v>
      </c>
      <c r="J5555" s="154"/>
      <c r="K5555" s="155"/>
      <c r="L5555" s="149">
        <v>74002000</v>
      </c>
      <c r="M5555" s="148" t="s">
        <v>4213</v>
      </c>
      <c r="P5555" s="115"/>
      <c r="Q5555" s="115"/>
    </row>
    <row r="5556" spans="1:17" s="284" customFormat="1" x14ac:dyDescent="0.35">
      <c r="A5556" s="279">
        <v>4861</v>
      </c>
      <c r="B5556" s="280" t="s">
        <v>10121</v>
      </c>
      <c r="C5556" s="276" t="s">
        <v>9966</v>
      </c>
      <c r="D5556" s="281"/>
      <c r="E5556" s="282"/>
      <c r="F5556" s="281"/>
      <c r="G5556" s="282">
        <v>50314200</v>
      </c>
      <c r="H5556" s="282">
        <v>50314200</v>
      </c>
      <c r="I5556" s="282">
        <v>50314200</v>
      </c>
      <c r="J5556" s="282"/>
      <c r="K5556" s="283"/>
      <c r="L5556" s="152"/>
      <c r="P5556" s="115"/>
      <c r="Q5556" s="115"/>
    </row>
    <row r="5557" spans="1:17" s="290" customFormat="1" x14ac:dyDescent="0.35">
      <c r="A5557" s="294"/>
      <c r="B5557" s="315"/>
      <c r="D5557" s="310" t="s">
        <v>2705</v>
      </c>
      <c r="E5557" s="292">
        <v>54750111</v>
      </c>
      <c r="F5557" s="310" t="s">
        <v>2705</v>
      </c>
      <c r="G5557" s="291">
        <v>50314200</v>
      </c>
      <c r="H5557" s="291">
        <v>50314200</v>
      </c>
      <c r="I5557" s="291">
        <v>50314211</v>
      </c>
      <c r="J5557" s="292">
        <v>54750111</v>
      </c>
      <c r="K5557" s="290" t="s">
        <v>2705</v>
      </c>
      <c r="L5557" s="292"/>
      <c r="P5557" s="115"/>
      <c r="Q5557" s="115"/>
    </row>
    <row r="5558" spans="1:17" s="290" customFormat="1" x14ac:dyDescent="0.35">
      <c r="A5558" s="294"/>
      <c r="B5558" s="315"/>
      <c r="D5558" s="310" t="s">
        <v>2714</v>
      </c>
      <c r="E5558" s="292">
        <v>54750511</v>
      </c>
      <c r="F5558" s="310" t="s">
        <v>2714</v>
      </c>
      <c r="G5558" s="291">
        <v>50314200</v>
      </c>
      <c r="H5558" s="291">
        <v>50314200</v>
      </c>
      <c r="I5558" s="291">
        <v>50314212</v>
      </c>
      <c r="J5558" s="292">
        <v>54750511</v>
      </c>
      <c r="K5558" s="290" t="s">
        <v>2714</v>
      </c>
      <c r="L5558" s="292"/>
      <c r="P5558" s="115"/>
      <c r="Q5558" s="115"/>
    </row>
    <row r="5559" spans="1:17" s="148" customFormat="1" x14ac:dyDescent="0.35">
      <c r="A5559" s="220">
        <v>4894</v>
      </c>
      <c r="B5559" s="221"/>
      <c r="C5559" s="152"/>
      <c r="D5559" s="153" t="s">
        <v>4221</v>
      </c>
      <c r="E5559" s="154"/>
      <c r="F5559" s="153" t="s">
        <v>4221</v>
      </c>
      <c r="G5559" s="154">
        <v>50314200</v>
      </c>
      <c r="H5559" s="154">
        <v>50314200</v>
      </c>
      <c r="I5559" s="154">
        <v>50314213</v>
      </c>
      <c r="J5559" s="154"/>
      <c r="K5559" s="155"/>
      <c r="L5559" s="149">
        <v>74021000</v>
      </c>
      <c r="M5559" s="148" t="s">
        <v>4221</v>
      </c>
      <c r="P5559" s="115"/>
      <c r="Q5559" s="115"/>
    </row>
    <row r="5560" spans="1:17" s="148" customFormat="1" x14ac:dyDescent="0.35">
      <c r="A5560" s="220">
        <v>4895</v>
      </c>
      <c r="B5560" s="221"/>
      <c r="C5560" s="152"/>
      <c r="D5560" s="153" t="s">
        <v>4222</v>
      </c>
      <c r="E5560" s="154"/>
      <c r="F5560" s="153" t="s">
        <v>4222</v>
      </c>
      <c r="G5560" s="154">
        <v>50314200</v>
      </c>
      <c r="H5560" s="154">
        <v>50314200</v>
      </c>
      <c r="I5560" s="154">
        <v>50314214</v>
      </c>
      <c r="J5560" s="154"/>
      <c r="K5560" s="155"/>
      <c r="L5560" s="149">
        <v>74022000</v>
      </c>
      <c r="M5560" s="148" t="s">
        <v>4222</v>
      </c>
      <c r="P5560" s="115"/>
      <c r="Q5560" s="115"/>
    </row>
    <row r="5561" spans="1:17" s="290" customFormat="1" x14ac:dyDescent="0.35">
      <c r="A5561" s="294"/>
      <c r="B5561" s="315"/>
      <c r="D5561" s="310" t="s">
        <v>2708</v>
      </c>
      <c r="E5561" s="292">
        <v>54750211</v>
      </c>
      <c r="F5561" s="310" t="s">
        <v>2708</v>
      </c>
      <c r="G5561" s="291">
        <v>50314200</v>
      </c>
      <c r="H5561" s="291">
        <v>50314200</v>
      </c>
      <c r="I5561" s="291">
        <v>50314221</v>
      </c>
      <c r="J5561" s="292">
        <v>54750211</v>
      </c>
      <c r="K5561" s="290" t="s">
        <v>2708</v>
      </c>
      <c r="L5561" s="292"/>
      <c r="P5561" s="115"/>
      <c r="Q5561" s="115"/>
    </row>
    <row r="5562" spans="1:17" s="290" customFormat="1" x14ac:dyDescent="0.35">
      <c r="A5562" s="294"/>
      <c r="B5562" s="315"/>
      <c r="D5562" s="310" t="s">
        <v>2711</v>
      </c>
      <c r="E5562" s="292">
        <v>54750311</v>
      </c>
      <c r="F5562" s="310" t="s">
        <v>2711</v>
      </c>
      <c r="G5562" s="291">
        <v>50314200</v>
      </c>
      <c r="H5562" s="291">
        <v>50314200</v>
      </c>
      <c r="I5562" s="291">
        <v>50314222</v>
      </c>
      <c r="J5562" s="292">
        <v>54750311</v>
      </c>
      <c r="K5562" s="290" t="s">
        <v>2711</v>
      </c>
      <c r="L5562" s="292"/>
      <c r="P5562" s="115"/>
      <c r="Q5562" s="115"/>
    </row>
    <row r="5563" spans="1:17" s="470" customFormat="1" x14ac:dyDescent="0.35">
      <c r="A5563" s="560"/>
      <c r="B5563" s="561"/>
      <c r="D5563" s="562" t="s">
        <v>2717</v>
      </c>
      <c r="E5563" s="482">
        <v>54750611</v>
      </c>
      <c r="F5563" s="562" t="s">
        <v>2717</v>
      </c>
      <c r="G5563" s="564">
        <v>50314200</v>
      </c>
      <c r="H5563" s="563">
        <v>50314200</v>
      </c>
      <c r="I5563" s="564">
        <v>50314223</v>
      </c>
      <c r="J5563" s="482">
        <v>54750611</v>
      </c>
      <c r="K5563" s="470" t="s">
        <v>2717</v>
      </c>
      <c r="L5563" s="482"/>
      <c r="P5563" s="115"/>
      <c r="Q5563" s="115"/>
    </row>
    <row r="5564" spans="1:17" s="284" customFormat="1" x14ac:dyDescent="0.35">
      <c r="A5564" s="279">
        <v>4861</v>
      </c>
      <c r="B5564" s="280" t="s">
        <v>10122</v>
      </c>
      <c r="C5564" s="276" t="s">
        <v>9968</v>
      </c>
      <c r="D5564" s="281"/>
      <c r="E5564" s="282"/>
      <c r="F5564" s="281"/>
      <c r="G5564" s="282">
        <v>50314300</v>
      </c>
      <c r="H5564" s="282">
        <v>50314300</v>
      </c>
      <c r="I5564" s="282">
        <v>50314300</v>
      </c>
      <c r="J5564" s="282"/>
      <c r="K5564" s="283"/>
      <c r="L5564" s="152"/>
      <c r="P5564" s="115"/>
      <c r="Q5564" s="115"/>
    </row>
    <row r="5565" spans="1:17" s="290" customFormat="1" x14ac:dyDescent="0.35">
      <c r="A5565" s="294"/>
      <c r="B5565" s="315"/>
      <c r="D5565" s="310" t="s">
        <v>3642</v>
      </c>
      <c r="E5565" s="292">
        <v>54730211</v>
      </c>
      <c r="F5565" s="310" t="s">
        <v>3642</v>
      </c>
      <c r="G5565" s="291">
        <v>50314300</v>
      </c>
      <c r="H5565" s="291">
        <v>50314300</v>
      </c>
      <c r="I5565" s="291">
        <v>50314320</v>
      </c>
      <c r="J5565" s="292">
        <v>54730211</v>
      </c>
      <c r="K5565" s="290" t="s">
        <v>3642</v>
      </c>
      <c r="L5565" s="292">
        <v>74030002</v>
      </c>
      <c r="M5565" s="290" t="s">
        <v>10123</v>
      </c>
      <c r="P5565" s="115"/>
      <c r="Q5565" s="115"/>
    </row>
    <row r="5566" spans="1:17" s="290" customFormat="1" x14ac:dyDescent="0.35">
      <c r="A5566" s="294"/>
      <c r="B5566" s="315"/>
      <c r="C5566" s="294"/>
      <c r="D5566" s="321" t="s">
        <v>3642</v>
      </c>
      <c r="E5566" s="297"/>
      <c r="F5566" s="321" t="s">
        <v>3642</v>
      </c>
      <c r="G5566" s="296">
        <v>50314300</v>
      </c>
      <c r="H5566" s="296">
        <v>50314300</v>
      </c>
      <c r="I5566" s="296">
        <v>50314320</v>
      </c>
      <c r="J5566" s="297"/>
      <c r="K5566" s="294"/>
      <c r="L5566" s="297">
        <v>74017001</v>
      </c>
      <c r="M5566" s="294" t="s">
        <v>10124</v>
      </c>
      <c r="N5566" s="294"/>
      <c r="P5566" s="115"/>
      <c r="Q5566" s="115"/>
    </row>
    <row r="5567" spans="1:17" s="290" customFormat="1" x14ac:dyDescent="0.35">
      <c r="A5567" s="294"/>
      <c r="B5567" s="315"/>
      <c r="D5567" s="310" t="s">
        <v>3645</v>
      </c>
      <c r="E5567" s="292">
        <v>54735411</v>
      </c>
      <c r="F5567" s="310" t="s">
        <v>3645</v>
      </c>
      <c r="G5567" s="291">
        <v>50314300</v>
      </c>
      <c r="H5567" s="291">
        <v>50314300</v>
      </c>
      <c r="I5567" s="291">
        <v>50314331</v>
      </c>
      <c r="J5567" s="292">
        <v>54735411</v>
      </c>
      <c r="K5567" s="290" t="s">
        <v>4257</v>
      </c>
      <c r="L5567" s="292"/>
      <c r="P5567" s="115"/>
      <c r="Q5567" s="115"/>
    </row>
    <row r="5568" spans="1:17" s="148" customFormat="1" x14ac:dyDescent="0.35">
      <c r="A5568" s="220">
        <v>4904</v>
      </c>
      <c r="B5568" s="221"/>
      <c r="C5568" s="152"/>
      <c r="D5568" s="153" t="s">
        <v>4258</v>
      </c>
      <c r="E5568" s="154"/>
      <c r="F5568" s="153" t="s">
        <v>4258</v>
      </c>
      <c r="G5568" s="154">
        <v>50314300</v>
      </c>
      <c r="H5568" s="154">
        <v>50314300</v>
      </c>
      <c r="I5568" s="154">
        <v>50314332</v>
      </c>
      <c r="J5568" s="154"/>
      <c r="K5568" s="155"/>
      <c r="L5568" s="149">
        <v>74017000</v>
      </c>
      <c r="M5568" s="148" t="s">
        <v>4258</v>
      </c>
      <c r="P5568" s="115"/>
      <c r="Q5568" s="115"/>
    </row>
    <row r="5569" spans="1:17" s="148" customFormat="1" x14ac:dyDescent="0.35">
      <c r="A5569" s="220">
        <v>4905</v>
      </c>
      <c r="B5569" s="221"/>
      <c r="C5569" s="152"/>
      <c r="D5569" s="153" t="s">
        <v>4259</v>
      </c>
      <c r="E5569" s="154"/>
      <c r="F5569" s="153" t="s">
        <v>4259</v>
      </c>
      <c r="G5569" s="154">
        <v>50314300</v>
      </c>
      <c r="H5569" s="154">
        <v>50314300</v>
      </c>
      <c r="I5569" s="154">
        <v>50314333</v>
      </c>
      <c r="J5569" s="154"/>
      <c r="K5569" s="155"/>
      <c r="L5569" s="149">
        <v>74030000</v>
      </c>
      <c r="M5569" s="148" t="s">
        <v>4259</v>
      </c>
      <c r="P5569" s="115"/>
      <c r="Q5569" s="115"/>
    </row>
    <row r="5570" spans="1:17" s="290" customFormat="1" x14ac:dyDescent="0.35">
      <c r="A5570" s="294"/>
      <c r="B5570" s="315"/>
      <c r="D5570" s="310" t="s">
        <v>3643</v>
      </c>
      <c r="E5570" s="292">
        <v>54735111</v>
      </c>
      <c r="F5570" s="310" t="s">
        <v>3643</v>
      </c>
      <c r="G5570" s="291">
        <v>50314300</v>
      </c>
      <c r="H5570" s="291">
        <v>50314300</v>
      </c>
      <c r="I5570" s="291">
        <v>50314340</v>
      </c>
      <c r="J5570" s="292">
        <v>54735111</v>
      </c>
      <c r="K5570" s="290" t="s">
        <v>3643</v>
      </c>
      <c r="L5570" s="292"/>
      <c r="P5570" s="115"/>
      <c r="Q5570" s="115"/>
    </row>
    <row r="5571" spans="1:17" s="148" customFormat="1" x14ac:dyDescent="0.35">
      <c r="A5571" s="220">
        <v>4899</v>
      </c>
      <c r="B5571" s="221"/>
      <c r="D5571" s="126" t="s">
        <v>10125</v>
      </c>
      <c r="E5571" s="154"/>
      <c r="F5571" s="126" t="s">
        <v>10125</v>
      </c>
      <c r="G5571" s="154">
        <v>50314300</v>
      </c>
      <c r="H5571" s="154">
        <v>50314300</v>
      </c>
      <c r="I5571" s="154">
        <v>50314300</v>
      </c>
      <c r="J5571" s="154"/>
      <c r="K5571" s="155"/>
      <c r="L5571" s="149"/>
      <c r="P5571" s="115"/>
      <c r="Q5571" s="115"/>
    </row>
    <row r="5572" spans="1:17" s="290" customFormat="1" x14ac:dyDescent="0.35">
      <c r="A5572" s="294"/>
      <c r="B5572" s="315"/>
      <c r="D5572" s="310" t="s">
        <v>4256</v>
      </c>
      <c r="E5572" s="292">
        <v>54730111</v>
      </c>
      <c r="F5572" s="310" t="s">
        <v>4256</v>
      </c>
      <c r="G5572" s="291">
        <v>50314300</v>
      </c>
      <c r="H5572" s="291">
        <v>50314300</v>
      </c>
      <c r="I5572" s="291">
        <v>50314310</v>
      </c>
      <c r="J5572" s="292">
        <v>54730111</v>
      </c>
      <c r="K5572" s="290" t="s">
        <v>4255</v>
      </c>
      <c r="L5572" s="292">
        <v>74030001</v>
      </c>
      <c r="M5572" s="290" t="s">
        <v>10126</v>
      </c>
      <c r="P5572" s="115"/>
      <c r="Q5572" s="115"/>
    </row>
    <row r="5573" spans="1:17" s="290" customFormat="1" x14ac:dyDescent="0.35">
      <c r="A5573" s="578"/>
      <c r="B5573" s="588"/>
      <c r="D5573" s="310" t="s">
        <v>4256</v>
      </c>
      <c r="E5573" s="292"/>
      <c r="F5573" s="310" t="s">
        <v>4256</v>
      </c>
      <c r="G5573" s="291">
        <v>50314300</v>
      </c>
      <c r="H5573" s="589">
        <v>50314300</v>
      </c>
      <c r="I5573" s="291">
        <v>50314310</v>
      </c>
      <c r="J5573" s="292"/>
      <c r="L5573" s="292">
        <v>74017002</v>
      </c>
      <c r="M5573" s="290" t="s">
        <v>10127</v>
      </c>
      <c r="P5573" s="115"/>
      <c r="Q5573" s="115"/>
    </row>
    <row r="5574" spans="1:17" s="290" customFormat="1" x14ac:dyDescent="0.35">
      <c r="A5574" s="294"/>
      <c r="B5574" s="315"/>
      <c r="D5574" s="310" t="s">
        <v>3644</v>
      </c>
      <c r="E5574" s="292">
        <v>54735311</v>
      </c>
      <c r="F5574" s="310" t="s">
        <v>3644</v>
      </c>
      <c r="G5574" s="291">
        <v>50314300</v>
      </c>
      <c r="H5574" s="291">
        <v>50314300</v>
      </c>
      <c r="I5574" s="291">
        <v>50314350</v>
      </c>
      <c r="J5574" s="292">
        <v>54735311</v>
      </c>
      <c r="K5574" s="290" t="s">
        <v>3644</v>
      </c>
      <c r="L5574" s="292"/>
      <c r="P5574" s="115"/>
      <c r="Q5574" s="115"/>
    </row>
    <row r="5575" spans="1:17" s="284" customFormat="1" x14ac:dyDescent="0.35">
      <c r="A5575" s="279">
        <v>4861</v>
      </c>
      <c r="B5575" s="280" t="s">
        <v>10128</v>
      </c>
      <c r="C5575" s="276" t="s">
        <v>10129</v>
      </c>
      <c r="D5575" s="281"/>
      <c r="E5575" s="282"/>
      <c r="F5575" s="281"/>
      <c r="G5575" s="282">
        <v>50314000</v>
      </c>
      <c r="H5575" s="282">
        <v>50314000</v>
      </c>
      <c r="I5575" s="282">
        <v>50314400</v>
      </c>
      <c r="J5575" s="282"/>
      <c r="K5575" s="283"/>
      <c r="L5575" s="152"/>
      <c r="P5575" s="115"/>
      <c r="Q5575" s="115"/>
    </row>
    <row r="5576" spans="1:17" s="290" customFormat="1" x14ac:dyDescent="0.35">
      <c r="A5576" s="294"/>
      <c r="B5576" s="315"/>
      <c r="D5576" s="310" t="s">
        <v>4230</v>
      </c>
      <c r="E5576" s="292">
        <v>54740211</v>
      </c>
      <c r="F5576" s="310" t="s">
        <v>4230</v>
      </c>
      <c r="G5576" s="291">
        <v>50314000</v>
      </c>
      <c r="H5576" s="291">
        <v>50314000</v>
      </c>
      <c r="I5576" s="291">
        <v>50314421</v>
      </c>
      <c r="J5576" s="292">
        <v>54740211</v>
      </c>
      <c r="K5576" s="290" t="s">
        <v>4229</v>
      </c>
      <c r="L5576" s="292"/>
      <c r="P5576" s="115"/>
      <c r="Q5576" s="115"/>
    </row>
    <row r="5577" spans="1:17" s="290" customFormat="1" x14ac:dyDescent="0.35">
      <c r="A5577" s="294"/>
      <c r="B5577" s="315"/>
      <c r="D5577" s="310" t="s">
        <v>3647</v>
      </c>
      <c r="E5577" s="292">
        <v>54740311</v>
      </c>
      <c r="F5577" s="310" t="s">
        <v>3647</v>
      </c>
      <c r="G5577" s="291">
        <v>50314000</v>
      </c>
      <c r="H5577" s="291">
        <v>50314000</v>
      </c>
      <c r="I5577" s="291">
        <v>50314430</v>
      </c>
      <c r="J5577" s="292">
        <v>54740311</v>
      </c>
      <c r="K5577" s="290" t="s">
        <v>4232</v>
      </c>
      <c r="L5577" s="292"/>
      <c r="P5577" s="115"/>
      <c r="Q5577" s="115"/>
    </row>
    <row r="5578" spans="1:17" s="148" customFormat="1" x14ac:dyDescent="0.35">
      <c r="A5578" s="220">
        <v>4913</v>
      </c>
      <c r="B5578" s="221"/>
      <c r="C5578" s="152"/>
      <c r="D5578" s="153" t="s">
        <v>4231</v>
      </c>
      <c r="E5578" s="154"/>
      <c r="F5578" s="153" t="s">
        <v>4231</v>
      </c>
      <c r="G5578" s="154">
        <v>50314000</v>
      </c>
      <c r="H5578" s="154">
        <v>50314000</v>
      </c>
      <c r="I5578" s="154">
        <v>50314422</v>
      </c>
      <c r="J5578" s="154"/>
      <c r="K5578" s="155"/>
      <c r="L5578" s="149">
        <v>74200000</v>
      </c>
      <c r="M5578" s="148" t="s">
        <v>4231</v>
      </c>
      <c r="P5578" s="115"/>
      <c r="Q5578" s="115"/>
    </row>
    <row r="5579" spans="1:17" s="148" customFormat="1" x14ac:dyDescent="0.35">
      <c r="A5579" s="220">
        <v>4914</v>
      </c>
      <c r="B5579" s="221"/>
      <c r="C5579" s="152"/>
      <c r="D5579" s="126" t="s">
        <v>4231</v>
      </c>
      <c r="E5579" s="149"/>
      <c r="F5579" s="126" t="s">
        <v>4231</v>
      </c>
      <c r="G5579" s="154">
        <v>50314000</v>
      </c>
      <c r="H5579" s="154">
        <v>50314000</v>
      </c>
      <c r="I5579" s="149">
        <v>50314422</v>
      </c>
      <c r="J5579" s="149"/>
      <c r="K5579" s="126"/>
      <c r="L5579" s="156">
        <v>74200001</v>
      </c>
      <c r="M5579" s="157" t="s">
        <v>10130</v>
      </c>
      <c r="N5579" s="126" t="s">
        <v>4573</v>
      </c>
      <c r="P5579" s="115"/>
      <c r="Q5579" s="115"/>
    </row>
    <row r="5580" spans="1:17" s="284" customFormat="1" x14ac:dyDescent="0.35">
      <c r="A5580" s="279">
        <v>4861</v>
      </c>
      <c r="B5580" s="280" t="s">
        <v>10131</v>
      </c>
      <c r="C5580" s="280" t="s">
        <v>10132</v>
      </c>
      <c r="D5580" s="326"/>
      <c r="E5580" s="314"/>
      <c r="F5580" s="326"/>
      <c r="G5580" s="314">
        <v>50314500</v>
      </c>
      <c r="H5580" s="314">
        <v>50314500</v>
      </c>
      <c r="I5580" s="314">
        <v>50314500</v>
      </c>
      <c r="J5580" s="314"/>
      <c r="K5580" s="327"/>
      <c r="L5580" s="279"/>
      <c r="M5580" s="313"/>
      <c r="N5580" s="313"/>
      <c r="P5580" s="115"/>
      <c r="Q5580" s="115"/>
    </row>
    <row r="5581" spans="1:17" s="290" customFormat="1" x14ac:dyDescent="0.35">
      <c r="A5581" s="294"/>
      <c r="B5581" s="315"/>
      <c r="C5581" s="294"/>
      <c r="D5581" s="321" t="s">
        <v>4262</v>
      </c>
      <c r="E5581" s="297">
        <v>54739811</v>
      </c>
      <c r="F5581" s="321" t="s">
        <v>4262</v>
      </c>
      <c r="G5581" s="296">
        <v>50314500</v>
      </c>
      <c r="H5581" s="296">
        <v>50314500</v>
      </c>
      <c r="I5581" s="296">
        <v>50314560</v>
      </c>
      <c r="J5581" s="297">
        <v>54739811</v>
      </c>
      <c r="K5581" s="294" t="s">
        <v>2434</v>
      </c>
      <c r="L5581" s="297">
        <v>74300000</v>
      </c>
      <c r="M5581" s="294" t="s">
        <v>10133</v>
      </c>
      <c r="N5581" s="294"/>
      <c r="P5581" s="115"/>
      <c r="Q5581" s="115"/>
    </row>
    <row r="5582" spans="1:17" s="284" customFormat="1" x14ac:dyDescent="0.35">
      <c r="A5582" s="279">
        <v>4910</v>
      </c>
      <c r="B5582" s="280" t="s">
        <v>10134</v>
      </c>
      <c r="C5582" s="276" t="s">
        <v>4105</v>
      </c>
      <c r="D5582" s="281"/>
      <c r="E5582" s="282"/>
      <c r="F5582" s="281"/>
      <c r="G5582" s="282">
        <v>50315000</v>
      </c>
      <c r="H5582" s="282">
        <v>50315000</v>
      </c>
      <c r="I5582" s="282">
        <v>50315000</v>
      </c>
      <c r="J5582" s="282"/>
      <c r="K5582" s="283"/>
      <c r="L5582" s="152"/>
      <c r="P5582" s="115"/>
      <c r="Q5582" s="115"/>
    </row>
    <row r="5583" spans="1:17" s="148" customFormat="1" x14ac:dyDescent="0.35">
      <c r="A5583" s="220">
        <v>4918</v>
      </c>
      <c r="B5583" s="221"/>
      <c r="C5583" s="152"/>
      <c r="D5583" s="153" t="s">
        <v>4107</v>
      </c>
      <c r="E5583" s="292">
        <v>54661101</v>
      </c>
      <c r="F5583" s="153" t="s">
        <v>4107</v>
      </c>
      <c r="G5583" s="154">
        <v>50315000</v>
      </c>
      <c r="H5583" s="154">
        <v>50315000</v>
      </c>
      <c r="I5583" s="154">
        <v>50315101</v>
      </c>
      <c r="J5583" s="292">
        <v>54661101</v>
      </c>
      <c r="K5583" s="290" t="s">
        <v>2474</v>
      </c>
      <c r="L5583" s="149">
        <v>70901000</v>
      </c>
      <c r="M5583" s="148" t="s">
        <v>10135</v>
      </c>
      <c r="P5583" s="115"/>
      <c r="Q5583" s="115"/>
    </row>
    <row r="5584" spans="1:17" s="148" customFormat="1" x14ac:dyDescent="0.35">
      <c r="A5584" s="220">
        <v>4919</v>
      </c>
      <c r="B5584" s="221"/>
      <c r="C5584" s="152"/>
      <c r="D5584" s="153" t="s">
        <v>4106</v>
      </c>
      <c r="E5584" s="292">
        <v>54661102</v>
      </c>
      <c r="F5584" s="153" t="s">
        <v>4106</v>
      </c>
      <c r="G5584" s="154">
        <v>50315000</v>
      </c>
      <c r="H5584" s="154">
        <v>50315000</v>
      </c>
      <c r="I5584" s="154">
        <v>50315102</v>
      </c>
      <c r="J5584" s="292">
        <v>54661102</v>
      </c>
      <c r="K5584" s="290" t="s">
        <v>2476</v>
      </c>
      <c r="L5584" s="149">
        <v>70900000</v>
      </c>
      <c r="M5584" s="148" t="s">
        <v>4106</v>
      </c>
      <c r="P5584" s="115"/>
      <c r="Q5584" s="115"/>
    </row>
    <row r="5585" spans="1:17" s="148" customFormat="1" x14ac:dyDescent="0.35">
      <c r="A5585" s="220">
        <v>4920</v>
      </c>
      <c r="B5585" s="221"/>
      <c r="C5585" s="152"/>
      <c r="D5585" s="153" t="s">
        <v>4108</v>
      </c>
      <c r="E5585" s="292">
        <v>54661103</v>
      </c>
      <c r="F5585" s="153" t="s">
        <v>4108</v>
      </c>
      <c r="G5585" s="154">
        <v>50315000</v>
      </c>
      <c r="H5585" s="154">
        <v>50315000</v>
      </c>
      <c r="I5585" s="154">
        <v>50315103</v>
      </c>
      <c r="J5585" s="292">
        <v>54661103</v>
      </c>
      <c r="K5585" s="290" t="s">
        <v>2479</v>
      </c>
      <c r="L5585" s="149">
        <v>72001000</v>
      </c>
      <c r="M5585" s="148" t="s">
        <v>10136</v>
      </c>
      <c r="P5585" s="115"/>
      <c r="Q5585" s="115"/>
    </row>
    <row r="5586" spans="1:17" s="290" customFormat="1" x14ac:dyDescent="0.35">
      <c r="A5586" s="294"/>
      <c r="B5586" s="315"/>
      <c r="D5586" s="310" t="s">
        <v>2481</v>
      </c>
      <c r="E5586" s="292">
        <v>54661199</v>
      </c>
      <c r="F5586" s="310" t="s">
        <v>2481</v>
      </c>
      <c r="G5586" s="291">
        <v>50315000</v>
      </c>
      <c r="H5586" s="291">
        <v>50315000</v>
      </c>
      <c r="I5586" s="291">
        <v>50315104</v>
      </c>
      <c r="J5586" s="292">
        <v>54661199</v>
      </c>
      <c r="K5586" s="290" t="s">
        <v>2481</v>
      </c>
      <c r="L5586" s="292"/>
      <c r="P5586" s="115"/>
      <c r="Q5586" s="115"/>
    </row>
    <row r="5587" spans="1:17" s="284" customFormat="1" x14ac:dyDescent="0.35">
      <c r="A5587" s="279">
        <v>4916</v>
      </c>
      <c r="B5587" s="280" t="s">
        <v>10137</v>
      </c>
      <c r="C5587" s="276" t="s">
        <v>10138</v>
      </c>
      <c r="D5587" s="281"/>
      <c r="E5587" s="282"/>
      <c r="F5587" s="281"/>
      <c r="G5587" s="282">
        <v>50316000</v>
      </c>
      <c r="H5587" s="282">
        <v>50316000</v>
      </c>
      <c r="I5587" s="282">
        <v>50316000</v>
      </c>
      <c r="J5587" s="282"/>
      <c r="K5587" s="283"/>
      <c r="L5587" s="152"/>
      <c r="P5587" s="115"/>
      <c r="Q5587" s="115"/>
    </row>
    <row r="5588" spans="1:17" s="284" customFormat="1" x14ac:dyDescent="0.35">
      <c r="A5588" s="279">
        <v>4923</v>
      </c>
      <c r="B5588" s="280" t="s">
        <v>10139</v>
      </c>
      <c r="C5588" s="276" t="s">
        <v>4312</v>
      </c>
      <c r="D5588" s="281"/>
      <c r="E5588" s="282"/>
      <c r="F5588" s="281"/>
      <c r="G5588" s="282">
        <v>50316100</v>
      </c>
      <c r="H5588" s="282">
        <v>50316100</v>
      </c>
      <c r="I5588" s="282">
        <v>50316100</v>
      </c>
      <c r="J5588" s="282"/>
      <c r="K5588" s="283"/>
      <c r="L5588" s="152"/>
      <c r="P5588" s="115"/>
      <c r="Q5588" s="115"/>
    </row>
    <row r="5589" spans="1:17" s="148" customFormat="1" x14ac:dyDescent="0.35">
      <c r="A5589" s="220">
        <v>4917</v>
      </c>
      <c r="B5589" s="221"/>
      <c r="C5589" s="152"/>
      <c r="D5589" s="153" t="s">
        <v>4312</v>
      </c>
      <c r="E5589" s="292">
        <v>54664103</v>
      </c>
      <c r="F5589" s="153" t="s">
        <v>4312</v>
      </c>
      <c r="G5589" s="154">
        <v>50316100</v>
      </c>
      <c r="H5589" s="154">
        <v>50316100</v>
      </c>
      <c r="I5589" s="154">
        <v>50316101</v>
      </c>
      <c r="J5589" s="292">
        <v>54664103</v>
      </c>
      <c r="K5589" s="290" t="s">
        <v>2531</v>
      </c>
      <c r="L5589" s="149">
        <v>71100000</v>
      </c>
      <c r="M5589" s="148" t="s">
        <v>4312</v>
      </c>
      <c r="P5589" s="115"/>
      <c r="Q5589" s="115"/>
    </row>
    <row r="5590" spans="1:17" s="148" customFormat="1" x14ac:dyDescent="0.35">
      <c r="A5590" s="220">
        <v>4921</v>
      </c>
      <c r="B5590" s="221"/>
      <c r="C5590" s="152"/>
      <c r="D5590" s="153" t="s">
        <v>4313</v>
      </c>
      <c r="E5590" s="154"/>
      <c r="F5590" s="153" t="s">
        <v>4313</v>
      </c>
      <c r="G5590" s="154">
        <v>50316100</v>
      </c>
      <c r="H5590" s="154">
        <v>50316100</v>
      </c>
      <c r="I5590" s="154">
        <v>50316102</v>
      </c>
      <c r="J5590" s="154"/>
      <c r="K5590" s="155"/>
      <c r="L5590" s="149">
        <v>71100001</v>
      </c>
      <c r="M5590" s="148" t="s">
        <v>4313</v>
      </c>
      <c r="P5590" s="115"/>
      <c r="Q5590" s="115"/>
    </row>
    <row r="5591" spans="1:17" s="284" customFormat="1" x14ac:dyDescent="0.35">
      <c r="A5591" s="279">
        <v>4922</v>
      </c>
      <c r="B5591" s="280" t="s">
        <v>10140</v>
      </c>
      <c r="C5591" s="276" t="s">
        <v>10141</v>
      </c>
      <c r="D5591" s="281"/>
      <c r="E5591" s="282"/>
      <c r="F5591" s="281"/>
      <c r="G5591" s="282">
        <v>50316200</v>
      </c>
      <c r="H5591" s="282">
        <v>50316200</v>
      </c>
      <c r="I5591" s="282">
        <v>50316200</v>
      </c>
      <c r="J5591" s="282"/>
      <c r="K5591" s="283"/>
      <c r="L5591" s="152"/>
      <c r="P5591" s="115"/>
      <c r="Q5591" s="115"/>
    </row>
    <row r="5592" spans="1:17" s="148" customFormat="1" x14ac:dyDescent="0.35">
      <c r="A5592" s="220">
        <v>4924</v>
      </c>
      <c r="B5592" s="221"/>
      <c r="C5592" s="152"/>
      <c r="D5592" s="153" t="s">
        <v>4314</v>
      </c>
      <c r="E5592" s="154"/>
      <c r="F5592" s="153" t="s">
        <v>4314</v>
      </c>
      <c r="G5592" s="154">
        <v>50316200</v>
      </c>
      <c r="H5592" s="154">
        <v>50316200</v>
      </c>
      <c r="I5592" s="154">
        <v>50316201</v>
      </c>
      <c r="J5592" s="154"/>
      <c r="K5592" s="155"/>
      <c r="L5592" s="149">
        <v>71110000</v>
      </c>
      <c r="M5592" s="148" t="s">
        <v>4314</v>
      </c>
      <c r="P5592" s="115"/>
      <c r="Q5592" s="115"/>
    </row>
    <row r="5593" spans="1:17" s="148" customFormat="1" x14ac:dyDescent="0.35">
      <c r="A5593" s="220">
        <v>4925</v>
      </c>
      <c r="B5593" s="221"/>
      <c r="C5593" s="152"/>
      <c r="D5593" s="153" t="s">
        <v>4315</v>
      </c>
      <c r="E5593" s="154"/>
      <c r="F5593" s="153" t="s">
        <v>4315</v>
      </c>
      <c r="G5593" s="154">
        <v>50316200</v>
      </c>
      <c r="H5593" s="154">
        <v>50316200</v>
      </c>
      <c r="I5593" s="154">
        <v>50316202</v>
      </c>
      <c r="J5593" s="154"/>
      <c r="K5593" s="155"/>
      <c r="L5593" s="149">
        <v>71111000</v>
      </c>
      <c r="M5593" s="148" t="s">
        <v>4315</v>
      </c>
      <c r="P5593" s="115"/>
      <c r="Q5593" s="115"/>
    </row>
    <row r="5594" spans="1:17" s="148" customFormat="1" x14ac:dyDescent="0.35">
      <c r="A5594" s="220">
        <v>4926</v>
      </c>
      <c r="B5594" s="221"/>
      <c r="C5594" s="152"/>
      <c r="D5594" s="153" t="s">
        <v>4316</v>
      </c>
      <c r="E5594" s="154"/>
      <c r="F5594" s="153" t="s">
        <v>4316</v>
      </c>
      <c r="G5594" s="154">
        <v>50316200</v>
      </c>
      <c r="H5594" s="154">
        <v>50316200</v>
      </c>
      <c r="I5594" s="154">
        <v>50316203</v>
      </c>
      <c r="J5594" s="154"/>
      <c r="K5594" s="155"/>
      <c r="L5594" s="149">
        <v>71112000</v>
      </c>
      <c r="M5594" s="148" t="s">
        <v>4316</v>
      </c>
      <c r="P5594" s="115"/>
      <c r="Q5594" s="115"/>
    </row>
    <row r="5595" spans="1:17" s="148" customFormat="1" x14ac:dyDescent="0.35">
      <c r="A5595" s="220">
        <v>4930</v>
      </c>
      <c r="B5595" s="221"/>
      <c r="C5595" s="152"/>
      <c r="D5595" s="153" t="s">
        <v>4317</v>
      </c>
      <c r="E5595" s="154"/>
      <c r="F5595" s="153" t="s">
        <v>4317</v>
      </c>
      <c r="G5595" s="154">
        <v>50316200</v>
      </c>
      <c r="H5595" s="154">
        <v>50316200</v>
      </c>
      <c r="I5595" s="154">
        <v>50316204</v>
      </c>
      <c r="J5595" s="154"/>
      <c r="K5595" s="155"/>
      <c r="L5595" s="149">
        <v>71113000</v>
      </c>
      <c r="M5595" s="148" t="s">
        <v>4317</v>
      </c>
      <c r="P5595" s="115"/>
      <c r="Q5595" s="115"/>
    </row>
    <row r="5596" spans="1:17" s="148" customFormat="1" x14ac:dyDescent="0.35">
      <c r="A5596" s="220">
        <v>4931</v>
      </c>
      <c r="B5596" s="221"/>
      <c r="C5596" s="152"/>
      <c r="D5596" s="153" t="s">
        <v>4318</v>
      </c>
      <c r="E5596" s="154"/>
      <c r="F5596" s="153" t="s">
        <v>4318</v>
      </c>
      <c r="G5596" s="154">
        <v>50316200</v>
      </c>
      <c r="H5596" s="154">
        <v>50316200</v>
      </c>
      <c r="I5596" s="154">
        <v>50316205</v>
      </c>
      <c r="J5596" s="154"/>
      <c r="K5596" s="155"/>
      <c r="L5596" s="149">
        <v>71114000</v>
      </c>
      <c r="M5596" s="148" t="s">
        <v>4318</v>
      </c>
      <c r="P5596" s="115"/>
      <c r="Q5596" s="115"/>
    </row>
    <row r="5597" spans="1:17" s="148" customFormat="1" x14ac:dyDescent="0.35">
      <c r="A5597" s="220">
        <v>4932</v>
      </c>
      <c r="B5597" s="221"/>
      <c r="C5597" s="152"/>
      <c r="D5597" s="153" t="s">
        <v>4319</v>
      </c>
      <c r="E5597" s="154"/>
      <c r="F5597" s="153" t="s">
        <v>4319</v>
      </c>
      <c r="G5597" s="154">
        <v>50316200</v>
      </c>
      <c r="H5597" s="154">
        <v>50316200</v>
      </c>
      <c r="I5597" s="154">
        <v>50316206</v>
      </c>
      <c r="J5597" s="154"/>
      <c r="K5597" s="155"/>
      <c r="L5597" s="149">
        <v>71115000</v>
      </c>
      <c r="M5597" s="148" t="s">
        <v>4319</v>
      </c>
      <c r="P5597" s="115"/>
      <c r="Q5597" s="115"/>
    </row>
    <row r="5598" spans="1:17" s="284" customFormat="1" x14ac:dyDescent="0.35">
      <c r="A5598" s="279">
        <v>4933</v>
      </c>
      <c r="B5598" s="280" t="s">
        <v>10142</v>
      </c>
      <c r="C5598" s="276" t="s">
        <v>10143</v>
      </c>
      <c r="D5598" s="281"/>
      <c r="E5598" s="282"/>
      <c r="F5598" s="281"/>
      <c r="G5598" s="282">
        <v>50316300</v>
      </c>
      <c r="H5598" s="282">
        <v>50316300</v>
      </c>
      <c r="I5598" s="282">
        <v>50316300</v>
      </c>
      <c r="J5598" s="282"/>
      <c r="K5598" s="283"/>
      <c r="L5598" s="152"/>
      <c r="P5598" s="115"/>
      <c r="Q5598" s="115"/>
    </row>
    <row r="5599" spans="1:17" s="290" customFormat="1" x14ac:dyDescent="0.35">
      <c r="A5599" s="294"/>
      <c r="B5599" s="315"/>
      <c r="D5599" s="310" t="s">
        <v>2526</v>
      </c>
      <c r="E5599" s="292">
        <v>54664101</v>
      </c>
      <c r="F5599" s="310" t="s">
        <v>2526</v>
      </c>
      <c r="G5599" s="291">
        <v>50316300</v>
      </c>
      <c r="H5599" s="291">
        <v>50316300</v>
      </c>
      <c r="I5599" s="291">
        <v>50316301</v>
      </c>
      <c r="J5599" s="292">
        <v>54664101</v>
      </c>
      <c r="K5599" s="290" t="s">
        <v>2526</v>
      </c>
      <c r="L5599" s="292"/>
      <c r="P5599" s="115"/>
      <c r="Q5599" s="115"/>
    </row>
    <row r="5600" spans="1:17" s="290" customFormat="1" x14ac:dyDescent="0.35">
      <c r="A5600" s="294"/>
      <c r="B5600" s="315"/>
      <c r="D5600" s="310" t="s">
        <v>2529</v>
      </c>
      <c r="E5600" s="292">
        <v>54664102</v>
      </c>
      <c r="F5600" s="310" t="s">
        <v>2529</v>
      </c>
      <c r="G5600" s="291">
        <v>50316300</v>
      </c>
      <c r="H5600" s="291">
        <v>50316300</v>
      </c>
      <c r="I5600" s="291">
        <v>50316302</v>
      </c>
      <c r="J5600" s="292">
        <v>54664102</v>
      </c>
      <c r="K5600" s="290" t="s">
        <v>2529</v>
      </c>
      <c r="L5600" s="292"/>
      <c r="P5600" s="115"/>
      <c r="Q5600" s="115"/>
    </row>
    <row r="5601" spans="1:17" s="290" customFormat="1" x14ac:dyDescent="0.35">
      <c r="A5601" s="294"/>
      <c r="B5601" s="315"/>
      <c r="D5601" s="310" t="s">
        <v>2534</v>
      </c>
      <c r="E5601" s="292">
        <v>54664104</v>
      </c>
      <c r="F5601" s="310" t="s">
        <v>2534</v>
      </c>
      <c r="G5601" s="291">
        <v>50316300</v>
      </c>
      <c r="H5601" s="291">
        <v>50316300</v>
      </c>
      <c r="I5601" s="291">
        <v>50316303</v>
      </c>
      <c r="J5601" s="292">
        <v>54664104</v>
      </c>
      <c r="K5601" s="290" t="s">
        <v>2534</v>
      </c>
      <c r="L5601" s="292"/>
      <c r="P5601" s="115"/>
      <c r="Q5601" s="115"/>
    </row>
    <row r="5602" spans="1:17" s="284" customFormat="1" x14ac:dyDescent="0.35">
      <c r="A5602" s="279">
        <v>4937</v>
      </c>
      <c r="B5602" s="280" t="s">
        <v>10144</v>
      </c>
      <c r="C5602" s="276" t="s">
        <v>10145</v>
      </c>
      <c r="D5602" s="281"/>
      <c r="E5602" s="282"/>
      <c r="F5602" s="281"/>
      <c r="G5602" s="282">
        <v>50317000</v>
      </c>
      <c r="H5602" s="282">
        <v>50317000</v>
      </c>
      <c r="I5602" s="282">
        <v>50317000</v>
      </c>
      <c r="J5602" s="282"/>
      <c r="K5602" s="283"/>
      <c r="L5602" s="152"/>
      <c r="P5602" s="115"/>
      <c r="Q5602" s="115"/>
    </row>
    <row r="5603" spans="1:17" s="284" customFormat="1" x14ac:dyDescent="0.35">
      <c r="A5603" s="279">
        <v>4938</v>
      </c>
      <c r="B5603" s="280" t="s">
        <v>10146</v>
      </c>
      <c r="C5603" s="276" t="s">
        <v>10147</v>
      </c>
      <c r="D5603" s="281"/>
      <c r="E5603" s="282"/>
      <c r="F5603" s="281"/>
      <c r="G5603" s="282">
        <v>50317100</v>
      </c>
      <c r="H5603" s="282">
        <v>50317100</v>
      </c>
      <c r="I5603" s="282">
        <v>50317100</v>
      </c>
      <c r="J5603" s="282"/>
      <c r="K5603" s="283"/>
      <c r="L5603" s="152"/>
      <c r="P5603" s="115"/>
      <c r="Q5603" s="115"/>
    </row>
    <row r="5604" spans="1:17" s="294" customFormat="1" x14ac:dyDescent="0.35">
      <c r="B5604" s="315"/>
      <c r="D5604" s="321" t="s">
        <v>10148</v>
      </c>
      <c r="E5604" s="297">
        <v>54624102</v>
      </c>
      <c r="F5604" s="321" t="s">
        <v>10148</v>
      </c>
      <c r="G5604" s="296">
        <v>50317100</v>
      </c>
      <c r="H5604" s="296">
        <v>50317100</v>
      </c>
      <c r="I5604" s="296">
        <v>50317101</v>
      </c>
      <c r="J5604" s="297">
        <v>54624102</v>
      </c>
      <c r="K5604" s="294" t="s">
        <v>10148</v>
      </c>
      <c r="L5604" s="297"/>
      <c r="P5604" s="115"/>
      <c r="Q5604" s="115"/>
    </row>
    <row r="5605" spans="1:17" s="290" customFormat="1" x14ac:dyDescent="0.35">
      <c r="A5605" s="294"/>
      <c r="B5605" s="315"/>
      <c r="D5605" s="310" t="s">
        <v>2355</v>
      </c>
      <c r="E5605" s="292">
        <v>54624106</v>
      </c>
      <c r="F5605" s="310" t="s">
        <v>2355</v>
      </c>
      <c r="G5605" s="291">
        <v>50317100</v>
      </c>
      <c r="H5605" s="291">
        <v>50317100</v>
      </c>
      <c r="I5605" s="291">
        <v>50317102</v>
      </c>
      <c r="J5605" s="292">
        <v>54624106</v>
      </c>
      <c r="K5605" s="290" t="s">
        <v>2355</v>
      </c>
      <c r="L5605" s="292"/>
      <c r="P5605" s="115"/>
      <c r="Q5605" s="115"/>
    </row>
    <row r="5606" spans="1:17" s="290" customFormat="1" x14ac:dyDescent="0.35">
      <c r="A5606" s="294"/>
      <c r="B5606" s="315"/>
      <c r="D5606" s="310" t="s">
        <v>2357</v>
      </c>
      <c r="E5606" s="292">
        <v>54624107</v>
      </c>
      <c r="F5606" s="310" t="s">
        <v>2357</v>
      </c>
      <c r="G5606" s="291">
        <v>50317100</v>
      </c>
      <c r="H5606" s="291">
        <v>50317100</v>
      </c>
      <c r="I5606" s="291">
        <v>50317103</v>
      </c>
      <c r="J5606" s="292">
        <v>54624107</v>
      </c>
      <c r="K5606" s="290" t="s">
        <v>2357</v>
      </c>
      <c r="L5606" s="292"/>
      <c r="P5606" s="115"/>
      <c r="Q5606" s="115"/>
    </row>
    <row r="5607" spans="1:17" s="290" customFormat="1" x14ac:dyDescent="0.35">
      <c r="A5607" s="294"/>
      <c r="B5607" s="315"/>
      <c r="D5607" s="310" t="s">
        <v>2387</v>
      </c>
      <c r="E5607" s="292">
        <v>54624199</v>
      </c>
      <c r="F5607" s="310" t="s">
        <v>2387</v>
      </c>
      <c r="G5607" s="291">
        <v>50317100</v>
      </c>
      <c r="H5607" s="291">
        <v>50317100</v>
      </c>
      <c r="I5607" s="291">
        <v>50317104</v>
      </c>
      <c r="J5607" s="292">
        <v>54624199</v>
      </c>
      <c r="K5607" s="290" t="s">
        <v>2387</v>
      </c>
      <c r="L5607" s="292"/>
      <c r="P5607" s="115"/>
      <c r="Q5607" s="115"/>
    </row>
    <row r="5608" spans="1:17" s="148" customFormat="1" x14ac:dyDescent="0.35">
      <c r="A5608" s="220">
        <v>4940</v>
      </c>
      <c r="B5608" s="221"/>
      <c r="C5608" s="152"/>
      <c r="D5608" s="153" t="s">
        <v>4321</v>
      </c>
      <c r="E5608" s="154"/>
      <c r="F5608" s="153" t="s">
        <v>4321</v>
      </c>
      <c r="G5608" s="154">
        <v>50317100</v>
      </c>
      <c r="H5608" s="154">
        <v>50317100</v>
      </c>
      <c r="I5608" s="154">
        <v>50317105</v>
      </c>
      <c r="J5608" s="154"/>
      <c r="K5608" s="155"/>
      <c r="L5608" s="149">
        <v>71800000</v>
      </c>
      <c r="M5608" s="148" t="s">
        <v>4321</v>
      </c>
      <c r="P5608" s="115"/>
      <c r="Q5608" s="115"/>
    </row>
    <row r="5609" spans="1:17" s="148" customFormat="1" x14ac:dyDescent="0.35">
      <c r="A5609" s="220">
        <v>4941</v>
      </c>
      <c r="B5609" s="221"/>
      <c r="C5609" s="152"/>
      <c r="D5609" s="126" t="s">
        <v>4321</v>
      </c>
      <c r="E5609" s="149"/>
      <c r="F5609" s="126" t="s">
        <v>4321</v>
      </c>
      <c r="G5609" s="154">
        <v>50317100</v>
      </c>
      <c r="H5609" s="154">
        <v>50317100</v>
      </c>
      <c r="I5609" s="149">
        <v>50317105</v>
      </c>
      <c r="J5609" s="149"/>
      <c r="K5609" s="126"/>
      <c r="L5609" s="149">
        <v>71802001</v>
      </c>
      <c r="M5609" s="148" t="s">
        <v>10149</v>
      </c>
      <c r="P5609" s="115"/>
      <c r="Q5609" s="115"/>
    </row>
    <row r="5610" spans="1:17" s="148" customFormat="1" x14ac:dyDescent="0.35">
      <c r="A5610" s="220">
        <v>4942</v>
      </c>
      <c r="B5610" s="221"/>
      <c r="C5610" s="152"/>
      <c r="D5610" s="126" t="s">
        <v>4321</v>
      </c>
      <c r="E5610" s="149"/>
      <c r="F5610" s="126" t="s">
        <v>4321</v>
      </c>
      <c r="G5610" s="154">
        <v>50317100</v>
      </c>
      <c r="H5610" s="154">
        <v>50317100</v>
      </c>
      <c r="I5610" s="149">
        <v>50317105</v>
      </c>
      <c r="J5610" s="149"/>
      <c r="K5610" s="126"/>
      <c r="L5610" s="149">
        <v>71802002</v>
      </c>
      <c r="M5610" s="148" t="s">
        <v>10150</v>
      </c>
      <c r="P5610" s="115"/>
      <c r="Q5610" s="115"/>
    </row>
    <row r="5611" spans="1:17" s="148" customFormat="1" x14ac:dyDescent="0.35">
      <c r="A5611" s="220">
        <v>4943</v>
      </c>
      <c r="B5611" s="221"/>
      <c r="C5611" s="152"/>
      <c r="D5611" s="153" t="s">
        <v>4322</v>
      </c>
      <c r="E5611" s="154"/>
      <c r="F5611" s="153" t="s">
        <v>4322</v>
      </c>
      <c r="G5611" s="154">
        <v>50317100</v>
      </c>
      <c r="H5611" s="154">
        <v>50317100</v>
      </c>
      <c r="I5611" s="154">
        <v>50317106</v>
      </c>
      <c r="J5611" s="154"/>
      <c r="K5611" s="155"/>
      <c r="L5611" s="149">
        <v>71800100</v>
      </c>
      <c r="M5611" s="148" t="s">
        <v>4322</v>
      </c>
      <c r="P5611" s="115"/>
      <c r="Q5611" s="115"/>
    </row>
    <row r="5612" spans="1:17" s="148" customFormat="1" x14ac:dyDescent="0.35">
      <c r="A5612" s="220">
        <v>4944</v>
      </c>
      <c r="B5612" s="221"/>
      <c r="C5612" s="152"/>
      <c r="D5612" s="153" t="s">
        <v>4323</v>
      </c>
      <c r="E5612" s="154"/>
      <c r="F5612" s="153" t="s">
        <v>4323</v>
      </c>
      <c r="G5612" s="154">
        <v>50317100</v>
      </c>
      <c r="H5612" s="154">
        <v>50317100</v>
      </c>
      <c r="I5612" s="154">
        <v>50317107</v>
      </c>
      <c r="J5612" s="154"/>
      <c r="K5612" s="155"/>
      <c r="L5612" s="149">
        <v>71800200</v>
      </c>
      <c r="M5612" s="148" t="s">
        <v>4323</v>
      </c>
      <c r="P5612" s="115"/>
      <c r="Q5612" s="115"/>
    </row>
    <row r="5613" spans="1:17" s="148" customFormat="1" x14ac:dyDescent="0.35">
      <c r="A5613" s="220">
        <v>4945</v>
      </c>
      <c r="B5613" s="221"/>
      <c r="C5613" s="152"/>
      <c r="D5613" s="153" t="s">
        <v>4324</v>
      </c>
      <c r="E5613" s="154"/>
      <c r="F5613" s="153" t="s">
        <v>4324</v>
      </c>
      <c r="G5613" s="154">
        <v>50317100</v>
      </c>
      <c r="H5613" s="154">
        <v>50317100</v>
      </c>
      <c r="I5613" s="154">
        <v>50317108</v>
      </c>
      <c r="J5613" s="154"/>
      <c r="K5613" s="155"/>
      <c r="L5613" s="149">
        <v>71801000</v>
      </c>
      <c r="M5613" s="148" t="s">
        <v>4324</v>
      </c>
      <c r="P5613" s="115"/>
      <c r="Q5613" s="115"/>
    </row>
    <row r="5614" spans="1:17" s="148" customFormat="1" x14ac:dyDescent="0.35">
      <c r="A5614" s="220">
        <v>4946</v>
      </c>
      <c r="B5614" s="221"/>
      <c r="C5614" s="152"/>
      <c r="D5614" s="153" t="s">
        <v>4325</v>
      </c>
      <c r="E5614" s="154"/>
      <c r="F5614" s="153" t="s">
        <v>4325</v>
      </c>
      <c r="G5614" s="154">
        <v>50317100</v>
      </c>
      <c r="H5614" s="154">
        <v>50317100</v>
      </c>
      <c r="I5614" s="154">
        <v>50317109</v>
      </c>
      <c r="J5614" s="154"/>
      <c r="K5614" s="155"/>
      <c r="L5614" s="156">
        <v>71801001</v>
      </c>
      <c r="M5614" s="157" t="s">
        <v>4325</v>
      </c>
      <c r="N5614" s="126" t="s">
        <v>4573</v>
      </c>
      <c r="P5614" s="115"/>
      <c r="Q5614" s="115"/>
    </row>
    <row r="5615" spans="1:17" s="148" customFormat="1" x14ac:dyDescent="0.35">
      <c r="A5615" s="220">
        <v>4947</v>
      </c>
      <c r="B5615" s="221"/>
      <c r="C5615" s="152"/>
      <c r="D5615" s="153" t="s">
        <v>4326</v>
      </c>
      <c r="E5615" s="154"/>
      <c r="F5615" s="153" t="s">
        <v>4326</v>
      </c>
      <c r="G5615" s="154">
        <v>50317100</v>
      </c>
      <c r="H5615" s="154">
        <v>50317100</v>
      </c>
      <c r="I5615" s="154">
        <v>50317112</v>
      </c>
      <c r="J5615" s="154"/>
      <c r="K5615" s="155"/>
      <c r="L5615" s="149">
        <v>71804000</v>
      </c>
      <c r="M5615" s="148" t="s">
        <v>4326</v>
      </c>
      <c r="P5615" s="115"/>
      <c r="Q5615" s="115"/>
    </row>
    <row r="5616" spans="1:17" s="148" customFormat="1" x14ac:dyDescent="0.35">
      <c r="A5616" s="220">
        <v>4948</v>
      </c>
      <c r="B5616" s="221"/>
      <c r="C5616" s="152"/>
      <c r="D5616" s="153" t="s">
        <v>4327</v>
      </c>
      <c r="E5616" s="154"/>
      <c r="F5616" s="153" t="s">
        <v>4327</v>
      </c>
      <c r="G5616" s="154">
        <v>50317100</v>
      </c>
      <c r="H5616" s="154">
        <v>50317100</v>
      </c>
      <c r="I5616" s="154">
        <v>50317113</v>
      </c>
      <c r="J5616" s="154"/>
      <c r="K5616" s="155"/>
      <c r="L5616" s="149">
        <v>71805000</v>
      </c>
      <c r="M5616" s="148" t="s">
        <v>4327</v>
      </c>
      <c r="P5616" s="115"/>
      <c r="Q5616" s="115"/>
    </row>
    <row r="5617" spans="1:17" s="148" customFormat="1" x14ac:dyDescent="0.35">
      <c r="A5617" s="220">
        <v>4949</v>
      </c>
      <c r="B5617" s="221"/>
      <c r="C5617" s="152"/>
      <c r="D5617" s="153" t="s">
        <v>4328</v>
      </c>
      <c r="E5617" s="154"/>
      <c r="F5617" s="153" t="s">
        <v>4328</v>
      </c>
      <c r="G5617" s="154">
        <v>50317100</v>
      </c>
      <c r="H5617" s="154">
        <v>50317100</v>
      </c>
      <c r="I5617" s="154">
        <v>50317114</v>
      </c>
      <c r="J5617" s="154"/>
      <c r="K5617" s="155"/>
      <c r="L5617" s="149">
        <v>71806000</v>
      </c>
      <c r="M5617" s="148" t="s">
        <v>4328</v>
      </c>
      <c r="P5617" s="115"/>
      <c r="Q5617" s="115"/>
    </row>
    <row r="5618" spans="1:17" s="148" customFormat="1" x14ac:dyDescent="0.35">
      <c r="A5618" s="220">
        <v>4953</v>
      </c>
      <c r="B5618" s="221"/>
      <c r="C5618" s="152"/>
      <c r="D5618" s="126" t="s">
        <v>4328</v>
      </c>
      <c r="E5618" s="149"/>
      <c r="F5618" s="126" t="s">
        <v>4328</v>
      </c>
      <c r="G5618" s="154">
        <v>50317100</v>
      </c>
      <c r="H5618" s="154">
        <v>50317100</v>
      </c>
      <c r="I5618" s="149">
        <v>50317114</v>
      </c>
      <c r="J5618" s="149"/>
      <c r="K5618" s="126"/>
      <c r="L5618" s="149">
        <v>71809000</v>
      </c>
      <c r="M5618" s="148" t="s">
        <v>10151</v>
      </c>
      <c r="P5618" s="115"/>
      <c r="Q5618" s="115"/>
    </row>
    <row r="5619" spans="1:17" s="148" customFormat="1" x14ac:dyDescent="0.35">
      <c r="A5619" s="220">
        <v>4954</v>
      </c>
      <c r="B5619" s="221"/>
      <c r="C5619" s="152"/>
      <c r="D5619" s="153" t="s">
        <v>4329</v>
      </c>
      <c r="E5619" s="154"/>
      <c r="F5619" s="153" t="s">
        <v>4329</v>
      </c>
      <c r="G5619" s="154">
        <v>50317100</v>
      </c>
      <c r="H5619" s="154">
        <v>50317100</v>
      </c>
      <c r="I5619" s="154">
        <v>50317115</v>
      </c>
      <c r="J5619" s="154"/>
      <c r="K5619" s="155"/>
      <c r="L5619" s="156">
        <v>71807000</v>
      </c>
      <c r="M5619" s="157" t="s">
        <v>4329</v>
      </c>
      <c r="N5619" s="126" t="s">
        <v>4573</v>
      </c>
      <c r="P5619" s="115"/>
      <c r="Q5619" s="115"/>
    </row>
    <row r="5620" spans="1:17" s="148" customFormat="1" x14ac:dyDescent="0.35">
      <c r="A5620" s="220">
        <v>4955</v>
      </c>
      <c r="B5620" s="221"/>
      <c r="C5620" s="152"/>
      <c r="D5620" s="153" t="s">
        <v>4330</v>
      </c>
      <c r="E5620" s="154"/>
      <c r="F5620" s="153" t="s">
        <v>4330</v>
      </c>
      <c r="G5620" s="154">
        <v>50317100</v>
      </c>
      <c r="H5620" s="154">
        <v>50317100</v>
      </c>
      <c r="I5620" s="154">
        <v>50317116</v>
      </c>
      <c r="J5620" s="154"/>
      <c r="K5620" s="155"/>
      <c r="L5620" s="149">
        <v>71808000</v>
      </c>
      <c r="M5620" s="148" t="s">
        <v>4330</v>
      </c>
      <c r="P5620" s="115"/>
      <c r="Q5620" s="115"/>
    </row>
    <row r="5621" spans="1:17" s="298" customFormat="1" x14ac:dyDescent="0.35">
      <c r="A5621" s="220"/>
      <c r="B5621" s="221"/>
      <c r="C5621" s="279"/>
      <c r="D5621" s="312" t="s">
        <v>2369</v>
      </c>
      <c r="E5621" s="253">
        <v>54624122</v>
      </c>
      <c r="F5621" s="312" t="s">
        <v>2369</v>
      </c>
      <c r="G5621" s="253">
        <v>50317100</v>
      </c>
      <c r="H5621" s="253">
        <v>50317100</v>
      </c>
      <c r="I5621" s="253">
        <v>50317117</v>
      </c>
      <c r="J5621" s="253">
        <v>54624122</v>
      </c>
      <c r="K5621" s="307" t="s">
        <v>2369</v>
      </c>
      <c r="L5621" s="220"/>
      <c r="P5621" s="115"/>
      <c r="Q5621" s="115"/>
    </row>
    <row r="5622" spans="1:17" s="298" customFormat="1" x14ac:dyDescent="0.35">
      <c r="A5622" s="220"/>
      <c r="B5622" s="221"/>
      <c r="C5622" s="279"/>
      <c r="D5622" s="312" t="s">
        <v>2381</v>
      </c>
      <c r="E5622" s="253">
        <v>54624132</v>
      </c>
      <c r="F5622" s="312" t="s">
        <v>2381</v>
      </c>
      <c r="G5622" s="253">
        <v>50317100</v>
      </c>
      <c r="H5622" s="253">
        <v>50317100</v>
      </c>
      <c r="I5622" s="253">
        <v>50317118</v>
      </c>
      <c r="J5622" s="253">
        <v>54624132</v>
      </c>
      <c r="K5622" s="307" t="s">
        <v>2381</v>
      </c>
      <c r="L5622" s="220"/>
      <c r="P5622" s="115"/>
      <c r="Q5622" s="115"/>
    </row>
    <row r="5623" spans="1:17" s="148" customFormat="1" x14ac:dyDescent="0.35">
      <c r="A5623" s="220">
        <v>4956</v>
      </c>
      <c r="B5623" s="280" t="s">
        <v>10152</v>
      </c>
      <c r="C5623" s="276" t="s">
        <v>10153</v>
      </c>
      <c r="D5623" s="281"/>
      <c r="E5623" s="154"/>
      <c r="F5623" s="281"/>
      <c r="G5623" s="282">
        <v>50317200</v>
      </c>
      <c r="H5623" s="282">
        <v>50317200</v>
      </c>
      <c r="I5623" s="282">
        <v>50317200</v>
      </c>
      <c r="J5623" s="154"/>
      <c r="K5623" s="155"/>
      <c r="L5623" s="149"/>
      <c r="P5623" s="115"/>
      <c r="Q5623" s="115"/>
    </row>
    <row r="5624" spans="1:17" s="294" customFormat="1" x14ac:dyDescent="0.35">
      <c r="B5624" s="315"/>
      <c r="D5624" s="321" t="s">
        <v>10154</v>
      </c>
      <c r="E5624" s="297">
        <v>54624101</v>
      </c>
      <c r="F5624" s="321" t="s">
        <v>10154</v>
      </c>
      <c r="G5624" s="296">
        <v>50317200</v>
      </c>
      <c r="H5624" s="296">
        <v>50317200</v>
      </c>
      <c r="I5624" s="296">
        <v>50317201</v>
      </c>
      <c r="J5624" s="297">
        <v>54624101</v>
      </c>
      <c r="K5624" s="294" t="s">
        <v>10154</v>
      </c>
      <c r="L5624" s="297"/>
      <c r="P5624" s="115"/>
      <c r="Q5624" s="115"/>
    </row>
    <row r="5625" spans="1:17" s="290" customFormat="1" x14ac:dyDescent="0.35">
      <c r="A5625" s="294"/>
      <c r="B5625" s="315"/>
      <c r="D5625" s="310" t="s">
        <v>3572</v>
      </c>
      <c r="E5625" s="292">
        <v>54624105</v>
      </c>
      <c r="F5625" s="310" t="s">
        <v>3572</v>
      </c>
      <c r="G5625" s="291">
        <v>50317200</v>
      </c>
      <c r="H5625" s="291">
        <v>50317200</v>
      </c>
      <c r="I5625" s="291">
        <v>50317202</v>
      </c>
      <c r="J5625" s="292">
        <v>54624105</v>
      </c>
      <c r="K5625" s="290" t="s">
        <v>3572</v>
      </c>
      <c r="L5625" s="292"/>
      <c r="P5625" s="115"/>
      <c r="Q5625" s="115"/>
    </row>
    <row r="5626" spans="1:17" s="290" customFormat="1" x14ac:dyDescent="0.35">
      <c r="A5626" s="294"/>
      <c r="B5626" s="315"/>
      <c r="D5626" s="310" t="s">
        <v>4332</v>
      </c>
      <c r="E5626" s="292">
        <v>54624111</v>
      </c>
      <c r="F5626" s="310" t="s">
        <v>4332</v>
      </c>
      <c r="G5626" s="291">
        <v>50317200</v>
      </c>
      <c r="H5626" s="291">
        <v>50317200</v>
      </c>
      <c r="I5626" s="291">
        <v>50317203</v>
      </c>
      <c r="J5626" s="292">
        <v>54624111</v>
      </c>
      <c r="K5626" s="290" t="s">
        <v>4332</v>
      </c>
      <c r="L5626" s="292"/>
      <c r="P5626" s="115"/>
      <c r="Q5626" s="115"/>
    </row>
    <row r="5627" spans="1:17" s="290" customFormat="1" x14ac:dyDescent="0.35">
      <c r="A5627" s="294"/>
      <c r="B5627" s="315"/>
      <c r="D5627" s="310" t="s">
        <v>4333</v>
      </c>
      <c r="E5627" s="292">
        <v>54624113</v>
      </c>
      <c r="F5627" s="310" t="s">
        <v>4333</v>
      </c>
      <c r="G5627" s="291">
        <v>50317200</v>
      </c>
      <c r="H5627" s="291">
        <v>50317200</v>
      </c>
      <c r="I5627" s="291">
        <v>50317204</v>
      </c>
      <c r="J5627" s="292">
        <v>54624113</v>
      </c>
      <c r="K5627" s="290" t="s">
        <v>4333</v>
      </c>
      <c r="L5627" s="292"/>
      <c r="P5627" s="115"/>
      <c r="Q5627" s="115"/>
    </row>
    <row r="5628" spans="1:17" s="290" customFormat="1" x14ac:dyDescent="0.35">
      <c r="A5628" s="294"/>
      <c r="B5628" s="315"/>
      <c r="D5628" s="310" t="s">
        <v>2384</v>
      </c>
      <c r="E5628" s="292">
        <v>54624198</v>
      </c>
      <c r="F5628" s="310" t="s">
        <v>2384</v>
      </c>
      <c r="G5628" s="291">
        <v>50317200</v>
      </c>
      <c r="H5628" s="291">
        <v>50317200</v>
      </c>
      <c r="I5628" s="291">
        <v>50317205</v>
      </c>
      <c r="J5628" s="292">
        <v>54624198</v>
      </c>
      <c r="K5628" s="290" t="s">
        <v>2384</v>
      </c>
      <c r="L5628" s="292"/>
      <c r="P5628" s="115"/>
      <c r="Q5628" s="115"/>
    </row>
    <row r="5629" spans="1:17" s="148" customFormat="1" x14ac:dyDescent="0.35">
      <c r="A5629" s="220">
        <v>4959</v>
      </c>
      <c r="B5629" s="221"/>
      <c r="C5629" s="152"/>
      <c r="D5629" s="153" t="s">
        <v>4334</v>
      </c>
      <c r="E5629" s="154"/>
      <c r="F5629" s="153" t="s">
        <v>4334</v>
      </c>
      <c r="G5629" s="154">
        <v>50317200</v>
      </c>
      <c r="H5629" s="154">
        <v>50317200</v>
      </c>
      <c r="I5629" s="154">
        <v>50317206</v>
      </c>
      <c r="J5629" s="154"/>
      <c r="K5629" s="155"/>
      <c r="L5629" s="149">
        <v>71810000</v>
      </c>
      <c r="M5629" s="148" t="s">
        <v>4334</v>
      </c>
      <c r="P5629" s="115"/>
      <c r="Q5629" s="115"/>
    </row>
    <row r="5630" spans="1:17" s="148" customFormat="1" x14ac:dyDescent="0.35">
      <c r="A5630" s="220">
        <v>4960</v>
      </c>
      <c r="B5630" s="221"/>
      <c r="C5630" s="152"/>
      <c r="D5630" s="126" t="s">
        <v>4334</v>
      </c>
      <c r="E5630" s="149"/>
      <c r="F5630" s="126" t="s">
        <v>4334</v>
      </c>
      <c r="G5630" s="154">
        <v>50317200</v>
      </c>
      <c r="H5630" s="154">
        <v>50317200</v>
      </c>
      <c r="I5630" s="149">
        <v>50317206</v>
      </c>
      <c r="J5630" s="149"/>
      <c r="K5630" s="126"/>
      <c r="L5630" s="149">
        <v>71812001</v>
      </c>
      <c r="M5630" s="148" t="s">
        <v>10155</v>
      </c>
      <c r="P5630" s="115"/>
      <c r="Q5630" s="115"/>
    </row>
    <row r="5631" spans="1:17" s="148" customFormat="1" x14ac:dyDescent="0.35">
      <c r="A5631" s="220">
        <v>4961</v>
      </c>
      <c r="B5631" s="221"/>
      <c r="C5631" s="152"/>
      <c r="D5631" s="126" t="s">
        <v>4334</v>
      </c>
      <c r="E5631" s="149"/>
      <c r="F5631" s="126" t="s">
        <v>4334</v>
      </c>
      <c r="G5631" s="154">
        <v>50317200</v>
      </c>
      <c r="H5631" s="154">
        <v>50317200</v>
      </c>
      <c r="I5631" s="149">
        <v>50317206</v>
      </c>
      <c r="J5631" s="149"/>
      <c r="K5631" s="126"/>
      <c r="L5631" s="149">
        <v>71812002</v>
      </c>
      <c r="M5631" s="148" t="s">
        <v>10156</v>
      </c>
      <c r="P5631" s="115"/>
      <c r="Q5631" s="115"/>
    </row>
    <row r="5632" spans="1:17" s="148" customFormat="1" x14ac:dyDescent="0.35">
      <c r="A5632" s="220">
        <v>4962</v>
      </c>
      <c r="B5632" s="221"/>
      <c r="C5632" s="152"/>
      <c r="D5632" s="153" t="s">
        <v>4335</v>
      </c>
      <c r="E5632" s="154"/>
      <c r="F5632" s="153" t="s">
        <v>4335</v>
      </c>
      <c r="G5632" s="154">
        <v>50317200</v>
      </c>
      <c r="H5632" s="154">
        <v>50317200</v>
      </c>
      <c r="I5632" s="154">
        <v>50317207</v>
      </c>
      <c r="J5632" s="154"/>
      <c r="K5632" s="155"/>
      <c r="L5632" s="149">
        <v>71810100</v>
      </c>
      <c r="M5632" s="148" t="s">
        <v>4335</v>
      </c>
      <c r="P5632" s="115"/>
      <c r="Q5632" s="115"/>
    </row>
    <row r="5633" spans="1:17" s="148" customFormat="1" x14ac:dyDescent="0.35">
      <c r="A5633" s="220">
        <v>4963</v>
      </c>
      <c r="B5633" s="221"/>
      <c r="C5633" s="152"/>
      <c r="D5633" s="153" t="s">
        <v>4336</v>
      </c>
      <c r="E5633" s="154"/>
      <c r="F5633" s="153" t="s">
        <v>4336</v>
      </c>
      <c r="G5633" s="154">
        <v>50317200</v>
      </c>
      <c r="H5633" s="154">
        <v>50317200</v>
      </c>
      <c r="I5633" s="154">
        <v>50317208</v>
      </c>
      <c r="J5633" s="154"/>
      <c r="K5633" s="155"/>
      <c r="L5633" s="149">
        <v>71810200</v>
      </c>
      <c r="M5633" s="148" t="s">
        <v>4336</v>
      </c>
      <c r="P5633" s="115"/>
      <c r="Q5633" s="115"/>
    </row>
    <row r="5634" spans="1:17" s="148" customFormat="1" x14ac:dyDescent="0.35">
      <c r="A5634" s="220">
        <v>4964</v>
      </c>
      <c r="B5634" s="221"/>
      <c r="C5634" s="152"/>
      <c r="D5634" s="153" t="s">
        <v>4337</v>
      </c>
      <c r="E5634" s="154"/>
      <c r="F5634" s="153" t="s">
        <v>4337</v>
      </c>
      <c r="G5634" s="154">
        <v>50317200</v>
      </c>
      <c r="H5634" s="154">
        <v>50317200</v>
      </c>
      <c r="I5634" s="154">
        <v>50317209</v>
      </c>
      <c r="J5634" s="154"/>
      <c r="K5634" s="155"/>
      <c r="L5634" s="149">
        <v>71811000</v>
      </c>
      <c r="M5634" s="148" t="s">
        <v>4337</v>
      </c>
      <c r="P5634" s="115"/>
      <c r="Q5634" s="115"/>
    </row>
    <row r="5635" spans="1:17" s="148" customFormat="1" x14ac:dyDescent="0.35">
      <c r="A5635" s="220">
        <v>4965</v>
      </c>
      <c r="B5635" s="221"/>
      <c r="C5635" s="152"/>
      <c r="D5635" s="153" t="s">
        <v>4338</v>
      </c>
      <c r="E5635" s="154"/>
      <c r="F5635" s="153" t="s">
        <v>4338</v>
      </c>
      <c r="G5635" s="154">
        <v>50317200</v>
      </c>
      <c r="H5635" s="154">
        <v>50317200</v>
      </c>
      <c r="I5635" s="154">
        <v>50317210</v>
      </c>
      <c r="J5635" s="154"/>
      <c r="K5635" s="155"/>
      <c r="L5635" s="149">
        <v>71811001</v>
      </c>
      <c r="M5635" s="148" t="s">
        <v>4338</v>
      </c>
      <c r="P5635" s="115"/>
      <c r="Q5635" s="115"/>
    </row>
    <row r="5636" spans="1:17" s="148" customFormat="1" x14ac:dyDescent="0.35">
      <c r="A5636" s="220">
        <v>4966</v>
      </c>
      <c r="B5636" s="221"/>
      <c r="C5636" s="152"/>
      <c r="D5636" s="153" t="s">
        <v>4339</v>
      </c>
      <c r="E5636" s="154"/>
      <c r="F5636" s="153" t="s">
        <v>4339</v>
      </c>
      <c r="G5636" s="154">
        <v>50317200</v>
      </c>
      <c r="H5636" s="154">
        <v>50317200</v>
      </c>
      <c r="I5636" s="154">
        <v>50317211</v>
      </c>
      <c r="J5636" s="154"/>
      <c r="K5636" s="155"/>
      <c r="L5636" s="149">
        <v>71811002</v>
      </c>
      <c r="M5636" s="148" t="s">
        <v>4339</v>
      </c>
      <c r="P5636" s="115"/>
      <c r="Q5636" s="115"/>
    </row>
    <row r="5637" spans="1:17" s="148" customFormat="1" x14ac:dyDescent="0.35">
      <c r="A5637" s="220">
        <v>4967</v>
      </c>
      <c r="B5637" s="221"/>
      <c r="C5637" s="152"/>
      <c r="D5637" s="153" t="s">
        <v>4340</v>
      </c>
      <c r="E5637" s="154"/>
      <c r="F5637" s="153" t="s">
        <v>4340</v>
      </c>
      <c r="G5637" s="154">
        <v>50317200</v>
      </c>
      <c r="H5637" s="154">
        <v>50317200</v>
      </c>
      <c r="I5637" s="154">
        <v>50317212</v>
      </c>
      <c r="J5637" s="154"/>
      <c r="K5637" s="155"/>
      <c r="L5637" s="156">
        <v>71811003</v>
      </c>
      <c r="M5637" s="157" t="s">
        <v>4340</v>
      </c>
      <c r="N5637" s="126" t="s">
        <v>4573</v>
      </c>
      <c r="P5637" s="115"/>
      <c r="Q5637" s="115"/>
    </row>
    <row r="5638" spans="1:17" s="148" customFormat="1" x14ac:dyDescent="0.35">
      <c r="A5638" s="220">
        <v>4968</v>
      </c>
      <c r="B5638" s="221"/>
      <c r="C5638" s="152"/>
      <c r="D5638" s="153" t="s">
        <v>4341</v>
      </c>
      <c r="E5638" s="154"/>
      <c r="F5638" s="153" t="s">
        <v>4341</v>
      </c>
      <c r="G5638" s="154">
        <v>50317200</v>
      </c>
      <c r="H5638" s="154">
        <v>50317200</v>
      </c>
      <c r="I5638" s="154">
        <v>50317215</v>
      </c>
      <c r="J5638" s="154"/>
      <c r="K5638" s="155"/>
      <c r="L5638" s="149">
        <v>71813000</v>
      </c>
      <c r="M5638" s="148" t="s">
        <v>4341</v>
      </c>
      <c r="P5638" s="115"/>
      <c r="Q5638" s="115"/>
    </row>
    <row r="5639" spans="1:17" s="148" customFormat="1" x14ac:dyDescent="0.35">
      <c r="A5639" s="220">
        <v>4969</v>
      </c>
      <c r="B5639" s="221"/>
      <c r="C5639" s="152"/>
      <c r="D5639" s="153" t="s">
        <v>4342</v>
      </c>
      <c r="E5639" s="154"/>
      <c r="F5639" s="153" t="s">
        <v>4342</v>
      </c>
      <c r="G5639" s="154">
        <v>50317200</v>
      </c>
      <c r="H5639" s="154">
        <v>50317200</v>
      </c>
      <c r="I5639" s="154">
        <v>50317216</v>
      </c>
      <c r="J5639" s="154"/>
      <c r="K5639" s="155"/>
      <c r="L5639" s="149">
        <v>71814000</v>
      </c>
      <c r="M5639" s="148" t="s">
        <v>4342</v>
      </c>
      <c r="P5639" s="115"/>
      <c r="Q5639" s="115"/>
    </row>
    <row r="5640" spans="1:17" s="148" customFormat="1" x14ac:dyDescent="0.35">
      <c r="A5640" s="220">
        <v>4970</v>
      </c>
      <c r="B5640" s="221"/>
      <c r="C5640" s="152"/>
      <c r="D5640" s="153" t="s">
        <v>4343</v>
      </c>
      <c r="E5640" s="154"/>
      <c r="F5640" s="153" t="s">
        <v>4343</v>
      </c>
      <c r="G5640" s="154">
        <v>50317200</v>
      </c>
      <c r="H5640" s="154">
        <v>50317200</v>
      </c>
      <c r="I5640" s="154">
        <v>50317217</v>
      </c>
      <c r="J5640" s="154"/>
      <c r="K5640" s="155"/>
      <c r="L5640" s="149">
        <v>71815000</v>
      </c>
      <c r="M5640" s="148" t="s">
        <v>4343</v>
      </c>
      <c r="P5640" s="115"/>
      <c r="Q5640" s="115"/>
    </row>
    <row r="5641" spans="1:17" s="148" customFormat="1" x14ac:dyDescent="0.35">
      <c r="A5641" s="220">
        <v>4971</v>
      </c>
      <c r="B5641" s="221"/>
      <c r="C5641" s="152"/>
      <c r="D5641" s="153" t="s">
        <v>4344</v>
      </c>
      <c r="E5641" s="154"/>
      <c r="F5641" s="153" t="s">
        <v>4344</v>
      </c>
      <c r="G5641" s="154">
        <v>50317200</v>
      </c>
      <c r="H5641" s="154">
        <v>50317200</v>
      </c>
      <c r="I5641" s="154">
        <v>50317218</v>
      </c>
      <c r="J5641" s="154"/>
      <c r="K5641" s="155"/>
      <c r="L5641" s="149">
        <v>71816000</v>
      </c>
      <c r="M5641" s="148" t="s">
        <v>4344</v>
      </c>
      <c r="P5641" s="115"/>
      <c r="Q5641" s="115"/>
    </row>
    <row r="5642" spans="1:17" s="148" customFormat="1" x14ac:dyDescent="0.35">
      <c r="A5642" s="220">
        <v>4972</v>
      </c>
      <c r="B5642" s="221"/>
      <c r="C5642" s="152"/>
      <c r="D5642" s="126" t="s">
        <v>4344</v>
      </c>
      <c r="E5642" s="149"/>
      <c r="F5642" s="126" t="s">
        <v>4344</v>
      </c>
      <c r="G5642" s="154">
        <v>50317200</v>
      </c>
      <c r="H5642" s="154">
        <v>50317200</v>
      </c>
      <c r="I5642" s="149">
        <v>50317218</v>
      </c>
      <c r="J5642" s="149"/>
      <c r="K5642" s="126"/>
      <c r="L5642" s="149">
        <v>71819000</v>
      </c>
      <c r="M5642" s="148" t="s">
        <v>10157</v>
      </c>
      <c r="P5642" s="115"/>
      <c r="Q5642" s="115"/>
    </row>
    <row r="5643" spans="1:17" s="148" customFormat="1" x14ac:dyDescent="0.35">
      <c r="A5643" s="220">
        <v>4973</v>
      </c>
      <c r="B5643" s="221"/>
      <c r="C5643" s="152"/>
      <c r="D5643" s="126" t="s">
        <v>4344</v>
      </c>
      <c r="E5643" s="149"/>
      <c r="F5643" s="126" t="s">
        <v>4344</v>
      </c>
      <c r="G5643" s="154">
        <v>50317200</v>
      </c>
      <c r="H5643" s="154">
        <v>50317200</v>
      </c>
      <c r="I5643" s="149">
        <v>50317218</v>
      </c>
      <c r="J5643" s="149"/>
      <c r="K5643" s="126"/>
      <c r="L5643" s="149">
        <v>71819001</v>
      </c>
      <c r="M5643" s="148" t="s">
        <v>10158</v>
      </c>
      <c r="P5643" s="115"/>
      <c r="Q5643" s="115"/>
    </row>
    <row r="5644" spans="1:17" s="148" customFormat="1" x14ac:dyDescent="0.35">
      <c r="A5644" s="220">
        <v>4977</v>
      </c>
      <c r="B5644" s="221"/>
      <c r="C5644" s="152"/>
      <c r="D5644" s="153" t="s">
        <v>10159</v>
      </c>
      <c r="E5644" s="154"/>
      <c r="F5644" s="153" t="s">
        <v>10159</v>
      </c>
      <c r="G5644" s="154">
        <v>50317200</v>
      </c>
      <c r="H5644" s="154">
        <v>50317200</v>
      </c>
      <c r="I5644" s="154">
        <v>50317219</v>
      </c>
      <c r="J5644" s="154"/>
      <c r="K5644" s="155"/>
      <c r="L5644" s="149">
        <v>71816100</v>
      </c>
      <c r="M5644" s="148" t="s">
        <v>10160</v>
      </c>
      <c r="P5644" s="115"/>
      <c r="Q5644" s="115"/>
    </row>
    <row r="5645" spans="1:17" s="148" customFormat="1" x14ac:dyDescent="0.35">
      <c r="A5645" s="220">
        <v>4978</v>
      </c>
      <c r="B5645" s="221"/>
      <c r="C5645" s="152"/>
      <c r="D5645" s="153" t="s">
        <v>4346</v>
      </c>
      <c r="E5645" s="154"/>
      <c r="F5645" s="153" t="s">
        <v>4346</v>
      </c>
      <c r="G5645" s="154">
        <v>50317200</v>
      </c>
      <c r="H5645" s="154">
        <v>50317200</v>
      </c>
      <c r="I5645" s="154">
        <v>50317220</v>
      </c>
      <c r="J5645" s="154"/>
      <c r="K5645" s="155"/>
      <c r="L5645" s="156">
        <v>71817000</v>
      </c>
      <c r="M5645" s="157" t="s">
        <v>4346</v>
      </c>
      <c r="N5645" s="126" t="s">
        <v>4573</v>
      </c>
      <c r="P5645" s="115"/>
      <c r="Q5645" s="115"/>
    </row>
    <row r="5646" spans="1:17" s="148" customFormat="1" x14ac:dyDescent="0.35">
      <c r="A5646" s="220">
        <v>4979</v>
      </c>
      <c r="B5646" s="221"/>
      <c r="C5646" s="152"/>
      <c r="D5646" s="153" t="s">
        <v>4347</v>
      </c>
      <c r="E5646" s="154"/>
      <c r="F5646" s="153" t="s">
        <v>4347</v>
      </c>
      <c r="G5646" s="154">
        <v>50317200</v>
      </c>
      <c r="H5646" s="154">
        <v>50317200</v>
      </c>
      <c r="I5646" s="154">
        <v>50317221</v>
      </c>
      <c r="J5646" s="154"/>
      <c r="K5646" s="155"/>
      <c r="L5646" s="149">
        <v>71818000</v>
      </c>
      <c r="M5646" s="148" t="s">
        <v>4347</v>
      </c>
      <c r="P5646" s="115"/>
      <c r="Q5646" s="115"/>
    </row>
    <row r="5647" spans="1:17" s="298" customFormat="1" x14ac:dyDescent="0.35">
      <c r="A5647" s="220"/>
      <c r="B5647" s="221"/>
      <c r="C5647" s="279"/>
      <c r="D5647" s="312" t="s">
        <v>4348</v>
      </c>
      <c r="E5647" s="253">
        <v>54624121</v>
      </c>
      <c r="F5647" s="312" t="s">
        <v>4348</v>
      </c>
      <c r="G5647" s="253">
        <v>50317200</v>
      </c>
      <c r="H5647" s="253">
        <v>50317200</v>
      </c>
      <c r="I5647" s="253">
        <v>50317222</v>
      </c>
      <c r="J5647" s="253">
        <v>54624121</v>
      </c>
      <c r="K5647" s="312" t="s">
        <v>4348</v>
      </c>
      <c r="L5647" s="220"/>
      <c r="P5647" s="115"/>
      <c r="Q5647" s="115"/>
    </row>
    <row r="5648" spans="1:17" s="298" customFormat="1" x14ac:dyDescent="0.35">
      <c r="A5648" s="220"/>
      <c r="B5648" s="221"/>
      <c r="C5648" s="279"/>
      <c r="D5648" s="312" t="s">
        <v>4349</v>
      </c>
      <c r="E5648" s="253">
        <v>54624131</v>
      </c>
      <c r="F5648" s="312" t="s">
        <v>4349</v>
      </c>
      <c r="G5648" s="253">
        <v>50317200</v>
      </c>
      <c r="H5648" s="253">
        <v>50317200</v>
      </c>
      <c r="I5648" s="253">
        <v>50317223</v>
      </c>
      <c r="J5648" s="253">
        <v>54624131</v>
      </c>
      <c r="K5648" s="312" t="s">
        <v>4349</v>
      </c>
      <c r="L5648" s="220"/>
      <c r="P5648" s="115"/>
      <c r="Q5648" s="115"/>
    </row>
    <row r="5649" spans="1:17" s="298" customFormat="1" x14ac:dyDescent="0.35">
      <c r="A5649" s="220"/>
      <c r="B5649" s="221"/>
      <c r="C5649" s="279"/>
      <c r="D5649" s="312" t="s">
        <v>4350</v>
      </c>
      <c r="E5649" s="253">
        <v>54624125</v>
      </c>
      <c r="F5649" s="312" t="s">
        <v>4350</v>
      </c>
      <c r="G5649" s="253">
        <v>50317200</v>
      </c>
      <c r="H5649" s="253">
        <v>50317200</v>
      </c>
      <c r="I5649" s="253">
        <v>50317224</v>
      </c>
      <c r="J5649" s="253">
        <v>54624125</v>
      </c>
      <c r="K5649" s="312" t="s">
        <v>4350</v>
      </c>
      <c r="L5649" s="220"/>
      <c r="P5649" s="115"/>
      <c r="Q5649" s="115"/>
    </row>
    <row r="5650" spans="1:17" s="298" customFormat="1" x14ac:dyDescent="0.35">
      <c r="A5650" s="220"/>
      <c r="B5650" s="221"/>
      <c r="C5650" s="279"/>
      <c r="D5650" s="312" t="s">
        <v>4351</v>
      </c>
      <c r="E5650" s="253">
        <v>54624126</v>
      </c>
      <c r="F5650" s="312" t="s">
        <v>4351</v>
      </c>
      <c r="G5650" s="253">
        <v>50317200</v>
      </c>
      <c r="H5650" s="253">
        <v>50317200</v>
      </c>
      <c r="I5650" s="253">
        <v>50317225</v>
      </c>
      <c r="J5650" s="253">
        <v>54624126</v>
      </c>
      <c r="K5650" s="312" t="s">
        <v>4351</v>
      </c>
      <c r="L5650" s="220"/>
      <c r="P5650" s="115"/>
      <c r="Q5650" s="115"/>
    </row>
    <row r="5651" spans="1:17" s="184" customFormat="1" x14ac:dyDescent="0.35">
      <c r="A5651" s="338"/>
      <c r="B5651" s="339"/>
      <c r="C5651" s="180"/>
      <c r="D5651" s="181" t="s">
        <v>10161</v>
      </c>
      <c r="E5651" s="182">
        <v>54624108</v>
      </c>
      <c r="F5651" s="181" t="s">
        <v>10161</v>
      </c>
      <c r="G5651" s="182">
        <v>50317200</v>
      </c>
      <c r="H5651" s="340">
        <v>50317200</v>
      </c>
      <c r="I5651" s="182">
        <v>50317226</v>
      </c>
      <c r="J5651" s="182">
        <v>54624108</v>
      </c>
      <c r="K5651" s="181" t="s">
        <v>10161</v>
      </c>
      <c r="L5651" s="178"/>
      <c r="P5651" s="115"/>
      <c r="Q5651" s="115"/>
    </row>
    <row r="5652" spans="1:17" s="298" customFormat="1" x14ac:dyDescent="0.35">
      <c r="A5652" s="172"/>
      <c r="B5652" s="173"/>
      <c r="C5652" s="280" t="s">
        <v>10162</v>
      </c>
      <c r="D5652" s="312"/>
      <c r="E5652" s="253"/>
      <c r="F5652" s="312"/>
      <c r="G5652" s="253" t="s">
        <v>10163</v>
      </c>
      <c r="H5652" s="253" t="s">
        <v>10163</v>
      </c>
      <c r="I5652" s="253" t="s">
        <v>10163</v>
      </c>
      <c r="J5652" s="253"/>
      <c r="K5652" s="312"/>
      <c r="L5652" s="220"/>
      <c r="P5652" s="115"/>
      <c r="Q5652" s="115"/>
    </row>
    <row r="5653" spans="1:17" s="290" customFormat="1" x14ac:dyDescent="0.35">
      <c r="A5653" s="511"/>
      <c r="B5653" s="186"/>
      <c r="C5653" s="152"/>
      <c r="D5653" s="153" t="s">
        <v>4467</v>
      </c>
      <c r="E5653" s="154">
        <v>59912101</v>
      </c>
      <c r="F5653" s="153" t="s">
        <v>4467</v>
      </c>
      <c r="G5653" s="154">
        <v>50399000</v>
      </c>
      <c r="H5653" s="471">
        <v>50399000</v>
      </c>
      <c r="I5653" s="291">
        <v>50399082</v>
      </c>
      <c r="J5653" s="154">
        <v>59912101</v>
      </c>
      <c r="K5653" s="155" t="s">
        <v>3745</v>
      </c>
      <c r="L5653" s="149">
        <v>77007000</v>
      </c>
      <c r="M5653" s="148" t="s">
        <v>4467</v>
      </c>
      <c r="P5653" s="115"/>
      <c r="Q5653" s="115"/>
    </row>
    <row r="5654" spans="1:17" s="284" customFormat="1" x14ac:dyDescent="0.35">
      <c r="A5654" s="279">
        <v>4980</v>
      </c>
      <c r="B5654" s="280" t="s">
        <v>10164</v>
      </c>
      <c r="C5654" s="276" t="s">
        <v>10165</v>
      </c>
      <c r="D5654" s="281"/>
      <c r="E5654" s="282"/>
      <c r="F5654" s="281"/>
      <c r="G5654" s="282">
        <v>50318000</v>
      </c>
      <c r="H5654" s="282">
        <v>50318000</v>
      </c>
      <c r="I5654" s="282">
        <v>50318000</v>
      </c>
      <c r="J5654" s="282"/>
      <c r="K5654" s="283"/>
      <c r="L5654" s="152"/>
      <c r="P5654" s="115"/>
      <c r="Q5654" s="115"/>
    </row>
    <row r="5655" spans="1:17" s="284" customFormat="1" x14ac:dyDescent="0.35">
      <c r="A5655" s="279">
        <v>4974</v>
      </c>
      <c r="B5655" s="280" t="s">
        <v>10166</v>
      </c>
      <c r="C5655" s="276" t="s">
        <v>10167</v>
      </c>
      <c r="D5655" s="281"/>
      <c r="E5655" s="282"/>
      <c r="F5655" s="281"/>
      <c r="G5655" s="282">
        <v>50318100</v>
      </c>
      <c r="H5655" s="282">
        <v>50318100</v>
      </c>
      <c r="I5655" s="282">
        <v>50318100</v>
      </c>
      <c r="J5655" s="282"/>
      <c r="K5655" s="283"/>
      <c r="L5655" s="152"/>
      <c r="P5655" s="115"/>
      <c r="Q5655" s="115"/>
    </row>
    <row r="5656" spans="1:17" s="284" customFormat="1" x14ac:dyDescent="0.35">
      <c r="A5656" s="279"/>
      <c r="B5656" s="280"/>
      <c r="C5656" s="276" t="s">
        <v>10168</v>
      </c>
      <c r="D5656" s="281"/>
      <c r="E5656" s="282"/>
      <c r="F5656" s="281"/>
      <c r="G5656" s="282">
        <v>50318110</v>
      </c>
      <c r="H5656" s="282">
        <v>50318110</v>
      </c>
      <c r="I5656" s="282">
        <v>50318110</v>
      </c>
      <c r="J5656" s="282"/>
      <c r="K5656" s="283"/>
      <c r="L5656" s="152"/>
      <c r="P5656" s="115"/>
      <c r="Q5656" s="115"/>
    </row>
    <row r="5657" spans="1:17" s="290" customFormat="1" x14ac:dyDescent="0.35">
      <c r="A5657" s="294"/>
      <c r="B5657" s="315"/>
      <c r="D5657" s="310" t="s">
        <v>3648</v>
      </c>
      <c r="E5657" s="292">
        <v>54810281</v>
      </c>
      <c r="F5657" s="310" t="s">
        <v>3648</v>
      </c>
      <c r="G5657" s="154">
        <v>50318110</v>
      </c>
      <c r="H5657" s="291">
        <v>50318110</v>
      </c>
      <c r="I5657" s="291">
        <v>50318111</v>
      </c>
      <c r="J5657" s="292">
        <v>54810281</v>
      </c>
      <c r="K5657" s="290" t="s">
        <v>3648</v>
      </c>
      <c r="L5657" s="292"/>
      <c r="P5657" s="115"/>
      <c r="Q5657" s="115"/>
    </row>
    <row r="5658" spans="1:17" s="148" customFormat="1" x14ac:dyDescent="0.35">
      <c r="A5658" s="220">
        <v>4984</v>
      </c>
      <c r="B5658" s="221"/>
      <c r="C5658" s="152"/>
      <c r="D5658" s="153" t="s">
        <v>4352</v>
      </c>
      <c r="E5658" s="154"/>
      <c r="F5658" s="153" t="s">
        <v>4352</v>
      </c>
      <c r="G5658" s="154">
        <v>50318110</v>
      </c>
      <c r="H5658" s="154">
        <v>50318110</v>
      </c>
      <c r="I5658" s="154">
        <v>50318112</v>
      </c>
      <c r="J5658" s="154"/>
      <c r="K5658" s="155"/>
      <c r="L5658" s="149">
        <v>77202000</v>
      </c>
      <c r="M5658" s="148" t="s">
        <v>4352</v>
      </c>
      <c r="P5658" s="115"/>
      <c r="Q5658" s="115"/>
    </row>
    <row r="5659" spans="1:17" s="148" customFormat="1" x14ac:dyDescent="0.35">
      <c r="A5659" s="220">
        <v>4985</v>
      </c>
      <c r="B5659" s="221"/>
      <c r="C5659" s="152"/>
      <c r="D5659" s="126" t="s">
        <v>4352</v>
      </c>
      <c r="E5659" s="149"/>
      <c r="F5659" s="126" t="s">
        <v>4352</v>
      </c>
      <c r="G5659" s="154">
        <v>50318110</v>
      </c>
      <c r="H5659" s="154">
        <v>50318110</v>
      </c>
      <c r="I5659" s="149">
        <v>50318112</v>
      </c>
      <c r="J5659" s="149"/>
      <c r="K5659" s="126"/>
      <c r="L5659" s="156">
        <v>77202100</v>
      </c>
      <c r="M5659" s="157" t="s">
        <v>10169</v>
      </c>
      <c r="N5659" s="126" t="s">
        <v>4573</v>
      </c>
      <c r="P5659" s="115"/>
      <c r="Q5659" s="115"/>
    </row>
    <row r="5660" spans="1:17" s="148" customFormat="1" x14ac:dyDescent="0.35">
      <c r="A5660" s="149">
        <v>5024</v>
      </c>
      <c r="B5660" s="126"/>
      <c r="C5660" s="152"/>
      <c r="D5660" s="126" t="s">
        <v>4352</v>
      </c>
      <c r="E5660" s="149"/>
      <c r="F5660" s="126" t="s">
        <v>4352</v>
      </c>
      <c r="G5660" s="154">
        <v>50318110</v>
      </c>
      <c r="H5660" s="154">
        <v>50318110</v>
      </c>
      <c r="I5660" s="149">
        <v>50318112</v>
      </c>
      <c r="J5660" s="149"/>
      <c r="K5660" s="126"/>
      <c r="L5660" s="124">
        <v>77205000</v>
      </c>
      <c r="M5660" s="125" t="s">
        <v>10170</v>
      </c>
      <c r="N5660" s="148" t="s">
        <v>8258</v>
      </c>
      <c r="P5660" s="115"/>
      <c r="Q5660" s="115"/>
    </row>
    <row r="5661" spans="1:17" s="284" customFormat="1" x14ac:dyDescent="0.35">
      <c r="A5661" s="279"/>
      <c r="B5661" s="280"/>
      <c r="C5661" s="276" t="s">
        <v>10171</v>
      </c>
      <c r="D5661" s="276"/>
      <c r="E5661" s="152"/>
      <c r="F5661" s="276"/>
      <c r="G5661" s="282">
        <v>50318120</v>
      </c>
      <c r="H5661" s="282">
        <v>50318120</v>
      </c>
      <c r="I5661" s="152">
        <v>50318120</v>
      </c>
      <c r="J5661" s="152"/>
      <c r="K5661" s="276"/>
      <c r="L5661" s="152"/>
      <c r="P5661" s="115"/>
      <c r="Q5661" s="115"/>
    </row>
    <row r="5662" spans="1:17" s="290" customFormat="1" x14ac:dyDescent="0.35">
      <c r="A5662" s="294"/>
      <c r="B5662" s="315"/>
      <c r="D5662" s="310" t="s">
        <v>4353</v>
      </c>
      <c r="E5662" s="292">
        <v>54811181</v>
      </c>
      <c r="F5662" s="310" t="s">
        <v>4353</v>
      </c>
      <c r="G5662" s="154">
        <v>50318120</v>
      </c>
      <c r="H5662" s="291">
        <v>50318120</v>
      </c>
      <c r="I5662" s="291">
        <v>50318121</v>
      </c>
      <c r="J5662" s="292">
        <v>54811181</v>
      </c>
      <c r="K5662" s="290" t="s">
        <v>4353</v>
      </c>
      <c r="L5662" s="292"/>
      <c r="P5662" s="115"/>
      <c r="Q5662" s="115"/>
    </row>
    <row r="5663" spans="1:17" s="290" customFormat="1" x14ac:dyDescent="0.35">
      <c r="A5663" s="294"/>
      <c r="B5663" s="315"/>
      <c r="D5663" s="310" t="s">
        <v>3652</v>
      </c>
      <c r="E5663" s="292">
        <v>54812181</v>
      </c>
      <c r="F5663" s="310" t="s">
        <v>3652</v>
      </c>
      <c r="G5663" s="154">
        <v>50318120</v>
      </c>
      <c r="H5663" s="291">
        <v>50318120</v>
      </c>
      <c r="I5663" s="291">
        <v>50318122</v>
      </c>
      <c r="J5663" s="292">
        <v>54812181</v>
      </c>
      <c r="K5663" s="290" t="s">
        <v>3652</v>
      </c>
      <c r="L5663" s="292"/>
      <c r="P5663" s="115"/>
      <c r="Q5663" s="115"/>
    </row>
    <row r="5664" spans="1:17" s="290" customFormat="1" x14ac:dyDescent="0.35">
      <c r="A5664" s="294"/>
      <c r="B5664" s="315"/>
      <c r="D5664" s="310" t="s">
        <v>3654</v>
      </c>
      <c r="E5664" s="292">
        <v>54813181</v>
      </c>
      <c r="F5664" s="310" t="s">
        <v>3654</v>
      </c>
      <c r="G5664" s="154">
        <v>50318120</v>
      </c>
      <c r="H5664" s="291">
        <v>50318120</v>
      </c>
      <c r="I5664" s="291">
        <v>50318123</v>
      </c>
      <c r="J5664" s="292">
        <v>54813181</v>
      </c>
      <c r="K5664" s="290" t="s">
        <v>3654</v>
      </c>
      <c r="L5664" s="292"/>
      <c r="P5664" s="115"/>
      <c r="Q5664" s="115"/>
    </row>
    <row r="5665" spans="1:17" s="290" customFormat="1" x14ac:dyDescent="0.35">
      <c r="A5665" s="294"/>
      <c r="B5665" s="315"/>
      <c r="D5665" s="310" t="s">
        <v>3656</v>
      </c>
      <c r="E5665" s="292">
        <v>54814181</v>
      </c>
      <c r="F5665" s="310" t="s">
        <v>3656</v>
      </c>
      <c r="G5665" s="154">
        <v>50318120</v>
      </c>
      <c r="H5665" s="291">
        <v>50318120</v>
      </c>
      <c r="I5665" s="291">
        <v>50318124</v>
      </c>
      <c r="J5665" s="292">
        <v>54814181</v>
      </c>
      <c r="K5665" s="290" t="s">
        <v>3656</v>
      </c>
      <c r="L5665" s="292"/>
      <c r="P5665" s="115"/>
      <c r="Q5665" s="115"/>
    </row>
    <row r="5666" spans="1:17" s="148" customFormat="1" x14ac:dyDescent="0.35">
      <c r="A5666" s="220">
        <v>4991</v>
      </c>
      <c r="B5666" s="221"/>
      <c r="C5666" s="152"/>
      <c r="D5666" s="153" t="s">
        <v>4354</v>
      </c>
      <c r="E5666" s="154"/>
      <c r="F5666" s="153" t="s">
        <v>4354</v>
      </c>
      <c r="G5666" s="154">
        <v>50318120</v>
      </c>
      <c r="H5666" s="154">
        <v>50318120</v>
      </c>
      <c r="I5666" s="154">
        <v>50318125</v>
      </c>
      <c r="J5666" s="154"/>
      <c r="K5666" s="155"/>
      <c r="L5666" s="149">
        <v>67000000</v>
      </c>
      <c r="M5666" s="148" t="s">
        <v>4354</v>
      </c>
      <c r="P5666" s="115"/>
      <c r="Q5666" s="115"/>
    </row>
    <row r="5667" spans="1:17" s="148" customFormat="1" x14ac:dyDescent="0.35">
      <c r="A5667" s="220">
        <v>4992</v>
      </c>
      <c r="B5667" s="221"/>
      <c r="C5667" s="152"/>
      <c r="D5667" s="126" t="s">
        <v>4354</v>
      </c>
      <c r="E5667" s="149"/>
      <c r="F5667" s="126" t="s">
        <v>4354</v>
      </c>
      <c r="G5667" s="154">
        <v>50318120</v>
      </c>
      <c r="H5667" s="154">
        <v>50318120</v>
      </c>
      <c r="I5667" s="149">
        <v>50318125</v>
      </c>
      <c r="J5667" s="149"/>
      <c r="K5667" s="126"/>
      <c r="L5667" s="156">
        <v>67000100</v>
      </c>
      <c r="M5667" s="157" t="s">
        <v>10172</v>
      </c>
      <c r="N5667" s="126" t="s">
        <v>4573</v>
      </c>
      <c r="P5667" s="115"/>
      <c r="Q5667" s="115"/>
    </row>
    <row r="5668" spans="1:17" s="148" customFormat="1" x14ac:dyDescent="0.35">
      <c r="A5668" s="220">
        <v>4993</v>
      </c>
      <c r="B5668" s="221"/>
      <c r="C5668" s="152"/>
      <c r="D5668" s="153" t="s">
        <v>4355</v>
      </c>
      <c r="E5668" s="154"/>
      <c r="F5668" s="153" t="s">
        <v>4355</v>
      </c>
      <c r="G5668" s="154">
        <v>50318120</v>
      </c>
      <c r="H5668" s="154">
        <v>50318120</v>
      </c>
      <c r="I5668" s="154">
        <v>50318127</v>
      </c>
      <c r="J5668" s="154"/>
      <c r="K5668" s="155"/>
      <c r="L5668" s="149">
        <v>67001000</v>
      </c>
      <c r="M5668" s="148" t="s">
        <v>4355</v>
      </c>
      <c r="P5668" s="115"/>
      <c r="Q5668" s="115"/>
    </row>
    <row r="5669" spans="1:17" s="284" customFormat="1" x14ac:dyDescent="0.35">
      <c r="A5669" s="279"/>
      <c r="B5669" s="280"/>
      <c r="C5669" s="276" t="s">
        <v>10173</v>
      </c>
      <c r="D5669" s="281"/>
      <c r="E5669" s="282"/>
      <c r="F5669" s="281"/>
      <c r="G5669" s="282">
        <v>50318130</v>
      </c>
      <c r="H5669" s="282">
        <v>50318130</v>
      </c>
      <c r="I5669" s="282">
        <v>50318130</v>
      </c>
      <c r="J5669" s="282"/>
      <c r="K5669" s="283"/>
      <c r="L5669" s="152"/>
      <c r="P5669" s="115"/>
      <c r="Q5669" s="115"/>
    </row>
    <row r="5670" spans="1:17" s="290" customFormat="1" x14ac:dyDescent="0.35">
      <c r="A5670" s="294"/>
      <c r="B5670" s="315"/>
      <c r="D5670" s="310" t="s">
        <v>4356</v>
      </c>
      <c r="E5670" s="292">
        <v>54815181</v>
      </c>
      <c r="F5670" s="310" t="s">
        <v>4356</v>
      </c>
      <c r="G5670" s="154">
        <v>50318130</v>
      </c>
      <c r="H5670" s="291">
        <v>50318130</v>
      </c>
      <c r="I5670" s="291">
        <v>50318131</v>
      </c>
      <c r="J5670" s="292">
        <v>54815181</v>
      </c>
      <c r="K5670" s="290" t="s">
        <v>4356</v>
      </c>
      <c r="L5670" s="292"/>
      <c r="P5670" s="115"/>
      <c r="Q5670" s="115"/>
    </row>
    <row r="5671" spans="1:17" s="290" customFormat="1" x14ac:dyDescent="0.35">
      <c r="A5671" s="294"/>
      <c r="B5671" s="315"/>
      <c r="D5671" s="310" t="s">
        <v>4357</v>
      </c>
      <c r="E5671" s="292">
        <v>54815281</v>
      </c>
      <c r="F5671" s="310" t="s">
        <v>4357</v>
      </c>
      <c r="G5671" s="154">
        <v>50318130</v>
      </c>
      <c r="H5671" s="291">
        <v>50318130</v>
      </c>
      <c r="I5671" s="291">
        <v>50318132</v>
      </c>
      <c r="J5671" s="292">
        <v>54815281</v>
      </c>
      <c r="K5671" s="290" t="s">
        <v>4357</v>
      </c>
      <c r="L5671" s="292"/>
      <c r="P5671" s="115"/>
      <c r="Q5671" s="115"/>
    </row>
    <row r="5672" spans="1:17" s="365" customFormat="1" x14ac:dyDescent="0.35">
      <c r="A5672" s="500"/>
      <c r="B5672" s="501"/>
      <c r="C5672" s="485" t="s">
        <v>4359</v>
      </c>
      <c r="D5672" s="485"/>
      <c r="F5672" s="485"/>
      <c r="G5672" s="486">
        <v>50318140</v>
      </c>
      <c r="H5672" s="486">
        <v>50318140</v>
      </c>
      <c r="I5672" s="486">
        <v>50318140</v>
      </c>
      <c r="L5672" s="488"/>
      <c r="P5672" s="115"/>
      <c r="Q5672" s="115"/>
    </row>
    <row r="5673" spans="1:17" s="290" customFormat="1" x14ac:dyDescent="0.35">
      <c r="A5673" s="294"/>
      <c r="B5673" s="315"/>
      <c r="C5673" s="310"/>
      <c r="D5673" s="310" t="s">
        <v>4359</v>
      </c>
      <c r="E5673" s="292">
        <v>54815381</v>
      </c>
      <c r="F5673" s="310" t="s">
        <v>4359</v>
      </c>
      <c r="G5673" s="291">
        <v>50318140</v>
      </c>
      <c r="H5673" s="291">
        <v>50318140</v>
      </c>
      <c r="I5673" s="291">
        <v>50318141</v>
      </c>
      <c r="J5673" s="292">
        <v>54815381</v>
      </c>
      <c r="K5673" s="290" t="s">
        <v>4358</v>
      </c>
      <c r="L5673" s="292"/>
      <c r="P5673" s="115"/>
      <c r="Q5673" s="115"/>
    </row>
    <row r="5674" spans="1:17" s="365" customFormat="1" x14ac:dyDescent="0.35">
      <c r="A5674" s="500"/>
      <c r="B5674" s="501"/>
      <c r="C5674" s="485" t="s">
        <v>4360</v>
      </c>
      <c r="D5674" s="485"/>
      <c r="F5674" s="485"/>
      <c r="G5674" s="486">
        <v>50318170</v>
      </c>
      <c r="H5674" s="486">
        <v>50318170</v>
      </c>
      <c r="I5674" s="486">
        <v>50318170</v>
      </c>
      <c r="L5674" s="488"/>
      <c r="P5674" s="115"/>
      <c r="Q5674" s="115"/>
    </row>
    <row r="5675" spans="1:17" s="290" customFormat="1" x14ac:dyDescent="0.35">
      <c r="A5675" s="294"/>
      <c r="B5675" s="315"/>
      <c r="C5675" s="310"/>
      <c r="D5675" s="310" t="s">
        <v>4360</v>
      </c>
      <c r="E5675" s="292">
        <v>54865181</v>
      </c>
      <c r="F5675" s="310" t="s">
        <v>4360</v>
      </c>
      <c r="G5675" s="291">
        <v>50318170</v>
      </c>
      <c r="H5675" s="291">
        <v>50318170</v>
      </c>
      <c r="I5675" s="291">
        <v>50318171</v>
      </c>
      <c r="J5675" s="292">
        <v>54865181</v>
      </c>
      <c r="K5675" s="290" t="s">
        <v>3699</v>
      </c>
      <c r="L5675" s="292"/>
      <c r="P5675" s="115"/>
      <c r="Q5675" s="115"/>
    </row>
    <row r="5676" spans="1:17" s="284" customFormat="1" x14ac:dyDescent="0.35">
      <c r="A5676" s="279">
        <v>5002</v>
      </c>
      <c r="B5676" s="280" t="s">
        <v>10174</v>
      </c>
      <c r="C5676" s="276" t="s">
        <v>10175</v>
      </c>
      <c r="D5676" s="281"/>
      <c r="E5676" s="282"/>
      <c r="F5676" s="281"/>
      <c r="G5676" s="282">
        <v>50318200</v>
      </c>
      <c r="H5676" s="282">
        <v>50318200</v>
      </c>
      <c r="I5676" s="282">
        <v>50318200</v>
      </c>
      <c r="J5676" s="282"/>
      <c r="K5676" s="283"/>
      <c r="L5676" s="152"/>
      <c r="P5676" s="115"/>
      <c r="Q5676" s="115"/>
    </row>
    <row r="5677" spans="1:17" s="290" customFormat="1" x14ac:dyDescent="0.35">
      <c r="A5677" s="294"/>
      <c r="B5677" s="315"/>
      <c r="D5677" s="310" t="s">
        <v>4361</v>
      </c>
      <c r="E5677" s="292">
        <v>54850181</v>
      </c>
      <c r="F5677" s="310" t="s">
        <v>4361</v>
      </c>
      <c r="G5677" s="291">
        <v>50318200</v>
      </c>
      <c r="H5677" s="291">
        <v>50318200</v>
      </c>
      <c r="I5677" s="291">
        <v>50318210</v>
      </c>
      <c r="J5677" s="292">
        <v>54850181</v>
      </c>
      <c r="K5677" s="290" t="s">
        <v>2807</v>
      </c>
      <c r="L5677" s="292"/>
      <c r="P5677" s="115"/>
      <c r="Q5677" s="115"/>
    </row>
    <row r="5678" spans="1:17" s="298" customFormat="1" x14ac:dyDescent="0.35">
      <c r="A5678" s="220"/>
      <c r="B5678" s="221"/>
      <c r="C5678" s="279"/>
      <c r="D5678" s="221" t="s">
        <v>3695</v>
      </c>
      <c r="E5678" s="220">
        <v>54850581</v>
      </c>
      <c r="F5678" s="221" t="s">
        <v>3695</v>
      </c>
      <c r="G5678" s="296">
        <v>50318200</v>
      </c>
      <c r="H5678" s="253">
        <v>50318110</v>
      </c>
      <c r="I5678" s="220">
        <v>50318221</v>
      </c>
      <c r="J5678" s="220">
        <v>54850581</v>
      </c>
      <c r="K5678" s="221" t="s">
        <v>3695</v>
      </c>
      <c r="L5678" s="220"/>
      <c r="P5678" s="115"/>
      <c r="Q5678" s="115"/>
    </row>
    <row r="5679" spans="1:17" s="298" customFormat="1" x14ac:dyDescent="0.35">
      <c r="A5679" s="220"/>
      <c r="B5679" s="221"/>
      <c r="C5679" s="279"/>
      <c r="D5679" s="221" t="s">
        <v>3697</v>
      </c>
      <c r="E5679" s="220">
        <v>54850681</v>
      </c>
      <c r="F5679" s="221" t="s">
        <v>3697</v>
      </c>
      <c r="G5679" s="296">
        <v>50318200</v>
      </c>
      <c r="H5679" s="253">
        <v>50318110</v>
      </c>
      <c r="I5679" s="220">
        <v>50318222</v>
      </c>
      <c r="J5679" s="220">
        <v>54850681</v>
      </c>
      <c r="K5679" s="221" t="s">
        <v>3697</v>
      </c>
      <c r="L5679" s="220"/>
      <c r="P5679" s="115"/>
      <c r="Q5679" s="115"/>
    </row>
    <row r="5680" spans="1:17" s="148" customFormat="1" x14ac:dyDescent="0.35">
      <c r="A5680" s="385"/>
      <c r="B5680" s="386"/>
      <c r="C5680" s="152"/>
      <c r="D5680" s="126" t="s">
        <v>10175</v>
      </c>
      <c r="E5680" s="149"/>
      <c r="F5680" s="126" t="s">
        <v>10175</v>
      </c>
      <c r="G5680" s="291">
        <v>50318200</v>
      </c>
      <c r="H5680" s="352">
        <v>50318110</v>
      </c>
      <c r="I5680" s="149">
        <v>50318223</v>
      </c>
      <c r="J5680" s="149"/>
      <c r="K5680" s="126"/>
      <c r="L5680" s="149">
        <v>67002000</v>
      </c>
      <c r="M5680" s="148" t="s">
        <v>10175</v>
      </c>
      <c r="P5680" s="115"/>
      <c r="Q5680" s="115"/>
    </row>
    <row r="5681" spans="1:17" s="284" customFormat="1" x14ac:dyDescent="0.35">
      <c r="A5681" s="279">
        <v>5002</v>
      </c>
      <c r="B5681" s="280" t="s">
        <v>10176</v>
      </c>
      <c r="C5681" s="276" t="s">
        <v>10177</v>
      </c>
      <c r="D5681" s="281"/>
      <c r="E5681" s="282"/>
      <c r="F5681" s="281"/>
      <c r="G5681" s="282">
        <v>50318300</v>
      </c>
      <c r="H5681" s="282">
        <v>50318300</v>
      </c>
      <c r="I5681" s="282">
        <v>50318300</v>
      </c>
      <c r="J5681" s="282"/>
      <c r="K5681" s="283"/>
      <c r="L5681" s="152"/>
      <c r="P5681" s="115"/>
      <c r="Q5681" s="115"/>
    </row>
    <row r="5682" spans="1:17" s="290" customFormat="1" x14ac:dyDescent="0.35">
      <c r="A5682" s="294"/>
      <c r="B5682" s="315"/>
      <c r="D5682" s="310" t="s">
        <v>3672</v>
      </c>
      <c r="E5682" s="292">
        <v>54830181</v>
      </c>
      <c r="F5682" s="310" t="s">
        <v>3672</v>
      </c>
      <c r="G5682" s="291">
        <v>50318300</v>
      </c>
      <c r="H5682" s="291">
        <v>50318300</v>
      </c>
      <c r="I5682" s="291">
        <v>50318310</v>
      </c>
      <c r="J5682" s="292">
        <v>54830181</v>
      </c>
      <c r="K5682" s="290" t="s">
        <v>3672</v>
      </c>
      <c r="L5682" s="292"/>
      <c r="P5682" s="115"/>
      <c r="Q5682" s="115"/>
    </row>
    <row r="5683" spans="1:17" s="290" customFormat="1" x14ac:dyDescent="0.35">
      <c r="A5683" s="294"/>
      <c r="B5683" s="315"/>
      <c r="D5683" s="310" t="s">
        <v>3674</v>
      </c>
      <c r="E5683" s="292">
        <v>54830281</v>
      </c>
      <c r="F5683" s="310" t="s">
        <v>3674</v>
      </c>
      <c r="G5683" s="291">
        <v>50318300</v>
      </c>
      <c r="H5683" s="291">
        <v>50318300</v>
      </c>
      <c r="I5683" s="291">
        <v>50318320</v>
      </c>
      <c r="J5683" s="292">
        <v>54830281</v>
      </c>
      <c r="K5683" s="290" t="s">
        <v>3674</v>
      </c>
      <c r="L5683" s="292"/>
      <c r="P5683" s="115"/>
      <c r="Q5683" s="115"/>
    </row>
    <row r="5684" spans="1:17" s="290" customFormat="1" x14ac:dyDescent="0.35">
      <c r="A5684" s="294"/>
      <c r="B5684" s="315"/>
      <c r="D5684" s="310" t="s">
        <v>3676</v>
      </c>
      <c r="E5684" s="292">
        <v>54831181</v>
      </c>
      <c r="F5684" s="310" t="s">
        <v>3676</v>
      </c>
      <c r="G5684" s="291">
        <v>50318300</v>
      </c>
      <c r="H5684" s="291">
        <v>50318300</v>
      </c>
      <c r="I5684" s="291">
        <v>50318331</v>
      </c>
      <c r="J5684" s="292">
        <v>54831181</v>
      </c>
      <c r="K5684" s="290" t="s">
        <v>3676</v>
      </c>
      <c r="L5684" s="292"/>
      <c r="P5684" s="115"/>
      <c r="Q5684" s="115"/>
    </row>
    <row r="5685" spans="1:17" s="290" customFormat="1" x14ac:dyDescent="0.35">
      <c r="A5685" s="294"/>
      <c r="B5685" s="315"/>
      <c r="D5685" s="310" t="s">
        <v>3678</v>
      </c>
      <c r="E5685" s="292">
        <v>54832181</v>
      </c>
      <c r="F5685" s="310" t="s">
        <v>3678</v>
      </c>
      <c r="G5685" s="291">
        <v>50318300</v>
      </c>
      <c r="H5685" s="291">
        <v>50318300</v>
      </c>
      <c r="I5685" s="291">
        <v>50318332</v>
      </c>
      <c r="J5685" s="292">
        <v>54832181</v>
      </c>
      <c r="K5685" s="290" t="s">
        <v>3678</v>
      </c>
      <c r="L5685" s="292"/>
      <c r="P5685" s="115"/>
      <c r="Q5685" s="115"/>
    </row>
    <row r="5686" spans="1:17" s="290" customFormat="1" x14ac:dyDescent="0.35">
      <c r="A5686" s="294"/>
      <c r="B5686" s="315"/>
      <c r="D5686" s="310" t="s">
        <v>3680</v>
      </c>
      <c r="E5686" s="292">
        <v>54833181</v>
      </c>
      <c r="F5686" s="310" t="s">
        <v>3680</v>
      </c>
      <c r="G5686" s="291">
        <v>50318300</v>
      </c>
      <c r="H5686" s="291">
        <v>50318300</v>
      </c>
      <c r="I5686" s="291">
        <v>50318333</v>
      </c>
      <c r="J5686" s="292">
        <v>54833181</v>
      </c>
      <c r="K5686" s="290" t="s">
        <v>3680</v>
      </c>
      <c r="L5686" s="292"/>
      <c r="P5686" s="115"/>
      <c r="Q5686" s="115"/>
    </row>
    <row r="5687" spans="1:17" s="290" customFormat="1" x14ac:dyDescent="0.35">
      <c r="A5687" s="294"/>
      <c r="B5687" s="315"/>
      <c r="D5687" s="310" t="s">
        <v>3682</v>
      </c>
      <c r="E5687" s="292">
        <v>54834181</v>
      </c>
      <c r="F5687" s="310" t="s">
        <v>3682</v>
      </c>
      <c r="G5687" s="291">
        <v>50318300</v>
      </c>
      <c r="H5687" s="291">
        <v>50318300</v>
      </c>
      <c r="I5687" s="291">
        <v>50318334</v>
      </c>
      <c r="J5687" s="292">
        <v>54834181</v>
      </c>
      <c r="K5687" s="290" t="s">
        <v>3682</v>
      </c>
      <c r="L5687" s="292"/>
      <c r="P5687" s="115"/>
      <c r="Q5687" s="115"/>
    </row>
    <row r="5688" spans="1:17" s="290" customFormat="1" x14ac:dyDescent="0.35">
      <c r="A5688" s="294"/>
      <c r="B5688" s="315"/>
      <c r="D5688" s="310" t="s">
        <v>3701</v>
      </c>
      <c r="E5688" s="292">
        <v>54890281</v>
      </c>
      <c r="F5688" s="310" t="s">
        <v>3701</v>
      </c>
      <c r="G5688" s="291">
        <v>50318300</v>
      </c>
      <c r="H5688" s="291">
        <v>50318300</v>
      </c>
      <c r="I5688" s="291">
        <v>50318335</v>
      </c>
      <c r="J5688" s="292">
        <v>54890281</v>
      </c>
      <c r="K5688" s="290" t="s">
        <v>3701</v>
      </c>
      <c r="L5688" s="292"/>
      <c r="P5688" s="115"/>
      <c r="Q5688" s="115"/>
    </row>
    <row r="5689" spans="1:17" s="290" customFormat="1" x14ac:dyDescent="0.35">
      <c r="A5689" s="294"/>
      <c r="B5689" s="315"/>
      <c r="D5689" s="310" t="s">
        <v>3688</v>
      </c>
      <c r="E5689" s="292">
        <v>54835481</v>
      </c>
      <c r="F5689" s="310" t="s">
        <v>3688</v>
      </c>
      <c r="G5689" s="291">
        <v>50318300</v>
      </c>
      <c r="H5689" s="291">
        <v>50318300</v>
      </c>
      <c r="I5689" s="291">
        <v>50318340</v>
      </c>
      <c r="J5689" s="292">
        <v>54835481</v>
      </c>
      <c r="K5689" s="290" t="s">
        <v>3688</v>
      </c>
      <c r="L5689" s="292"/>
      <c r="P5689" s="115"/>
      <c r="Q5689" s="115"/>
    </row>
    <row r="5690" spans="1:17" s="290" customFormat="1" x14ac:dyDescent="0.35">
      <c r="A5690" s="294"/>
      <c r="B5690" s="315"/>
      <c r="D5690" s="310" t="s">
        <v>3684</v>
      </c>
      <c r="E5690" s="292">
        <v>54835181</v>
      </c>
      <c r="F5690" s="310" t="s">
        <v>3684</v>
      </c>
      <c r="G5690" s="291">
        <v>50318300</v>
      </c>
      <c r="H5690" s="291">
        <v>50318300</v>
      </c>
      <c r="I5690" s="291">
        <v>50318350</v>
      </c>
      <c r="J5690" s="292">
        <v>54835181</v>
      </c>
      <c r="K5690" s="290" t="s">
        <v>3684</v>
      </c>
      <c r="L5690" s="292"/>
      <c r="P5690" s="115"/>
      <c r="Q5690" s="115"/>
    </row>
    <row r="5691" spans="1:17" s="290" customFormat="1" x14ac:dyDescent="0.35">
      <c r="A5691" s="294"/>
      <c r="B5691" s="315"/>
      <c r="D5691" s="310" t="s">
        <v>3686</v>
      </c>
      <c r="E5691" s="292">
        <v>54835381</v>
      </c>
      <c r="F5691" s="310" t="s">
        <v>3686</v>
      </c>
      <c r="G5691" s="291">
        <v>50318300</v>
      </c>
      <c r="H5691" s="291">
        <v>50318300</v>
      </c>
      <c r="I5691" s="291">
        <v>50318360</v>
      </c>
      <c r="J5691" s="292">
        <v>54835381</v>
      </c>
      <c r="K5691" s="290" t="s">
        <v>3686</v>
      </c>
      <c r="L5691" s="292"/>
      <c r="P5691" s="115"/>
      <c r="Q5691" s="115"/>
    </row>
    <row r="5692" spans="1:17" s="284" customFormat="1" x14ac:dyDescent="0.35">
      <c r="A5692" s="279">
        <v>5020</v>
      </c>
      <c r="B5692" s="280" t="s">
        <v>10178</v>
      </c>
      <c r="C5692" s="276" t="s">
        <v>4366</v>
      </c>
      <c r="D5692" s="281"/>
      <c r="E5692" s="282"/>
      <c r="F5692" s="281"/>
      <c r="G5692" s="282">
        <v>50318400</v>
      </c>
      <c r="H5692" s="282">
        <v>50318400</v>
      </c>
      <c r="I5692" s="282">
        <v>50318400</v>
      </c>
      <c r="J5692" s="282"/>
      <c r="K5692" s="283"/>
      <c r="L5692" s="152"/>
      <c r="P5692" s="115"/>
      <c r="Q5692" s="115"/>
    </row>
    <row r="5693" spans="1:17" s="290" customFormat="1" x14ac:dyDescent="0.35">
      <c r="A5693" s="294"/>
      <c r="B5693" s="315"/>
      <c r="D5693" s="310" t="s">
        <v>4364</v>
      </c>
      <c r="E5693" s="292">
        <v>54840181</v>
      </c>
      <c r="F5693" s="310" t="s">
        <v>4364</v>
      </c>
      <c r="G5693" s="291">
        <v>50318400</v>
      </c>
      <c r="H5693" s="291">
        <v>50318400</v>
      </c>
      <c r="I5693" s="291">
        <v>50318401</v>
      </c>
      <c r="J5693" s="292">
        <v>54840181</v>
      </c>
      <c r="K5693" s="290" t="s">
        <v>3690</v>
      </c>
      <c r="L5693" s="292"/>
      <c r="P5693" s="115"/>
      <c r="Q5693" s="115"/>
    </row>
    <row r="5694" spans="1:17" s="290" customFormat="1" x14ac:dyDescent="0.35">
      <c r="A5694" s="294"/>
      <c r="B5694" s="315"/>
      <c r="D5694" s="310" t="s">
        <v>4365</v>
      </c>
      <c r="E5694" s="292">
        <v>54840281</v>
      </c>
      <c r="F5694" s="310" t="s">
        <v>4365</v>
      </c>
      <c r="G5694" s="291">
        <v>50318400</v>
      </c>
      <c r="H5694" s="291">
        <v>50318400</v>
      </c>
      <c r="I5694" s="291">
        <v>50318402</v>
      </c>
      <c r="J5694" s="292">
        <v>54840281</v>
      </c>
      <c r="K5694" s="290" t="s">
        <v>3692</v>
      </c>
      <c r="L5694" s="292"/>
      <c r="P5694" s="115"/>
      <c r="Q5694" s="115"/>
    </row>
    <row r="5695" spans="1:17" s="290" customFormat="1" x14ac:dyDescent="0.35">
      <c r="A5695" s="294"/>
      <c r="B5695" s="315"/>
      <c r="D5695" s="310" t="s">
        <v>4366</v>
      </c>
      <c r="E5695" s="292"/>
      <c r="F5695" s="310" t="s">
        <v>4366</v>
      </c>
      <c r="G5695" s="291">
        <v>50318400</v>
      </c>
      <c r="H5695" s="291">
        <v>50318400</v>
      </c>
      <c r="I5695" s="291">
        <v>50318403</v>
      </c>
      <c r="J5695" s="292"/>
      <c r="L5695" s="149">
        <v>77210000</v>
      </c>
      <c r="M5695" s="148" t="s">
        <v>10179</v>
      </c>
      <c r="P5695" s="115"/>
      <c r="Q5695" s="115"/>
    </row>
    <row r="5696" spans="1:17" s="284" customFormat="1" x14ac:dyDescent="0.35">
      <c r="A5696" s="279">
        <v>5020</v>
      </c>
      <c r="B5696" s="280" t="s">
        <v>10180</v>
      </c>
      <c r="C5696" s="276" t="s">
        <v>10181</v>
      </c>
      <c r="D5696" s="281"/>
      <c r="E5696" s="282"/>
      <c r="F5696" s="281"/>
      <c r="G5696" s="282">
        <v>50318500</v>
      </c>
      <c r="H5696" s="282">
        <v>50318500</v>
      </c>
      <c r="I5696" s="282">
        <v>50318500</v>
      </c>
      <c r="J5696" s="282"/>
      <c r="K5696" s="283"/>
      <c r="L5696" s="152"/>
      <c r="P5696" s="115"/>
      <c r="Q5696" s="115"/>
    </row>
    <row r="5697" spans="1:17" s="148" customFormat="1" x14ac:dyDescent="0.35">
      <c r="A5697" s="220">
        <v>5026</v>
      </c>
      <c r="B5697" s="221"/>
      <c r="C5697" s="152"/>
      <c r="D5697" s="153" t="s">
        <v>4367</v>
      </c>
      <c r="E5697" s="154"/>
      <c r="F5697" s="153" t="s">
        <v>4367</v>
      </c>
      <c r="G5697" s="154">
        <v>50318500</v>
      </c>
      <c r="H5697" s="154">
        <v>50318500</v>
      </c>
      <c r="I5697" s="154">
        <v>50318501</v>
      </c>
      <c r="J5697" s="154"/>
      <c r="K5697" s="155"/>
      <c r="L5697" s="149">
        <v>77003000</v>
      </c>
      <c r="M5697" s="148" t="s">
        <v>4367</v>
      </c>
      <c r="P5697" s="115"/>
      <c r="Q5697" s="115"/>
    </row>
    <row r="5698" spans="1:17" s="148" customFormat="1" x14ac:dyDescent="0.35">
      <c r="A5698" s="220">
        <v>5060</v>
      </c>
      <c r="B5698" s="221"/>
      <c r="C5698" s="152"/>
      <c r="D5698" s="153" t="s">
        <v>4368</v>
      </c>
      <c r="E5698" s="154"/>
      <c r="F5698" s="153" t="s">
        <v>4368</v>
      </c>
      <c r="G5698" s="154">
        <v>50318500</v>
      </c>
      <c r="H5698" s="154">
        <v>50318500</v>
      </c>
      <c r="I5698" s="154">
        <v>50318502</v>
      </c>
      <c r="J5698" s="154"/>
      <c r="K5698" s="155"/>
      <c r="L5698" s="156">
        <v>77003001</v>
      </c>
      <c r="M5698" s="157" t="s">
        <v>4368</v>
      </c>
      <c r="N5698" s="126" t="s">
        <v>4573</v>
      </c>
      <c r="P5698" s="115"/>
      <c r="Q5698" s="115"/>
    </row>
    <row r="5699" spans="1:17" s="290" customFormat="1" x14ac:dyDescent="0.35">
      <c r="A5699" s="294"/>
      <c r="B5699" s="315"/>
      <c r="D5699" s="310" t="s">
        <v>3708</v>
      </c>
      <c r="E5699" s="399">
        <v>59901101</v>
      </c>
      <c r="F5699" s="310" t="s">
        <v>3708</v>
      </c>
      <c r="G5699" s="263">
        <v>50399000</v>
      </c>
      <c r="H5699" s="291">
        <v>50399000</v>
      </c>
      <c r="I5699" s="291">
        <v>50399084</v>
      </c>
      <c r="J5699" s="399">
        <v>59901101</v>
      </c>
      <c r="K5699" s="396" t="s">
        <v>3707</v>
      </c>
      <c r="L5699" s="292"/>
      <c r="N5699" s="148" t="s">
        <v>9716</v>
      </c>
      <c r="P5699" s="115"/>
      <c r="Q5699" s="115"/>
    </row>
    <row r="5700" spans="1:17" s="290" customFormat="1" ht="15" customHeight="1" x14ac:dyDescent="0.35">
      <c r="A5700" s="294"/>
      <c r="B5700" s="315"/>
      <c r="C5700" s="365" t="s">
        <v>10182</v>
      </c>
      <c r="D5700" s="310"/>
      <c r="E5700" s="292"/>
      <c r="F5700" s="310"/>
      <c r="G5700" s="282">
        <v>50318600</v>
      </c>
      <c r="H5700" s="282">
        <v>50318600</v>
      </c>
      <c r="I5700" s="282">
        <v>50318600</v>
      </c>
      <c r="J5700" s="292"/>
      <c r="L5700" s="292"/>
      <c r="P5700" s="115"/>
      <c r="Q5700" s="115"/>
    </row>
    <row r="5701" spans="1:17" s="290" customFormat="1" x14ac:dyDescent="0.35">
      <c r="A5701" s="366"/>
      <c r="B5701" s="367"/>
      <c r="D5701" s="290" t="s">
        <v>4369</v>
      </c>
      <c r="E5701" s="292">
        <v>54681105</v>
      </c>
      <c r="F5701" s="290" t="s">
        <v>4369</v>
      </c>
      <c r="G5701" s="263">
        <v>50318600</v>
      </c>
      <c r="H5701" s="437">
        <v>50318600</v>
      </c>
      <c r="I5701" s="291">
        <v>50318601</v>
      </c>
      <c r="J5701" s="292">
        <v>54681105</v>
      </c>
      <c r="K5701" s="290" t="s">
        <v>4369</v>
      </c>
      <c r="L5701" s="292">
        <v>77104000</v>
      </c>
      <c r="M5701" s="290" t="s">
        <v>10183</v>
      </c>
      <c r="P5701" s="115"/>
      <c r="Q5701" s="115"/>
    </row>
    <row r="5702" spans="1:17" s="262" customFormat="1" x14ac:dyDescent="0.35">
      <c r="A5702" s="590"/>
      <c r="B5702" s="591"/>
      <c r="D5702" s="262" t="s">
        <v>10184</v>
      </c>
      <c r="E5702" s="264">
        <v>54681106</v>
      </c>
      <c r="F5702" s="262" t="s">
        <v>10184</v>
      </c>
      <c r="G5702" s="263">
        <v>50318600</v>
      </c>
      <c r="H5702" s="592">
        <v>50318600</v>
      </c>
      <c r="I5702" s="263">
        <v>50318602</v>
      </c>
      <c r="J5702" s="264">
        <v>54681106</v>
      </c>
      <c r="K5702" s="262" t="s">
        <v>10184</v>
      </c>
      <c r="L5702" s="264"/>
      <c r="N5702" s="262" t="s">
        <v>4578</v>
      </c>
      <c r="P5702" s="115"/>
      <c r="Q5702" s="115"/>
    </row>
    <row r="5703" spans="1:17" s="284" customFormat="1" x14ac:dyDescent="0.35">
      <c r="A5703" s="279">
        <v>5057</v>
      </c>
      <c r="B5703" s="280" t="s">
        <v>10185</v>
      </c>
      <c r="C5703" s="276" t="s">
        <v>10186</v>
      </c>
      <c r="D5703" s="281"/>
      <c r="E5703" s="282"/>
      <c r="F5703" s="281"/>
      <c r="G5703" s="282" t="s">
        <v>10187</v>
      </c>
      <c r="H5703" s="282" t="s">
        <v>10187</v>
      </c>
      <c r="I5703" s="282" t="s">
        <v>10187</v>
      </c>
      <c r="J5703" s="282"/>
      <c r="K5703" s="283"/>
      <c r="L5703" s="152"/>
      <c r="P5703" s="115"/>
      <c r="Q5703" s="115"/>
    </row>
    <row r="5704" spans="1:17" s="284" customFormat="1" x14ac:dyDescent="0.35">
      <c r="A5704" s="279"/>
      <c r="B5704" s="280" t="s">
        <v>10188</v>
      </c>
      <c r="C5704" s="276" t="s">
        <v>9987</v>
      </c>
      <c r="D5704" s="281"/>
      <c r="E5704" s="282"/>
      <c r="F5704" s="281"/>
      <c r="G5704" s="282">
        <v>50322100</v>
      </c>
      <c r="H5704" s="282">
        <v>50322100</v>
      </c>
      <c r="I5704" s="282">
        <v>50322100</v>
      </c>
      <c r="J5704" s="282"/>
      <c r="K5704" s="283"/>
      <c r="L5704" s="152"/>
      <c r="P5704" s="115"/>
      <c r="Q5704" s="115"/>
    </row>
    <row r="5705" spans="1:17" s="290" customFormat="1" x14ac:dyDescent="0.35">
      <c r="A5705" s="294"/>
      <c r="B5705" s="221"/>
      <c r="C5705" s="152"/>
      <c r="D5705" s="153" t="s">
        <v>4374</v>
      </c>
      <c r="E5705" s="292">
        <v>54663101</v>
      </c>
      <c r="F5705" s="153" t="s">
        <v>4374</v>
      </c>
      <c r="G5705" s="154">
        <v>50322100</v>
      </c>
      <c r="H5705" s="154">
        <v>50322100</v>
      </c>
      <c r="I5705" s="154">
        <v>50322101</v>
      </c>
      <c r="J5705" s="292">
        <v>54663101</v>
      </c>
      <c r="K5705" s="290" t="s">
        <v>3601</v>
      </c>
      <c r="L5705" s="149">
        <v>70600000</v>
      </c>
      <c r="M5705" s="148" t="s">
        <v>4374</v>
      </c>
      <c r="P5705" s="115"/>
      <c r="Q5705" s="115"/>
    </row>
    <row r="5706" spans="1:17" s="290" customFormat="1" x14ac:dyDescent="0.35">
      <c r="A5706" s="294"/>
      <c r="B5706" s="221"/>
      <c r="C5706" s="152"/>
      <c r="D5706" s="153" t="s">
        <v>4375</v>
      </c>
      <c r="E5706" s="292">
        <v>54663103</v>
      </c>
      <c r="F5706" s="153" t="s">
        <v>4375</v>
      </c>
      <c r="G5706" s="154">
        <v>50322100</v>
      </c>
      <c r="H5706" s="154">
        <v>50322100</v>
      </c>
      <c r="I5706" s="154">
        <v>50322102</v>
      </c>
      <c r="J5706" s="292">
        <v>54663103</v>
      </c>
      <c r="K5706" s="290" t="s">
        <v>2518</v>
      </c>
      <c r="L5706" s="149">
        <v>70602000</v>
      </c>
      <c r="M5706" s="148" t="s">
        <v>4375</v>
      </c>
      <c r="P5706" s="115"/>
      <c r="Q5706" s="115"/>
    </row>
    <row r="5707" spans="1:17" s="290" customFormat="1" x14ac:dyDescent="0.35">
      <c r="A5707" s="554"/>
      <c r="B5707" s="555"/>
      <c r="D5707" s="310" t="s">
        <v>2521</v>
      </c>
      <c r="E5707" s="292">
        <v>54663104</v>
      </c>
      <c r="F5707" s="310" t="s">
        <v>2521</v>
      </c>
      <c r="G5707" s="154">
        <v>50322100</v>
      </c>
      <c r="H5707" s="556">
        <v>50322100</v>
      </c>
      <c r="I5707" s="291">
        <v>50322103</v>
      </c>
      <c r="J5707" s="292">
        <v>54663104</v>
      </c>
      <c r="K5707" s="290" t="s">
        <v>2521</v>
      </c>
      <c r="L5707" s="292">
        <v>70605001</v>
      </c>
      <c r="M5707" s="290" t="s">
        <v>10189</v>
      </c>
      <c r="P5707" s="115"/>
      <c r="Q5707" s="115"/>
    </row>
    <row r="5708" spans="1:17" s="290" customFormat="1" x14ac:dyDescent="0.35">
      <c r="A5708" s="294"/>
      <c r="B5708" s="315"/>
      <c r="D5708" s="310" t="s">
        <v>2524</v>
      </c>
      <c r="E5708" s="292">
        <v>54663199</v>
      </c>
      <c r="F5708" s="310" t="s">
        <v>2524</v>
      </c>
      <c r="G5708" s="154">
        <v>50322100</v>
      </c>
      <c r="H5708" s="291">
        <v>50322100</v>
      </c>
      <c r="I5708" s="291">
        <v>50322104</v>
      </c>
      <c r="J5708" s="292">
        <v>54663199</v>
      </c>
      <c r="K5708" s="290" t="s">
        <v>2524</v>
      </c>
      <c r="L5708" s="292"/>
      <c r="P5708" s="115"/>
      <c r="Q5708" s="115"/>
    </row>
    <row r="5709" spans="1:17" s="148" customFormat="1" x14ac:dyDescent="0.35">
      <c r="A5709" s="220">
        <v>5070</v>
      </c>
      <c r="B5709" s="221"/>
      <c r="C5709" s="152"/>
      <c r="D5709" s="153" t="s">
        <v>4376</v>
      </c>
      <c r="E5709" s="154"/>
      <c r="F5709" s="153" t="s">
        <v>4376</v>
      </c>
      <c r="G5709" s="154">
        <v>50322100</v>
      </c>
      <c r="H5709" s="154">
        <v>50322100</v>
      </c>
      <c r="I5709" s="154">
        <v>50322105</v>
      </c>
      <c r="J5709" s="154"/>
      <c r="K5709" s="155"/>
      <c r="L5709" s="149">
        <v>70601000</v>
      </c>
      <c r="M5709" s="148" t="s">
        <v>4376</v>
      </c>
      <c r="P5709" s="115"/>
      <c r="Q5709" s="115"/>
    </row>
    <row r="5710" spans="1:17" s="290" customFormat="1" x14ac:dyDescent="0.35">
      <c r="A5710" s="294"/>
      <c r="B5710" s="221"/>
      <c r="C5710" s="152"/>
      <c r="D5710" s="153" t="s">
        <v>4377</v>
      </c>
      <c r="E5710" s="154"/>
      <c r="F5710" s="153" t="s">
        <v>4377</v>
      </c>
      <c r="G5710" s="154">
        <v>50322100</v>
      </c>
      <c r="H5710" s="154">
        <v>50322100</v>
      </c>
      <c r="I5710" s="154">
        <v>50322106</v>
      </c>
      <c r="J5710" s="154"/>
      <c r="K5710" s="155"/>
      <c r="L5710" s="149">
        <v>70603000</v>
      </c>
      <c r="M5710" s="148" t="s">
        <v>4377</v>
      </c>
      <c r="P5710" s="115"/>
      <c r="Q5710" s="115"/>
    </row>
    <row r="5711" spans="1:17" s="290" customFormat="1" x14ac:dyDescent="0.35">
      <c r="A5711" s="294"/>
      <c r="B5711" s="221"/>
      <c r="C5711" s="152"/>
      <c r="D5711" s="153" t="s">
        <v>4378</v>
      </c>
      <c r="E5711" s="154"/>
      <c r="F5711" s="153" t="s">
        <v>4378</v>
      </c>
      <c r="G5711" s="154">
        <v>50322100</v>
      </c>
      <c r="H5711" s="154">
        <v>50322100</v>
      </c>
      <c r="I5711" s="154">
        <v>50322107</v>
      </c>
      <c r="J5711" s="154"/>
      <c r="K5711" s="155"/>
      <c r="L5711" s="149">
        <v>70604000</v>
      </c>
      <c r="M5711" s="148" t="s">
        <v>4378</v>
      </c>
      <c r="P5711" s="115"/>
      <c r="Q5711" s="115"/>
    </row>
    <row r="5712" spans="1:17" s="284" customFormat="1" x14ac:dyDescent="0.35">
      <c r="A5712" s="279"/>
      <c r="B5712" s="280" t="s">
        <v>10190</v>
      </c>
      <c r="C5712" s="276" t="s">
        <v>9990</v>
      </c>
      <c r="D5712" s="281"/>
      <c r="E5712" s="282"/>
      <c r="F5712" s="281"/>
      <c r="G5712" s="282">
        <v>50322200</v>
      </c>
      <c r="H5712" s="282">
        <v>50322200</v>
      </c>
      <c r="I5712" s="282">
        <v>50322200</v>
      </c>
      <c r="J5712" s="282"/>
      <c r="K5712" s="283"/>
      <c r="L5712" s="152"/>
      <c r="P5712" s="115"/>
      <c r="Q5712" s="115"/>
    </row>
    <row r="5713" spans="1:17" s="148" customFormat="1" x14ac:dyDescent="0.35">
      <c r="A5713" s="220">
        <v>5071</v>
      </c>
      <c r="B5713" s="221"/>
      <c r="D5713" s="126" t="s">
        <v>4387</v>
      </c>
      <c r="E5713" s="292">
        <v>54625101</v>
      </c>
      <c r="F5713" s="126" t="s">
        <v>4387</v>
      </c>
      <c r="G5713" s="154">
        <v>50322200</v>
      </c>
      <c r="H5713" s="154">
        <v>50322200</v>
      </c>
      <c r="I5713" s="154">
        <v>50322201</v>
      </c>
      <c r="J5713" s="292">
        <v>54625101</v>
      </c>
      <c r="K5713" s="290" t="s">
        <v>2390</v>
      </c>
      <c r="L5713" s="149">
        <v>70400000</v>
      </c>
      <c r="M5713" s="148" t="s">
        <v>10191</v>
      </c>
      <c r="P5713" s="115"/>
      <c r="Q5713" s="115"/>
    </row>
    <row r="5714" spans="1:17" s="148" customFormat="1" x14ac:dyDescent="0.35">
      <c r="A5714" s="220">
        <v>4503</v>
      </c>
      <c r="B5714" s="315"/>
      <c r="C5714" s="290"/>
      <c r="D5714" s="310" t="s">
        <v>3557</v>
      </c>
      <c r="E5714" s="292">
        <v>54604101</v>
      </c>
      <c r="F5714" s="310" t="s">
        <v>3557</v>
      </c>
      <c r="G5714" s="291">
        <v>50322200</v>
      </c>
      <c r="H5714" s="291">
        <v>50322200</v>
      </c>
      <c r="I5714" s="291">
        <v>50322202</v>
      </c>
      <c r="J5714" s="292">
        <v>54604101</v>
      </c>
      <c r="K5714" s="290" t="s">
        <v>3557</v>
      </c>
      <c r="L5714" s="292"/>
      <c r="M5714" s="290"/>
      <c r="P5714" s="115"/>
      <c r="Q5714" s="115"/>
    </row>
    <row r="5715" spans="1:17" s="148" customFormat="1" x14ac:dyDescent="0.35">
      <c r="A5715" s="149">
        <v>4506</v>
      </c>
      <c r="B5715" s="311"/>
      <c r="C5715" s="290"/>
      <c r="D5715" s="310" t="s">
        <v>3558</v>
      </c>
      <c r="E5715" s="292">
        <v>54604102</v>
      </c>
      <c r="F5715" s="310" t="s">
        <v>3558</v>
      </c>
      <c r="G5715" s="291">
        <v>50322200</v>
      </c>
      <c r="H5715" s="291">
        <v>50322200</v>
      </c>
      <c r="I5715" s="291">
        <v>50322203</v>
      </c>
      <c r="J5715" s="292">
        <v>54604102</v>
      </c>
      <c r="K5715" s="290" t="s">
        <v>3558</v>
      </c>
      <c r="L5715" s="292">
        <v>70213002</v>
      </c>
      <c r="M5715" s="290" t="s">
        <v>10192</v>
      </c>
      <c r="P5715" s="115"/>
      <c r="Q5715" s="115"/>
    </row>
    <row r="5716" spans="1:17" s="148" customFormat="1" x14ac:dyDescent="0.35">
      <c r="A5716" s="220">
        <v>5069</v>
      </c>
      <c r="B5716" s="221"/>
      <c r="C5716" s="152"/>
      <c r="D5716" s="153" t="s">
        <v>4388</v>
      </c>
      <c r="E5716" s="292">
        <v>54625201</v>
      </c>
      <c r="F5716" s="153" t="s">
        <v>4388</v>
      </c>
      <c r="G5716" s="154">
        <v>50322200</v>
      </c>
      <c r="H5716" s="154">
        <v>50322200</v>
      </c>
      <c r="I5716" s="291">
        <v>50322204</v>
      </c>
      <c r="J5716" s="292">
        <v>54625201</v>
      </c>
      <c r="K5716" s="290" t="s">
        <v>2393</v>
      </c>
      <c r="L5716" s="149">
        <v>70700000</v>
      </c>
      <c r="M5716" s="148" t="s">
        <v>10193</v>
      </c>
      <c r="P5716" s="115"/>
      <c r="Q5716" s="115"/>
    </row>
    <row r="5717" spans="1:17" s="148" customFormat="1" x14ac:dyDescent="0.35">
      <c r="A5717" s="220">
        <v>4719</v>
      </c>
      <c r="B5717" s="315"/>
      <c r="C5717" s="290"/>
      <c r="D5717" s="310" t="s">
        <v>2395</v>
      </c>
      <c r="E5717" s="292">
        <v>54625202</v>
      </c>
      <c r="F5717" s="310" t="s">
        <v>2395</v>
      </c>
      <c r="G5717" s="291">
        <v>50322200</v>
      </c>
      <c r="H5717" s="291">
        <v>50322200</v>
      </c>
      <c r="I5717" s="291">
        <v>50322205</v>
      </c>
      <c r="J5717" s="292">
        <v>54625202</v>
      </c>
      <c r="K5717" s="290" t="s">
        <v>2395</v>
      </c>
      <c r="L5717" s="292"/>
      <c r="M5717" s="290"/>
      <c r="P5717" s="115"/>
      <c r="Q5717" s="115"/>
    </row>
    <row r="5718" spans="1:17" s="148" customFormat="1" x14ac:dyDescent="0.35">
      <c r="A5718" s="220">
        <v>4721</v>
      </c>
      <c r="B5718" s="315"/>
      <c r="C5718" s="290"/>
      <c r="D5718" s="310" t="s">
        <v>2401</v>
      </c>
      <c r="E5718" s="292">
        <v>54625299</v>
      </c>
      <c r="F5718" s="310" t="s">
        <v>2401</v>
      </c>
      <c r="G5718" s="291">
        <v>50322200</v>
      </c>
      <c r="H5718" s="291">
        <v>50322200</v>
      </c>
      <c r="I5718" s="291">
        <v>50322206</v>
      </c>
      <c r="J5718" s="292">
        <v>54625299</v>
      </c>
      <c r="K5718" s="290" t="s">
        <v>2401</v>
      </c>
      <c r="L5718" s="292"/>
      <c r="M5718" s="290"/>
      <c r="P5718" s="115"/>
      <c r="Q5718" s="115"/>
    </row>
    <row r="5719" spans="1:17" s="148" customFormat="1" x14ac:dyDescent="0.35">
      <c r="A5719" s="593"/>
      <c r="B5719" s="522"/>
      <c r="C5719" s="290"/>
      <c r="D5719" s="310" t="s">
        <v>2398</v>
      </c>
      <c r="E5719" s="292">
        <v>54625203</v>
      </c>
      <c r="F5719" s="310" t="s">
        <v>2398</v>
      </c>
      <c r="G5719" s="291">
        <v>50322200</v>
      </c>
      <c r="H5719" s="579">
        <v>50322200</v>
      </c>
      <c r="I5719" s="291">
        <v>50322207</v>
      </c>
      <c r="J5719" s="292">
        <v>54625203</v>
      </c>
      <c r="K5719" s="290" t="s">
        <v>2398</v>
      </c>
      <c r="L5719" s="292"/>
      <c r="M5719" s="290"/>
      <c r="P5719" s="115"/>
      <c r="Q5719" s="115"/>
    </row>
    <row r="5720" spans="1:17" s="148" customFormat="1" x14ac:dyDescent="0.35">
      <c r="A5720" s="172"/>
      <c r="B5720" s="367"/>
      <c r="C5720" s="290"/>
      <c r="D5720" s="310" t="s">
        <v>4389</v>
      </c>
      <c r="E5720" s="292"/>
      <c r="F5720" s="310" t="s">
        <v>4389</v>
      </c>
      <c r="G5720" s="291">
        <v>50322200</v>
      </c>
      <c r="H5720" s="437"/>
      <c r="I5720" s="291">
        <v>50322208</v>
      </c>
      <c r="J5720" s="292"/>
      <c r="K5720" s="290"/>
      <c r="L5720" s="149">
        <v>72024000</v>
      </c>
      <c r="M5720" s="148" t="s">
        <v>4389</v>
      </c>
      <c r="N5720" s="149"/>
      <c r="P5720" s="115"/>
      <c r="Q5720" s="115"/>
    </row>
    <row r="5721" spans="1:17" s="148" customFormat="1" x14ac:dyDescent="0.35">
      <c r="A5721" s="172"/>
      <c r="B5721" s="367"/>
      <c r="C5721" s="290"/>
      <c r="D5721" s="310" t="s">
        <v>4390</v>
      </c>
      <c r="E5721" s="292"/>
      <c r="F5721" s="310" t="s">
        <v>4390</v>
      </c>
      <c r="G5721" s="291">
        <v>50322200</v>
      </c>
      <c r="H5721" s="437"/>
      <c r="I5721" s="291">
        <v>50322209</v>
      </c>
      <c r="J5721" s="292"/>
      <c r="K5721" s="290"/>
      <c r="L5721" s="149">
        <v>72025000</v>
      </c>
      <c r="M5721" s="148" t="s">
        <v>4390</v>
      </c>
      <c r="N5721" s="149"/>
      <c r="P5721" s="115"/>
      <c r="Q5721" s="115"/>
    </row>
    <row r="5722" spans="1:17" s="148" customFormat="1" x14ac:dyDescent="0.35">
      <c r="A5722" s="172"/>
      <c r="B5722" s="367"/>
      <c r="C5722" s="290"/>
      <c r="D5722" s="310" t="s">
        <v>4391</v>
      </c>
      <c r="E5722" s="292"/>
      <c r="F5722" s="310" t="s">
        <v>4391</v>
      </c>
      <c r="G5722" s="291">
        <v>50322200</v>
      </c>
      <c r="H5722" s="437"/>
      <c r="I5722" s="291">
        <v>50322210</v>
      </c>
      <c r="J5722" s="292"/>
      <c r="K5722" s="290"/>
      <c r="L5722" s="149">
        <v>72026000</v>
      </c>
      <c r="M5722" s="148" t="s">
        <v>4391</v>
      </c>
      <c r="N5722" s="149"/>
      <c r="P5722" s="115"/>
      <c r="Q5722" s="115"/>
    </row>
    <row r="5723" spans="1:17" s="284" customFormat="1" x14ac:dyDescent="0.35">
      <c r="A5723" s="279">
        <v>5066</v>
      </c>
      <c r="B5723" s="280" t="s">
        <v>10194</v>
      </c>
      <c r="C5723" s="276" t="s">
        <v>10195</v>
      </c>
      <c r="D5723" s="281"/>
      <c r="E5723" s="282"/>
      <c r="F5723" s="281"/>
      <c r="G5723" s="282">
        <v>50322300</v>
      </c>
      <c r="H5723" s="282">
        <v>50322300</v>
      </c>
      <c r="I5723" s="282">
        <v>50322300</v>
      </c>
      <c r="J5723" s="282"/>
      <c r="K5723" s="283"/>
      <c r="L5723" s="152"/>
      <c r="P5723" s="115"/>
      <c r="Q5723" s="115"/>
    </row>
    <row r="5724" spans="1:17" s="290" customFormat="1" x14ac:dyDescent="0.35">
      <c r="A5724" s="294"/>
      <c r="B5724" s="315"/>
      <c r="D5724" s="310" t="s">
        <v>2630</v>
      </c>
      <c r="E5724" s="292">
        <v>54691908</v>
      </c>
      <c r="F5724" s="310" t="s">
        <v>2630</v>
      </c>
      <c r="G5724" s="291">
        <v>50322300</v>
      </c>
      <c r="H5724" s="291">
        <v>50322300</v>
      </c>
      <c r="I5724" s="291">
        <v>50322301</v>
      </c>
      <c r="J5724" s="292">
        <v>54691908</v>
      </c>
      <c r="K5724" s="290" t="s">
        <v>2630</v>
      </c>
      <c r="L5724" s="292"/>
      <c r="P5724" s="115"/>
      <c r="Q5724" s="115"/>
    </row>
    <row r="5725" spans="1:17" s="290" customFormat="1" x14ac:dyDescent="0.35">
      <c r="A5725" s="294"/>
      <c r="B5725" s="315"/>
      <c r="D5725" s="310" t="s">
        <v>2633</v>
      </c>
      <c r="E5725" s="292">
        <v>54691909</v>
      </c>
      <c r="F5725" s="310" t="s">
        <v>2633</v>
      </c>
      <c r="G5725" s="291">
        <v>50322300</v>
      </c>
      <c r="H5725" s="291">
        <v>50322300</v>
      </c>
      <c r="I5725" s="291">
        <v>50322302</v>
      </c>
      <c r="J5725" s="292">
        <v>54691909</v>
      </c>
      <c r="K5725" s="290" t="s">
        <v>2633</v>
      </c>
      <c r="L5725" s="292"/>
      <c r="P5725" s="115"/>
      <c r="Q5725" s="115"/>
    </row>
    <row r="5726" spans="1:17" s="148" customFormat="1" x14ac:dyDescent="0.35">
      <c r="A5726" s="220">
        <v>5072</v>
      </c>
      <c r="B5726" s="221"/>
      <c r="C5726" s="152"/>
      <c r="D5726" s="153" t="s">
        <v>4394</v>
      </c>
      <c r="E5726" s="154"/>
      <c r="F5726" s="153" t="s">
        <v>4394</v>
      </c>
      <c r="G5726" s="154">
        <v>50322300</v>
      </c>
      <c r="H5726" s="154">
        <v>50322300</v>
      </c>
      <c r="I5726" s="154">
        <v>50322303</v>
      </c>
      <c r="J5726" s="154"/>
      <c r="K5726" s="155"/>
      <c r="L5726" s="149">
        <v>71301000</v>
      </c>
      <c r="M5726" s="148" t="s">
        <v>4394</v>
      </c>
      <c r="P5726" s="115"/>
      <c r="Q5726" s="115"/>
    </row>
    <row r="5727" spans="1:17" s="148" customFormat="1" x14ac:dyDescent="0.35">
      <c r="A5727" s="220">
        <v>5073</v>
      </c>
      <c r="B5727" s="221"/>
      <c r="C5727" s="152"/>
      <c r="D5727" s="153" t="s">
        <v>4395</v>
      </c>
      <c r="E5727" s="154"/>
      <c r="F5727" s="153" t="s">
        <v>4395</v>
      </c>
      <c r="G5727" s="154">
        <v>50322300</v>
      </c>
      <c r="H5727" s="154">
        <v>50322300</v>
      </c>
      <c r="I5727" s="154">
        <v>50322304</v>
      </c>
      <c r="J5727" s="154"/>
      <c r="K5727" s="155"/>
      <c r="L5727" s="149">
        <v>71301001</v>
      </c>
      <c r="M5727" s="148" t="s">
        <v>4395</v>
      </c>
      <c r="P5727" s="115"/>
      <c r="Q5727" s="115"/>
    </row>
    <row r="5728" spans="1:17" s="148" customFormat="1" x14ac:dyDescent="0.35">
      <c r="A5728" s="220">
        <v>5074</v>
      </c>
      <c r="B5728" s="221"/>
      <c r="C5728" s="152"/>
      <c r="D5728" s="153" t="s">
        <v>4396</v>
      </c>
      <c r="E5728" s="154"/>
      <c r="F5728" s="153" t="s">
        <v>4396</v>
      </c>
      <c r="G5728" s="154">
        <v>50322300</v>
      </c>
      <c r="H5728" s="154">
        <v>50322300</v>
      </c>
      <c r="I5728" s="154">
        <v>50322305</v>
      </c>
      <c r="J5728" s="154"/>
      <c r="K5728" s="155"/>
      <c r="L5728" s="149">
        <v>71301002</v>
      </c>
      <c r="M5728" s="148" t="s">
        <v>4396</v>
      </c>
      <c r="P5728" s="115"/>
      <c r="Q5728" s="115"/>
    </row>
    <row r="5729" spans="1:17" s="148" customFormat="1" x14ac:dyDescent="0.35">
      <c r="A5729" s="220">
        <v>5075</v>
      </c>
      <c r="B5729" s="221"/>
      <c r="C5729" s="152"/>
      <c r="D5729" s="153" t="s">
        <v>4397</v>
      </c>
      <c r="E5729" s="154"/>
      <c r="F5729" s="153" t="s">
        <v>4397</v>
      </c>
      <c r="G5729" s="154">
        <v>50322300</v>
      </c>
      <c r="H5729" s="154">
        <v>50322300</v>
      </c>
      <c r="I5729" s="154">
        <v>50322306</v>
      </c>
      <c r="J5729" s="154"/>
      <c r="K5729" s="155"/>
      <c r="L5729" s="149">
        <v>71301003</v>
      </c>
      <c r="M5729" s="148" t="s">
        <v>4397</v>
      </c>
      <c r="P5729" s="115"/>
      <c r="Q5729" s="115"/>
    </row>
    <row r="5730" spans="1:17" s="148" customFormat="1" x14ac:dyDescent="0.35">
      <c r="A5730" s="220">
        <v>5076</v>
      </c>
      <c r="B5730" s="221"/>
      <c r="C5730" s="152"/>
      <c r="D5730" s="153" t="s">
        <v>4398</v>
      </c>
      <c r="E5730" s="154"/>
      <c r="F5730" s="153" t="s">
        <v>4398</v>
      </c>
      <c r="G5730" s="154">
        <v>50322300</v>
      </c>
      <c r="H5730" s="154">
        <v>50322300</v>
      </c>
      <c r="I5730" s="154">
        <v>50322307</v>
      </c>
      <c r="J5730" s="154"/>
      <c r="K5730" s="155"/>
      <c r="L5730" s="149">
        <v>71302000</v>
      </c>
      <c r="M5730" s="148" t="s">
        <v>4398</v>
      </c>
      <c r="P5730" s="115"/>
      <c r="Q5730" s="115"/>
    </row>
    <row r="5731" spans="1:17" s="148" customFormat="1" x14ac:dyDescent="0.35">
      <c r="A5731" s="220">
        <v>5077</v>
      </c>
      <c r="B5731" s="221"/>
      <c r="C5731" s="152"/>
      <c r="D5731" s="153" t="s">
        <v>4399</v>
      </c>
      <c r="E5731" s="154"/>
      <c r="F5731" s="153" t="s">
        <v>4399</v>
      </c>
      <c r="G5731" s="154">
        <v>50322300</v>
      </c>
      <c r="H5731" s="154">
        <v>50322300</v>
      </c>
      <c r="I5731" s="154">
        <v>50322308</v>
      </c>
      <c r="J5731" s="154"/>
      <c r="K5731" s="155"/>
      <c r="L5731" s="149">
        <v>71302001</v>
      </c>
      <c r="M5731" s="148" t="s">
        <v>4399</v>
      </c>
      <c r="P5731" s="115"/>
      <c r="Q5731" s="115"/>
    </row>
    <row r="5732" spans="1:17" s="148" customFormat="1" x14ac:dyDescent="0.35">
      <c r="A5732" s="220">
        <v>5078</v>
      </c>
      <c r="B5732" s="221"/>
      <c r="C5732" s="152"/>
      <c r="D5732" s="153" t="s">
        <v>4400</v>
      </c>
      <c r="E5732" s="154"/>
      <c r="F5732" s="153" t="s">
        <v>4400</v>
      </c>
      <c r="G5732" s="154">
        <v>50322300</v>
      </c>
      <c r="H5732" s="154">
        <v>50322300</v>
      </c>
      <c r="I5732" s="154">
        <v>50322309</v>
      </c>
      <c r="J5732" s="154"/>
      <c r="K5732" s="155"/>
      <c r="L5732" s="149">
        <v>71302002</v>
      </c>
      <c r="M5732" s="148" t="s">
        <v>4400</v>
      </c>
      <c r="P5732" s="115"/>
      <c r="Q5732" s="115"/>
    </row>
    <row r="5733" spans="1:17" s="148" customFormat="1" x14ac:dyDescent="0.35">
      <c r="A5733" s="220">
        <v>5079</v>
      </c>
      <c r="B5733" s="221"/>
      <c r="C5733" s="152"/>
      <c r="D5733" s="153" t="s">
        <v>4401</v>
      </c>
      <c r="E5733" s="154"/>
      <c r="F5733" s="153" t="s">
        <v>4401</v>
      </c>
      <c r="G5733" s="154">
        <v>50322300</v>
      </c>
      <c r="H5733" s="154">
        <v>50322300</v>
      </c>
      <c r="I5733" s="154">
        <v>50322310</v>
      </c>
      <c r="J5733" s="154"/>
      <c r="K5733" s="155"/>
      <c r="L5733" s="149">
        <v>71302003</v>
      </c>
      <c r="M5733" s="148" t="s">
        <v>4401</v>
      </c>
      <c r="P5733" s="115"/>
      <c r="Q5733" s="115"/>
    </row>
    <row r="5734" spans="1:17" s="148" customFormat="1" x14ac:dyDescent="0.35">
      <c r="A5734" s="220">
        <v>5080</v>
      </c>
      <c r="B5734" s="221"/>
      <c r="C5734" s="152"/>
      <c r="D5734" s="153" t="s">
        <v>4402</v>
      </c>
      <c r="E5734" s="154"/>
      <c r="F5734" s="153" t="s">
        <v>4402</v>
      </c>
      <c r="G5734" s="154">
        <v>50322300</v>
      </c>
      <c r="H5734" s="154">
        <v>50322300</v>
      </c>
      <c r="I5734" s="154">
        <v>50322311</v>
      </c>
      <c r="J5734" s="154"/>
      <c r="K5734" s="155"/>
      <c r="L5734" s="156">
        <v>71303000</v>
      </c>
      <c r="M5734" s="157" t="s">
        <v>4402</v>
      </c>
      <c r="N5734" s="126" t="s">
        <v>4573</v>
      </c>
      <c r="P5734" s="115"/>
      <c r="Q5734" s="115"/>
    </row>
    <row r="5735" spans="1:17" s="148" customFormat="1" x14ac:dyDescent="0.35">
      <c r="A5735" s="220">
        <v>5081</v>
      </c>
      <c r="B5735" s="221"/>
      <c r="C5735" s="152"/>
      <c r="D5735" s="153" t="s">
        <v>4403</v>
      </c>
      <c r="E5735" s="154"/>
      <c r="F5735" s="153" t="s">
        <v>4403</v>
      </c>
      <c r="G5735" s="154">
        <v>50322300</v>
      </c>
      <c r="H5735" s="154">
        <v>50322300</v>
      </c>
      <c r="I5735" s="154">
        <v>50322312</v>
      </c>
      <c r="J5735" s="154"/>
      <c r="K5735" s="155"/>
      <c r="L5735" s="149">
        <v>71304000</v>
      </c>
      <c r="M5735" s="148" t="s">
        <v>4403</v>
      </c>
      <c r="P5735" s="115"/>
      <c r="Q5735" s="115"/>
    </row>
    <row r="5736" spans="1:17" s="148" customFormat="1" x14ac:dyDescent="0.35">
      <c r="A5736" s="220">
        <v>5082</v>
      </c>
      <c r="B5736" s="221"/>
      <c r="C5736" s="152"/>
      <c r="D5736" s="153" t="s">
        <v>4404</v>
      </c>
      <c r="E5736" s="154"/>
      <c r="F5736" s="153" t="s">
        <v>4404</v>
      </c>
      <c r="G5736" s="154">
        <v>50322300</v>
      </c>
      <c r="H5736" s="154">
        <v>50322300</v>
      </c>
      <c r="I5736" s="154">
        <v>50322313</v>
      </c>
      <c r="J5736" s="154"/>
      <c r="K5736" s="155"/>
      <c r="L5736" s="149">
        <v>71305000</v>
      </c>
      <c r="M5736" s="148" t="s">
        <v>4404</v>
      </c>
      <c r="P5736" s="115"/>
      <c r="Q5736" s="115"/>
    </row>
    <row r="5737" spans="1:17" s="148" customFormat="1" x14ac:dyDescent="0.35">
      <c r="A5737" s="220">
        <v>5086</v>
      </c>
      <c r="B5737" s="221"/>
      <c r="C5737" s="152"/>
      <c r="D5737" s="153" t="s">
        <v>4405</v>
      </c>
      <c r="E5737" s="154"/>
      <c r="F5737" s="153" t="s">
        <v>4405</v>
      </c>
      <c r="G5737" s="154">
        <v>50322300</v>
      </c>
      <c r="H5737" s="154">
        <v>50322300</v>
      </c>
      <c r="I5737" s="154">
        <v>50322314</v>
      </c>
      <c r="J5737" s="154"/>
      <c r="K5737" s="155"/>
      <c r="L5737" s="149">
        <v>71306000</v>
      </c>
      <c r="M5737" s="148" t="s">
        <v>4405</v>
      </c>
      <c r="P5737" s="115"/>
      <c r="Q5737" s="115"/>
    </row>
    <row r="5738" spans="1:17" s="148" customFormat="1" x14ac:dyDescent="0.35">
      <c r="A5738" s="220">
        <v>5083</v>
      </c>
      <c r="B5738" s="221"/>
      <c r="C5738" s="152"/>
      <c r="D5738" s="153" t="s">
        <v>4406</v>
      </c>
      <c r="E5738" s="154"/>
      <c r="F5738" s="153" t="s">
        <v>4406</v>
      </c>
      <c r="G5738" s="154">
        <v>50322300</v>
      </c>
      <c r="H5738" s="154">
        <v>50322300</v>
      </c>
      <c r="I5738" s="154">
        <v>50322315</v>
      </c>
      <c r="J5738" s="154"/>
      <c r="K5738" s="155"/>
      <c r="L5738" s="149">
        <v>71307000</v>
      </c>
      <c r="M5738" s="148" t="s">
        <v>4406</v>
      </c>
      <c r="P5738" s="115"/>
      <c r="Q5738" s="115"/>
    </row>
    <row r="5739" spans="1:17" s="148" customFormat="1" x14ac:dyDescent="0.35">
      <c r="A5739" s="220">
        <v>5088</v>
      </c>
      <c r="B5739" s="280" t="s">
        <v>10196</v>
      </c>
      <c r="C5739" s="276" t="s">
        <v>4407</v>
      </c>
      <c r="D5739" s="281"/>
      <c r="F5739" s="281"/>
      <c r="G5739" s="282">
        <v>50322400</v>
      </c>
      <c r="H5739" s="282">
        <v>50322400</v>
      </c>
      <c r="I5739" s="282">
        <v>50322400</v>
      </c>
      <c r="L5739" s="149"/>
      <c r="P5739" s="115"/>
      <c r="Q5739" s="115"/>
    </row>
    <row r="5740" spans="1:17" s="148" customFormat="1" x14ac:dyDescent="0.35">
      <c r="A5740" s="220"/>
      <c r="B5740" s="221"/>
      <c r="C5740" s="126"/>
      <c r="D5740" s="153" t="s">
        <v>4407</v>
      </c>
      <c r="E5740" s="292">
        <v>54623102</v>
      </c>
      <c r="F5740" s="153" t="s">
        <v>4407</v>
      </c>
      <c r="G5740" s="154">
        <v>50322400</v>
      </c>
      <c r="H5740" s="154">
        <v>50322400</v>
      </c>
      <c r="I5740" s="154">
        <v>50322401</v>
      </c>
      <c r="J5740" s="292">
        <v>54623102</v>
      </c>
      <c r="K5740" s="290" t="s">
        <v>2337</v>
      </c>
      <c r="L5740" s="149">
        <v>71500000</v>
      </c>
      <c r="M5740" s="153" t="s">
        <v>4407</v>
      </c>
      <c r="P5740" s="115"/>
      <c r="Q5740" s="115"/>
    </row>
    <row r="5741" spans="1:17" s="284" customFormat="1" x14ac:dyDescent="0.35">
      <c r="A5741" s="279">
        <v>5089</v>
      </c>
      <c r="B5741" s="280" t="s">
        <v>10197</v>
      </c>
      <c r="C5741" s="276" t="s">
        <v>10198</v>
      </c>
      <c r="D5741" s="281"/>
      <c r="E5741" s="282"/>
      <c r="F5741" s="281"/>
      <c r="G5741" s="282">
        <v>50322500</v>
      </c>
      <c r="H5741" s="282">
        <v>50322500</v>
      </c>
      <c r="I5741" s="282">
        <v>50322500</v>
      </c>
      <c r="J5741" s="282"/>
      <c r="K5741" s="283"/>
      <c r="L5741" s="152"/>
      <c r="P5741" s="115"/>
      <c r="Q5741" s="115"/>
    </row>
    <row r="5742" spans="1:17" s="148" customFormat="1" x14ac:dyDescent="0.35">
      <c r="A5742" s="220">
        <v>5090</v>
      </c>
      <c r="B5742" s="221"/>
      <c r="C5742" s="152"/>
      <c r="D5742" s="153" t="s">
        <v>4408</v>
      </c>
      <c r="E5742" s="292">
        <v>54691101</v>
      </c>
      <c r="F5742" s="153" t="s">
        <v>4408</v>
      </c>
      <c r="G5742" s="154">
        <v>50322500</v>
      </c>
      <c r="H5742" s="154">
        <v>50322500</v>
      </c>
      <c r="I5742" s="154">
        <v>50322501</v>
      </c>
      <c r="J5742" s="292">
        <v>54691101</v>
      </c>
      <c r="K5742" s="290" t="s">
        <v>2567</v>
      </c>
      <c r="L5742" s="149">
        <v>71700000</v>
      </c>
      <c r="M5742" s="148" t="s">
        <v>4408</v>
      </c>
      <c r="P5742" s="115"/>
      <c r="Q5742" s="115"/>
    </row>
    <row r="5743" spans="1:17" s="290" customFormat="1" x14ac:dyDescent="0.35">
      <c r="A5743" s="294"/>
      <c r="B5743" s="315"/>
      <c r="D5743" s="310" t="s">
        <v>2579</v>
      </c>
      <c r="E5743" s="292">
        <v>54691199</v>
      </c>
      <c r="F5743" s="310" t="s">
        <v>2579</v>
      </c>
      <c r="G5743" s="291">
        <v>50322500</v>
      </c>
      <c r="H5743" s="291">
        <v>50322500</v>
      </c>
      <c r="I5743" s="291">
        <v>50322502</v>
      </c>
      <c r="J5743" s="292">
        <v>54691199</v>
      </c>
      <c r="K5743" s="290" t="s">
        <v>2579</v>
      </c>
      <c r="L5743" s="292"/>
      <c r="P5743" s="115"/>
      <c r="Q5743" s="115"/>
    </row>
    <row r="5744" spans="1:17" s="148" customFormat="1" x14ac:dyDescent="0.35">
      <c r="A5744" s="220">
        <v>5096</v>
      </c>
      <c r="B5744" s="221"/>
      <c r="C5744" s="152"/>
      <c r="D5744" s="153" t="s">
        <v>4409</v>
      </c>
      <c r="E5744" s="154"/>
      <c r="F5744" s="153" t="s">
        <v>4409</v>
      </c>
      <c r="G5744" s="154">
        <v>50322500</v>
      </c>
      <c r="H5744" s="154">
        <v>50322500</v>
      </c>
      <c r="I5744" s="154">
        <v>50322503</v>
      </c>
      <c r="J5744" s="154"/>
      <c r="K5744" s="155"/>
      <c r="L5744" s="149">
        <v>71703000</v>
      </c>
      <c r="M5744" s="148" t="s">
        <v>4409</v>
      </c>
      <c r="P5744" s="115"/>
      <c r="Q5744" s="115"/>
    </row>
    <row r="5745" spans="1:17" s="148" customFormat="1" x14ac:dyDescent="0.35">
      <c r="A5745" s="220"/>
      <c r="B5745" s="221"/>
      <c r="C5745" s="152"/>
      <c r="D5745" s="153" t="s">
        <v>3621</v>
      </c>
      <c r="E5745" s="154">
        <v>54691104</v>
      </c>
      <c r="F5745" s="153" t="s">
        <v>3621</v>
      </c>
      <c r="G5745" s="154">
        <v>50322500</v>
      </c>
      <c r="H5745" s="154">
        <v>50322500</v>
      </c>
      <c r="I5745" s="154">
        <v>50322504</v>
      </c>
      <c r="J5745" s="154">
        <v>54691104</v>
      </c>
      <c r="K5745" s="155" t="s">
        <v>3621</v>
      </c>
      <c r="L5745" s="149">
        <v>71704000</v>
      </c>
      <c r="M5745" s="148" t="s">
        <v>10199</v>
      </c>
      <c r="P5745" s="115"/>
      <c r="Q5745" s="115"/>
    </row>
    <row r="5746" spans="1:17" s="284" customFormat="1" x14ac:dyDescent="0.35">
      <c r="A5746" s="279">
        <v>5085</v>
      </c>
      <c r="B5746" s="280" t="s">
        <v>10200</v>
      </c>
      <c r="C5746" s="276" t="s">
        <v>10201</v>
      </c>
      <c r="D5746" s="281"/>
      <c r="E5746" s="282"/>
      <c r="F5746" s="281"/>
      <c r="G5746" s="282">
        <v>50322600</v>
      </c>
      <c r="H5746" s="282">
        <v>50322600</v>
      </c>
      <c r="I5746" s="282">
        <v>50322600</v>
      </c>
      <c r="J5746" s="282"/>
      <c r="K5746" s="283"/>
      <c r="L5746" s="152"/>
      <c r="P5746" s="115"/>
      <c r="Q5746" s="115"/>
    </row>
    <row r="5747" spans="1:17" s="290" customFormat="1" x14ac:dyDescent="0.35">
      <c r="A5747" s="294"/>
      <c r="B5747" s="315"/>
      <c r="D5747" s="310" t="s">
        <v>3619</v>
      </c>
      <c r="E5747" s="292">
        <v>54691103</v>
      </c>
      <c r="F5747" s="310" t="s">
        <v>3619</v>
      </c>
      <c r="G5747" s="291">
        <v>50322600</v>
      </c>
      <c r="H5747" s="291">
        <v>50322600</v>
      </c>
      <c r="I5747" s="291">
        <v>50322601</v>
      </c>
      <c r="J5747" s="292">
        <v>54691103</v>
      </c>
      <c r="K5747" s="290" t="s">
        <v>3619</v>
      </c>
      <c r="L5747" s="292"/>
      <c r="P5747" s="115"/>
      <c r="Q5747" s="115"/>
    </row>
    <row r="5748" spans="1:17" s="148" customFormat="1" x14ac:dyDescent="0.35">
      <c r="A5748" s="220">
        <v>5094</v>
      </c>
      <c r="B5748" s="221"/>
      <c r="C5748" s="152"/>
      <c r="D5748" s="153" t="s">
        <v>4410</v>
      </c>
      <c r="E5748" s="154"/>
      <c r="F5748" s="153" t="s">
        <v>4410</v>
      </c>
      <c r="G5748" s="154">
        <v>50322600</v>
      </c>
      <c r="H5748" s="154">
        <v>50322600</v>
      </c>
      <c r="I5748" s="154">
        <v>50322602</v>
      </c>
      <c r="J5748" s="154"/>
      <c r="K5748" s="155"/>
      <c r="L5748" s="149">
        <v>71701000</v>
      </c>
      <c r="M5748" s="148" t="s">
        <v>4410</v>
      </c>
      <c r="P5748" s="115"/>
      <c r="Q5748" s="115"/>
    </row>
    <row r="5749" spans="1:17" s="148" customFormat="1" x14ac:dyDescent="0.35">
      <c r="A5749" s="220">
        <v>5095</v>
      </c>
      <c r="B5749" s="221"/>
      <c r="C5749" s="152"/>
      <c r="D5749" s="153" t="s">
        <v>4411</v>
      </c>
      <c r="E5749" s="154"/>
      <c r="F5749" s="153" t="s">
        <v>4411</v>
      </c>
      <c r="G5749" s="154">
        <v>50322600</v>
      </c>
      <c r="H5749" s="154">
        <v>50322600</v>
      </c>
      <c r="I5749" s="154">
        <v>50322603</v>
      </c>
      <c r="J5749" s="154"/>
      <c r="K5749" s="155"/>
      <c r="L5749" s="149">
        <v>71702000</v>
      </c>
      <c r="M5749" s="148" t="s">
        <v>4411</v>
      </c>
      <c r="P5749" s="115"/>
      <c r="Q5749" s="115"/>
    </row>
    <row r="5750" spans="1:17" s="284" customFormat="1" x14ac:dyDescent="0.35">
      <c r="A5750" s="279">
        <v>5097</v>
      </c>
      <c r="B5750" s="280" t="s">
        <v>10202</v>
      </c>
      <c r="C5750" s="276" t="s">
        <v>2911</v>
      </c>
      <c r="D5750" s="281"/>
      <c r="F5750" s="281"/>
      <c r="G5750" s="282">
        <v>50322700</v>
      </c>
      <c r="H5750" s="282">
        <v>50322700</v>
      </c>
      <c r="I5750" s="282">
        <v>50322700</v>
      </c>
      <c r="L5750" s="152"/>
      <c r="P5750" s="115"/>
      <c r="Q5750" s="115"/>
    </row>
    <row r="5751" spans="1:17" s="148" customFormat="1" x14ac:dyDescent="0.35">
      <c r="A5751" s="220"/>
      <c r="B5751" s="221"/>
      <c r="C5751" s="126"/>
      <c r="D5751" s="153" t="s">
        <v>2911</v>
      </c>
      <c r="E5751" s="292">
        <v>59908101</v>
      </c>
      <c r="F5751" s="153" t="s">
        <v>2911</v>
      </c>
      <c r="G5751" s="154">
        <v>50322700</v>
      </c>
      <c r="H5751" s="154">
        <v>50322700</v>
      </c>
      <c r="I5751" s="154">
        <v>50322701</v>
      </c>
      <c r="J5751" s="292">
        <v>59908101</v>
      </c>
      <c r="K5751" s="290" t="s">
        <v>2911</v>
      </c>
      <c r="L5751" s="149"/>
      <c r="P5751" s="115"/>
      <c r="Q5751" s="115"/>
    </row>
    <row r="5752" spans="1:17" s="148" customFormat="1" x14ac:dyDescent="0.35">
      <c r="A5752" s="220">
        <v>5098</v>
      </c>
      <c r="B5752" s="280" t="s">
        <v>10203</v>
      </c>
      <c r="C5752" s="276" t="s">
        <v>10204</v>
      </c>
      <c r="D5752" s="283"/>
      <c r="E5752" s="154"/>
      <c r="F5752" s="283"/>
      <c r="G5752" s="282">
        <v>50322800</v>
      </c>
      <c r="H5752" s="282">
        <v>50322800</v>
      </c>
      <c r="I5752" s="282">
        <v>50322800</v>
      </c>
      <c r="J5752" s="154"/>
      <c r="K5752" s="155"/>
      <c r="L5752" s="149"/>
      <c r="P5752" s="115"/>
      <c r="Q5752" s="115"/>
    </row>
    <row r="5753" spans="1:17" s="290" customFormat="1" x14ac:dyDescent="0.35">
      <c r="A5753" s="294"/>
      <c r="B5753" s="315"/>
      <c r="D5753" s="310" t="s">
        <v>999</v>
      </c>
      <c r="E5753" s="292">
        <v>51665101</v>
      </c>
      <c r="F5753" s="310" t="s">
        <v>999</v>
      </c>
      <c r="G5753" s="291">
        <v>50322800</v>
      </c>
      <c r="H5753" s="291">
        <v>50322800</v>
      </c>
      <c r="I5753" s="291">
        <v>50322801</v>
      </c>
      <c r="J5753" s="292">
        <v>51665101</v>
      </c>
      <c r="K5753" s="290" t="s">
        <v>999</v>
      </c>
      <c r="L5753" s="292"/>
      <c r="P5753" s="115"/>
      <c r="Q5753" s="115"/>
    </row>
    <row r="5754" spans="1:17" s="290" customFormat="1" x14ac:dyDescent="0.35">
      <c r="A5754" s="294"/>
      <c r="B5754" s="315"/>
      <c r="D5754" s="310" t="s">
        <v>1003</v>
      </c>
      <c r="E5754" s="292">
        <v>51665199</v>
      </c>
      <c r="F5754" s="310" t="s">
        <v>1003</v>
      </c>
      <c r="G5754" s="291">
        <v>50322800</v>
      </c>
      <c r="H5754" s="291">
        <v>50322800</v>
      </c>
      <c r="I5754" s="291">
        <v>50322802</v>
      </c>
      <c r="J5754" s="292">
        <v>51665199</v>
      </c>
      <c r="K5754" s="290" t="s">
        <v>1003</v>
      </c>
      <c r="L5754" s="292"/>
      <c r="P5754" s="115"/>
      <c r="Q5754" s="115"/>
    </row>
    <row r="5755" spans="1:17" s="290" customFormat="1" x14ac:dyDescent="0.35">
      <c r="A5755" s="294"/>
      <c r="B5755" s="315"/>
      <c r="D5755" s="310" t="s">
        <v>2537</v>
      </c>
      <c r="E5755" s="292">
        <v>54665101</v>
      </c>
      <c r="F5755" s="310" t="s">
        <v>2537</v>
      </c>
      <c r="G5755" s="291">
        <v>50322800</v>
      </c>
      <c r="H5755" s="291">
        <v>50322800</v>
      </c>
      <c r="I5755" s="291">
        <v>50322803</v>
      </c>
      <c r="J5755" s="292">
        <v>54665101</v>
      </c>
      <c r="K5755" s="290" t="s">
        <v>2537</v>
      </c>
      <c r="L5755" s="292"/>
      <c r="P5755" s="115"/>
      <c r="Q5755" s="115"/>
    </row>
    <row r="5756" spans="1:17" s="290" customFormat="1" x14ac:dyDescent="0.35">
      <c r="A5756" s="294"/>
      <c r="B5756" s="315"/>
      <c r="D5756" s="310" t="s">
        <v>2539</v>
      </c>
      <c r="E5756" s="292">
        <v>54665199</v>
      </c>
      <c r="F5756" s="310" t="s">
        <v>2539</v>
      </c>
      <c r="G5756" s="291">
        <v>50322800</v>
      </c>
      <c r="H5756" s="291">
        <v>50322800</v>
      </c>
      <c r="I5756" s="291">
        <v>50322804</v>
      </c>
      <c r="J5756" s="292">
        <v>54665199</v>
      </c>
      <c r="K5756" s="290" t="s">
        <v>2539</v>
      </c>
      <c r="L5756" s="292"/>
      <c r="P5756" s="115"/>
      <c r="Q5756" s="115"/>
    </row>
    <row r="5757" spans="1:17" s="148" customFormat="1" x14ac:dyDescent="0.35">
      <c r="A5757" s="220">
        <v>5064</v>
      </c>
      <c r="B5757" s="315"/>
      <c r="C5757" s="290"/>
      <c r="D5757" s="310" t="s">
        <v>2622</v>
      </c>
      <c r="E5757" s="292">
        <v>54691905</v>
      </c>
      <c r="F5757" s="310" t="s">
        <v>2622</v>
      </c>
      <c r="G5757" s="291">
        <v>50322800</v>
      </c>
      <c r="H5757" s="291">
        <v>50322800</v>
      </c>
      <c r="I5757" s="291">
        <v>50322805</v>
      </c>
      <c r="J5757" s="292">
        <v>54691905</v>
      </c>
      <c r="K5757" s="290" t="s">
        <v>2622</v>
      </c>
      <c r="L5757" s="292">
        <v>71606000</v>
      </c>
      <c r="M5757" s="290" t="s">
        <v>10205</v>
      </c>
      <c r="N5757" s="148" t="s">
        <v>10002</v>
      </c>
      <c r="P5757" s="115"/>
      <c r="Q5757" s="115"/>
    </row>
    <row r="5758" spans="1:17" s="148" customFormat="1" x14ac:dyDescent="0.35">
      <c r="A5758" s="220">
        <v>5058</v>
      </c>
      <c r="B5758" s="315"/>
      <c r="C5758" s="290"/>
      <c r="D5758" s="310" t="s">
        <v>2624</v>
      </c>
      <c r="E5758" s="292">
        <v>54691906</v>
      </c>
      <c r="F5758" s="310" t="s">
        <v>2624</v>
      </c>
      <c r="G5758" s="291">
        <v>50322800</v>
      </c>
      <c r="H5758" s="291">
        <v>50322800</v>
      </c>
      <c r="I5758" s="291">
        <v>50322806</v>
      </c>
      <c r="J5758" s="292">
        <v>54691906</v>
      </c>
      <c r="K5758" s="290" t="s">
        <v>2624</v>
      </c>
      <c r="L5758" s="292"/>
      <c r="M5758" s="290"/>
      <c r="P5758" s="115"/>
      <c r="Q5758" s="115"/>
    </row>
    <row r="5759" spans="1:17" s="290" customFormat="1" x14ac:dyDescent="0.35">
      <c r="A5759" s="294"/>
      <c r="B5759" s="315"/>
      <c r="D5759" s="310" t="s">
        <v>2826</v>
      </c>
      <c r="E5759" s="292">
        <v>59691903</v>
      </c>
      <c r="F5759" s="310" t="s">
        <v>2826</v>
      </c>
      <c r="G5759" s="291">
        <v>50322800</v>
      </c>
      <c r="H5759" s="291">
        <v>50322800</v>
      </c>
      <c r="I5759" s="291">
        <v>50322807</v>
      </c>
      <c r="J5759" s="292">
        <v>59691903</v>
      </c>
      <c r="K5759" s="290" t="s">
        <v>2826</v>
      </c>
      <c r="L5759" s="292"/>
      <c r="P5759" s="115"/>
      <c r="Q5759" s="115"/>
    </row>
    <row r="5760" spans="1:17" s="148" customFormat="1" x14ac:dyDescent="0.35">
      <c r="A5760" s="220">
        <v>5103</v>
      </c>
      <c r="B5760" s="221"/>
      <c r="C5760" s="152"/>
      <c r="D5760" s="153" t="s">
        <v>4412</v>
      </c>
      <c r="E5760" s="154"/>
      <c r="F5760" s="153" t="s">
        <v>4412</v>
      </c>
      <c r="G5760" s="154">
        <v>50322800</v>
      </c>
      <c r="H5760" s="154">
        <v>50322800</v>
      </c>
      <c r="I5760" s="154">
        <v>50322808</v>
      </c>
      <c r="J5760" s="154"/>
      <c r="K5760" s="155"/>
      <c r="L5760" s="149">
        <v>71600000</v>
      </c>
      <c r="M5760" s="148" t="s">
        <v>4412</v>
      </c>
      <c r="P5760" s="115"/>
      <c r="Q5760" s="115"/>
    </row>
    <row r="5761" spans="1:17" s="148" customFormat="1" x14ac:dyDescent="0.35">
      <c r="A5761" s="220">
        <v>5104</v>
      </c>
      <c r="B5761" s="221"/>
      <c r="C5761" s="152"/>
      <c r="D5761" s="153" t="s">
        <v>4413</v>
      </c>
      <c r="E5761" s="154"/>
      <c r="F5761" s="153" t="s">
        <v>4413</v>
      </c>
      <c r="G5761" s="154">
        <v>50322800</v>
      </c>
      <c r="H5761" s="154">
        <v>50322800</v>
      </c>
      <c r="I5761" s="154">
        <v>50322809</v>
      </c>
      <c r="J5761" s="154"/>
      <c r="K5761" s="155"/>
      <c r="L5761" s="149">
        <v>71601000</v>
      </c>
      <c r="M5761" s="148" t="s">
        <v>4413</v>
      </c>
      <c r="P5761" s="115"/>
      <c r="Q5761" s="115"/>
    </row>
    <row r="5762" spans="1:17" s="148" customFormat="1" x14ac:dyDescent="0.35">
      <c r="A5762" s="220">
        <v>5105</v>
      </c>
      <c r="B5762" s="221"/>
      <c r="C5762" s="152"/>
      <c r="D5762" s="153" t="s">
        <v>4414</v>
      </c>
      <c r="E5762" s="154"/>
      <c r="F5762" s="153" t="s">
        <v>4414</v>
      </c>
      <c r="G5762" s="154">
        <v>50322800</v>
      </c>
      <c r="H5762" s="154">
        <v>50322800</v>
      </c>
      <c r="I5762" s="154">
        <v>50322810</v>
      </c>
      <c r="J5762" s="154"/>
      <c r="K5762" s="155"/>
      <c r="L5762" s="149">
        <v>71602000</v>
      </c>
      <c r="M5762" s="148" t="s">
        <v>4414</v>
      </c>
      <c r="P5762" s="115"/>
      <c r="Q5762" s="115"/>
    </row>
    <row r="5763" spans="1:17" s="148" customFormat="1" x14ac:dyDescent="0.35">
      <c r="A5763" s="220">
        <v>5109</v>
      </c>
      <c r="B5763" s="221"/>
      <c r="C5763" s="152"/>
      <c r="D5763" s="153" t="s">
        <v>4415</v>
      </c>
      <c r="E5763" s="154"/>
      <c r="F5763" s="153" t="s">
        <v>4415</v>
      </c>
      <c r="G5763" s="154">
        <v>50322800</v>
      </c>
      <c r="H5763" s="154">
        <v>50322800</v>
      </c>
      <c r="I5763" s="154">
        <v>50322811</v>
      </c>
      <c r="J5763" s="154"/>
      <c r="K5763" s="155"/>
      <c r="L5763" s="149">
        <v>71603000</v>
      </c>
      <c r="M5763" s="148" t="s">
        <v>4415</v>
      </c>
      <c r="P5763" s="115"/>
      <c r="Q5763" s="115"/>
    </row>
    <row r="5764" spans="1:17" s="148" customFormat="1" x14ac:dyDescent="0.35">
      <c r="A5764" s="220">
        <v>5110</v>
      </c>
      <c r="B5764" s="221"/>
      <c r="C5764" s="152"/>
      <c r="D5764" s="153" t="s">
        <v>2823</v>
      </c>
      <c r="E5764" s="154"/>
      <c r="F5764" s="153" t="s">
        <v>2823</v>
      </c>
      <c r="G5764" s="154">
        <v>50322800</v>
      </c>
      <c r="H5764" s="154">
        <v>50322800</v>
      </c>
      <c r="I5764" s="154">
        <v>50322812</v>
      </c>
      <c r="J5764" s="154"/>
      <c r="K5764" s="155"/>
      <c r="L5764" s="149">
        <v>71604000</v>
      </c>
      <c r="M5764" s="148" t="s">
        <v>2823</v>
      </c>
      <c r="P5764" s="115"/>
      <c r="Q5764" s="115"/>
    </row>
    <row r="5765" spans="1:17" s="148" customFormat="1" x14ac:dyDescent="0.35">
      <c r="A5765" s="220">
        <v>5111</v>
      </c>
      <c r="B5765" s="221"/>
      <c r="C5765" s="152"/>
      <c r="D5765" s="153" t="s">
        <v>4416</v>
      </c>
      <c r="E5765" s="154"/>
      <c r="F5765" s="153" t="s">
        <v>4416</v>
      </c>
      <c r="G5765" s="154">
        <v>50322800</v>
      </c>
      <c r="H5765" s="154">
        <v>50322800</v>
      </c>
      <c r="I5765" s="154">
        <v>50322813</v>
      </c>
      <c r="J5765" s="154"/>
      <c r="K5765" s="155"/>
      <c r="L5765" s="149">
        <v>79001000</v>
      </c>
      <c r="M5765" s="148" t="s">
        <v>4416</v>
      </c>
      <c r="P5765" s="115"/>
      <c r="Q5765" s="115"/>
    </row>
    <row r="5766" spans="1:17" s="290" customFormat="1" x14ac:dyDescent="0.35">
      <c r="A5766" s="294"/>
      <c r="B5766" s="315"/>
      <c r="D5766" s="310" t="s">
        <v>1799</v>
      </c>
      <c r="E5766" s="292">
        <v>53665101</v>
      </c>
      <c r="F5766" s="310" t="s">
        <v>1799</v>
      </c>
      <c r="G5766" s="291">
        <v>50322800</v>
      </c>
      <c r="H5766" s="291">
        <v>50322800</v>
      </c>
      <c r="I5766" s="154">
        <v>50322814</v>
      </c>
      <c r="J5766" s="292">
        <v>53665101</v>
      </c>
      <c r="K5766" s="290" t="s">
        <v>1799</v>
      </c>
      <c r="L5766" s="292"/>
      <c r="P5766" s="115"/>
      <c r="Q5766" s="115"/>
    </row>
    <row r="5767" spans="1:17" s="290" customFormat="1" x14ac:dyDescent="0.35">
      <c r="A5767" s="294"/>
      <c r="B5767" s="315"/>
      <c r="D5767" s="310" t="s">
        <v>1801</v>
      </c>
      <c r="E5767" s="292">
        <v>53665199</v>
      </c>
      <c r="F5767" s="310" t="s">
        <v>1801</v>
      </c>
      <c r="G5767" s="291">
        <v>50322800</v>
      </c>
      <c r="H5767" s="291">
        <v>50322800</v>
      </c>
      <c r="I5767" s="154">
        <v>50322815</v>
      </c>
      <c r="J5767" s="292">
        <v>53665199</v>
      </c>
      <c r="K5767" s="290" t="s">
        <v>1801</v>
      </c>
      <c r="L5767" s="292"/>
      <c r="P5767" s="115"/>
      <c r="Q5767" s="115"/>
    </row>
    <row r="5768" spans="1:17" s="290" customFormat="1" x14ac:dyDescent="0.35">
      <c r="A5768" s="294"/>
      <c r="B5768" s="315"/>
      <c r="C5768" s="276" t="s">
        <v>4110</v>
      </c>
      <c r="D5768" s="281"/>
      <c r="E5768" s="292"/>
      <c r="F5768" s="281"/>
      <c r="G5768" s="282">
        <v>50399000</v>
      </c>
      <c r="H5768" s="576">
        <v>50399000</v>
      </c>
      <c r="I5768" s="282" t="s">
        <v>10206</v>
      </c>
      <c r="J5768" s="292"/>
      <c r="L5768" s="292"/>
      <c r="P5768" s="115"/>
      <c r="Q5768" s="115"/>
    </row>
    <row r="5769" spans="1:17" s="290" customFormat="1" x14ac:dyDescent="0.35">
      <c r="A5769" s="534"/>
      <c r="B5769" s="535"/>
      <c r="D5769" s="310" t="s">
        <v>2332</v>
      </c>
      <c r="E5769" s="292">
        <v>54622101</v>
      </c>
      <c r="F5769" s="310" t="s">
        <v>2332</v>
      </c>
      <c r="G5769" s="291">
        <v>50399000</v>
      </c>
      <c r="H5769" s="594">
        <v>50399000</v>
      </c>
      <c r="I5769" s="291">
        <v>50399004</v>
      </c>
      <c r="J5769" s="292">
        <v>54622101</v>
      </c>
      <c r="K5769" s="290" t="s">
        <v>2332</v>
      </c>
      <c r="L5769" s="292"/>
      <c r="N5769" s="290" t="s">
        <v>10207</v>
      </c>
      <c r="P5769" s="115"/>
      <c r="Q5769" s="115"/>
    </row>
    <row r="5770" spans="1:17" s="290" customFormat="1" x14ac:dyDescent="0.35">
      <c r="A5770" s="534"/>
      <c r="B5770" s="535"/>
      <c r="D5770" s="310" t="s">
        <v>2335</v>
      </c>
      <c r="E5770" s="292">
        <v>54622102</v>
      </c>
      <c r="F5770" s="310" t="s">
        <v>2335</v>
      </c>
      <c r="G5770" s="291">
        <v>50399000</v>
      </c>
      <c r="H5770" s="594">
        <v>50399000</v>
      </c>
      <c r="I5770" s="291">
        <v>50399005</v>
      </c>
      <c r="J5770" s="292">
        <v>54622102</v>
      </c>
      <c r="K5770" s="290" t="s">
        <v>2335</v>
      </c>
      <c r="L5770" s="292"/>
      <c r="N5770" s="290" t="s">
        <v>10207</v>
      </c>
      <c r="P5770" s="115"/>
      <c r="Q5770" s="115"/>
    </row>
    <row r="5771" spans="1:17" s="148" customFormat="1" x14ac:dyDescent="0.35">
      <c r="A5771" s="220">
        <v>5133</v>
      </c>
      <c r="B5771" s="280" t="s">
        <v>10208</v>
      </c>
      <c r="C5771" s="276" t="s">
        <v>4121</v>
      </c>
      <c r="D5771" s="281"/>
      <c r="E5771" s="154"/>
      <c r="F5771" s="281"/>
      <c r="G5771" s="282">
        <v>50399000</v>
      </c>
      <c r="H5771" s="282">
        <v>50399000</v>
      </c>
      <c r="I5771" s="282" t="s">
        <v>10209</v>
      </c>
      <c r="J5771" s="154"/>
      <c r="K5771" s="155"/>
      <c r="L5771" s="149"/>
      <c r="P5771" s="115"/>
      <c r="Q5771" s="115"/>
    </row>
    <row r="5772" spans="1:17" s="290" customFormat="1" x14ac:dyDescent="0.35">
      <c r="B5772" s="311"/>
      <c r="D5772" s="310" t="s">
        <v>3559</v>
      </c>
      <c r="E5772" s="292">
        <v>54621101</v>
      </c>
      <c r="F5772" s="310" t="s">
        <v>3559</v>
      </c>
      <c r="G5772" s="291">
        <v>50399000</v>
      </c>
      <c r="H5772" s="291">
        <v>50399000</v>
      </c>
      <c r="I5772" s="291">
        <v>50399001</v>
      </c>
      <c r="J5772" s="292">
        <v>54621101</v>
      </c>
      <c r="K5772" s="290" t="s">
        <v>3559</v>
      </c>
      <c r="L5772" s="292">
        <v>71033000</v>
      </c>
      <c r="M5772" s="290" t="s">
        <v>10210</v>
      </c>
      <c r="P5772" s="115"/>
      <c r="Q5772" s="115"/>
    </row>
    <row r="5773" spans="1:17" s="148" customFormat="1" x14ac:dyDescent="0.35">
      <c r="A5773" s="220">
        <v>5139</v>
      </c>
      <c r="B5773" s="315"/>
      <c r="C5773" s="290"/>
      <c r="D5773" s="310" t="s">
        <v>2327</v>
      </c>
      <c r="E5773" s="292">
        <v>54621102</v>
      </c>
      <c r="F5773" s="310" t="s">
        <v>2327</v>
      </c>
      <c r="G5773" s="291">
        <v>50399000</v>
      </c>
      <c r="H5773" s="291">
        <v>50399000</v>
      </c>
      <c r="I5773" s="291">
        <v>50399002</v>
      </c>
      <c r="J5773" s="292">
        <v>54621102</v>
      </c>
      <c r="K5773" s="290" t="s">
        <v>2327</v>
      </c>
      <c r="L5773" s="292"/>
      <c r="M5773" s="290"/>
      <c r="P5773" s="115"/>
      <c r="Q5773" s="115"/>
    </row>
    <row r="5774" spans="1:17" s="148" customFormat="1" x14ac:dyDescent="0.35">
      <c r="A5774" s="220">
        <v>5140</v>
      </c>
      <c r="B5774" s="315"/>
      <c r="C5774" s="290"/>
      <c r="D5774" s="310" t="s">
        <v>2329</v>
      </c>
      <c r="E5774" s="292">
        <v>54621103</v>
      </c>
      <c r="F5774" s="310" t="s">
        <v>2329</v>
      </c>
      <c r="G5774" s="291">
        <v>50399000</v>
      </c>
      <c r="H5774" s="291">
        <v>50399000</v>
      </c>
      <c r="I5774" s="291">
        <v>50399003</v>
      </c>
      <c r="J5774" s="292">
        <v>54621103</v>
      </c>
      <c r="K5774" s="290" t="s">
        <v>2329</v>
      </c>
      <c r="L5774" s="292"/>
      <c r="M5774" s="290"/>
      <c r="P5774" s="115"/>
      <c r="Q5774" s="115"/>
    </row>
    <row r="5775" spans="1:17" s="290" customFormat="1" x14ac:dyDescent="0.35">
      <c r="A5775" s="406"/>
      <c r="B5775" s="230"/>
      <c r="C5775" s="152"/>
      <c r="D5775" s="148" t="s">
        <v>10211</v>
      </c>
      <c r="E5775" s="154"/>
      <c r="F5775" s="148" t="s">
        <v>10211</v>
      </c>
      <c r="G5775" s="154">
        <v>50399000</v>
      </c>
      <c r="H5775" s="154">
        <v>50399000</v>
      </c>
      <c r="I5775" s="291">
        <v>50399003</v>
      </c>
      <c r="J5775" s="154"/>
      <c r="K5775" s="155"/>
      <c r="L5775" s="149">
        <v>71010000</v>
      </c>
      <c r="M5775" s="148" t="s">
        <v>10211</v>
      </c>
      <c r="P5775" s="115"/>
      <c r="Q5775" s="115"/>
    </row>
    <row r="5776" spans="1:17" s="148" customFormat="1" x14ac:dyDescent="0.35">
      <c r="A5776" s="220">
        <v>5193</v>
      </c>
      <c r="B5776" s="221"/>
      <c r="C5776" s="152"/>
      <c r="D5776" s="153" t="s">
        <v>4122</v>
      </c>
      <c r="E5776" s="154"/>
      <c r="F5776" s="153" t="s">
        <v>4122</v>
      </c>
      <c r="G5776" s="154">
        <v>50399000</v>
      </c>
      <c r="H5776" s="154">
        <v>50399000</v>
      </c>
      <c r="I5776" s="154">
        <v>50399053</v>
      </c>
      <c r="J5776" s="154"/>
      <c r="K5776" s="155"/>
      <c r="L5776" s="149">
        <v>71031000</v>
      </c>
      <c r="M5776" s="148" t="s">
        <v>4122</v>
      </c>
      <c r="P5776" s="115"/>
      <c r="Q5776" s="115"/>
    </row>
    <row r="5777" spans="1:17" s="294" customFormat="1" x14ac:dyDescent="0.35">
      <c r="B5777" s="315"/>
      <c r="C5777" s="313" t="s">
        <v>10107</v>
      </c>
      <c r="D5777" s="321"/>
      <c r="E5777" s="297"/>
      <c r="F5777" s="321"/>
      <c r="G5777" s="314">
        <v>50331000</v>
      </c>
      <c r="H5777" s="314">
        <v>50331000</v>
      </c>
      <c r="I5777" s="314" t="s">
        <v>10212</v>
      </c>
      <c r="J5777" s="297"/>
      <c r="L5777" s="297"/>
      <c r="P5777" s="115"/>
      <c r="Q5777" s="115"/>
    </row>
    <row r="5778" spans="1:17" s="294" customFormat="1" x14ac:dyDescent="0.35">
      <c r="B5778" s="315"/>
      <c r="C5778" s="313"/>
      <c r="D5778" s="294" t="s">
        <v>1914</v>
      </c>
      <c r="E5778" s="296">
        <v>54132111</v>
      </c>
      <c r="F5778" s="294" t="s">
        <v>1914</v>
      </c>
      <c r="G5778" s="253">
        <v>50331000</v>
      </c>
      <c r="H5778" s="253">
        <v>50331000</v>
      </c>
      <c r="I5778" s="296">
        <v>50331001</v>
      </c>
      <c r="J5778" s="296">
        <v>54132111</v>
      </c>
      <c r="K5778" s="294" t="s">
        <v>1914</v>
      </c>
      <c r="L5778" s="297"/>
      <c r="P5778" s="115"/>
      <c r="Q5778" s="115"/>
    </row>
    <row r="5779" spans="1:17" s="294" customFormat="1" x14ac:dyDescent="0.35">
      <c r="B5779" s="315"/>
      <c r="D5779" s="294" t="s">
        <v>1917</v>
      </c>
      <c r="E5779" s="296">
        <v>54132112</v>
      </c>
      <c r="F5779" s="294" t="s">
        <v>1917</v>
      </c>
      <c r="G5779" s="253">
        <v>50331000</v>
      </c>
      <c r="H5779" s="253">
        <v>50331000</v>
      </c>
      <c r="I5779" s="296">
        <v>50331002</v>
      </c>
      <c r="J5779" s="296">
        <v>54132112</v>
      </c>
      <c r="K5779" s="294" t="s">
        <v>1917</v>
      </c>
      <c r="L5779" s="297"/>
      <c r="P5779" s="115"/>
      <c r="Q5779" s="115"/>
    </row>
    <row r="5780" spans="1:17" s="294" customFormat="1" x14ac:dyDescent="0.35">
      <c r="B5780" s="315"/>
      <c r="D5780" s="294" t="s">
        <v>1920</v>
      </c>
      <c r="E5780" s="296">
        <v>54132114</v>
      </c>
      <c r="F5780" s="294" t="s">
        <v>1920</v>
      </c>
      <c r="G5780" s="253">
        <v>50331000</v>
      </c>
      <c r="H5780" s="253">
        <v>50331000</v>
      </c>
      <c r="I5780" s="296">
        <v>50331004</v>
      </c>
      <c r="J5780" s="296">
        <v>54132114</v>
      </c>
      <c r="K5780" s="294" t="s">
        <v>1920</v>
      </c>
      <c r="L5780" s="297"/>
      <c r="P5780" s="115"/>
      <c r="Q5780" s="115"/>
    </row>
    <row r="5781" spans="1:17" s="294" customFormat="1" x14ac:dyDescent="0.35">
      <c r="B5781" s="315"/>
      <c r="D5781" s="294" t="s">
        <v>1923</v>
      </c>
      <c r="E5781" s="296">
        <v>54132115</v>
      </c>
      <c r="F5781" s="294" t="s">
        <v>1923</v>
      </c>
      <c r="G5781" s="253">
        <v>50331000</v>
      </c>
      <c r="H5781" s="253">
        <v>50331000</v>
      </c>
      <c r="I5781" s="296">
        <v>50331005</v>
      </c>
      <c r="J5781" s="296">
        <v>54132115</v>
      </c>
      <c r="K5781" s="294" t="s">
        <v>1923</v>
      </c>
      <c r="L5781" s="297"/>
      <c r="P5781" s="115"/>
      <c r="Q5781" s="115"/>
    </row>
    <row r="5782" spans="1:17" s="294" customFormat="1" x14ac:dyDescent="0.35">
      <c r="B5782" s="315"/>
      <c r="D5782" s="294" t="s">
        <v>1926</v>
      </c>
      <c r="E5782" s="296">
        <v>54132116</v>
      </c>
      <c r="F5782" s="294" t="s">
        <v>1926</v>
      </c>
      <c r="G5782" s="253">
        <v>50331000</v>
      </c>
      <c r="H5782" s="253">
        <v>50331000</v>
      </c>
      <c r="I5782" s="296">
        <v>50331006</v>
      </c>
      <c r="J5782" s="296">
        <v>54132116</v>
      </c>
      <c r="K5782" s="294" t="s">
        <v>1926</v>
      </c>
      <c r="L5782" s="297"/>
      <c r="P5782" s="115"/>
      <c r="Q5782" s="115"/>
    </row>
    <row r="5783" spans="1:17" s="294" customFormat="1" x14ac:dyDescent="0.35">
      <c r="B5783" s="315"/>
      <c r="D5783" s="294" t="s">
        <v>1929</v>
      </c>
      <c r="E5783" s="296">
        <v>54132117</v>
      </c>
      <c r="F5783" s="294" t="s">
        <v>1929</v>
      </c>
      <c r="G5783" s="253">
        <v>50331000</v>
      </c>
      <c r="H5783" s="253">
        <v>50331000</v>
      </c>
      <c r="I5783" s="296">
        <v>50331007</v>
      </c>
      <c r="J5783" s="296">
        <v>54132117</v>
      </c>
      <c r="K5783" s="294" t="s">
        <v>1929</v>
      </c>
      <c r="L5783" s="297"/>
      <c r="P5783" s="115"/>
      <c r="Q5783" s="115"/>
    </row>
    <row r="5784" spans="1:17" s="294" customFormat="1" x14ac:dyDescent="0.35">
      <c r="B5784" s="315"/>
      <c r="D5784" s="294" t="s">
        <v>1932</v>
      </c>
      <c r="E5784" s="296">
        <v>54132118</v>
      </c>
      <c r="F5784" s="294" t="s">
        <v>1932</v>
      </c>
      <c r="G5784" s="253">
        <v>50331000</v>
      </c>
      <c r="H5784" s="253">
        <v>50331000</v>
      </c>
      <c r="I5784" s="296">
        <v>50331008</v>
      </c>
      <c r="J5784" s="296">
        <v>54132118</v>
      </c>
      <c r="K5784" s="294" t="s">
        <v>1932</v>
      </c>
      <c r="L5784" s="297"/>
      <c r="P5784" s="115"/>
      <c r="Q5784" s="115"/>
    </row>
    <row r="5785" spans="1:17" s="294" customFormat="1" x14ac:dyDescent="0.35">
      <c r="B5785" s="315"/>
      <c r="D5785" s="294" t="s">
        <v>1935</v>
      </c>
      <c r="E5785" s="296">
        <v>54132119</v>
      </c>
      <c r="F5785" s="294" t="s">
        <v>1935</v>
      </c>
      <c r="G5785" s="253">
        <v>50331000</v>
      </c>
      <c r="H5785" s="253">
        <v>50331000</v>
      </c>
      <c r="I5785" s="296">
        <v>50331009</v>
      </c>
      <c r="J5785" s="296">
        <v>54132119</v>
      </c>
      <c r="K5785" s="294" t="s">
        <v>1935</v>
      </c>
      <c r="L5785" s="297"/>
      <c r="P5785" s="115"/>
      <c r="Q5785" s="115"/>
    </row>
    <row r="5786" spans="1:17" s="290" customFormat="1" x14ac:dyDescent="0.35">
      <c r="A5786" s="366"/>
      <c r="B5786" s="367"/>
      <c r="D5786" s="290" t="s">
        <v>10213</v>
      </c>
      <c r="E5786" s="292">
        <v>54132120</v>
      </c>
      <c r="F5786" s="290" t="s">
        <v>10213</v>
      </c>
      <c r="G5786" s="154">
        <v>50331000</v>
      </c>
      <c r="H5786" s="231">
        <v>50331000</v>
      </c>
      <c r="I5786" s="291">
        <v>50331010</v>
      </c>
      <c r="J5786" s="292">
        <v>54132120</v>
      </c>
      <c r="K5786" s="290" t="s">
        <v>10213</v>
      </c>
      <c r="L5786" s="292"/>
      <c r="P5786" s="115"/>
      <c r="Q5786" s="115"/>
    </row>
    <row r="5787" spans="1:17" s="290" customFormat="1" x14ac:dyDescent="0.35">
      <c r="A5787" s="366"/>
      <c r="B5787" s="367"/>
      <c r="D5787" s="39" t="s">
        <v>10214</v>
      </c>
      <c r="E5787" s="292">
        <v>54132121</v>
      </c>
      <c r="F5787" s="39" t="s">
        <v>10214</v>
      </c>
      <c r="G5787" s="154">
        <v>50331000</v>
      </c>
      <c r="H5787" s="231">
        <v>50331000</v>
      </c>
      <c r="I5787" s="291">
        <v>50331011</v>
      </c>
      <c r="J5787" s="292">
        <v>54132121</v>
      </c>
      <c r="K5787" s="39" t="s">
        <v>10214</v>
      </c>
      <c r="L5787" s="292"/>
      <c r="P5787" s="115"/>
      <c r="Q5787" s="115"/>
    </row>
    <row r="5788" spans="1:17" s="290" customFormat="1" x14ac:dyDescent="0.35">
      <c r="A5788" s="366"/>
      <c r="B5788" s="367"/>
      <c r="D5788" s="39" t="s">
        <v>10215</v>
      </c>
      <c r="E5788" s="292">
        <v>54132122</v>
      </c>
      <c r="F5788" s="39" t="s">
        <v>10215</v>
      </c>
      <c r="G5788" s="154">
        <v>50331000</v>
      </c>
      <c r="H5788" s="231">
        <v>50331000</v>
      </c>
      <c r="I5788" s="291">
        <v>50331012</v>
      </c>
      <c r="J5788" s="292">
        <v>54132122</v>
      </c>
      <c r="K5788" s="39" t="s">
        <v>10215</v>
      </c>
      <c r="L5788" s="292"/>
      <c r="P5788" s="115"/>
      <c r="Q5788" s="115"/>
    </row>
    <row r="5789" spans="1:17" s="290" customFormat="1" x14ac:dyDescent="0.35">
      <c r="A5789" s="366"/>
      <c r="B5789" s="367"/>
      <c r="D5789" s="39" t="s">
        <v>10216</v>
      </c>
      <c r="E5789" s="292">
        <v>54132123</v>
      </c>
      <c r="F5789" s="39" t="s">
        <v>10216</v>
      </c>
      <c r="G5789" s="154">
        <v>50331000</v>
      </c>
      <c r="H5789" s="231">
        <v>50331000</v>
      </c>
      <c r="I5789" s="291">
        <v>50331013</v>
      </c>
      <c r="J5789" s="292">
        <v>54132123</v>
      </c>
      <c r="K5789" s="39" t="s">
        <v>10216</v>
      </c>
      <c r="L5789" s="292"/>
      <c r="P5789" s="115"/>
      <c r="Q5789" s="115"/>
    </row>
    <row r="5790" spans="1:17" s="290" customFormat="1" x14ac:dyDescent="0.35">
      <c r="A5790" s="366"/>
      <c r="B5790" s="367"/>
      <c r="D5790" s="39" t="s">
        <v>1950</v>
      </c>
      <c r="E5790" s="292">
        <v>54132124</v>
      </c>
      <c r="F5790" s="39" t="s">
        <v>1950</v>
      </c>
      <c r="G5790" s="154">
        <v>50331000</v>
      </c>
      <c r="H5790" s="231">
        <v>50331000</v>
      </c>
      <c r="I5790" s="291">
        <v>50331014</v>
      </c>
      <c r="J5790" s="292">
        <v>54132124</v>
      </c>
      <c r="K5790" s="39" t="s">
        <v>1950</v>
      </c>
      <c r="L5790" s="292"/>
      <c r="P5790" s="115"/>
      <c r="Q5790" s="115"/>
    </row>
    <row r="5791" spans="1:17" s="290" customFormat="1" x14ac:dyDescent="0.35">
      <c r="A5791" s="366"/>
      <c r="B5791" s="367"/>
      <c r="D5791" s="39" t="s">
        <v>1953</v>
      </c>
      <c r="E5791" s="292">
        <v>54132125</v>
      </c>
      <c r="F5791" s="39" t="s">
        <v>1953</v>
      </c>
      <c r="G5791" s="154">
        <v>50331000</v>
      </c>
      <c r="H5791" s="231">
        <v>50331000</v>
      </c>
      <c r="I5791" s="291">
        <v>50331015</v>
      </c>
      <c r="J5791" s="292">
        <v>54132125</v>
      </c>
      <c r="K5791" s="39" t="s">
        <v>1953</v>
      </c>
      <c r="L5791" s="292"/>
      <c r="P5791" s="115"/>
      <c r="Q5791" s="115"/>
    </row>
    <row r="5792" spans="1:17" s="294" customFormat="1" x14ac:dyDescent="0.35">
      <c r="A5792" s="366"/>
      <c r="B5792" s="367"/>
      <c r="D5792" s="543" t="s">
        <v>1957</v>
      </c>
      <c r="E5792" s="297">
        <v>54132126</v>
      </c>
      <c r="F5792" s="543" t="s">
        <v>1957</v>
      </c>
      <c r="G5792" s="253">
        <v>50331000</v>
      </c>
      <c r="H5792" s="253">
        <v>50331000</v>
      </c>
      <c r="I5792" s="296">
        <v>50331016</v>
      </c>
      <c r="J5792" s="297">
        <v>54132126</v>
      </c>
      <c r="K5792" s="543" t="s">
        <v>1957</v>
      </c>
      <c r="L5792" s="297"/>
      <c r="P5792" s="115"/>
      <c r="Q5792" s="115"/>
    </row>
    <row r="5793" spans="1:17" s="148" customFormat="1" x14ac:dyDescent="0.35">
      <c r="A5793" s="220">
        <v>5133</v>
      </c>
      <c r="B5793" s="280" t="s">
        <v>10217</v>
      </c>
      <c r="C5793" s="276" t="s">
        <v>4311</v>
      </c>
      <c r="D5793" s="281"/>
      <c r="E5793" s="154"/>
      <c r="F5793" s="281"/>
      <c r="G5793" s="282">
        <v>50399000</v>
      </c>
      <c r="H5793" s="282">
        <v>50399000</v>
      </c>
      <c r="I5793" s="282">
        <v>50399000</v>
      </c>
      <c r="J5793" s="154"/>
      <c r="K5793" s="155"/>
      <c r="L5793" s="149"/>
      <c r="P5793" s="115"/>
      <c r="Q5793" s="115"/>
    </row>
    <row r="5794" spans="1:17" s="290" customFormat="1" x14ac:dyDescent="0.35">
      <c r="A5794" s="294"/>
      <c r="B5794" s="221"/>
      <c r="C5794" s="152"/>
      <c r="D5794" s="126" t="s">
        <v>4388</v>
      </c>
      <c r="E5794" s="149"/>
      <c r="F5794" s="126" t="s">
        <v>4388</v>
      </c>
      <c r="G5794" s="154">
        <v>50399000</v>
      </c>
      <c r="H5794" s="154">
        <v>50399000</v>
      </c>
      <c r="I5794" s="149">
        <v>50399006</v>
      </c>
      <c r="J5794" s="149"/>
      <c r="K5794" s="126"/>
      <c r="L5794" s="149">
        <v>82003000</v>
      </c>
      <c r="M5794" s="148" t="s">
        <v>4388</v>
      </c>
      <c r="N5794" s="142"/>
      <c r="P5794" s="115"/>
      <c r="Q5794" s="115"/>
    </row>
    <row r="5795" spans="1:17" s="290" customFormat="1" x14ac:dyDescent="0.35">
      <c r="A5795" s="294"/>
      <c r="B5795" s="315"/>
      <c r="D5795" s="310" t="s">
        <v>2404</v>
      </c>
      <c r="E5795" s="292">
        <v>54626101</v>
      </c>
      <c r="F5795" s="310" t="s">
        <v>2404</v>
      </c>
      <c r="G5795" s="154">
        <v>50399000</v>
      </c>
      <c r="H5795" s="291">
        <v>50399000</v>
      </c>
      <c r="I5795" s="291">
        <v>50399009</v>
      </c>
      <c r="J5795" s="292">
        <v>54626101</v>
      </c>
      <c r="K5795" s="290" t="s">
        <v>2404</v>
      </c>
      <c r="L5795" s="292"/>
      <c r="P5795" s="115"/>
      <c r="Q5795" s="115"/>
    </row>
    <row r="5796" spans="1:17" s="290" customFormat="1" x14ac:dyDescent="0.35">
      <c r="A5796" s="294"/>
      <c r="B5796" s="315"/>
      <c r="D5796" s="310" t="s">
        <v>2484</v>
      </c>
      <c r="E5796" s="292">
        <v>54662101</v>
      </c>
      <c r="F5796" s="310" t="s">
        <v>2484</v>
      </c>
      <c r="G5796" s="154">
        <v>50399000</v>
      </c>
      <c r="H5796" s="291">
        <v>50399000</v>
      </c>
      <c r="I5796" s="291">
        <v>50399013</v>
      </c>
      <c r="J5796" s="292">
        <v>54662101</v>
      </c>
      <c r="K5796" s="290" t="s">
        <v>2484</v>
      </c>
      <c r="L5796" s="292"/>
      <c r="P5796" s="115"/>
      <c r="Q5796" s="115"/>
    </row>
    <row r="5797" spans="1:17" s="290" customFormat="1" x14ac:dyDescent="0.35">
      <c r="A5797" s="453"/>
      <c r="B5797" s="454"/>
      <c r="D5797" s="310" t="s">
        <v>3597</v>
      </c>
      <c r="E5797" s="292">
        <v>54662102</v>
      </c>
      <c r="F5797" s="310" t="s">
        <v>3597</v>
      </c>
      <c r="G5797" s="154">
        <v>50399000</v>
      </c>
      <c r="H5797" s="291">
        <v>50399000</v>
      </c>
      <c r="I5797" s="291">
        <v>50399014</v>
      </c>
      <c r="J5797" s="292">
        <v>54662102</v>
      </c>
      <c r="K5797" s="290" t="s">
        <v>3597</v>
      </c>
      <c r="L5797" s="292">
        <v>77220000</v>
      </c>
      <c r="M5797" s="290" t="s">
        <v>10218</v>
      </c>
      <c r="P5797" s="115"/>
      <c r="Q5797" s="115"/>
    </row>
    <row r="5798" spans="1:17" s="290" customFormat="1" x14ac:dyDescent="0.35">
      <c r="A5798" s="294"/>
      <c r="B5798" s="315"/>
      <c r="D5798" s="310" t="s">
        <v>2493</v>
      </c>
      <c r="E5798" s="292">
        <v>54662104</v>
      </c>
      <c r="F5798" s="310" t="s">
        <v>2493</v>
      </c>
      <c r="G5798" s="154">
        <v>50399000</v>
      </c>
      <c r="H5798" s="291">
        <v>50399000</v>
      </c>
      <c r="I5798" s="291">
        <v>50399015</v>
      </c>
      <c r="J5798" s="292">
        <v>54662104</v>
      </c>
      <c r="K5798" s="290" t="s">
        <v>2493</v>
      </c>
      <c r="L5798" s="292"/>
      <c r="P5798" s="115"/>
      <c r="Q5798" s="115"/>
    </row>
    <row r="5799" spans="1:17" s="290" customFormat="1" x14ac:dyDescent="0.35">
      <c r="A5799" s="294"/>
      <c r="B5799" s="315"/>
      <c r="D5799" s="310" t="s">
        <v>4440</v>
      </c>
      <c r="E5799" s="292">
        <v>54662105</v>
      </c>
      <c r="F5799" s="310" t="s">
        <v>4440</v>
      </c>
      <c r="G5799" s="154">
        <v>50399000</v>
      </c>
      <c r="H5799" s="291">
        <v>50399000</v>
      </c>
      <c r="I5799" s="291">
        <v>50399016</v>
      </c>
      <c r="J5799" s="292">
        <v>54662105</v>
      </c>
      <c r="K5799" s="290" t="s">
        <v>4440</v>
      </c>
      <c r="L5799" s="292"/>
      <c r="P5799" s="115"/>
      <c r="Q5799" s="115"/>
    </row>
    <row r="5800" spans="1:17" s="290" customFormat="1" x14ac:dyDescent="0.35">
      <c r="B5800" s="311"/>
      <c r="D5800" s="310" t="s">
        <v>2499</v>
      </c>
      <c r="E5800" s="292">
        <v>54662106</v>
      </c>
      <c r="F5800" s="310" t="s">
        <v>2499</v>
      </c>
      <c r="G5800" s="154">
        <v>50399000</v>
      </c>
      <c r="H5800" s="291">
        <v>50399000</v>
      </c>
      <c r="I5800" s="291">
        <v>50399017</v>
      </c>
      <c r="J5800" s="292">
        <v>54662106</v>
      </c>
      <c r="K5800" s="290" t="s">
        <v>2499</v>
      </c>
      <c r="L5800" s="292">
        <v>72027000</v>
      </c>
      <c r="M5800" s="290" t="s">
        <v>10219</v>
      </c>
      <c r="N5800" s="292"/>
      <c r="P5800" s="115"/>
      <c r="Q5800" s="115"/>
    </row>
    <row r="5801" spans="1:17" s="290" customFormat="1" x14ac:dyDescent="0.35">
      <c r="A5801" s="294"/>
      <c r="B5801" s="315"/>
      <c r="D5801" s="310" t="s">
        <v>2501</v>
      </c>
      <c r="E5801" s="292">
        <v>54662107</v>
      </c>
      <c r="F5801" s="310" t="s">
        <v>2501</v>
      </c>
      <c r="G5801" s="154">
        <v>50399000</v>
      </c>
      <c r="H5801" s="291">
        <v>50399000</v>
      </c>
      <c r="I5801" s="291">
        <v>50399018</v>
      </c>
      <c r="J5801" s="292">
        <v>54662107</v>
      </c>
      <c r="K5801" s="290" t="s">
        <v>2501</v>
      </c>
      <c r="L5801" s="292"/>
      <c r="P5801" s="115"/>
      <c r="Q5801" s="115"/>
    </row>
    <row r="5802" spans="1:17" s="290" customFormat="1" x14ac:dyDescent="0.35">
      <c r="A5802" s="294"/>
      <c r="B5802" s="315"/>
      <c r="D5802" s="310" t="s">
        <v>4441</v>
      </c>
      <c r="E5802" s="292">
        <v>54662108</v>
      </c>
      <c r="F5802" s="310" t="s">
        <v>4441</v>
      </c>
      <c r="G5802" s="154">
        <v>50399000</v>
      </c>
      <c r="H5802" s="291">
        <v>50399000</v>
      </c>
      <c r="I5802" s="291">
        <v>50399019</v>
      </c>
      <c r="J5802" s="292">
        <v>54662108</v>
      </c>
      <c r="K5802" s="290" t="s">
        <v>4441</v>
      </c>
      <c r="L5802" s="292"/>
      <c r="P5802" s="115"/>
      <c r="Q5802" s="115"/>
    </row>
    <row r="5803" spans="1:17" s="290" customFormat="1" x14ac:dyDescent="0.35">
      <c r="A5803" s="294"/>
      <c r="B5803" s="315"/>
      <c r="D5803" s="310" t="s">
        <v>2506</v>
      </c>
      <c r="E5803" s="292">
        <v>54662109</v>
      </c>
      <c r="F5803" s="310" t="s">
        <v>2506</v>
      </c>
      <c r="G5803" s="154">
        <v>50399000</v>
      </c>
      <c r="H5803" s="291">
        <v>50399000</v>
      </c>
      <c r="I5803" s="291">
        <v>50399020</v>
      </c>
      <c r="J5803" s="292">
        <v>54662109</v>
      </c>
      <c r="K5803" s="290" t="s">
        <v>2506</v>
      </c>
      <c r="L5803" s="292"/>
      <c r="P5803" s="115"/>
      <c r="Q5803" s="115"/>
    </row>
    <row r="5804" spans="1:17" s="290" customFormat="1" x14ac:dyDescent="0.35">
      <c r="A5804" s="294"/>
      <c r="B5804" s="315"/>
      <c r="D5804" s="310" t="s">
        <v>2508</v>
      </c>
      <c r="E5804" s="292">
        <v>54662110</v>
      </c>
      <c r="F5804" s="310" t="s">
        <v>2508</v>
      </c>
      <c r="G5804" s="154">
        <v>50399000</v>
      </c>
      <c r="H5804" s="291">
        <v>50399000</v>
      </c>
      <c r="I5804" s="291">
        <v>50399021</v>
      </c>
      <c r="J5804" s="292">
        <v>54662110</v>
      </c>
      <c r="K5804" s="290" t="s">
        <v>2508</v>
      </c>
      <c r="L5804" s="292"/>
      <c r="P5804" s="115"/>
      <c r="Q5804" s="115"/>
    </row>
    <row r="5805" spans="1:17" s="290" customFormat="1" x14ac:dyDescent="0.35">
      <c r="A5805" s="294"/>
      <c r="B5805" s="315"/>
      <c r="D5805" s="310" t="s">
        <v>2582</v>
      </c>
      <c r="E5805" s="292">
        <v>54691201</v>
      </c>
      <c r="F5805" s="310" t="s">
        <v>2582</v>
      </c>
      <c r="G5805" s="154">
        <v>50399000</v>
      </c>
      <c r="H5805" s="291">
        <v>50399000</v>
      </c>
      <c r="I5805" s="291">
        <v>50399022</v>
      </c>
      <c r="J5805" s="292">
        <v>54691201</v>
      </c>
      <c r="K5805" s="290" t="s">
        <v>2582</v>
      </c>
      <c r="L5805" s="292"/>
      <c r="P5805" s="115"/>
      <c r="Q5805" s="115"/>
    </row>
    <row r="5806" spans="1:17" s="290" customFormat="1" x14ac:dyDescent="0.35">
      <c r="A5806" s="294"/>
      <c r="B5806" s="315"/>
      <c r="D5806" s="310" t="s">
        <v>2585</v>
      </c>
      <c r="E5806" s="292">
        <v>54691202</v>
      </c>
      <c r="F5806" s="310" t="s">
        <v>2585</v>
      </c>
      <c r="G5806" s="154">
        <v>50399000</v>
      </c>
      <c r="H5806" s="291">
        <v>50399000</v>
      </c>
      <c r="I5806" s="291">
        <v>50399023</v>
      </c>
      <c r="J5806" s="292">
        <v>54691202</v>
      </c>
      <c r="K5806" s="290" t="s">
        <v>2585</v>
      </c>
      <c r="L5806" s="292"/>
      <c r="P5806" s="115"/>
      <c r="Q5806" s="115"/>
    </row>
    <row r="5807" spans="1:17" s="290" customFormat="1" x14ac:dyDescent="0.35">
      <c r="B5807" s="311"/>
      <c r="D5807" s="310" t="s">
        <v>2588</v>
      </c>
      <c r="E5807" s="292">
        <v>54691203</v>
      </c>
      <c r="F5807" s="310" t="s">
        <v>2588</v>
      </c>
      <c r="G5807" s="154">
        <v>50399000</v>
      </c>
      <c r="H5807" s="291">
        <v>50399000</v>
      </c>
      <c r="I5807" s="291">
        <v>50399024</v>
      </c>
      <c r="J5807" s="292">
        <v>54691203</v>
      </c>
      <c r="K5807" s="290" t="s">
        <v>2588</v>
      </c>
      <c r="L5807" s="292">
        <v>72028000</v>
      </c>
      <c r="M5807" s="290" t="s">
        <v>10220</v>
      </c>
      <c r="N5807" s="292"/>
      <c r="P5807" s="115"/>
      <c r="Q5807" s="115"/>
    </row>
    <row r="5808" spans="1:17" s="290" customFormat="1" x14ac:dyDescent="0.35">
      <c r="A5808" s="294"/>
      <c r="B5808" s="315"/>
      <c r="D5808" s="310" t="s">
        <v>2591</v>
      </c>
      <c r="E5808" s="292">
        <v>54691301</v>
      </c>
      <c r="F5808" s="310" t="s">
        <v>2591</v>
      </c>
      <c r="G5808" s="154">
        <v>50399000</v>
      </c>
      <c r="H5808" s="291">
        <v>50399000</v>
      </c>
      <c r="I5808" s="291">
        <v>50399025</v>
      </c>
      <c r="J5808" s="292">
        <v>54691301</v>
      </c>
      <c r="K5808" s="290" t="s">
        <v>2591</v>
      </c>
      <c r="L5808" s="292">
        <v>72031000</v>
      </c>
      <c r="M5808" s="290" t="s">
        <v>10221</v>
      </c>
      <c r="P5808" s="115"/>
      <c r="Q5808" s="115"/>
    </row>
    <row r="5809" spans="1:17" s="290" customFormat="1" x14ac:dyDescent="0.35">
      <c r="A5809" s="554"/>
      <c r="B5809" s="555"/>
      <c r="D5809" s="310" t="s">
        <v>2594</v>
      </c>
      <c r="E5809" s="292">
        <v>54691302</v>
      </c>
      <c r="F5809" s="310" t="s">
        <v>2594</v>
      </c>
      <c r="G5809" s="154">
        <v>50399000</v>
      </c>
      <c r="H5809" s="556">
        <v>50399000</v>
      </c>
      <c r="I5809" s="291">
        <v>50399026</v>
      </c>
      <c r="J5809" s="292">
        <v>54691302</v>
      </c>
      <c r="K5809" s="290" t="s">
        <v>2594</v>
      </c>
      <c r="L5809" s="292">
        <v>72030000</v>
      </c>
      <c r="M5809" s="290" t="s">
        <v>10222</v>
      </c>
      <c r="P5809" s="115"/>
      <c r="Q5809" s="115"/>
    </row>
    <row r="5810" spans="1:17" s="290" customFormat="1" x14ac:dyDescent="0.35">
      <c r="A5810" s="294"/>
      <c r="B5810" s="315"/>
      <c r="D5810" s="310" t="s">
        <v>3627</v>
      </c>
      <c r="E5810" s="292">
        <v>54691303</v>
      </c>
      <c r="F5810" s="310" t="s">
        <v>3627</v>
      </c>
      <c r="G5810" s="154">
        <v>50399000</v>
      </c>
      <c r="H5810" s="291">
        <v>50399000</v>
      </c>
      <c r="I5810" s="291">
        <v>50399027</v>
      </c>
      <c r="J5810" s="292">
        <v>54691303</v>
      </c>
      <c r="K5810" s="290" t="s">
        <v>3627</v>
      </c>
      <c r="L5810" s="292"/>
      <c r="P5810" s="115"/>
      <c r="Q5810" s="115"/>
    </row>
    <row r="5811" spans="1:17" s="290" customFormat="1" x14ac:dyDescent="0.35">
      <c r="A5811" s="294"/>
      <c r="B5811" s="315"/>
      <c r="D5811" s="310" t="s">
        <v>2600</v>
      </c>
      <c r="E5811" s="292">
        <v>54691401</v>
      </c>
      <c r="F5811" s="310" t="s">
        <v>2600</v>
      </c>
      <c r="G5811" s="154">
        <v>50399000</v>
      </c>
      <c r="H5811" s="291">
        <v>50399000</v>
      </c>
      <c r="I5811" s="291">
        <v>50399028</v>
      </c>
      <c r="J5811" s="292">
        <v>54691401</v>
      </c>
      <c r="K5811" s="290" t="s">
        <v>2600</v>
      </c>
      <c r="L5811" s="292"/>
      <c r="P5811" s="115"/>
      <c r="Q5811" s="115"/>
    </row>
    <row r="5812" spans="1:17" s="290" customFormat="1" x14ac:dyDescent="0.35">
      <c r="A5812" s="294"/>
      <c r="B5812" s="315"/>
      <c r="D5812" s="310" t="s">
        <v>2603</v>
      </c>
      <c r="E5812" s="292">
        <v>54691402</v>
      </c>
      <c r="F5812" s="310" t="s">
        <v>2603</v>
      </c>
      <c r="G5812" s="154">
        <v>50399000</v>
      </c>
      <c r="H5812" s="291">
        <v>50399000</v>
      </c>
      <c r="I5812" s="291">
        <v>50399029</v>
      </c>
      <c r="J5812" s="292">
        <v>54691402</v>
      </c>
      <c r="K5812" s="290" t="s">
        <v>2603</v>
      </c>
      <c r="L5812" s="292"/>
      <c r="P5812" s="115"/>
      <c r="Q5812" s="115"/>
    </row>
    <row r="5813" spans="1:17" s="290" customFormat="1" x14ac:dyDescent="0.35">
      <c r="A5813" s="294"/>
      <c r="B5813" s="315"/>
      <c r="D5813" s="310" t="s">
        <v>2605</v>
      </c>
      <c r="E5813" s="292">
        <v>54691498</v>
      </c>
      <c r="F5813" s="310" t="s">
        <v>2605</v>
      </c>
      <c r="G5813" s="154">
        <v>50399000</v>
      </c>
      <c r="H5813" s="291">
        <v>50399000</v>
      </c>
      <c r="I5813" s="291">
        <v>50399030</v>
      </c>
      <c r="J5813" s="292">
        <v>54691498</v>
      </c>
      <c r="K5813" s="290" t="s">
        <v>2605</v>
      </c>
      <c r="L5813" s="292"/>
      <c r="P5813" s="115"/>
      <c r="Q5813" s="115"/>
    </row>
    <row r="5814" spans="1:17" s="290" customFormat="1" x14ac:dyDescent="0.35">
      <c r="A5814" s="406"/>
      <c r="B5814" s="407"/>
      <c r="D5814" s="310" t="s">
        <v>2611</v>
      </c>
      <c r="E5814" s="292">
        <v>54691502</v>
      </c>
      <c r="F5814" s="310" t="s">
        <v>2611</v>
      </c>
      <c r="G5814" s="154">
        <v>50399000</v>
      </c>
      <c r="H5814" s="291">
        <v>50399000</v>
      </c>
      <c r="I5814" s="291">
        <v>50399031</v>
      </c>
      <c r="J5814" s="292">
        <v>54691502</v>
      </c>
      <c r="K5814" s="290" t="s">
        <v>2611</v>
      </c>
      <c r="L5814" s="292">
        <v>72017000</v>
      </c>
      <c r="M5814" s="290" t="s">
        <v>10223</v>
      </c>
      <c r="P5814" s="115"/>
      <c r="Q5814" s="115"/>
    </row>
    <row r="5815" spans="1:17" s="290" customFormat="1" x14ac:dyDescent="0.35">
      <c r="A5815" s="511"/>
      <c r="B5815" s="512"/>
      <c r="D5815" s="310" t="s">
        <v>2627</v>
      </c>
      <c r="E5815" s="292">
        <v>54691907</v>
      </c>
      <c r="F5815" s="310" t="s">
        <v>2627</v>
      </c>
      <c r="G5815" s="154">
        <v>50399000</v>
      </c>
      <c r="H5815" s="513">
        <v>50399000</v>
      </c>
      <c r="I5815" s="291">
        <v>50399032</v>
      </c>
      <c r="J5815" s="292">
        <v>54691907</v>
      </c>
      <c r="K5815" s="290" t="s">
        <v>2627</v>
      </c>
      <c r="L5815" s="292">
        <v>72020000</v>
      </c>
      <c r="M5815" s="290" t="s">
        <v>10224</v>
      </c>
      <c r="P5815" s="115"/>
      <c r="Q5815" s="115"/>
    </row>
    <row r="5816" spans="1:17" s="290" customFormat="1" x14ac:dyDescent="0.35">
      <c r="A5816" s="294"/>
      <c r="B5816" s="315"/>
      <c r="D5816" s="310" t="s">
        <v>3634</v>
      </c>
      <c r="E5816" s="292">
        <v>54691910</v>
      </c>
      <c r="F5816" s="310" t="s">
        <v>3634</v>
      </c>
      <c r="G5816" s="154">
        <v>50399000</v>
      </c>
      <c r="H5816" s="291">
        <v>50399000</v>
      </c>
      <c r="I5816" s="291">
        <v>50399033</v>
      </c>
      <c r="J5816" s="292">
        <v>54691910</v>
      </c>
      <c r="K5816" s="290" t="s">
        <v>3634</v>
      </c>
      <c r="L5816" s="292"/>
      <c r="P5816" s="115"/>
      <c r="Q5816" s="115"/>
    </row>
    <row r="5817" spans="1:17" s="290" customFormat="1" x14ac:dyDescent="0.35">
      <c r="A5817" s="294"/>
      <c r="B5817" s="315"/>
      <c r="D5817" s="310" t="s">
        <v>2639</v>
      </c>
      <c r="E5817" s="292">
        <v>54691911</v>
      </c>
      <c r="F5817" s="310" t="s">
        <v>2639</v>
      </c>
      <c r="G5817" s="154">
        <v>50399000</v>
      </c>
      <c r="H5817" s="291">
        <v>50399000</v>
      </c>
      <c r="I5817" s="291">
        <v>50399034</v>
      </c>
      <c r="J5817" s="292">
        <v>54691911</v>
      </c>
      <c r="K5817" s="290" t="s">
        <v>2639</v>
      </c>
      <c r="L5817" s="292"/>
      <c r="P5817" s="115"/>
      <c r="Q5817" s="115"/>
    </row>
    <row r="5818" spans="1:17" s="290" customFormat="1" x14ac:dyDescent="0.35">
      <c r="A5818" s="294"/>
      <c r="B5818" s="315"/>
      <c r="D5818" s="310" t="s">
        <v>2642</v>
      </c>
      <c r="E5818" s="292">
        <v>54691912</v>
      </c>
      <c r="F5818" s="310" t="s">
        <v>2642</v>
      </c>
      <c r="G5818" s="154">
        <v>50399000</v>
      </c>
      <c r="H5818" s="291">
        <v>50399000</v>
      </c>
      <c r="I5818" s="291">
        <v>50399035</v>
      </c>
      <c r="J5818" s="292">
        <v>54691912</v>
      </c>
      <c r="K5818" s="290" t="s">
        <v>2642</v>
      </c>
      <c r="L5818" s="292"/>
      <c r="P5818" s="115"/>
      <c r="Q5818" s="115"/>
    </row>
    <row r="5819" spans="1:17" s="290" customFormat="1" x14ac:dyDescent="0.35">
      <c r="A5819" s="294"/>
      <c r="B5819" s="315"/>
      <c r="D5819" s="310" t="s">
        <v>3635</v>
      </c>
      <c r="E5819" s="292">
        <v>54691913</v>
      </c>
      <c r="F5819" s="310" t="s">
        <v>3635</v>
      </c>
      <c r="G5819" s="154">
        <v>50399000</v>
      </c>
      <c r="H5819" s="291">
        <v>50399000</v>
      </c>
      <c r="I5819" s="291">
        <v>50399036</v>
      </c>
      <c r="J5819" s="292">
        <v>54691913</v>
      </c>
      <c r="K5819" s="290" t="s">
        <v>3635</v>
      </c>
      <c r="L5819" s="292"/>
      <c r="P5819" s="115"/>
      <c r="Q5819" s="115"/>
    </row>
    <row r="5820" spans="1:17" s="290" customFormat="1" x14ac:dyDescent="0.35">
      <c r="A5820" s="294"/>
      <c r="B5820" s="315"/>
      <c r="D5820" s="310" t="s">
        <v>4443</v>
      </c>
      <c r="E5820" s="292">
        <v>54691914</v>
      </c>
      <c r="F5820" s="310" t="s">
        <v>4443</v>
      </c>
      <c r="G5820" s="154">
        <v>50399000</v>
      </c>
      <c r="H5820" s="291">
        <v>50399000</v>
      </c>
      <c r="I5820" s="291">
        <v>50399037</v>
      </c>
      <c r="J5820" s="292">
        <v>54691914</v>
      </c>
      <c r="K5820" s="290" t="s">
        <v>4443</v>
      </c>
      <c r="L5820" s="292"/>
      <c r="P5820" s="115"/>
      <c r="Q5820" s="115"/>
    </row>
    <row r="5821" spans="1:17" s="290" customFormat="1" x14ac:dyDescent="0.35">
      <c r="A5821" s="294"/>
      <c r="B5821" s="315"/>
      <c r="D5821" s="310" t="s">
        <v>2654</v>
      </c>
      <c r="E5821" s="292">
        <v>54691998</v>
      </c>
      <c r="F5821" s="310" t="s">
        <v>2654</v>
      </c>
      <c r="G5821" s="154">
        <v>50399000</v>
      </c>
      <c r="H5821" s="291">
        <v>50399000</v>
      </c>
      <c r="I5821" s="291">
        <v>50399038</v>
      </c>
      <c r="J5821" s="292">
        <v>54691998</v>
      </c>
      <c r="K5821" s="290" t="s">
        <v>2654</v>
      </c>
      <c r="L5821" s="292"/>
      <c r="P5821" s="115"/>
      <c r="Q5821" s="115"/>
    </row>
    <row r="5822" spans="1:17" s="290" customFormat="1" x14ac:dyDescent="0.35">
      <c r="A5822" s="294"/>
      <c r="B5822" s="315"/>
      <c r="D5822" s="310" t="s">
        <v>4444</v>
      </c>
      <c r="E5822" s="292">
        <v>54691999</v>
      </c>
      <c r="F5822" s="310" t="s">
        <v>4444</v>
      </c>
      <c r="G5822" s="154">
        <v>50399000</v>
      </c>
      <c r="H5822" s="291">
        <v>50399000</v>
      </c>
      <c r="I5822" s="291">
        <v>50399039</v>
      </c>
      <c r="J5822" s="292">
        <v>54691999</v>
      </c>
      <c r="K5822" s="290" t="s">
        <v>4444</v>
      </c>
      <c r="L5822" s="292"/>
      <c r="P5822" s="115"/>
      <c r="Q5822" s="115"/>
    </row>
    <row r="5823" spans="1:17" s="148" customFormat="1" x14ac:dyDescent="0.35">
      <c r="A5823" s="220">
        <v>5180</v>
      </c>
      <c r="B5823" s="221"/>
      <c r="C5823" s="152"/>
      <c r="D5823" s="153" t="s">
        <v>4445</v>
      </c>
      <c r="E5823" s="154"/>
      <c r="F5823" s="153" t="s">
        <v>4445</v>
      </c>
      <c r="G5823" s="154">
        <v>50399000</v>
      </c>
      <c r="H5823" s="154">
        <v>50399000</v>
      </c>
      <c r="I5823" s="154">
        <v>50399044</v>
      </c>
      <c r="J5823" s="154"/>
      <c r="K5823" s="155"/>
      <c r="L5823" s="149">
        <v>70701000</v>
      </c>
      <c r="M5823" s="148" t="s">
        <v>4445</v>
      </c>
      <c r="P5823" s="115"/>
      <c r="Q5823" s="115"/>
    </row>
    <row r="5824" spans="1:17" s="148" customFormat="1" x14ac:dyDescent="0.35">
      <c r="A5824" s="220">
        <v>5181</v>
      </c>
      <c r="B5824" s="221"/>
      <c r="C5824" s="152"/>
      <c r="D5824" s="153" t="s">
        <v>4446</v>
      </c>
      <c r="E5824" s="154"/>
      <c r="F5824" s="153" t="s">
        <v>4446</v>
      </c>
      <c r="G5824" s="154">
        <v>50399000</v>
      </c>
      <c r="H5824" s="154">
        <v>50399000</v>
      </c>
      <c r="I5824" s="154">
        <v>50399045</v>
      </c>
      <c r="J5824" s="154"/>
      <c r="K5824" s="155"/>
      <c r="L5824" s="149">
        <v>70702000</v>
      </c>
      <c r="M5824" s="148" t="s">
        <v>4446</v>
      </c>
      <c r="P5824" s="115"/>
      <c r="Q5824" s="115"/>
    </row>
    <row r="5825" spans="1:17" s="148" customFormat="1" x14ac:dyDescent="0.35">
      <c r="A5825" s="229">
        <v>5182</v>
      </c>
      <c r="B5825" s="230"/>
      <c r="C5825" s="152"/>
      <c r="D5825" s="153" t="s">
        <v>10225</v>
      </c>
      <c r="E5825" s="154"/>
      <c r="F5825" s="153" t="s">
        <v>10225</v>
      </c>
      <c r="G5825" s="154">
        <v>50399000</v>
      </c>
      <c r="H5825" s="154">
        <v>50399000</v>
      </c>
      <c r="I5825" s="154">
        <v>50399046</v>
      </c>
      <c r="J5825" s="154"/>
      <c r="K5825" s="155"/>
      <c r="L5825" s="149">
        <v>70804000</v>
      </c>
      <c r="M5825" s="148" t="s">
        <v>10225</v>
      </c>
      <c r="P5825" s="115"/>
      <c r="Q5825" s="115"/>
    </row>
    <row r="5826" spans="1:17" s="148" customFormat="1" x14ac:dyDescent="0.35">
      <c r="A5826" s="229">
        <v>5183</v>
      </c>
      <c r="B5826" s="230"/>
      <c r="C5826" s="152"/>
      <c r="D5826" s="153" t="s">
        <v>10226</v>
      </c>
      <c r="E5826" s="149"/>
      <c r="F5826" s="153" t="s">
        <v>10226</v>
      </c>
      <c r="G5826" s="154">
        <v>50399000</v>
      </c>
      <c r="H5826" s="405">
        <v>50399000</v>
      </c>
      <c r="I5826" s="149">
        <v>50399046</v>
      </c>
      <c r="J5826" s="149"/>
      <c r="K5826" s="126"/>
      <c r="L5826" s="156">
        <v>70804001</v>
      </c>
      <c r="M5826" s="157" t="s">
        <v>10227</v>
      </c>
      <c r="N5826" s="148" t="s">
        <v>6203</v>
      </c>
      <c r="P5826" s="115"/>
      <c r="Q5826" s="115"/>
    </row>
    <row r="5827" spans="1:17" s="148" customFormat="1" x14ac:dyDescent="0.35">
      <c r="A5827" s="229">
        <v>5184</v>
      </c>
      <c r="B5827" s="230"/>
      <c r="C5827" s="152"/>
      <c r="D5827" s="153" t="s">
        <v>10226</v>
      </c>
      <c r="E5827" s="149"/>
      <c r="F5827" s="153" t="s">
        <v>10226</v>
      </c>
      <c r="G5827" s="154">
        <v>50399000</v>
      </c>
      <c r="H5827" s="405">
        <v>50399000</v>
      </c>
      <c r="I5827" s="149">
        <v>50399046</v>
      </c>
      <c r="J5827" s="149"/>
      <c r="K5827" s="126"/>
      <c r="L5827" s="149">
        <v>83005000</v>
      </c>
      <c r="M5827" s="148" t="s">
        <v>10228</v>
      </c>
      <c r="P5827" s="115"/>
      <c r="Q5827" s="115"/>
    </row>
    <row r="5828" spans="1:17" s="148" customFormat="1" x14ac:dyDescent="0.35">
      <c r="A5828" s="229">
        <v>5185</v>
      </c>
      <c r="B5828" s="230"/>
      <c r="C5828" s="152"/>
      <c r="D5828" s="153" t="s">
        <v>10229</v>
      </c>
      <c r="E5828" s="154"/>
      <c r="F5828" s="153" t="s">
        <v>10229</v>
      </c>
      <c r="G5828" s="154">
        <v>50399000</v>
      </c>
      <c r="H5828" s="154">
        <v>50399000</v>
      </c>
      <c r="I5828" s="154">
        <v>50399048</v>
      </c>
      <c r="J5828" s="154"/>
      <c r="K5828" s="155"/>
      <c r="L5828" s="149">
        <v>70805000</v>
      </c>
      <c r="M5828" s="148" t="s">
        <v>10229</v>
      </c>
      <c r="P5828" s="115"/>
      <c r="Q5828" s="115"/>
    </row>
    <row r="5829" spans="1:17" s="148" customFormat="1" x14ac:dyDescent="0.35">
      <c r="A5829" s="220">
        <v>5186</v>
      </c>
      <c r="B5829" s="221"/>
      <c r="C5829" s="152"/>
      <c r="D5829" s="153" t="s">
        <v>4449</v>
      </c>
      <c r="E5829" s="154"/>
      <c r="F5829" s="153" t="s">
        <v>4449</v>
      </c>
      <c r="G5829" s="154">
        <v>50399000</v>
      </c>
      <c r="H5829" s="154">
        <v>50399000</v>
      </c>
      <c r="I5829" s="154">
        <v>50399049</v>
      </c>
      <c r="J5829" s="154"/>
      <c r="K5829" s="155"/>
      <c r="L5829" s="149">
        <v>70902000</v>
      </c>
      <c r="M5829" s="148" t="s">
        <v>4449</v>
      </c>
      <c r="P5829" s="115"/>
      <c r="Q5829" s="115"/>
    </row>
    <row r="5830" spans="1:17" s="148" customFormat="1" x14ac:dyDescent="0.35">
      <c r="A5830" s="220">
        <v>5188</v>
      </c>
      <c r="B5830" s="221"/>
      <c r="C5830" s="152"/>
      <c r="D5830" s="153" t="s">
        <v>4450</v>
      </c>
      <c r="E5830" s="154"/>
      <c r="F5830" s="153" t="s">
        <v>4450</v>
      </c>
      <c r="G5830" s="154">
        <v>50399000</v>
      </c>
      <c r="H5830" s="154">
        <v>50399000</v>
      </c>
      <c r="I5830" s="154">
        <v>50399050</v>
      </c>
      <c r="J5830" s="154"/>
      <c r="K5830" s="155"/>
      <c r="L5830" s="149">
        <v>70903000</v>
      </c>
      <c r="M5830" s="148" t="s">
        <v>4450</v>
      </c>
      <c r="P5830" s="115"/>
      <c r="Q5830" s="115"/>
    </row>
    <row r="5831" spans="1:17" s="148" customFormat="1" x14ac:dyDescent="0.35">
      <c r="A5831" s="220">
        <v>5189</v>
      </c>
      <c r="B5831" s="221"/>
      <c r="C5831" s="152"/>
      <c r="D5831" s="153" t="s">
        <v>4451</v>
      </c>
      <c r="E5831" s="154"/>
      <c r="F5831" s="153" t="s">
        <v>4451</v>
      </c>
      <c r="G5831" s="154">
        <v>50399000</v>
      </c>
      <c r="H5831" s="154">
        <v>50399000</v>
      </c>
      <c r="I5831" s="154">
        <v>50399051</v>
      </c>
      <c r="J5831" s="154"/>
      <c r="K5831" s="155"/>
      <c r="L5831" s="149">
        <v>70904000</v>
      </c>
      <c r="M5831" s="148" t="s">
        <v>4451</v>
      </c>
      <c r="P5831" s="115"/>
      <c r="Q5831" s="115"/>
    </row>
    <row r="5832" spans="1:17" s="148" customFormat="1" x14ac:dyDescent="0.35">
      <c r="A5832" s="220">
        <v>5190</v>
      </c>
      <c r="B5832" s="221"/>
      <c r="C5832" s="152"/>
      <c r="D5832" s="153" t="s">
        <v>4452</v>
      </c>
      <c r="E5832" s="154"/>
      <c r="F5832" s="153" t="s">
        <v>4452</v>
      </c>
      <c r="G5832" s="154">
        <v>50399000</v>
      </c>
      <c r="H5832" s="154">
        <v>50399000</v>
      </c>
      <c r="I5832" s="154">
        <v>50399052</v>
      </c>
      <c r="J5832" s="154"/>
      <c r="K5832" s="155"/>
      <c r="L5832" s="149">
        <v>71030000</v>
      </c>
      <c r="M5832" s="148" t="s">
        <v>4452</v>
      </c>
      <c r="P5832" s="115"/>
      <c r="Q5832" s="115"/>
    </row>
    <row r="5833" spans="1:17" s="148" customFormat="1" x14ac:dyDescent="0.35">
      <c r="A5833" s="220">
        <v>5194</v>
      </c>
      <c r="B5833" s="221"/>
      <c r="C5833" s="152"/>
      <c r="D5833" s="153" t="s">
        <v>4453</v>
      </c>
      <c r="E5833" s="154"/>
      <c r="F5833" s="153" t="s">
        <v>4453</v>
      </c>
      <c r="G5833" s="154">
        <v>50399000</v>
      </c>
      <c r="H5833" s="154">
        <v>50399000</v>
      </c>
      <c r="I5833" s="154">
        <v>50399054</v>
      </c>
      <c r="J5833" s="154"/>
      <c r="K5833" s="155"/>
      <c r="L5833" s="149">
        <v>71200000</v>
      </c>
      <c r="M5833" s="148" t="s">
        <v>4453</v>
      </c>
      <c r="P5833" s="115"/>
      <c r="Q5833" s="115"/>
    </row>
    <row r="5834" spans="1:17" s="148" customFormat="1" x14ac:dyDescent="0.35">
      <c r="A5834" s="220">
        <v>5195</v>
      </c>
      <c r="B5834" s="221"/>
      <c r="C5834" s="152"/>
      <c r="D5834" s="153" t="s">
        <v>4454</v>
      </c>
      <c r="E5834" s="154"/>
      <c r="F5834" s="153" t="s">
        <v>4454</v>
      </c>
      <c r="G5834" s="154">
        <v>50399000</v>
      </c>
      <c r="H5834" s="154">
        <v>50399000</v>
      </c>
      <c r="I5834" s="154">
        <v>50399055</v>
      </c>
      <c r="J5834" s="154"/>
      <c r="K5834" s="155"/>
      <c r="L5834" s="149">
        <v>71201000</v>
      </c>
      <c r="M5834" s="148" t="s">
        <v>4454</v>
      </c>
      <c r="P5834" s="115"/>
      <c r="Q5834" s="115"/>
    </row>
    <row r="5835" spans="1:17" s="148" customFormat="1" x14ac:dyDescent="0.35">
      <c r="A5835" s="220">
        <v>5196</v>
      </c>
      <c r="B5835" s="221"/>
      <c r="C5835" s="152"/>
      <c r="D5835" s="153" t="s">
        <v>4455</v>
      </c>
      <c r="E5835" s="154"/>
      <c r="F5835" s="153" t="s">
        <v>4455</v>
      </c>
      <c r="G5835" s="154">
        <v>50399000</v>
      </c>
      <c r="H5835" s="154">
        <v>50399000</v>
      </c>
      <c r="I5835" s="154">
        <v>50399056</v>
      </c>
      <c r="J5835" s="154"/>
      <c r="K5835" s="155"/>
      <c r="L5835" s="149">
        <v>71901000</v>
      </c>
      <c r="M5835" s="148" t="s">
        <v>4455</v>
      </c>
      <c r="P5835" s="115"/>
      <c r="Q5835" s="115"/>
    </row>
    <row r="5836" spans="1:17" s="148" customFormat="1" x14ac:dyDescent="0.35">
      <c r="A5836" s="229">
        <v>5197</v>
      </c>
      <c r="B5836" s="230"/>
      <c r="C5836" s="152"/>
      <c r="D5836" s="148" t="s">
        <v>10230</v>
      </c>
      <c r="E5836" s="154"/>
      <c r="F5836" s="148" t="s">
        <v>10230</v>
      </c>
      <c r="G5836" s="154">
        <v>50399000</v>
      </c>
      <c r="H5836" s="154">
        <v>50399000</v>
      </c>
      <c r="I5836" s="154">
        <v>50399057</v>
      </c>
      <c r="J5836" s="154"/>
      <c r="K5836" s="155"/>
      <c r="L5836" s="149">
        <v>72000000</v>
      </c>
      <c r="M5836" s="148" t="s">
        <v>10230</v>
      </c>
      <c r="P5836" s="115"/>
      <c r="Q5836" s="115"/>
    </row>
    <row r="5837" spans="1:17" s="148" customFormat="1" x14ac:dyDescent="0.35">
      <c r="A5837" s="220">
        <v>5198</v>
      </c>
      <c r="B5837" s="221"/>
      <c r="C5837" s="152"/>
      <c r="D5837" s="153" t="s">
        <v>4457</v>
      </c>
      <c r="E5837" s="154"/>
      <c r="F5837" s="153" t="s">
        <v>4457</v>
      </c>
      <c r="G5837" s="154">
        <v>50399000</v>
      </c>
      <c r="H5837" s="154">
        <v>50399000</v>
      </c>
      <c r="I5837" s="154">
        <v>50399058</v>
      </c>
      <c r="J5837" s="154"/>
      <c r="K5837" s="155"/>
      <c r="L5837" s="149">
        <v>72003000</v>
      </c>
      <c r="M5837" s="148" t="s">
        <v>4457</v>
      </c>
      <c r="P5837" s="115"/>
      <c r="Q5837" s="115"/>
    </row>
    <row r="5838" spans="1:17" s="148" customFormat="1" x14ac:dyDescent="0.35">
      <c r="A5838" s="220">
        <v>5199</v>
      </c>
      <c r="B5838" s="221"/>
      <c r="C5838" s="152"/>
      <c r="D5838" s="153" t="s">
        <v>4458</v>
      </c>
      <c r="E5838" s="154"/>
      <c r="F5838" s="153" t="s">
        <v>4458</v>
      </c>
      <c r="G5838" s="154">
        <v>50399000</v>
      </c>
      <c r="H5838" s="154">
        <v>50399000</v>
      </c>
      <c r="I5838" s="154">
        <v>50399060</v>
      </c>
      <c r="J5838" s="154"/>
      <c r="K5838" s="155"/>
      <c r="L5838" s="149">
        <v>72003002</v>
      </c>
      <c r="M5838" s="148" t="s">
        <v>4458</v>
      </c>
      <c r="P5838" s="115"/>
      <c r="Q5838" s="115"/>
    </row>
    <row r="5839" spans="1:17" s="148" customFormat="1" x14ac:dyDescent="0.35">
      <c r="A5839" s="220">
        <v>5200</v>
      </c>
      <c r="B5839" s="221"/>
      <c r="C5839" s="152"/>
      <c r="D5839" s="153" t="s">
        <v>4459</v>
      </c>
      <c r="E5839" s="154"/>
      <c r="F5839" s="153" t="s">
        <v>4459</v>
      </c>
      <c r="G5839" s="154">
        <v>50399000</v>
      </c>
      <c r="H5839" s="154">
        <v>50399000</v>
      </c>
      <c r="I5839" s="154">
        <v>50399061</v>
      </c>
      <c r="J5839" s="154"/>
      <c r="K5839" s="155"/>
      <c r="L5839" s="149">
        <v>72004000</v>
      </c>
      <c r="M5839" s="148" t="s">
        <v>4459</v>
      </c>
      <c r="P5839" s="115"/>
      <c r="Q5839" s="115"/>
    </row>
    <row r="5840" spans="1:17" s="148" customFormat="1" x14ac:dyDescent="0.35">
      <c r="A5840" s="220">
        <v>5201</v>
      </c>
      <c r="B5840" s="221"/>
      <c r="C5840" s="152"/>
      <c r="D5840" s="153" t="s">
        <v>4460</v>
      </c>
      <c r="E5840" s="154"/>
      <c r="F5840" s="153" t="s">
        <v>4460</v>
      </c>
      <c r="G5840" s="154">
        <v>50399000</v>
      </c>
      <c r="H5840" s="154">
        <v>50399000</v>
      </c>
      <c r="I5840" s="154">
        <v>50399062</v>
      </c>
      <c r="J5840" s="154"/>
      <c r="K5840" s="155"/>
      <c r="L5840" s="149">
        <v>72006000</v>
      </c>
      <c r="M5840" s="148" t="s">
        <v>4460</v>
      </c>
      <c r="P5840" s="115"/>
      <c r="Q5840" s="115"/>
    </row>
    <row r="5841" spans="1:17" s="148" customFormat="1" x14ac:dyDescent="0.35">
      <c r="A5841" s="220">
        <v>5202</v>
      </c>
      <c r="B5841" s="221"/>
      <c r="C5841" s="152"/>
      <c r="D5841" s="126" t="s">
        <v>4460</v>
      </c>
      <c r="E5841" s="149"/>
      <c r="F5841" s="126" t="s">
        <v>4460</v>
      </c>
      <c r="G5841" s="154">
        <v>50399000</v>
      </c>
      <c r="H5841" s="154">
        <v>50399000</v>
      </c>
      <c r="I5841" s="149">
        <v>50399062</v>
      </c>
      <c r="J5841" s="149"/>
      <c r="K5841" s="126"/>
      <c r="L5841" s="149">
        <v>82004000</v>
      </c>
      <c r="M5841" s="148" t="s">
        <v>10231</v>
      </c>
      <c r="N5841" s="142"/>
      <c r="P5841" s="115"/>
      <c r="Q5841" s="115"/>
    </row>
    <row r="5842" spans="1:17" s="148" customFormat="1" x14ac:dyDescent="0.35">
      <c r="A5842" s="220">
        <v>5203</v>
      </c>
      <c r="B5842" s="221"/>
      <c r="C5842" s="152"/>
      <c r="D5842" s="126" t="s">
        <v>4460</v>
      </c>
      <c r="E5842" s="149"/>
      <c r="F5842" s="126" t="s">
        <v>4460</v>
      </c>
      <c r="G5842" s="154">
        <v>50399000</v>
      </c>
      <c r="H5842" s="154">
        <v>50399000</v>
      </c>
      <c r="I5842" s="149">
        <v>50399062</v>
      </c>
      <c r="J5842" s="149"/>
      <c r="K5842" s="126"/>
      <c r="L5842" s="149">
        <v>84005000</v>
      </c>
      <c r="M5842" s="148" t="s">
        <v>10232</v>
      </c>
      <c r="P5842" s="115"/>
      <c r="Q5842" s="115"/>
    </row>
    <row r="5843" spans="1:17" s="148" customFormat="1" x14ac:dyDescent="0.35">
      <c r="A5843" s="149">
        <v>5204</v>
      </c>
      <c r="B5843" s="126"/>
      <c r="C5843" s="152"/>
      <c r="D5843" s="153" t="s">
        <v>4461</v>
      </c>
      <c r="E5843" s="154"/>
      <c r="F5843" s="153" t="s">
        <v>4461</v>
      </c>
      <c r="G5843" s="154">
        <v>50399000</v>
      </c>
      <c r="H5843" s="154">
        <v>50399000</v>
      </c>
      <c r="I5843" s="154">
        <v>50399065</v>
      </c>
      <c r="J5843" s="154"/>
      <c r="K5843" s="155"/>
      <c r="L5843" s="149">
        <v>72012000</v>
      </c>
      <c r="M5843" s="148" t="s">
        <v>4461</v>
      </c>
      <c r="P5843" s="115"/>
      <c r="Q5843" s="115"/>
    </row>
    <row r="5844" spans="1:17" s="148" customFormat="1" x14ac:dyDescent="0.35">
      <c r="A5844" s="220">
        <v>5205</v>
      </c>
      <c r="B5844" s="221"/>
      <c r="C5844" s="152"/>
      <c r="D5844" s="153" t="s">
        <v>4462</v>
      </c>
      <c r="E5844" s="154"/>
      <c r="F5844" s="153" t="s">
        <v>4462</v>
      </c>
      <c r="G5844" s="154">
        <v>50399000</v>
      </c>
      <c r="H5844" s="154">
        <v>50399000</v>
      </c>
      <c r="I5844" s="154">
        <v>50399066</v>
      </c>
      <c r="J5844" s="154"/>
      <c r="K5844" s="155"/>
      <c r="L5844" s="156">
        <v>77004000</v>
      </c>
      <c r="M5844" s="157" t="s">
        <v>4462</v>
      </c>
      <c r="N5844" s="126" t="s">
        <v>4573</v>
      </c>
      <c r="P5844" s="115"/>
      <c r="Q5844" s="115"/>
    </row>
    <row r="5845" spans="1:17" s="148" customFormat="1" x14ac:dyDescent="0.35">
      <c r="A5845" s="220">
        <v>5206</v>
      </c>
      <c r="B5845" s="221"/>
      <c r="C5845" s="152"/>
      <c r="D5845" s="153" t="s">
        <v>4463</v>
      </c>
      <c r="E5845" s="154"/>
      <c r="F5845" s="153" t="s">
        <v>4463</v>
      </c>
      <c r="G5845" s="154">
        <v>50399000</v>
      </c>
      <c r="H5845" s="154">
        <v>50399000</v>
      </c>
      <c r="I5845" s="154">
        <v>50399067</v>
      </c>
      <c r="J5845" s="154"/>
      <c r="K5845" s="155"/>
      <c r="L5845" s="156">
        <v>77006000</v>
      </c>
      <c r="M5845" s="157" t="s">
        <v>4463</v>
      </c>
      <c r="N5845" s="126" t="s">
        <v>4573</v>
      </c>
      <c r="P5845" s="115"/>
      <c r="Q5845" s="115"/>
    </row>
    <row r="5846" spans="1:17" s="148" customFormat="1" x14ac:dyDescent="0.35">
      <c r="A5846" s="220">
        <v>5207</v>
      </c>
      <c r="B5846" s="221"/>
      <c r="C5846" s="152"/>
      <c r="D5846" s="153" t="s">
        <v>4464</v>
      </c>
      <c r="E5846" s="154"/>
      <c r="F5846" s="153" t="s">
        <v>4464</v>
      </c>
      <c r="G5846" s="154">
        <v>50399000</v>
      </c>
      <c r="H5846" s="154">
        <v>50399000</v>
      </c>
      <c r="I5846" s="154">
        <v>50399068</v>
      </c>
      <c r="J5846" s="154"/>
      <c r="K5846" s="155"/>
      <c r="L5846" s="156">
        <v>77006001</v>
      </c>
      <c r="M5846" s="157" t="s">
        <v>4464</v>
      </c>
      <c r="N5846" s="126" t="s">
        <v>4573</v>
      </c>
      <c r="P5846" s="115"/>
      <c r="Q5846" s="115"/>
    </row>
    <row r="5847" spans="1:17" s="148" customFormat="1" x14ac:dyDescent="0.35">
      <c r="A5847" s="220">
        <v>5208</v>
      </c>
      <c r="B5847" s="221"/>
      <c r="C5847" s="152"/>
      <c r="D5847" s="153" t="s">
        <v>4465</v>
      </c>
      <c r="E5847" s="154"/>
      <c r="F5847" s="153" t="s">
        <v>4465</v>
      </c>
      <c r="G5847" s="154">
        <v>50399000</v>
      </c>
      <c r="H5847" s="154">
        <v>50399000</v>
      </c>
      <c r="I5847" s="154">
        <v>50399070</v>
      </c>
      <c r="J5847" s="154"/>
      <c r="K5847" s="155"/>
      <c r="L5847" s="149">
        <v>77400001</v>
      </c>
      <c r="M5847" s="148" t="s">
        <v>4465</v>
      </c>
      <c r="P5847" s="115"/>
      <c r="Q5847" s="115"/>
    </row>
    <row r="5848" spans="1:17" s="598" customFormat="1" x14ac:dyDescent="0.35">
      <c r="A5848" s="164"/>
      <c r="B5848" s="165"/>
      <c r="C5848" s="595"/>
      <c r="D5848" s="596" t="s">
        <v>10233</v>
      </c>
      <c r="E5848" s="231">
        <v>54109103</v>
      </c>
      <c r="F5848" s="596" t="s">
        <v>10233</v>
      </c>
      <c r="G5848" s="238">
        <v>50399000</v>
      </c>
      <c r="H5848" s="238">
        <v>50399000</v>
      </c>
      <c r="I5848" s="238">
        <v>50399071</v>
      </c>
      <c r="J5848" s="231">
        <v>54109103</v>
      </c>
      <c r="K5848" s="597" t="s">
        <v>10233</v>
      </c>
      <c r="L5848" s="164"/>
      <c r="P5848" s="95"/>
      <c r="Q5848" s="95"/>
    </row>
    <row r="5849" spans="1:17" s="148" customFormat="1" x14ac:dyDescent="0.35">
      <c r="A5849" s="220">
        <v>5210</v>
      </c>
      <c r="B5849" s="221"/>
      <c r="C5849" s="152"/>
      <c r="D5849" s="153" t="s">
        <v>4466</v>
      </c>
      <c r="E5849" s="154"/>
      <c r="F5849" s="153" t="s">
        <v>4466</v>
      </c>
      <c r="G5849" s="154">
        <v>50399000</v>
      </c>
      <c r="H5849" s="154">
        <v>50399000</v>
      </c>
      <c r="I5849" s="154">
        <v>50399074</v>
      </c>
      <c r="J5849" s="154"/>
      <c r="K5849" s="155"/>
      <c r="L5849" s="156">
        <v>77403000</v>
      </c>
      <c r="M5849" s="157" t="s">
        <v>4466</v>
      </c>
      <c r="N5849" s="126" t="s">
        <v>4573</v>
      </c>
      <c r="P5849" s="115"/>
      <c r="Q5849" s="115"/>
    </row>
    <row r="5850" spans="1:17" s="148" customFormat="1" x14ac:dyDescent="0.35">
      <c r="A5850" s="220">
        <v>4501</v>
      </c>
      <c r="B5850" s="315"/>
      <c r="C5850" s="290"/>
      <c r="D5850" s="310" t="s">
        <v>2608</v>
      </c>
      <c r="E5850" s="292">
        <v>54691501</v>
      </c>
      <c r="F5850" s="310" t="s">
        <v>2608</v>
      </c>
      <c r="G5850" s="291">
        <v>50399000</v>
      </c>
      <c r="H5850" s="291">
        <v>50399000</v>
      </c>
      <c r="I5850" s="291">
        <v>50399075</v>
      </c>
      <c r="J5850" s="292">
        <v>54691501</v>
      </c>
      <c r="K5850" s="290" t="s">
        <v>2608</v>
      </c>
      <c r="L5850" s="292"/>
      <c r="M5850" s="290"/>
      <c r="P5850" s="115"/>
      <c r="Q5850" s="115"/>
    </row>
    <row r="5851" spans="1:17" s="290" customFormat="1" x14ac:dyDescent="0.35">
      <c r="A5851" s="294"/>
      <c r="B5851" s="315"/>
      <c r="D5851" s="310" t="s">
        <v>2620</v>
      </c>
      <c r="E5851" s="292">
        <v>54691902</v>
      </c>
      <c r="F5851" s="310" t="s">
        <v>2620</v>
      </c>
      <c r="G5851" s="291">
        <v>50399000</v>
      </c>
      <c r="H5851" s="291">
        <v>50399000</v>
      </c>
      <c r="I5851" s="291">
        <v>50399076</v>
      </c>
      <c r="J5851" s="292">
        <v>54691902</v>
      </c>
      <c r="K5851" s="290" t="s">
        <v>2620</v>
      </c>
      <c r="L5851" s="292"/>
      <c r="P5851" s="115"/>
      <c r="Q5851" s="115"/>
    </row>
    <row r="5852" spans="1:17" s="290" customFormat="1" x14ac:dyDescent="0.35">
      <c r="A5852" s="294"/>
      <c r="B5852" s="221"/>
      <c r="C5852" s="152"/>
      <c r="D5852" s="153" t="s">
        <v>4469</v>
      </c>
      <c r="E5852" s="154"/>
      <c r="F5852" s="153" t="s">
        <v>4469</v>
      </c>
      <c r="G5852" s="154">
        <v>50399000</v>
      </c>
      <c r="H5852" s="154">
        <v>50399000</v>
      </c>
      <c r="I5852" s="291">
        <v>50399077</v>
      </c>
      <c r="J5852" s="154"/>
      <c r="K5852" s="155"/>
      <c r="L5852" s="149">
        <v>70300000</v>
      </c>
      <c r="M5852" s="148" t="s">
        <v>4469</v>
      </c>
      <c r="P5852" s="115"/>
      <c r="Q5852" s="115"/>
    </row>
    <row r="5853" spans="1:17" s="148" customFormat="1" x14ac:dyDescent="0.35">
      <c r="A5853" s="220">
        <v>5065</v>
      </c>
      <c r="B5853" s="221"/>
      <c r="C5853" s="152"/>
      <c r="D5853" s="153" t="s">
        <v>4470</v>
      </c>
      <c r="E5853" s="154"/>
      <c r="F5853" s="153" t="s">
        <v>4470</v>
      </c>
      <c r="G5853" s="154">
        <v>50399000</v>
      </c>
      <c r="H5853" s="154">
        <v>50399000</v>
      </c>
      <c r="I5853" s="291">
        <v>50399078</v>
      </c>
      <c r="J5853" s="154"/>
      <c r="K5853" s="155"/>
      <c r="L5853" s="149">
        <v>70301000</v>
      </c>
      <c r="M5853" s="148" t="s">
        <v>4470</v>
      </c>
      <c r="P5853" s="115"/>
      <c r="Q5853" s="115"/>
    </row>
    <row r="5854" spans="1:17" s="148" customFormat="1" x14ac:dyDescent="0.35">
      <c r="A5854" s="229">
        <v>4723</v>
      </c>
      <c r="B5854" s="230"/>
      <c r="C5854" s="152"/>
      <c r="D5854" s="153" t="s">
        <v>10234</v>
      </c>
      <c r="E5854" s="154"/>
      <c r="F5854" s="153" t="s">
        <v>10234</v>
      </c>
      <c r="G5854" s="154">
        <v>50399000</v>
      </c>
      <c r="H5854" s="154">
        <v>50399000</v>
      </c>
      <c r="I5854" s="291">
        <v>50399079</v>
      </c>
      <c r="J5854" s="154"/>
      <c r="K5854" s="155"/>
      <c r="L5854" s="149">
        <v>72002000</v>
      </c>
      <c r="M5854" s="148" t="s">
        <v>10234</v>
      </c>
      <c r="P5854" s="115"/>
      <c r="Q5854" s="115"/>
    </row>
    <row r="5855" spans="1:17" s="148" customFormat="1" x14ac:dyDescent="0.35">
      <c r="A5855" s="149">
        <v>4730</v>
      </c>
      <c r="B5855" s="126"/>
      <c r="C5855" s="152"/>
      <c r="D5855" s="140" t="s">
        <v>10235</v>
      </c>
      <c r="E5855" s="141"/>
      <c r="F5855" s="140" t="s">
        <v>10235</v>
      </c>
      <c r="G5855" s="141">
        <v>50399000</v>
      </c>
      <c r="H5855" s="140">
        <v>50399000</v>
      </c>
      <c r="I5855" s="141">
        <v>50399080</v>
      </c>
      <c r="J5855" s="141"/>
      <c r="K5855" s="140"/>
      <c r="L5855" s="124">
        <v>77404000</v>
      </c>
      <c r="M5855" s="125" t="s">
        <v>10235</v>
      </c>
      <c r="N5855" s="142" t="s">
        <v>5446</v>
      </c>
      <c r="P5855" s="115"/>
      <c r="Q5855" s="115"/>
    </row>
    <row r="5856" spans="1:17" s="290" customFormat="1" x14ac:dyDescent="0.35">
      <c r="A5856" s="294"/>
      <c r="B5856" s="221"/>
      <c r="C5856" s="152"/>
      <c r="D5856" s="153" t="s">
        <v>4473</v>
      </c>
      <c r="E5856" s="154"/>
      <c r="F5856" s="153" t="s">
        <v>4473</v>
      </c>
      <c r="G5856" s="154">
        <v>50399000</v>
      </c>
      <c r="H5856" s="154">
        <v>50399000</v>
      </c>
      <c r="I5856" s="291">
        <v>50399081</v>
      </c>
      <c r="J5856" s="154"/>
      <c r="K5856" s="155"/>
      <c r="L5856" s="156">
        <v>77000000</v>
      </c>
      <c r="M5856" s="157" t="s">
        <v>4473</v>
      </c>
      <c r="N5856" s="126" t="s">
        <v>4573</v>
      </c>
      <c r="P5856" s="115"/>
      <c r="Q5856" s="115"/>
    </row>
    <row r="5857" spans="1:17" s="290" customFormat="1" x14ac:dyDescent="0.35">
      <c r="A5857" s="294"/>
      <c r="B5857" s="315"/>
      <c r="D5857" s="217" t="s">
        <v>1910</v>
      </c>
      <c r="E5857" s="219">
        <v>54110401</v>
      </c>
      <c r="F5857" s="217" t="s">
        <v>1910</v>
      </c>
      <c r="G5857" s="219">
        <v>50399000</v>
      </c>
      <c r="H5857" s="219">
        <v>50399000</v>
      </c>
      <c r="I5857" s="291">
        <v>50399083</v>
      </c>
      <c r="J5857" s="219">
        <v>54110401</v>
      </c>
      <c r="K5857" s="217" t="s">
        <v>1910</v>
      </c>
      <c r="L5857" s="292"/>
      <c r="P5857" s="115"/>
      <c r="Q5857" s="115"/>
    </row>
    <row r="5858" spans="1:17" s="290" customFormat="1" x14ac:dyDescent="0.35">
      <c r="A5858" s="294"/>
      <c r="B5858" s="315"/>
      <c r="D5858" s="217" t="s">
        <v>4474</v>
      </c>
      <c r="E5858" s="219">
        <v>54691915</v>
      </c>
      <c r="F5858" s="217" t="s">
        <v>4474</v>
      </c>
      <c r="G5858" s="219">
        <v>50399000</v>
      </c>
      <c r="H5858" s="219">
        <v>50399000</v>
      </c>
      <c r="I5858" s="291">
        <v>50399085</v>
      </c>
      <c r="J5858" s="219">
        <v>54691915</v>
      </c>
      <c r="K5858" s="217" t="s">
        <v>4474</v>
      </c>
      <c r="L5858" s="292">
        <v>72014000</v>
      </c>
      <c r="M5858" s="290" t="s">
        <v>10236</v>
      </c>
      <c r="P5858" s="115"/>
      <c r="Q5858" s="115"/>
    </row>
    <row r="5859" spans="1:17" s="290" customFormat="1" x14ac:dyDescent="0.35">
      <c r="B5859" s="311"/>
      <c r="D5859" s="39" t="s">
        <v>2510</v>
      </c>
      <c r="E5859" s="219">
        <v>54662111</v>
      </c>
      <c r="F5859" s="39" t="s">
        <v>2510</v>
      </c>
      <c r="G5859" s="219">
        <v>50399000</v>
      </c>
      <c r="H5859" s="219">
        <v>50399000</v>
      </c>
      <c r="I5859" s="291">
        <v>50399086</v>
      </c>
      <c r="J5859" s="219">
        <v>54662111</v>
      </c>
      <c r="K5859" s="39" t="s">
        <v>2510</v>
      </c>
      <c r="L5859" s="292">
        <v>72018000</v>
      </c>
      <c r="M5859" s="290" t="s">
        <v>10237</v>
      </c>
      <c r="P5859" s="115"/>
      <c r="Q5859" s="115"/>
    </row>
    <row r="5860" spans="1:17" s="290" customFormat="1" x14ac:dyDescent="0.35">
      <c r="A5860" s="511"/>
      <c r="B5860" s="512"/>
      <c r="D5860" s="39" t="s">
        <v>4430</v>
      </c>
      <c r="E5860" s="219"/>
      <c r="F5860" s="39" t="s">
        <v>4430</v>
      </c>
      <c r="G5860" s="219">
        <v>50399000</v>
      </c>
      <c r="H5860" s="219">
        <v>50399000</v>
      </c>
      <c r="I5860" s="291">
        <v>50399087</v>
      </c>
      <c r="J5860" s="219"/>
      <c r="K5860" s="39"/>
      <c r="L5860" s="292">
        <v>72016000</v>
      </c>
      <c r="M5860" s="290" t="s">
        <v>4430</v>
      </c>
      <c r="P5860" s="115"/>
      <c r="Q5860" s="115"/>
    </row>
    <row r="5861" spans="1:17" s="290" customFormat="1" x14ac:dyDescent="0.35">
      <c r="B5861" s="311"/>
      <c r="D5861" s="39" t="s">
        <v>2512</v>
      </c>
      <c r="E5861" s="219">
        <v>54662112</v>
      </c>
      <c r="F5861" s="39" t="s">
        <v>2512</v>
      </c>
      <c r="G5861" s="219">
        <v>50399000</v>
      </c>
      <c r="H5861" s="219">
        <v>50399000</v>
      </c>
      <c r="I5861" s="291">
        <v>50399088</v>
      </c>
      <c r="J5861" s="219">
        <v>54662112</v>
      </c>
      <c r="K5861" s="39" t="s">
        <v>2512</v>
      </c>
      <c r="L5861" s="292">
        <v>72019000</v>
      </c>
      <c r="M5861" s="290" t="s">
        <v>10238</v>
      </c>
      <c r="P5861" s="115"/>
      <c r="Q5861" s="115"/>
    </row>
    <row r="5862" spans="1:17" s="290" customFormat="1" x14ac:dyDescent="0.35">
      <c r="B5862" s="311"/>
      <c r="D5862" s="39" t="s">
        <v>2614</v>
      </c>
      <c r="E5862" s="219">
        <v>54691601</v>
      </c>
      <c r="F5862" s="39" t="s">
        <v>2614</v>
      </c>
      <c r="G5862" s="219">
        <v>50399000</v>
      </c>
      <c r="H5862" s="219">
        <v>50399000</v>
      </c>
      <c r="I5862" s="291">
        <v>50399089</v>
      </c>
      <c r="J5862" s="219">
        <v>54691601</v>
      </c>
      <c r="K5862" s="39" t="s">
        <v>2614</v>
      </c>
      <c r="L5862" s="292"/>
      <c r="P5862" s="115"/>
      <c r="Q5862" s="115"/>
    </row>
    <row r="5863" spans="1:17" s="290" customFormat="1" x14ac:dyDescent="0.35">
      <c r="B5863" s="311"/>
      <c r="C5863" s="502" t="s">
        <v>2932</v>
      </c>
      <c r="D5863" s="217"/>
      <c r="E5863" s="219"/>
      <c r="F5863" s="217"/>
      <c r="G5863" s="486" t="s">
        <v>10206</v>
      </c>
      <c r="H5863" s="486" t="s">
        <v>10206</v>
      </c>
      <c r="I5863" s="486" t="s">
        <v>10206</v>
      </c>
      <c r="J5863" s="219"/>
      <c r="K5863" s="217"/>
      <c r="L5863" s="292"/>
      <c r="P5863" s="115"/>
      <c r="Q5863" s="115"/>
    </row>
    <row r="5864" spans="1:17" s="148" customFormat="1" x14ac:dyDescent="0.35">
      <c r="A5864" s="220">
        <v>5106</v>
      </c>
      <c r="B5864" s="280" t="s">
        <v>10185</v>
      </c>
      <c r="C5864" s="276" t="s">
        <v>10239</v>
      </c>
      <c r="D5864" s="281"/>
      <c r="E5864" s="154"/>
      <c r="F5864" s="281"/>
      <c r="G5864" s="282" t="s">
        <v>10240</v>
      </c>
      <c r="H5864" s="282" t="s">
        <v>10240</v>
      </c>
      <c r="I5864" s="282" t="s">
        <v>10240</v>
      </c>
      <c r="J5864" s="154"/>
      <c r="K5864" s="155"/>
      <c r="L5864" s="149"/>
      <c r="P5864" s="115"/>
      <c r="Q5864" s="115"/>
    </row>
    <row r="5865" spans="1:17" s="148" customFormat="1" x14ac:dyDescent="0.35">
      <c r="A5865" s="220">
        <v>5107</v>
      </c>
      <c r="B5865" s="280" t="s">
        <v>10188</v>
      </c>
      <c r="C5865" s="276" t="s">
        <v>10241</v>
      </c>
      <c r="D5865" s="281"/>
      <c r="E5865" s="154"/>
      <c r="F5865" s="281"/>
      <c r="G5865" s="282">
        <v>50324100</v>
      </c>
      <c r="H5865" s="282">
        <v>50324100</v>
      </c>
      <c r="I5865" s="282">
        <v>50324100</v>
      </c>
      <c r="J5865" s="154"/>
      <c r="K5865" s="155"/>
      <c r="L5865" s="149"/>
      <c r="P5865" s="115"/>
      <c r="Q5865" s="115"/>
    </row>
    <row r="5866" spans="1:17" s="148" customFormat="1" x14ac:dyDescent="0.35">
      <c r="A5866" s="220">
        <v>5108</v>
      </c>
      <c r="B5866" s="221"/>
      <c r="C5866" s="152"/>
      <c r="D5866" s="153" t="s">
        <v>3729</v>
      </c>
      <c r="E5866" s="292">
        <v>59905101</v>
      </c>
      <c r="F5866" s="153" t="s">
        <v>3729</v>
      </c>
      <c r="G5866" s="154">
        <v>50324100</v>
      </c>
      <c r="H5866" s="154">
        <v>50324100</v>
      </c>
      <c r="I5866" s="154">
        <v>50324101</v>
      </c>
      <c r="J5866" s="292">
        <v>59905101</v>
      </c>
      <c r="K5866" s="290" t="s">
        <v>3729</v>
      </c>
      <c r="L5866" s="149"/>
      <c r="P5866" s="115"/>
      <c r="Q5866" s="115"/>
    </row>
    <row r="5867" spans="1:17" s="148" customFormat="1" x14ac:dyDescent="0.35">
      <c r="A5867" s="220">
        <v>5119</v>
      </c>
      <c r="B5867" s="221"/>
      <c r="C5867" s="152"/>
      <c r="D5867" s="153" t="s">
        <v>4477</v>
      </c>
      <c r="E5867" s="154"/>
      <c r="F5867" s="153" t="s">
        <v>4477</v>
      </c>
      <c r="G5867" s="154">
        <v>50324100</v>
      </c>
      <c r="H5867" s="154">
        <v>50324100</v>
      </c>
      <c r="I5867" s="154">
        <v>50324102</v>
      </c>
      <c r="J5867" s="154"/>
      <c r="K5867" s="155"/>
      <c r="L5867" s="149">
        <v>75200001</v>
      </c>
      <c r="M5867" s="148" t="s">
        <v>4477</v>
      </c>
      <c r="P5867" s="115"/>
      <c r="Q5867" s="115"/>
    </row>
    <row r="5868" spans="1:17" s="148" customFormat="1" x14ac:dyDescent="0.35">
      <c r="A5868" s="166">
        <v>5120</v>
      </c>
      <c r="B5868" s="167"/>
      <c r="C5868" s="152"/>
      <c r="D5868" s="106" t="s">
        <v>10242</v>
      </c>
      <c r="E5868" s="154"/>
      <c r="F5868" s="106" t="s">
        <v>10242</v>
      </c>
      <c r="G5868" s="154">
        <v>50324100</v>
      </c>
      <c r="H5868" s="361">
        <v>50324100</v>
      </c>
      <c r="I5868" s="154">
        <v>50324103</v>
      </c>
      <c r="J5868" s="154"/>
      <c r="K5868" s="155"/>
      <c r="L5868" s="149">
        <v>77311000</v>
      </c>
      <c r="M5868" s="106" t="s">
        <v>10242</v>
      </c>
      <c r="P5868" s="115"/>
      <c r="Q5868" s="115"/>
    </row>
    <row r="5869" spans="1:17" s="148" customFormat="1" x14ac:dyDescent="0.35">
      <c r="A5869" s="166">
        <v>5121</v>
      </c>
      <c r="B5869" s="167"/>
      <c r="C5869" s="152"/>
      <c r="D5869" s="106" t="s">
        <v>10243</v>
      </c>
      <c r="E5869" s="154"/>
      <c r="F5869" s="106" t="s">
        <v>10243</v>
      </c>
      <c r="G5869" s="154">
        <v>50324100</v>
      </c>
      <c r="H5869" s="361">
        <v>50324100</v>
      </c>
      <c r="I5869" s="154">
        <v>50324104</v>
      </c>
      <c r="J5869" s="154"/>
      <c r="K5869" s="155"/>
      <c r="L5869" s="149">
        <v>77312000</v>
      </c>
      <c r="M5869" s="106" t="s">
        <v>10243</v>
      </c>
      <c r="P5869" s="115"/>
      <c r="Q5869" s="115"/>
    </row>
    <row r="5870" spans="1:17" s="148" customFormat="1" x14ac:dyDescent="0.35">
      <c r="A5870" s="220">
        <v>5116</v>
      </c>
      <c r="B5870" s="280" t="s">
        <v>10244</v>
      </c>
      <c r="C5870" s="276" t="s">
        <v>10245</v>
      </c>
      <c r="D5870" s="281"/>
      <c r="E5870" s="154"/>
      <c r="F5870" s="281"/>
      <c r="G5870" s="282">
        <v>50324200</v>
      </c>
      <c r="H5870" s="282">
        <v>50324200</v>
      </c>
      <c r="I5870" s="282">
        <v>50324200</v>
      </c>
      <c r="J5870" s="154"/>
      <c r="K5870" s="155"/>
      <c r="L5870" s="149"/>
      <c r="P5870" s="115"/>
      <c r="Q5870" s="115"/>
    </row>
    <row r="5871" spans="1:17" s="290" customFormat="1" x14ac:dyDescent="0.35">
      <c r="A5871" s="294"/>
      <c r="B5871" s="315"/>
      <c r="D5871" s="310" t="s">
        <v>2889</v>
      </c>
      <c r="E5871" s="292">
        <v>59905102</v>
      </c>
      <c r="F5871" s="310" t="s">
        <v>2889</v>
      </c>
      <c r="G5871" s="291">
        <v>50324200</v>
      </c>
      <c r="H5871" s="291">
        <v>50324200</v>
      </c>
      <c r="I5871" s="291">
        <v>50324201</v>
      </c>
      <c r="J5871" s="292">
        <v>59905102</v>
      </c>
      <c r="K5871" s="290" t="s">
        <v>2889</v>
      </c>
      <c r="L5871" s="292"/>
      <c r="P5871" s="115"/>
      <c r="Q5871" s="115"/>
    </row>
    <row r="5872" spans="1:17" s="290" customFormat="1" x14ac:dyDescent="0.35">
      <c r="A5872" s="294"/>
      <c r="B5872" s="315"/>
      <c r="D5872" s="310" t="s">
        <v>4480</v>
      </c>
      <c r="E5872" s="292">
        <v>59905201</v>
      </c>
      <c r="F5872" s="310" t="s">
        <v>4480</v>
      </c>
      <c r="G5872" s="291">
        <v>50324200</v>
      </c>
      <c r="H5872" s="291">
        <v>50324200</v>
      </c>
      <c r="I5872" s="291">
        <v>50324202</v>
      </c>
      <c r="J5872" s="292">
        <v>59905201</v>
      </c>
      <c r="K5872" s="290" t="s">
        <v>4480</v>
      </c>
      <c r="L5872" s="292"/>
      <c r="P5872" s="115"/>
      <c r="Q5872" s="115"/>
    </row>
    <row r="5873" spans="1:17" s="148" customFormat="1" x14ac:dyDescent="0.35">
      <c r="A5873" s="220">
        <v>5122</v>
      </c>
      <c r="B5873" s="221"/>
      <c r="C5873" s="152"/>
      <c r="D5873" s="153" t="s">
        <v>4481</v>
      </c>
      <c r="E5873" s="154"/>
      <c r="F5873" s="153" t="s">
        <v>4481</v>
      </c>
      <c r="G5873" s="154">
        <v>50324200</v>
      </c>
      <c r="H5873" s="154">
        <v>50324200</v>
      </c>
      <c r="I5873" s="154">
        <v>50324203</v>
      </c>
      <c r="J5873" s="154"/>
      <c r="K5873" s="155"/>
      <c r="L5873" s="149">
        <v>75201001</v>
      </c>
      <c r="M5873" s="148" t="s">
        <v>4481</v>
      </c>
      <c r="P5873" s="115"/>
      <c r="Q5873" s="115"/>
    </row>
    <row r="5874" spans="1:17" s="148" customFormat="1" x14ac:dyDescent="0.35">
      <c r="A5874" s="166">
        <v>5123</v>
      </c>
      <c r="B5874" s="167"/>
      <c r="C5874" s="152"/>
      <c r="D5874" s="106" t="s">
        <v>10246</v>
      </c>
      <c r="E5874" s="154"/>
      <c r="F5874" s="106" t="s">
        <v>10246</v>
      </c>
      <c r="G5874" s="154">
        <v>50324200</v>
      </c>
      <c r="H5874" s="361">
        <v>50324200</v>
      </c>
      <c r="I5874" s="154">
        <v>50324204</v>
      </c>
      <c r="J5874" s="154"/>
      <c r="K5874" s="155"/>
      <c r="L5874" s="149">
        <v>77301000</v>
      </c>
      <c r="M5874" s="106" t="s">
        <v>10246</v>
      </c>
      <c r="P5874" s="115"/>
      <c r="Q5874" s="115"/>
    </row>
    <row r="5875" spans="1:17" s="148" customFormat="1" x14ac:dyDescent="0.35">
      <c r="A5875" s="166">
        <v>5124</v>
      </c>
      <c r="B5875" s="167"/>
      <c r="C5875" s="152"/>
      <c r="D5875" s="106" t="s">
        <v>10247</v>
      </c>
      <c r="E5875" s="154"/>
      <c r="F5875" s="106" t="s">
        <v>10247</v>
      </c>
      <c r="G5875" s="154">
        <v>50324200</v>
      </c>
      <c r="H5875" s="361">
        <v>50324200</v>
      </c>
      <c r="I5875" s="154">
        <v>50324205</v>
      </c>
      <c r="J5875" s="154"/>
      <c r="K5875" s="155"/>
      <c r="L5875" s="149">
        <v>77302000</v>
      </c>
      <c r="M5875" s="106" t="s">
        <v>10247</v>
      </c>
      <c r="P5875" s="115"/>
      <c r="Q5875" s="115"/>
    </row>
    <row r="5876" spans="1:17" s="148" customFormat="1" x14ac:dyDescent="0.35">
      <c r="A5876" s="166">
        <v>5128</v>
      </c>
      <c r="B5876" s="167"/>
      <c r="C5876" s="152"/>
      <c r="D5876" s="106" t="s">
        <v>10248</v>
      </c>
      <c r="E5876" s="154"/>
      <c r="F5876" s="106" t="s">
        <v>10248</v>
      </c>
      <c r="G5876" s="154">
        <v>50324200</v>
      </c>
      <c r="H5876" s="361">
        <v>50324200</v>
      </c>
      <c r="I5876" s="154">
        <v>50324206</v>
      </c>
      <c r="J5876" s="154"/>
      <c r="K5876" s="155"/>
      <c r="L5876" s="149">
        <v>77303000</v>
      </c>
      <c r="M5876" s="106" t="s">
        <v>10248</v>
      </c>
      <c r="P5876" s="115"/>
      <c r="Q5876" s="115"/>
    </row>
    <row r="5877" spans="1:17" s="148" customFormat="1" x14ac:dyDescent="0.35">
      <c r="A5877" s="220">
        <v>5129</v>
      </c>
      <c r="B5877" s="221"/>
      <c r="C5877" s="152"/>
      <c r="D5877" s="153" t="s">
        <v>4485</v>
      </c>
      <c r="E5877" s="154"/>
      <c r="F5877" s="153" t="s">
        <v>4485</v>
      </c>
      <c r="G5877" s="154">
        <v>50324200</v>
      </c>
      <c r="H5877" s="154">
        <v>50324200</v>
      </c>
      <c r="I5877" s="154">
        <v>50324207</v>
      </c>
      <c r="J5877" s="154"/>
      <c r="K5877" s="155"/>
      <c r="L5877" s="149">
        <v>77304000</v>
      </c>
      <c r="M5877" s="148" t="s">
        <v>4485</v>
      </c>
      <c r="P5877" s="115"/>
      <c r="Q5877" s="115"/>
    </row>
    <row r="5878" spans="1:17" s="148" customFormat="1" x14ac:dyDescent="0.35">
      <c r="A5878" s="220">
        <v>5130</v>
      </c>
      <c r="B5878" s="221"/>
      <c r="C5878" s="152"/>
      <c r="D5878" s="153" t="s">
        <v>4486</v>
      </c>
      <c r="E5878" s="154"/>
      <c r="F5878" s="153" t="s">
        <v>4486</v>
      </c>
      <c r="G5878" s="154">
        <v>50324200</v>
      </c>
      <c r="H5878" s="154">
        <v>50324200</v>
      </c>
      <c r="I5878" s="154">
        <v>50324208</v>
      </c>
      <c r="J5878" s="154"/>
      <c r="K5878" s="155"/>
      <c r="L5878" s="149">
        <v>77305000</v>
      </c>
      <c r="M5878" s="148" t="s">
        <v>4486</v>
      </c>
      <c r="P5878" s="115"/>
      <c r="Q5878" s="115"/>
    </row>
    <row r="5879" spans="1:17" s="148" customFormat="1" x14ac:dyDescent="0.35">
      <c r="A5879" s="220"/>
      <c r="B5879" s="221"/>
      <c r="C5879" s="624" t="s">
        <v>10249</v>
      </c>
      <c r="D5879" s="624"/>
      <c r="E5879" s="154"/>
      <c r="F5879" s="154"/>
      <c r="G5879" s="282" t="s">
        <v>10250</v>
      </c>
      <c r="H5879" s="599">
        <v>50319000</v>
      </c>
      <c r="I5879" s="282" t="s">
        <v>10250</v>
      </c>
      <c r="J5879" s="154"/>
      <c r="K5879" s="155"/>
      <c r="L5879" s="149"/>
      <c r="P5879" s="115"/>
      <c r="Q5879" s="115"/>
    </row>
    <row r="5880" spans="1:17" s="284" customFormat="1" x14ac:dyDescent="0.35">
      <c r="A5880" s="279"/>
      <c r="B5880" s="280" t="s">
        <v>10251</v>
      </c>
      <c r="C5880" s="276" t="s">
        <v>4487</v>
      </c>
      <c r="D5880" s="281"/>
      <c r="E5880" s="282"/>
      <c r="F5880" s="281"/>
      <c r="G5880" s="282">
        <v>50319100</v>
      </c>
      <c r="H5880" s="282">
        <v>50319100</v>
      </c>
      <c r="I5880" s="282">
        <v>50319100</v>
      </c>
      <c r="J5880" s="282"/>
      <c r="K5880" s="283"/>
      <c r="L5880" s="152"/>
      <c r="P5880" s="115"/>
      <c r="Q5880" s="115"/>
    </row>
    <row r="5881" spans="1:17" s="290" customFormat="1" x14ac:dyDescent="0.35">
      <c r="A5881" s="294"/>
      <c r="B5881" s="315"/>
      <c r="D5881" s="310" t="s">
        <v>10252</v>
      </c>
      <c r="E5881" s="292">
        <v>59903101</v>
      </c>
      <c r="F5881" s="310" t="s">
        <v>10252</v>
      </c>
      <c r="G5881" s="291">
        <v>50319100</v>
      </c>
      <c r="H5881" s="291">
        <v>50319100</v>
      </c>
      <c r="I5881" s="291">
        <v>50319101</v>
      </c>
      <c r="J5881" s="292">
        <v>59903101</v>
      </c>
      <c r="K5881" s="290" t="s">
        <v>4487</v>
      </c>
      <c r="L5881" s="292"/>
      <c r="P5881" s="115"/>
      <c r="Q5881" s="115"/>
    </row>
    <row r="5882" spans="1:17" s="290" customFormat="1" x14ac:dyDescent="0.35">
      <c r="A5882" s="294"/>
      <c r="B5882" s="315"/>
      <c r="D5882" s="310" t="s">
        <v>10253</v>
      </c>
      <c r="E5882" s="292">
        <v>59903102</v>
      </c>
      <c r="F5882" s="310" t="s">
        <v>10253</v>
      </c>
      <c r="G5882" s="291">
        <v>50319100</v>
      </c>
      <c r="H5882" s="291">
        <v>50319100</v>
      </c>
      <c r="I5882" s="291">
        <v>50319102</v>
      </c>
      <c r="J5882" s="292">
        <v>59903102</v>
      </c>
      <c r="K5882" s="290" t="s">
        <v>4488</v>
      </c>
      <c r="L5882" s="292"/>
      <c r="P5882" s="115"/>
      <c r="Q5882" s="115"/>
    </row>
    <row r="5883" spans="1:17" s="290" customFormat="1" x14ac:dyDescent="0.35">
      <c r="A5883" s="294">
        <v>5113</v>
      </c>
      <c r="B5883" s="315" t="s">
        <v>10254</v>
      </c>
      <c r="C5883" s="365" t="s">
        <v>10255</v>
      </c>
      <c r="D5883" s="217"/>
      <c r="E5883" s="219"/>
      <c r="F5883" s="217"/>
      <c r="G5883" s="219">
        <v>50323000</v>
      </c>
      <c r="H5883" s="219">
        <v>50323000</v>
      </c>
      <c r="I5883" s="296">
        <v>50323000</v>
      </c>
      <c r="J5883" s="219"/>
      <c r="K5883" s="217"/>
      <c r="L5883" s="292"/>
      <c r="P5883" s="115"/>
      <c r="Q5883" s="115"/>
    </row>
    <row r="5884" spans="1:17" s="290" customFormat="1" x14ac:dyDescent="0.35">
      <c r="A5884" s="294"/>
      <c r="B5884" s="315"/>
      <c r="D5884" s="217" t="s">
        <v>4496</v>
      </c>
      <c r="E5884" s="219">
        <v>59911201</v>
      </c>
      <c r="F5884" s="217" t="s">
        <v>4496</v>
      </c>
      <c r="G5884" s="219">
        <v>50323000</v>
      </c>
      <c r="H5884" s="219">
        <v>50323000</v>
      </c>
      <c r="I5884" s="291">
        <v>50323001</v>
      </c>
      <c r="J5884" s="219">
        <v>59911201</v>
      </c>
      <c r="K5884" s="217" t="s">
        <v>4496</v>
      </c>
      <c r="L5884" s="292"/>
      <c r="P5884" s="115"/>
      <c r="Q5884" s="115"/>
    </row>
    <row r="5885" spans="1:17" s="290" customFormat="1" x14ac:dyDescent="0.35">
      <c r="A5885" s="294"/>
      <c r="B5885" s="315"/>
      <c r="D5885" s="217" t="s">
        <v>4497</v>
      </c>
      <c r="E5885" s="219">
        <v>59911101</v>
      </c>
      <c r="F5885" s="217" t="s">
        <v>4497</v>
      </c>
      <c r="G5885" s="219">
        <v>50323000</v>
      </c>
      <c r="H5885" s="219">
        <v>50323000</v>
      </c>
      <c r="I5885" s="291">
        <v>50323002</v>
      </c>
      <c r="J5885" s="219">
        <v>59911101</v>
      </c>
      <c r="K5885" s="217" t="s">
        <v>4497</v>
      </c>
      <c r="L5885" s="292">
        <v>77600000</v>
      </c>
      <c r="M5885" s="290" t="s">
        <v>4497</v>
      </c>
      <c r="P5885" s="115"/>
      <c r="Q5885" s="115"/>
    </row>
    <row r="5886" spans="1:17" s="290" customFormat="1" x14ac:dyDescent="0.35">
      <c r="A5886" s="508"/>
      <c r="B5886" s="509"/>
      <c r="D5886" s="217" t="s">
        <v>3749</v>
      </c>
      <c r="E5886" s="219">
        <v>59914101</v>
      </c>
      <c r="F5886" s="217" t="s">
        <v>3749</v>
      </c>
      <c r="G5886" s="219">
        <v>50323000</v>
      </c>
      <c r="H5886" s="600">
        <v>50323000</v>
      </c>
      <c r="I5886" s="291">
        <v>50323003</v>
      </c>
      <c r="J5886" s="219">
        <v>59914101</v>
      </c>
      <c r="K5886" s="217" t="s">
        <v>3749</v>
      </c>
      <c r="L5886" s="292"/>
      <c r="P5886" s="115"/>
      <c r="Q5886" s="115"/>
    </row>
    <row r="5887" spans="1:17" s="148" customFormat="1" x14ac:dyDescent="0.35">
      <c r="A5887" s="220"/>
      <c r="B5887" s="221"/>
      <c r="C5887" s="276" t="s">
        <v>10256</v>
      </c>
      <c r="D5887" s="153"/>
      <c r="E5887" s="154"/>
      <c r="F5887" s="153"/>
      <c r="G5887" s="282" t="s">
        <v>10257</v>
      </c>
      <c r="H5887" s="599">
        <v>50319100</v>
      </c>
      <c r="I5887" s="282" t="s">
        <v>10257</v>
      </c>
      <c r="J5887" s="154"/>
      <c r="K5887" s="155"/>
      <c r="L5887" s="149"/>
      <c r="P5887" s="115"/>
      <c r="Q5887" s="115"/>
    </row>
    <row r="5888" spans="1:17" s="148" customFormat="1" x14ac:dyDescent="0.35">
      <c r="A5888" s="166">
        <v>5032</v>
      </c>
      <c r="B5888" s="167"/>
      <c r="C5888" s="152"/>
      <c r="D5888" s="601" t="s">
        <v>10258</v>
      </c>
      <c r="E5888" s="154"/>
      <c r="F5888" s="601" t="s">
        <v>10258</v>
      </c>
      <c r="G5888" s="154">
        <v>50319100</v>
      </c>
      <c r="H5888" s="361">
        <v>50319100</v>
      </c>
      <c r="I5888" s="154">
        <v>50319103</v>
      </c>
      <c r="J5888" s="154"/>
      <c r="K5888" s="155"/>
      <c r="L5888" s="149">
        <v>77001000</v>
      </c>
      <c r="M5888" s="106" t="s">
        <v>10258</v>
      </c>
      <c r="P5888" s="115"/>
      <c r="Q5888" s="115"/>
    </row>
    <row r="5889" spans="1:17" s="148" customFormat="1" x14ac:dyDescent="0.35">
      <c r="A5889" s="166">
        <v>5023</v>
      </c>
      <c r="B5889" s="167"/>
      <c r="C5889" s="152"/>
      <c r="D5889" s="601" t="s">
        <v>10259</v>
      </c>
      <c r="E5889" s="154"/>
      <c r="F5889" s="601" t="s">
        <v>10259</v>
      </c>
      <c r="G5889" s="154">
        <v>50319100</v>
      </c>
      <c r="H5889" s="361">
        <v>50319100</v>
      </c>
      <c r="I5889" s="154">
        <v>50319104</v>
      </c>
      <c r="J5889" s="154"/>
      <c r="K5889" s="155"/>
      <c r="L5889" s="149">
        <v>77002000</v>
      </c>
      <c r="M5889" s="106" t="s">
        <v>10259</v>
      </c>
      <c r="P5889" s="115"/>
      <c r="Q5889" s="115"/>
    </row>
    <row r="5890" spans="1:17" s="148" customFormat="1" x14ac:dyDescent="0.35">
      <c r="A5890" s="185"/>
      <c r="B5890" s="186"/>
      <c r="C5890" s="152"/>
      <c r="D5890" s="153" t="s">
        <v>10260</v>
      </c>
      <c r="E5890" s="154">
        <v>59903104</v>
      </c>
      <c r="F5890" s="153" t="s">
        <v>10260</v>
      </c>
      <c r="G5890" s="154">
        <v>50319600</v>
      </c>
      <c r="H5890" s="471">
        <v>50319100</v>
      </c>
      <c r="I5890" s="154">
        <v>50319105</v>
      </c>
      <c r="J5890" s="154">
        <v>59903104</v>
      </c>
      <c r="K5890" s="153" t="s">
        <v>10260</v>
      </c>
      <c r="L5890" s="149">
        <v>77008000</v>
      </c>
      <c r="M5890" s="148" t="s">
        <v>10261</v>
      </c>
      <c r="P5890" s="115"/>
      <c r="Q5890" s="115"/>
    </row>
    <row r="5891" spans="1:17" s="284" customFormat="1" x14ac:dyDescent="0.35">
      <c r="A5891" s="279">
        <v>5028</v>
      </c>
      <c r="B5891" s="280" t="s">
        <v>10262</v>
      </c>
      <c r="C5891" s="276" t="s">
        <v>10263</v>
      </c>
      <c r="D5891" s="281"/>
      <c r="E5891" s="282"/>
      <c r="F5891" s="281"/>
      <c r="G5891" s="282">
        <v>50319000</v>
      </c>
      <c r="H5891" s="282">
        <v>50319000</v>
      </c>
      <c r="I5891" s="282">
        <v>50319000</v>
      </c>
      <c r="J5891" s="282"/>
      <c r="K5891" s="283"/>
      <c r="L5891" s="152"/>
      <c r="P5891" s="115"/>
      <c r="Q5891" s="115"/>
    </row>
    <row r="5892" spans="1:17" s="284" customFormat="1" x14ac:dyDescent="0.35">
      <c r="A5892" s="279"/>
      <c r="B5892" s="280" t="s">
        <v>10264</v>
      </c>
      <c r="C5892" s="276" t="s">
        <v>10265</v>
      </c>
      <c r="D5892" s="281"/>
      <c r="E5892" s="282"/>
      <c r="F5892" s="281"/>
      <c r="G5892" s="282">
        <v>50319200</v>
      </c>
      <c r="H5892" s="282">
        <v>50319200</v>
      </c>
      <c r="I5892" s="282">
        <v>50319200</v>
      </c>
      <c r="J5892" s="282"/>
      <c r="K5892" s="283"/>
      <c r="L5892" s="152"/>
      <c r="P5892" s="115"/>
      <c r="Q5892" s="115"/>
    </row>
    <row r="5893" spans="1:17" s="290" customFormat="1" x14ac:dyDescent="0.35">
      <c r="A5893" s="294"/>
      <c r="B5893" s="315"/>
      <c r="D5893" s="310" t="s">
        <v>2857</v>
      </c>
      <c r="E5893" s="292">
        <v>59904101</v>
      </c>
      <c r="F5893" s="310" t="s">
        <v>2857</v>
      </c>
      <c r="G5893" s="291">
        <v>50319200</v>
      </c>
      <c r="H5893" s="291">
        <v>50319200</v>
      </c>
      <c r="I5893" s="291">
        <v>50319201</v>
      </c>
      <c r="J5893" s="292">
        <v>59904101</v>
      </c>
      <c r="K5893" s="290" t="s">
        <v>2857</v>
      </c>
      <c r="L5893" s="292"/>
      <c r="P5893" s="115"/>
      <c r="Q5893" s="115"/>
    </row>
    <row r="5894" spans="1:17" s="148" customFormat="1" x14ac:dyDescent="0.35">
      <c r="A5894" s="166">
        <v>5036</v>
      </c>
      <c r="B5894" s="167"/>
      <c r="C5894" s="152"/>
      <c r="D5894" s="601" t="s">
        <v>10266</v>
      </c>
      <c r="E5894" s="154"/>
      <c r="F5894" s="601" t="s">
        <v>10266</v>
      </c>
      <c r="G5894" s="154">
        <v>50319200</v>
      </c>
      <c r="H5894" s="361">
        <v>50319200</v>
      </c>
      <c r="I5894" s="154">
        <v>50319202</v>
      </c>
      <c r="J5894" s="154"/>
      <c r="K5894" s="155"/>
      <c r="L5894" s="149">
        <v>77200000</v>
      </c>
      <c r="M5894" s="106" t="s">
        <v>10266</v>
      </c>
      <c r="P5894" s="115"/>
      <c r="Q5894" s="115"/>
    </row>
    <row r="5895" spans="1:17" s="148" customFormat="1" x14ac:dyDescent="0.35">
      <c r="A5895" s="166">
        <v>5030</v>
      </c>
      <c r="B5895" s="167"/>
      <c r="C5895" s="152"/>
      <c r="D5895" s="158" t="s">
        <v>10266</v>
      </c>
      <c r="E5895" s="149"/>
      <c r="F5895" s="158" t="s">
        <v>10266</v>
      </c>
      <c r="G5895" s="154">
        <v>50319200</v>
      </c>
      <c r="H5895" s="361">
        <v>50319200</v>
      </c>
      <c r="I5895" s="149">
        <v>50319202</v>
      </c>
      <c r="J5895" s="149"/>
      <c r="K5895" s="126"/>
      <c r="L5895" s="156">
        <v>77203000</v>
      </c>
      <c r="M5895" s="602" t="s">
        <v>10267</v>
      </c>
      <c r="N5895" s="126" t="s">
        <v>4573</v>
      </c>
      <c r="P5895" s="115"/>
      <c r="Q5895" s="115"/>
    </row>
    <row r="5896" spans="1:17" s="284" customFormat="1" x14ac:dyDescent="0.35">
      <c r="A5896" s="279">
        <v>5033</v>
      </c>
      <c r="B5896" s="280" t="s">
        <v>10268</v>
      </c>
      <c r="C5896" s="603" t="s">
        <v>10269</v>
      </c>
      <c r="D5896" s="604"/>
      <c r="E5896" s="605"/>
      <c r="F5896" s="604"/>
      <c r="G5896" s="433">
        <v>50319300</v>
      </c>
      <c r="H5896" s="282">
        <v>50319300</v>
      </c>
      <c r="I5896" s="433">
        <v>50319300</v>
      </c>
      <c r="J5896" s="605"/>
      <c r="K5896" s="605"/>
      <c r="L5896" s="606"/>
      <c r="M5896" s="607"/>
      <c r="N5896" s="608" t="s">
        <v>10270</v>
      </c>
      <c r="P5896" s="115"/>
      <c r="Q5896" s="115"/>
    </row>
    <row r="5897" spans="1:17" s="148" customFormat="1" x14ac:dyDescent="0.35">
      <c r="A5897" s="220"/>
      <c r="B5897" s="221"/>
      <c r="C5897" s="126"/>
      <c r="D5897" s="153" t="s">
        <v>4492</v>
      </c>
      <c r="E5897" s="292">
        <v>59904201</v>
      </c>
      <c r="F5897" s="153" t="s">
        <v>4492</v>
      </c>
      <c r="G5897" s="154">
        <v>50319300</v>
      </c>
      <c r="H5897" s="154">
        <v>50319300</v>
      </c>
      <c r="I5897" s="154">
        <v>50319301</v>
      </c>
      <c r="J5897" s="292">
        <v>59904201</v>
      </c>
      <c r="K5897" s="290" t="s">
        <v>3716</v>
      </c>
      <c r="L5897" s="292"/>
      <c r="M5897" s="290"/>
      <c r="P5897" s="115"/>
      <c r="Q5897" s="115"/>
    </row>
    <row r="5898" spans="1:17" s="605" customFormat="1" x14ac:dyDescent="0.35">
      <c r="A5898" s="609">
        <v>5039</v>
      </c>
      <c r="B5898" s="603" t="s">
        <v>10271</v>
      </c>
      <c r="C5898" s="603" t="s">
        <v>10272</v>
      </c>
      <c r="D5898" s="604"/>
      <c r="E5898" s="433"/>
      <c r="F5898" s="604"/>
      <c r="G5898" s="433">
        <v>50319400</v>
      </c>
      <c r="H5898" s="433">
        <v>50319400</v>
      </c>
      <c r="I5898" s="433">
        <v>50319400</v>
      </c>
      <c r="J5898" s="433"/>
      <c r="K5898" s="610"/>
      <c r="L5898" s="609"/>
      <c r="P5898" s="611"/>
      <c r="Q5898" s="611"/>
    </row>
    <row r="5899" spans="1:17" s="148" customFormat="1" x14ac:dyDescent="0.35">
      <c r="A5899" s="220">
        <v>5040</v>
      </c>
      <c r="B5899" s="221"/>
      <c r="C5899" s="152"/>
      <c r="D5899" s="153" t="s">
        <v>4493</v>
      </c>
      <c r="E5899" s="154"/>
      <c r="F5899" s="153" t="s">
        <v>4493</v>
      </c>
      <c r="G5899" s="154">
        <v>50319400</v>
      </c>
      <c r="H5899" s="154">
        <v>50319400</v>
      </c>
      <c r="I5899" s="154">
        <v>50319401</v>
      </c>
      <c r="J5899" s="154"/>
      <c r="K5899" s="155"/>
      <c r="L5899" s="149">
        <v>77201000</v>
      </c>
      <c r="M5899" s="148" t="s">
        <v>4493</v>
      </c>
      <c r="P5899" s="115"/>
      <c r="Q5899" s="115"/>
    </row>
    <row r="5900" spans="1:17" s="148" customFormat="1" x14ac:dyDescent="0.35">
      <c r="A5900" s="166">
        <v>5041</v>
      </c>
      <c r="B5900" s="167"/>
      <c r="C5900" s="152"/>
      <c r="D5900" s="126" t="s">
        <v>4493</v>
      </c>
      <c r="E5900" s="149"/>
      <c r="F5900" s="126" t="s">
        <v>4493</v>
      </c>
      <c r="G5900" s="154">
        <v>50319400</v>
      </c>
      <c r="H5900" s="361">
        <v>50319400</v>
      </c>
      <c r="I5900" s="149">
        <v>50319401</v>
      </c>
      <c r="J5900" s="149"/>
      <c r="K5900" s="126"/>
      <c r="L5900" s="156">
        <v>77204000</v>
      </c>
      <c r="M5900" s="602" t="s">
        <v>10273</v>
      </c>
      <c r="N5900" s="126" t="s">
        <v>4573</v>
      </c>
      <c r="P5900" s="115"/>
      <c r="Q5900" s="115"/>
    </row>
    <row r="5901" spans="1:17" s="290" customFormat="1" x14ac:dyDescent="0.35">
      <c r="A5901" s="294"/>
      <c r="B5901" s="315"/>
      <c r="C5901" s="396"/>
      <c r="D5901" s="612" t="s">
        <v>3719</v>
      </c>
      <c r="E5901" s="399">
        <v>59904301</v>
      </c>
      <c r="F5901" s="612" t="s">
        <v>3719</v>
      </c>
      <c r="G5901" s="613">
        <v>50319900</v>
      </c>
      <c r="H5901" s="613">
        <v>50319900</v>
      </c>
      <c r="I5901" s="613">
        <v>50319907</v>
      </c>
      <c r="J5901" s="399">
        <v>59904301</v>
      </c>
      <c r="K5901" s="396" t="s">
        <v>3719</v>
      </c>
      <c r="L5901" s="292"/>
      <c r="M5901" s="444"/>
      <c r="N5901" s="290" t="s">
        <v>10274</v>
      </c>
      <c r="P5901" s="115"/>
      <c r="Q5901" s="115"/>
    </row>
    <row r="5902" spans="1:17" s="284" customFormat="1" x14ac:dyDescent="0.35">
      <c r="A5902" s="279">
        <v>5042</v>
      </c>
      <c r="B5902" s="280" t="s">
        <v>10275</v>
      </c>
      <c r="C5902" s="280" t="s">
        <v>10276</v>
      </c>
      <c r="D5902" s="326"/>
      <c r="E5902" s="282"/>
      <c r="F5902" s="326"/>
      <c r="G5902" s="282">
        <v>50319500</v>
      </c>
      <c r="H5902" s="282">
        <v>50319500</v>
      </c>
      <c r="I5902" s="282">
        <v>50319500</v>
      </c>
      <c r="J5902" s="282"/>
      <c r="K5902" s="283"/>
      <c r="L5902" s="152"/>
      <c r="P5902" s="115"/>
      <c r="Q5902" s="115"/>
    </row>
    <row r="5903" spans="1:17" s="290" customFormat="1" x14ac:dyDescent="0.35">
      <c r="A5903" s="294"/>
      <c r="B5903" s="315"/>
      <c r="D5903" s="310" t="s">
        <v>10276</v>
      </c>
      <c r="E5903" s="292">
        <v>59904401</v>
      </c>
      <c r="F5903" s="310" t="s">
        <v>10276</v>
      </c>
      <c r="G5903" s="291">
        <v>50319500</v>
      </c>
      <c r="H5903" s="291">
        <v>50319500</v>
      </c>
      <c r="I5903" s="291">
        <v>50319500</v>
      </c>
      <c r="J5903" s="292">
        <v>59904401</v>
      </c>
      <c r="K5903" s="290" t="s">
        <v>3722</v>
      </c>
      <c r="L5903" s="292"/>
      <c r="P5903" s="115"/>
      <c r="Q5903" s="115"/>
    </row>
    <row r="5904" spans="1:17" s="290" customFormat="1" x14ac:dyDescent="0.35">
      <c r="A5904" s="294"/>
      <c r="B5904" s="315"/>
      <c r="D5904" s="310" t="s">
        <v>3727</v>
      </c>
      <c r="E5904" s="292">
        <v>59904601</v>
      </c>
      <c r="F5904" s="310" t="s">
        <v>3727</v>
      </c>
      <c r="G5904" s="291">
        <v>50319500</v>
      </c>
      <c r="H5904" s="291">
        <v>50319500</v>
      </c>
      <c r="I5904" s="291">
        <v>50319510</v>
      </c>
      <c r="J5904" s="292">
        <v>59904601</v>
      </c>
      <c r="K5904" s="290" t="s">
        <v>3727</v>
      </c>
      <c r="L5904" s="292"/>
      <c r="P5904" s="115"/>
      <c r="Q5904" s="115"/>
    </row>
    <row r="5905" spans="1:17" s="284" customFormat="1" x14ac:dyDescent="0.35">
      <c r="A5905" s="279">
        <v>5046</v>
      </c>
      <c r="B5905" s="280" t="s">
        <v>10277</v>
      </c>
      <c r="C5905" s="276" t="s">
        <v>4494</v>
      </c>
      <c r="D5905" s="281"/>
      <c r="E5905" s="282"/>
      <c r="F5905" s="281"/>
      <c r="G5905" s="282">
        <v>50319800</v>
      </c>
      <c r="H5905" s="282">
        <v>50319800</v>
      </c>
      <c r="I5905" s="282">
        <v>50319800</v>
      </c>
      <c r="J5905" s="282"/>
      <c r="K5905" s="283"/>
      <c r="L5905" s="152"/>
      <c r="P5905" s="115"/>
      <c r="Q5905" s="115"/>
    </row>
    <row r="5906" spans="1:17" s="114" customFormat="1" x14ac:dyDescent="0.35">
      <c r="A5906" s="279"/>
      <c r="B5906" s="280"/>
      <c r="C5906" s="109"/>
      <c r="D5906" s="147" t="s">
        <v>4494</v>
      </c>
      <c r="E5906" s="111"/>
      <c r="F5906" s="147" t="s">
        <v>4494</v>
      </c>
      <c r="G5906" s="150">
        <v>50319800</v>
      </c>
      <c r="H5906" s="154">
        <v>50319800</v>
      </c>
      <c r="I5906" s="150">
        <v>50319801</v>
      </c>
      <c r="J5906" s="111"/>
      <c r="K5906" s="112"/>
      <c r="L5906" s="113"/>
      <c r="P5906" s="115"/>
      <c r="Q5906" s="115"/>
    </row>
    <row r="5907" spans="1:17" s="605" customFormat="1" x14ac:dyDescent="0.35">
      <c r="A5907" s="609">
        <v>5047</v>
      </c>
      <c r="B5907" s="603" t="s">
        <v>10278</v>
      </c>
      <c r="C5907" s="603" t="s">
        <v>10279</v>
      </c>
      <c r="D5907" s="604"/>
      <c r="E5907" s="433"/>
      <c r="F5907" s="604"/>
      <c r="G5907" s="433">
        <v>50319900</v>
      </c>
      <c r="H5907" s="433">
        <v>50319900</v>
      </c>
      <c r="I5907" s="433">
        <v>50319900</v>
      </c>
      <c r="J5907" s="433"/>
      <c r="K5907" s="610"/>
      <c r="L5907" s="609"/>
      <c r="P5907" s="611"/>
      <c r="Q5907" s="611"/>
    </row>
    <row r="5908" spans="1:17" s="290" customFormat="1" x14ac:dyDescent="0.35">
      <c r="A5908" s="294"/>
      <c r="B5908" s="315"/>
      <c r="D5908" s="310" t="s">
        <v>3605</v>
      </c>
      <c r="E5908" s="297">
        <v>54681101</v>
      </c>
      <c r="F5908" s="310" t="s">
        <v>3605</v>
      </c>
      <c r="G5908" s="291">
        <v>50319900</v>
      </c>
      <c r="H5908" s="291">
        <v>50319900</v>
      </c>
      <c r="I5908" s="291">
        <v>50319901</v>
      </c>
      <c r="J5908" s="297">
        <v>54681101</v>
      </c>
      <c r="K5908" s="290" t="s">
        <v>3605</v>
      </c>
      <c r="L5908" s="292"/>
      <c r="P5908" s="115"/>
      <c r="Q5908" s="115"/>
    </row>
    <row r="5909" spans="1:17" s="290" customFormat="1" x14ac:dyDescent="0.35">
      <c r="A5909" s="294"/>
      <c r="B5909" s="315"/>
      <c r="D5909" s="310" t="s">
        <v>4495</v>
      </c>
      <c r="E5909" s="297">
        <v>54681102</v>
      </c>
      <c r="F5909" s="310" t="s">
        <v>4495</v>
      </c>
      <c r="G5909" s="291">
        <v>50319900</v>
      </c>
      <c r="H5909" s="291">
        <v>50319900</v>
      </c>
      <c r="I5909" s="291">
        <v>50319902</v>
      </c>
      <c r="J5909" s="297">
        <v>54681102</v>
      </c>
      <c r="K5909" s="290" t="s">
        <v>4495</v>
      </c>
      <c r="L5909" s="292"/>
      <c r="P5909" s="115"/>
      <c r="Q5909" s="115"/>
    </row>
    <row r="5910" spans="1:17" s="294" customFormat="1" x14ac:dyDescent="0.35">
      <c r="B5910" s="315"/>
      <c r="D5910" s="321" t="s">
        <v>3609</v>
      </c>
      <c r="E5910" s="297">
        <v>54681103</v>
      </c>
      <c r="F5910" s="321" t="s">
        <v>3609</v>
      </c>
      <c r="G5910" s="296">
        <v>50319900</v>
      </c>
      <c r="H5910" s="296">
        <v>50319900</v>
      </c>
      <c r="I5910" s="296">
        <v>50319903</v>
      </c>
      <c r="J5910" s="297">
        <v>54681103</v>
      </c>
      <c r="K5910" s="294" t="s">
        <v>3609</v>
      </c>
      <c r="L5910" s="297">
        <v>77102000</v>
      </c>
      <c r="M5910" s="294" t="s">
        <v>4439</v>
      </c>
      <c r="P5910" s="115"/>
      <c r="Q5910" s="115"/>
    </row>
    <row r="5911" spans="1:17" s="290" customFormat="1" x14ac:dyDescent="0.35">
      <c r="A5911" s="294"/>
      <c r="B5911" s="315"/>
      <c r="D5911" s="310" t="s">
        <v>2552</v>
      </c>
      <c r="E5911" s="297">
        <v>54681104</v>
      </c>
      <c r="F5911" s="310" t="s">
        <v>2552</v>
      </c>
      <c r="G5911" s="291">
        <v>50319900</v>
      </c>
      <c r="H5911" s="291">
        <v>50319900</v>
      </c>
      <c r="I5911" s="291">
        <v>50319904</v>
      </c>
      <c r="J5911" s="297">
        <v>54681104</v>
      </c>
      <c r="K5911" s="290" t="s">
        <v>2552</v>
      </c>
      <c r="L5911" s="292"/>
      <c r="P5911" s="115"/>
      <c r="Q5911" s="115"/>
    </row>
    <row r="5912" spans="1:17" s="290" customFormat="1" x14ac:dyDescent="0.35">
      <c r="A5912" s="294"/>
      <c r="B5912" s="315"/>
      <c r="D5912" s="310" t="s">
        <v>2561</v>
      </c>
      <c r="E5912" s="297">
        <v>54681199</v>
      </c>
      <c r="F5912" s="310" t="s">
        <v>2561</v>
      </c>
      <c r="G5912" s="291">
        <v>50319900</v>
      </c>
      <c r="H5912" s="291">
        <v>50319900</v>
      </c>
      <c r="I5912" s="291">
        <v>50319905</v>
      </c>
      <c r="J5912" s="297">
        <v>54681199</v>
      </c>
      <c r="K5912" s="290" t="s">
        <v>2561</v>
      </c>
      <c r="L5912" s="292"/>
      <c r="P5912" s="115"/>
      <c r="Q5912" s="115"/>
    </row>
    <row r="5913" spans="1:17" s="262" customFormat="1" x14ac:dyDescent="0.35">
      <c r="A5913" s="497"/>
      <c r="B5913" s="498"/>
      <c r="D5913" s="131" t="s">
        <v>2564</v>
      </c>
      <c r="E5913" s="264">
        <v>54681201</v>
      </c>
      <c r="F5913" s="131" t="s">
        <v>2564</v>
      </c>
      <c r="G5913" s="263">
        <v>50319900</v>
      </c>
      <c r="H5913" s="499">
        <v>50319900</v>
      </c>
      <c r="I5913" s="263">
        <v>50319906</v>
      </c>
      <c r="J5913" s="264">
        <v>54681201</v>
      </c>
      <c r="K5913" s="262" t="s">
        <v>2564</v>
      </c>
      <c r="L5913" s="264">
        <v>77100000</v>
      </c>
      <c r="M5913" s="444" t="s">
        <v>10280</v>
      </c>
      <c r="P5913" s="115"/>
      <c r="Q5913" s="115"/>
    </row>
    <row r="5914" spans="1:17" s="290" customFormat="1" x14ac:dyDescent="0.35">
      <c r="A5914" s="294"/>
      <c r="B5914" s="315"/>
      <c r="D5914" s="310" t="s">
        <v>2880</v>
      </c>
      <c r="E5914" s="292">
        <v>59904501</v>
      </c>
      <c r="F5914" s="310" t="s">
        <v>2880</v>
      </c>
      <c r="G5914" s="291">
        <v>50319900</v>
      </c>
      <c r="H5914" s="291">
        <v>50319900</v>
      </c>
      <c r="I5914" s="291">
        <v>50319910</v>
      </c>
      <c r="J5914" s="292">
        <v>59904501</v>
      </c>
      <c r="K5914" s="290" t="s">
        <v>2880</v>
      </c>
      <c r="L5914" s="292"/>
      <c r="P5914" s="115"/>
      <c r="Q5914" s="115"/>
    </row>
    <row r="5915" spans="1:17" s="290" customFormat="1" x14ac:dyDescent="0.35">
      <c r="A5915" s="294">
        <v>5112</v>
      </c>
      <c r="B5915" s="501" t="s">
        <v>10281</v>
      </c>
      <c r="C5915" s="365" t="s">
        <v>2908</v>
      </c>
      <c r="D5915" s="217"/>
      <c r="E5915" s="219"/>
      <c r="F5915" s="217"/>
      <c r="G5915" s="503">
        <v>50322900</v>
      </c>
      <c r="H5915" s="503">
        <v>50322900</v>
      </c>
      <c r="I5915" s="486">
        <v>50322900</v>
      </c>
      <c r="J5915" s="219"/>
      <c r="K5915" s="217"/>
      <c r="L5915" s="292"/>
      <c r="P5915" s="115"/>
      <c r="Q5915" s="115"/>
    </row>
    <row r="5916" spans="1:17" s="290" customFormat="1" x14ac:dyDescent="0.35">
      <c r="A5916" s="294"/>
      <c r="B5916" s="315"/>
      <c r="D5916" s="217" t="s">
        <v>2908</v>
      </c>
      <c r="E5916" s="219">
        <v>59907101</v>
      </c>
      <c r="F5916" s="217" t="s">
        <v>2908</v>
      </c>
      <c r="G5916" s="219">
        <v>50322900</v>
      </c>
      <c r="H5916" s="219">
        <v>50322900</v>
      </c>
      <c r="I5916" s="291">
        <v>50322901</v>
      </c>
      <c r="J5916" s="219">
        <v>59907101</v>
      </c>
      <c r="K5916" s="217" t="s">
        <v>2908</v>
      </c>
      <c r="L5916" s="292"/>
      <c r="P5916" s="115"/>
      <c r="Q5916" s="115"/>
    </row>
    <row r="5917" spans="1:17" s="290" customFormat="1" x14ac:dyDescent="0.35">
      <c r="A5917" s="294"/>
      <c r="B5917" s="315"/>
      <c r="C5917" s="502" t="s">
        <v>10282</v>
      </c>
      <c r="D5917" s="217"/>
      <c r="E5917" s="219"/>
      <c r="F5917" s="217"/>
      <c r="G5917" s="503" t="s">
        <v>10283</v>
      </c>
      <c r="H5917" s="503" t="s">
        <v>10283</v>
      </c>
      <c r="I5917" s="503" t="s">
        <v>10283</v>
      </c>
      <c r="J5917" s="219"/>
      <c r="K5917" s="217"/>
      <c r="L5917" s="292"/>
      <c r="P5917" s="115"/>
      <c r="Q5917" s="115"/>
    </row>
    <row r="5918" spans="1:17" s="290" customFormat="1" x14ac:dyDescent="0.35">
      <c r="A5918" s="614"/>
      <c r="B5918" s="615"/>
      <c r="D5918" s="217" t="s">
        <v>2829</v>
      </c>
      <c r="E5918" s="219">
        <v>59691904</v>
      </c>
      <c r="F5918" s="217" t="s">
        <v>2829</v>
      </c>
      <c r="G5918" s="219">
        <v>50399000</v>
      </c>
      <c r="H5918" s="542">
        <v>50399000</v>
      </c>
      <c r="I5918" s="291">
        <v>50399040</v>
      </c>
      <c r="J5918" s="219">
        <v>59691904</v>
      </c>
      <c r="K5918" s="217" t="s">
        <v>2829</v>
      </c>
      <c r="L5918" s="292">
        <v>77405000</v>
      </c>
      <c r="M5918" s="290" t="s">
        <v>2829</v>
      </c>
      <c r="P5918" s="115"/>
      <c r="Q5918" s="115"/>
    </row>
    <row r="5919" spans="1:17" s="290" customFormat="1" x14ac:dyDescent="0.35">
      <c r="A5919" s="294"/>
      <c r="B5919" s="315"/>
      <c r="D5919" s="217" t="s">
        <v>2851</v>
      </c>
      <c r="E5919" s="219">
        <v>59903201</v>
      </c>
      <c r="F5919" s="217" t="s">
        <v>2851</v>
      </c>
      <c r="G5919" s="219">
        <v>50399000</v>
      </c>
      <c r="H5919" s="219">
        <v>50399000</v>
      </c>
      <c r="I5919" s="291">
        <v>50399041</v>
      </c>
      <c r="J5919" s="219">
        <v>59903201</v>
      </c>
      <c r="K5919" s="217" t="s">
        <v>2851</v>
      </c>
      <c r="L5919" s="292"/>
      <c r="P5919" s="115"/>
      <c r="Q5919" s="115"/>
    </row>
    <row r="5920" spans="1:17" s="290" customFormat="1" x14ac:dyDescent="0.35">
      <c r="A5920" s="294"/>
      <c r="B5920" s="315"/>
      <c r="D5920" s="217" t="s">
        <v>2914</v>
      </c>
      <c r="E5920" s="219">
        <v>59909101</v>
      </c>
      <c r="F5920" s="217" t="s">
        <v>2914</v>
      </c>
      <c r="G5920" s="219">
        <v>50399000</v>
      </c>
      <c r="H5920" s="219">
        <v>50399000</v>
      </c>
      <c r="I5920" s="291">
        <v>50399042</v>
      </c>
      <c r="J5920" s="219">
        <v>59909101</v>
      </c>
      <c r="K5920" s="217" t="s">
        <v>2914</v>
      </c>
      <c r="L5920" s="292"/>
      <c r="P5920" s="115"/>
      <c r="Q5920" s="115"/>
    </row>
    <row r="5921" spans="1:17" s="148" customFormat="1" x14ac:dyDescent="0.35">
      <c r="A5921" s="220">
        <v>5178</v>
      </c>
      <c r="B5921" s="221"/>
      <c r="C5921" s="152"/>
      <c r="D5921" s="126" t="s">
        <v>2932</v>
      </c>
      <c r="E5921" s="149"/>
      <c r="F5921" s="126" t="s">
        <v>2932</v>
      </c>
      <c r="G5921" s="154">
        <v>50399000</v>
      </c>
      <c r="H5921" s="154">
        <v>50399000</v>
      </c>
      <c r="I5921" s="149">
        <v>50399043</v>
      </c>
      <c r="J5921" s="149"/>
      <c r="K5921" s="126"/>
      <c r="L5921" s="149">
        <v>83005001</v>
      </c>
      <c r="M5921" s="148" t="s">
        <v>10284</v>
      </c>
      <c r="P5921" s="115"/>
      <c r="Q5921" s="115"/>
    </row>
    <row r="5922" spans="1:17" s="290" customFormat="1" x14ac:dyDescent="0.35">
      <c r="A5922" s="294">
        <v>5174</v>
      </c>
      <c r="B5922" s="315"/>
      <c r="C5922" s="290" t="s">
        <v>10285</v>
      </c>
      <c r="D5922" s="217" t="s">
        <v>2932</v>
      </c>
      <c r="E5922" s="219">
        <v>59999199</v>
      </c>
      <c r="F5922" s="217" t="s">
        <v>2932</v>
      </c>
      <c r="G5922" s="219">
        <v>50399000</v>
      </c>
      <c r="H5922" s="219">
        <v>50399000</v>
      </c>
      <c r="I5922" s="291">
        <v>50399043</v>
      </c>
      <c r="J5922" s="219">
        <v>59999199</v>
      </c>
      <c r="K5922" s="217" t="s">
        <v>2932</v>
      </c>
      <c r="L5922" s="292">
        <v>77400000</v>
      </c>
      <c r="M5922" s="290" t="s">
        <v>4423</v>
      </c>
      <c r="P5922" s="115"/>
      <c r="Q5922" s="115"/>
    </row>
    <row r="5923" spans="1:17" s="148" customFormat="1" x14ac:dyDescent="0.35">
      <c r="A5923" s="220">
        <v>5175</v>
      </c>
      <c r="B5923" s="221"/>
      <c r="C5923" s="152"/>
      <c r="D5923" s="126" t="s">
        <v>2932</v>
      </c>
      <c r="E5923" s="149"/>
      <c r="F5923" s="126" t="s">
        <v>2932</v>
      </c>
      <c r="G5923" s="154">
        <v>50399000</v>
      </c>
      <c r="H5923" s="154">
        <v>50399000</v>
      </c>
      <c r="I5923" s="149">
        <v>50399043</v>
      </c>
      <c r="J5923" s="149"/>
      <c r="K5923" s="126"/>
      <c r="L5923" s="149">
        <v>77400100</v>
      </c>
      <c r="M5923" s="148" t="s">
        <v>10286</v>
      </c>
      <c r="P5923" s="115"/>
      <c r="Q5923" s="115"/>
    </row>
    <row r="5924" spans="1:17" s="148" customFormat="1" x14ac:dyDescent="0.35">
      <c r="A5924" s="220">
        <v>5176</v>
      </c>
      <c r="B5924" s="221"/>
      <c r="C5924" s="152"/>
      <c r="D5924" s="126" t="s">
        <v>2932</v>
      </c>
      <c r="E5924" s="149"/>
      <c r="F5924" s="126" t="s">
        <v>2932</v>
      </c>
      <c r="G5924" s="154">
        <v>50399000</v>
      </c>
      <c r="H5924" s="154">
        <v>50399000</v>
      </c>
      <c r="I5924" s="149">
        <v>50399043</v>
      </c>
      <c r="J5924" s="149"/>
      <c r="K5924" s="126"/>
      <c r="L5924" s="149">
        <v>77402000</v>
      </c>
      <c r="M5924" s="148" t="s">
        <v>10287</v>
      </c>
      <c r="P5924" s="115"/>
      <c r="Q5924" s="115"/>
    </row>
    <row r="5925" spans="1:17" s="148" customFormat="1" x14ac:dyDescent="0.35">
      <c r="A5925" s="220">
        <v>5177</v>
      </c>
      <c r="B5925" s="221"/>
      <c r="C5925" s="152"/>
      <c r="D5925" s="126" t="s">
        <v>2932</v>
      </c>
      <c r="E5925" s="149"/>
      <c r="F5925" s="126" t="s">
        <v>2932</v>
      </c>
      <c r="G5925" s="154">
        <v>50399000</v>
      </c>
      <c r="H5925" s="154">
        <v>50399000</v>
      </c>
      <c r="I5925" s="149">
        <v>50399043</v>
      </c>
      <c r="J5925" s="149"/>
      <c r="K5925" s="126"/>
      <c r="L5925" s="149">
        <v>77499001</v>
      </c>
      <c r="M5925" s="148" t="s">
        <v>10288</v>
      </c>
      <c r="P5925" s="115"/>
      <c r="Q5925" s="115"/>
    </row>
    <row r="5926" spans="1:17" s="148" customFormat="1" x14ac:dyDescent="0.35">
      <c r="A5926" s="220">
        <v>5209</v>
      </c>
      <c r="B5926" s="221"/>
      <c r="C5926" s="152"/>
      <c r="D5926" s="153" t="s">
        <v>4499</v>
      </c>
      <c r="E5926" s="154"/>
      <c r="F5926" s="153" t="s">
        <v>4499</v>
      </c>
      <c r="G5926" s="154">
        <v>50399000</v>
      </c>
      <c r="H5926" s="154">
        <v>50399000</v>
      </c>
      <c r="I5926" s="154">
        <v>50399072</v>
      </c>
      <c r="J5926" s="154"/>
      <c r="K5926" s="155"/>
      <c r="L5926" s="149">
        <v>77401000</v>
      </c>
      <c r="M5926" s="148" t="s">
        <v>4499</v>
      </c>
      <c r="P5926" s="115"/>
      <c r="Q5926" s="115"/>
    </row>
    <row r="5927" spans="1:17" s="290" customFormat="1" x14ac:dyDescent="0.35">
      <c r="A5927" s="497"/>
      <c r="B5927" s="498"/>
      <c r="D5927" s="217" t="s">
        <v>4500</v>
      </c>
      <c r="E5927" s="219"/>
      <c r="F5927" s="217" t="s">
        <v>4500</v>
      </c>
      <c r="G5927" s="219">
        <v>50399000</v>
      </c>
      <c r="H5927" s="616">
        <v>50399000</v>
      </c>
      <c r="I5927" s="291">
        <v>50399090</v>
      </c>
      <c r="J5927" s="219"/>
      <c r="K5927" s="217"/>
      <c r="L5927" s="292">
        <v>77405001</v>
      </c>
      <c r="M5927" s="290" t="s">
        <v>4500</v>
      </c>
      <c r="P5927" s="115"/>
      <c r="Q5927" s="115"/>
    </row>
    <row r="5928" spans="1:17" s="290" customFormat="1" x14ac:dyDescent="0.35">
      <c r="A5928" s="534"/>
      <c r="B5928" s="535"/>
      <c r="D5928" s="217" t="s">
        <v>2832</v>
      </c>
      <c r="E5928" s="219">
        <v>59691905</v>
      </c>
      <c r="F5928" s="217" t="s">
        <v>2832</v>
      </c>
      <c r="G5928" s="219">
        <v>50399000</v>
      </c>
      <c r="H5928" s="411">
        <v>50399000</v>
      </c>
      <c r="I5928" s="291">
        <v>50399091</v>
      </c>
      <c r="J5928" s="219">
        <v>59691905</v>
      </c>
      <c r="K5928" s="217" t="s">
        <v>2832</v>
      </c>
      <c r="L5928" s="292"/>
      <c r="N5928" s="290" t="s">
        <v>10289</v>
      </c>
      <c r="P5928" s="115"/>
      <c r="Q5928" s="115"/>
    </row>
    <row r="5929" spans="1:17" s="290" customFormat="1" x14ac:dyDescent="0.35">
      <c r="A5929" s="534"/>
      <c r="B5929" s="535"/>
      <c r="D5929" s="217" t="s">
        <v>2832</v>
      </c>
      <c r="E5929" s="219">
        <v>59691925</v>
      </c>
      <c r="F5929" s="217" t="s">
        <v>2832</v>
      </c>
      <c r="G5929" s="219">
        <v>50399000</v>
      </c>
      <c r="H5929" s="411">
        <v>50399000</v>
      </c>
      <c r="I5929" s="291">
        <v>50399091</v>
      </c>
      <c r="J5929" s="219">
        <v>59691925</v>
      </c>
      <c r="K5929" s="217" t="s">
        <v>2832</v>
      </c>
      <c r="L5929" s="292"/>
      <c r="P5929" s="115"/>
      <c r="Q5929" s="115"/>
    </row>
    <row r="5930" spans="1:17" s="290" customFormat="1" x14ac:dyDescent="0.35">
      <c r="A5930" s="523"/>
      <c r="B5930" s="524"/>
      <c r="D5930" s="217" t="s">
        <v>10290</v>
      </c>
      <c r="E5930" s="219">
        <v>59913101</v>
      </c>
      <c r="F5930" s="217" t="s">
        <v>10290</v>
      </c>
      <c r="G5930" s="219">
        <v>50399000</v>
      </c>
      <c r="H5930" s="322">
        <v>50399000</v>
      </c>
      <c r="I5930" s="291">
        <v>50399092</v>
      </c>
      <c r="J5930" s="219">
        <v>59913101</v>
      </c>
      <c r="K5930" s="217" t="s">
        <v>3747</v>
      </c>
      <c r="L5930" s="292"/>
      <c r="P5930" s="115"/>
      <c r="Q5930" s="115"/>
    </row>
    <row r="5931" spans="1:17" s="290" customFormat="1" x14ac:dyDescent="0.35">
      <c r="A5931" s="523"/>
      <c r="B5931" s="524"/>
      <c r="D5931" s="217" t="s">
        <v>2935</v>
      </c>
      <c r="E5931" s="219">
        <v>59999299</v>
      </c>
      <c r="F5931" s="217" t="s">
        <v>2935</v>
      </c>
      <c r="G5931" s="219">
        <v>50399000</v>
      </c>
      <c r="H5931" s="322"/>
      <c r="I5931" s="291">
        <v>50399093</v>
      </c>
      <c r="J5931" s="219">
        <v>59999299</v>
      </c>
      <c r="K5931" s="217" t="s">
        <v>2935</v>
      </c>
      <c r="L5931" s="292"/>
      <c r="P5931" s="115"/>
      <c r="Q5931" s="115"/>
    </row>
    <row r="5932" spans="1:17" s="284" customFormat="1" x14ac:dyDescent="0.35">
      <c r="A5932" s="279">
        <v>5211</v>
      </c>
      <c r="B5932" s="280">
        <v>5.5</v>
      </c>
      <c r="C5932" s="276" t="s">
        <v>10291</v>
      </c>
      <c r="D5932" s="281"/>
      <c r="E5932" s="282"/>
      <c r="F5932" s="281"/>
      <c r="G5932" s="282">
        <v>50410000</v>
      </c>
      <c r="H5932" s="282">
        <v>50410000</v>
      </c>
      <c r="I5932" s="282">
        <v>50410000</v>
      </c>
      <c r="J5932" s="282"/>
      <c r="K5932" s="283"/>
      <c r="L5932" s="152"/>
      <c r="P5932" s="115"/>
      <c r="Q5932" s="115"/>
    </row>
    <row r="5933" spans="1:17" s="284" customFormat="1" x14ac:dyDescent="0.35">
      <c r="A5933" s="279">
        <v>5212</v>
      </c>
      <c r="B5933" s="280" t="s">
        <v>10292</v>
      </c>
      <c r="C5933" s="276" t="s">
        <v>2897</v>
      </c>
      <c r="D5933" s="281"/>
      <c r="E5933" s="282"/>
      <c r="F5933" s="281"/>
      <c r="G5933" s="282">
        <v>50411000</v>
      </c>
      <c r="H5933" s="282">
        <v>50411000</v>
      </c>
      <c r="I5933" s="282">
        <v>50411000</v>
      </c>
      <c r="J5933" s="282"/>
      <c r="K5933" s="283"/>
      <c r="L5933" s="152"/>
      <c r="P5933" s="115"/>
      <c r="Q5933" s="115"/>
    </row>
    <row r="5934" spans="1:17" s="290" customFormat="1" x14ac:dyDescent="0.35">
      <c r="A5934" s="294"/>
      <c r="B5934" s="315"/>
      <c r="D5934" s="310" t="s">
        <v>2897</v>
      </c>
      <c r="E5934" s="292">
        <v>59906102</v>
      </c>
      <c r="F5934" s="310" t="s">
        <v>2897</v>
      </c>
      <c r="G5934" s="154">
        <v>50411000</v>
      </c>
      <c r="H5934" s="291">
        <v>50411000</v>
      </c>
      <c r="I5934" s="291">
        <v>50411001</v>
      </c>
      <c r="J5934" s="292">
        <v>59906102</v>
      </c>
      <c r="K5934" s="290" t="s">
        <v>2897</v>
      </c>
      <c r="L5934" s="292"/>
      <c r="P5934" s="115"/>
      <c r="Q5934" s="115"/>
    </row>
    <row r="5935" spans="1:17" s="148" customFormat="1" x14ac:dyDescent="0.35">
      <c r="A5935" s="220">
        <v>5214</v>
      </c>
      <c r="B5935" s="221"/>
      <c r="C5935" s="152"/>
      <c r="D5935" s="153" t="s">
        <v>4507</v>
      </c>
      <c r="E5935" s="154"/>
      <c r="F5935" s="153" t="s">
        <v>4507</v>
      </c>
      <c r="G5935" s="154">
        <v>50411000</v>
      </c>
      <c r="H5935" s="154">
        <v>50411000</v>
      </c>
      <c r="I5935" s="154">
        <v>50411002</v>
      </c>
      <c r="J5935" s="154"/>
      <c r="K5935" s="155"/>
      <c r="L5935" s="149">
        <v>75000007</v>
      </c>
      <c r="M5935" s="148" t="s">
        <v>4507</v>
      </c>
      <c r="P5935" s="115"/>
      <c r="Q5935" s="115"/>
    </row>
    <row r="5936" spans="1:17" s="148" customFormat="1" x14ac:dyDescent="0.35">
      <c r="A5936" s="220">
        <v>5215</v>
      </c>
      <c r="B5936" s="221"/>
      <c r="C5936" s="152"/>
      <c r="D5936" s="153" t="s">
        <v>4508</v>
      </c>
      <c r="E5936" s="154"/>
      <c r="F5936" s="153" t="s">
        <v>4508</v>
      </c>
      <c r="G5936" s="154">
        <v>50411000</v>
      </c>
      <c r="H5936" s="154">
        <v>50411000</v>
      </c>
      <c r="I5936" s="154">
        <v>50411003</v>
      </c>
      <c r="J5936" s="154"/>
      <c r="K5936" s="155"/>
      <c r="L5936" s="149">
        <v>75000008</v>
      </c>
      <c r="M5936" s="148" t="s">
        <v>4508</v>
      </c>
      <c r="P5936" s="115"/>
      <c r="Q5936" s="115"/>
    </row>
    <row r="5937" spans="1:17" s="148" customFormat="1" x14ac:dyDescent="0.35">
      <c r="A5937" s="220">
        <v>5216</v>
      </c>
      <c r="B5937" s="221"/>
      <c r="C5937" s="152"/>
      <c r="D5937" s="153" t="s">
        <v>4509</v>
      </c>
      <c r="E5937" s="154"/>
      <c r="F5937" s="153" t="s">
        <v>4509</v>
      </c>
      <c r="G5937" s="154">
        <v>50411000</v>
      </c>
      <c r="H5937" s="154">
        <v>50411000</v>
      </c>
      <c r="I5937" s="154">
        <v>50411004</v>
      </c>
      <c r="J5937" s="154"/>
      <c r="K5937" s="155"/>
      <c r="L5937" s="149">
        <v>75000009</v>
      </c>
      <c r="M5937" s="148" t="s">
        <v>4509</v>
      </c>
      <c r="P5937" s="115"/>
      <c r="Q5937" s="115"/>
    </row>
    <row r="5938" spans="1:17" s="148" customFormat="1" x14ac:dyDescent="0.35">
      <c r="A5938" s="220"/>
      <c r="B5938" s="221"/>
      <c r="C5938" s="152"/>
      <c r="D5938" s="153" t="s">
        <v>4510</v>
      </c>
      <c r="E5938" s="154"/>
      <c r="F5938" s="153" t="s">
        <v>4510</v>
      </c>
      <c r="G5938" s="154">
        <v>50411000</v>
      </c>
      <c r="H5938" s="154">
        <v>50411000</v>
      </c>
      <c r="I5938" s="154">
        <v>50411005</v>
      </c>
      <c r="J5938" s="154"/>
      <c r="K5938" s="155"/>
      <c r="L5938" s="149">
        <v>75000010</v>
      </c>
      <c r="M5938" s="148" t="s">
        <v>4510</v>
      </c>
      <c r="P5938" s="115"/>
      <c r="Q5938" s="115"/>
    </row>
    <row r="5939" spans="1:17" s="284" customFormat="1" x14ac:dyDescent="0.35">
      <c r="A5939" s="279">
        <v>5217</v>
      </c>
      <c r="B5939" s="280" t="s">
        <v>10293</v>
      </c>
      <c r="C5939" s="276" t="s">
        <v>2903</v>
      </c>
      <c r="D5939" s="281"/>
      <c r="F5939" s="281"/>
      <c r="G5939" s="282">
        <v>50412000</v>
      </c>
      <c r="H5939" s="282">
        <v>50412000</v>
      </c>
      <c r="I5939" s="282">
        <v>50412000</v>
      </c>
      <c r="L5939" s="152"/>
      <c r="P5939" s="115"/>
      <c r="Q5939" s="115"/>
    </row>
    <row r="5940" spans="1:17" s="148" customFormat="1" x14ac:dyDescent="0.35">
      <c r="A5940" s="220"/>
      <c r="B5940" s="221"/>
      <c r="C5940" s="126"/>
      <c r="D5940" s="153" t="s">
        <v>2903</v>
      </c>
      <c r="E5940" s="292">
        <v>59906104</v>
      </c>
      <c r="F5940" s="153" t="s">
        <v>2903</v>
      </c>
      <c r="G5940" s="154">
        <v>50412000</v>
      </c>
      <c r="H5940" s="154">
        <v>50412000</v>
      </c>
      <c r="I5940" s="154">
        <v>50412001</v>
      </c>
      <c r="J5940" s="292">
        <v>59906104</v>
      </c>
      <c r="K5940" s="290" t="s">
        <v>2903</v>
      </c>
      <c r="L5940" s="149">
        <v>75000100</v>
      </c>
      <c r="M5940" s="148" t="s">
        <v>2903</v>
      </c>
      <c r="P5940" s="115"/>
      <c r="Q5940" s="115"/>
    </row>
    <row r="5941" spans="1:17" s="284" customFormat="1" x14ac:dyDescent="0.35">
      <c r="A5941" s="279">
        <v>5218</v>
      </c>
      <c r="B5941" s="280" t="s">
        <v>10294</v>
      </c>
      <c r="C5941" s="276" t="s">
        <v>10295</v>
      </c>
      <c r="D5941" s="281"/>
      <c r="E5941" s="282"/>
      <c r="F5941" s="281"/>
      <c r="G5941" s="282">
        <v>50413000</v>
      </c>
      <c r="H5941" s="282">
        <v>50413000</v>
      </c>
      <c r="I5941" s="282">
        <v>50413000</v>
      </c>
      <c r="J5941" s="282"/>
      <c r="K5941" s="283"/>
      <c r="L5941" s="152"/>
      <c r="P5941" s="115"/>
      <c r="Q5941" s="115"/>
    </row>
    <row r="5942" spans="1:17" s="290" customFormat="1" x14ac:dyDescent="0.35">
      <c r="A5942" s="294"/>
      <c r="B5942" s="315"/>
      <c r="D5942" s="310" t="s">
        <v>2894</v>
      </c>
      <c r="E5942" s="292">
        <v>59906101</v>
      </c>
      <c r="F5942" s="310" t="s">
        <v>2894</v>
      </c>
      <c r="G5942" s="154">
        <v>50413000</v>
      </c>
      <c r="H5942" s="291">
        <v>50413000</v>
      </c>
      <c r="I5942" s="291">
        <v>50413001</v>
      </c>
      <c r="J5942" s="292">
        <v>59906101</v>
      </c>
      <c r="K5942" s="290" t="s">
        <v>2894</v>
      </c>
      <c r="L5942" s="292"/>
      <c r="P5942" s="115"/>
      <c r="Q5942" s="115"/>
    </row>
    <row r="5943" spans="1:17" s="290" customFormat="1" x14ac:dyDescent="0.35">
      <c r="A5943" s="294"/>
      <c r="B5943" s="315"/>
      <c r="D5943" s="310" t="s">
        <v>2905</v>
      </c>
      <c r="E5943" s="292">
        <v>59906199</v>
      </c>
      <c r="F5943" s="310" t="s">
        <v>2905</v>
      </c>
      <c r="G5943" s="154">
        <v>50413000</v>
      </c>
      <c r="H5943" s="437">
        <v>50413000</v>
      </c>
      <c r="I5943" s="291">
        <v>50413002</v>
      </c>
      <c r="J5943" s="292">
        <v>59906199</v>
      </c>
      <c r="K5943" s="290" t="s">
        <v>2905</v>
      </c>
      <c r="L5943" s="292"/>
      <c r="P5943" s="115"/>
      <c r="Q5943" s="115"/>
    </row>
    <row r="5944" spans="1:17" s="148" customFormat="1" x14ac:dyDescent="0.35">
      <c r="A5944" s="220">
        <v>5221</v>
      </c>
      <c r="B5944" s="221"/>
      <c r="C5944" s="152"/>
      <c r="D5944" s="153" t="s">
        <v>4513</v>
      </c>
      <c r="E5944" s="154"/>
      <c r="F5944" s="153" t="s">
        <v>4513</v>
      </c>
      <c r="G5944" s="154">
        <v>50413000</v>
      </c>
      <c r="H5944" s="154">
        <v>50413000</v>
      </c>
      <c r="I5944" s="154">
        <v>50413003</v>
      </c>
      <c r="J5944" s="154"/>
      <c r="K5944" s="155"/>
      <c r="L5944" s="156">
        <v>75000001</v>
      </c>
      <c r="M5944" s="157" t="s">
        <v>4513</v>
      </c>
      <c r="N5944" s="126" t="s">
        <v>4573</v>
      </c>
      <c r="P5944" s="115"/>
      <c r="Q5944" s="115"/>
    </row>
    <row r="5945" spans="1:17" s="148" customFormat="1" x14ac:dyDescent="0.35">
      <c r="A5945" s="220">
        <v>5222</v>
      </c>
      <c r="B5945" s="221"/>
      <c r="C5945" s="152"/>
      <c r="D5945" s="153" t="s">
        <v>4514</v>
      </c>
      <c r="E5945" s="154"/>
      <c r="F5945" s="153" t="s">
        <v>4514</v>
      </c>
      <c r="G5945" s="154">
        <v>50413000</v>
      </c>
      <c r="H5945" s="154">
        <v>50413000</v>
      </c>
      <c r="I5945" s="154">
        <v>50413004</v>
      </c>
      <c r="J5945" s="154"/>
      <c r="K5945" s="155"/>
      <c r="L5945" s="156">
        <v>75000002</v>
      </c>
      <c r="M5945" s="157" t="s">
        <v>4514</v>
      </c>
      <c r="N5945" s="126" t="s">
        <v>4573</v>
      </c>
      <c r="P5945" s="115"/>
      <c r="Q5945" s="115"/>
    </row>
    <row r="5946" spans="1:17" s="148" customFormat="1" x14ac:dyDescent="0.35">
      <c r="A5946" s="220">
        <v>5223</v>
      </c>
      <c r="B5946" s="221"/>
      <c r="C5946" s="152"/>
      <c r="D5946" s="153" t="s">
        <v>4515</v>
      </c>
      <c r="E5946" s="154"/>
      <c r="F5946" s="153" t="s">
        <v>4515</v>
      </c>
      <c r="G5946" s="154">
        <v>50413000</v>
      </c>
      <c r="H5946" s="154">
        <v>50413000</v>
      </c>
      <c r="I5946" s="154">
        <v>50413005</v>
      </c>
      <c r="J5946" s="154"/>
      <c r="K5946" s="155"/>
      <c r="L5946" s="156">
        <v>75000003</v>
      </c>
      <c r="M5946" s="157" t="s">
        <v>4515</v>
      </c>
      <c r="N5946" s="126" t="s">
        <v>4573</v>
      </c>
      <c r="P5946" s="115"/>
      <c r="Q5946" s="115"/>
    </row>
    <row r="5947" spans="1:17" s="148" customFormat="1" x14ac:dyDescent="0.35">
      <c r="A5947" s="220">
        <v>5224</v>
      </c>
      <c r="B5947" s="221"/>
      <c r="C5947" s="152"/>
      <c r="D5947" s="153" t="s">
        <v>4516</v>
      </c>
      <c r="E5947" s="154"/>
      <c r="F5947" s="153" t="s">
        <v>4516</v>
      </c>
      <c r="G5947" s="154">
        <v>50413000</v>
      </c>
      <c r="H5947" s="154">
        <v>50413000</v>
      </c>
      <c r="I5947" s="154">
        <v>50413006</v>
      </c>
      <c r="J5947" s="154"/>
      <c r="K5947" s="155"/>
      <c r="L5947" s="156">
        <v>75000005</v>
      </c>
      <c r="M5947" s="157" t="s">
        <v>4516</v>
      </c>
      <c r="N5947" s="126" t="s">
        <v>4573</v>
      </c>
      <c r="P5947" s="115"/>
      <c r="Q5947" s="115"/>
    </row>
    <row r="5948" spans="1:17" s="148" customFormat="1" x14ac:dyDescent="0.35">
      <c r="A5948" s="220">
        <v>5225</v>
      </c>
      <c r="B5948" s="221"/>
      <c r="C5948" s="152"/>
      <c r="D5948" s="153" t="s">
        <v>4517</v>
      </c>
      <c r="E5948" s="154"/>
      <c r="F5948" s="153" t="s">
        <v>4517</v>
      </c>
      <c r="G5948" s="154">
        <v>50413000</v>
      </c>
      <c r="H5948" s="154">
        <v>50413000</v>
      </c>
      <c r="I5948" s="154">
        <v>50413007</v>
      </c>
      <c r="J5948" s="154"/>
      <c r="K5948" s="155"/>
      <c r="L5948" s="149">
        <v>75000900</v>
      </c>
      <c r="M5948" s="148" t="s">
        <v>4517</v>
      </c>
      <c r="P5948" s="115"/>
      <c r="Q5948" s="115"/>
    </row>
    <row r="5949" spans="1:17" s="148" customFormat="1" x14ac:dyDescent="0.35">
      <c r="A5949" s="220">
        <v>5226</v>
      </c>
      <c r="B5949" s="221"/>
      <c r="C5949" s="152"/>
      <c r="D5949" s="126" t="s">
        <v>4517</v>
      </c>
      <c r="E5949" s="149"/>
      <c r="F5949" s="126" t="s">
        <v>4517</v>
      </c>
      <c r="G5949" s="154">
        <v>50413000</v>
      </c>
      <c r="H5949" s="154">
        <v>50413000</v>
      </c>
      <c r="I5949" s="149">
        <v>50413007</v>
      </c>
      <c r="J5949" s="149"/>
      <c r="K5949" s="126"/>
      <c r="L5949" s="149">
        <v>81007000</v>
      </c>
      <c r="M5949" s="148" t="s">
        <v>10296</v>
      </c>
      <c r="P5949" s="115"/>
      <c r="Q5949" s="115"/>
    </row>
    <row r="5950" spans="1:17" s="148" customFormat="1" x14ac:dyDescent="0.35">
      <c r="A5950" s="220">
        <v>5227</v>
      </c>
      <c r="B5950" s="221"/>
      <c r="C5950" s="152"/>
      <c r="D5950" s="153" t="s">
        <v>4518</v>
      </c>
      <c r="E5950" s="154"/>
      <c r="F5950" s="153" t="s">
        <v>4518</v>
      </c>
      <c r="G5950" s="154">
        <v>50413000</v>
      </c>
      <c r="H5950" s="154">
        <v>50413000</v>
      </c>
      <c r="I5950" s="154">
        <v>50413008</v>
      </c>
      <c r="J5950" s="154"/>
      <c r="K5950" s="155"/>
      <c r="L5950" s="149">
        <v>75001000</v>
      </c>
      <c r="M5950" s="148" t="s">
        <v>4518</v>
      </c>
      <c r="P5950" s="115"/>
      <c r="Q5950" s="115"/>
    </row>
    <row r="5951" spans="1:17" s="148" customFormat="1" x14ac:dyDescent="0.35">
      <c r="A5951" s="220">
        <v>5228</v>
      </c>
      <c r="B5951" s="221"/>
      <c r="C5951" s="152"/>
      <c r="D5951" s="153" t="s">
        <v>4519</v>
      </c>
      <c r="E5951" s="154"/>
      <c r="F5951" s="153" t="s">
        <v>4519</v>
      </c>
      <c r="G5951" s="154">
        <v>50413000</v>
      </c>
      <c r="H5951" s="154">
        <v>50413000</v>
      </c>
      <c r="I5951" s="154">
        <v>50413009</v>
      </c>
      <c r="J5951" s="154"/>
      <c r="K5951" s="155"/>
      <c r="L5951" s="149">
        <v>75001001</v>
      </c>
      <c r="M5951" s="148" t="s">
        <v>4519</v>
      </c>
      <c r="P5951" s="115"/>
      <c r="Q5951" s="115"/>
    </row>
    <row r="5952" spans="1:17" s="148" customFormat="1" x14ac:dyDescent="0.35">
      <c r="A5952" s="220">
        <v>5229</v>
      </c>
      <c r="B5952" s="221"/>
      <c r="C5952" s="152"/>
      <c r="D5952" s="153" t="s">
        <v>4520</v>
      </c>
      <c r="E5952" s="154"/>
      <c r="F5952" s="153" t="s">
        <v>4520</v>
      </c>
      <c r="G5952" s="154">
        <v>50413000</v>
      </c>
      <c r="H5952" s="154">
        <v>50413000</v>
      </c>
      <c r="I5952" s="154">
        <v>50413010</v>
      </c>
      <c r="J5952" s="154"/>
      <c r="K5952" s="155"/>
      <c r="L5952" s="149">
        <v>75001600</v>
      </c>
      <c r="M5952" s="148" t="s">
        <v>4520</v>
      </c>
      <c r="P5952" s="115"/>
      <c r="Q5952" s="115"/>
    </row>
    <row r="5953" spans="1:17" s="148" customFormat="1" x14ac:dyDescent="0.35">
      <c r="A5953" s="220">
        <v>5230</v>
      </c>
      <c r="B5953" s="221"/>
      <c r="C5953" s="152"/>
      <c r="D5953" s="153" t="s">
        <v>4521</v>
      </c>
      <c r="E5953" s="154"/>
      <c r="F5953" s="153" t="s">
        <v>4521</v>
      </c>
      <c r="G5953" s="154">
        <v>50413000</v>
      </c>
      <c r="H5953" s="154">
        <v>50413000</v>
      </c>
      <c r="I5953" s="154">
        <v>50413011</v>
      </c>
      <c r="J5953" s="154"/>
      <c r="K5953" s="155"/>
      <c r="L5953" s="149">
        <v>75002000</v>
      </c>
      <c r="M5953" s="148" t="s">
        <v>4521</v>
      </c>
      <c r="P5953" s="115"/>
      <c r="Q5953" s="115"/>
    </row>
    <row r="5954" spans="1:17" s="148" customFormat="1" x14ac:dyDescent="0.35">
      <c r="A5954" s="220">
        <v>5231</v>
      </c>
      <c r="B5954" s="221"/>
      <c r="C5954" s="152"/>
      <c r="D5954" s="153" t="s">
        <v>4522</v>
      </c>
      <c r="E5954" s="154"/>
      <c r="F5954" s="153" t="s">
        <v>4522</v>
      </c>
      <c r="G5954" s="154">
        <v>50413000</v>
      </c>
      <c r="H5954" s="154">
        <v>50413000</v>
      </c>
      <c r="I5954" s="154">
        <v>50413012</v>
      </c>
      <c r="J5954" s="154"/>
      <c r="K5954" s="155"/>
      <c r="L5954" s="149">
        <v>75002001</v>
      </c>
      <c r="M5954" s="148" t="s">
        <v>4522</v>
      </c>
      <c r="P5954" s="115"/>
      <c r="Q5954" s="115"/>
    </row>
    <row r="5955" spans="1:17" s="148" customFormat="1" x14ac:dyDescent="0.35">
      <c r="A5955" s="149">
        <v>5232</v>
      </c>
      <c r="B5955" s="126"/>
      <c r="C5955" s="152"/>
      <c r="D5955" s="140" t="s">
        <v>4523</v>
      </c>
      <c r="E5955" s="141"/>
      <c r="F5955" s="140" t="s">
        <v>4523</v>
      </c>
      <c r="G5955" s="141">
        <v>50413000</v>
      </c>
      <c r="H5955" s="140">
        <v>50413000</v>
      </c>
      <c r="I5955" s="141">
        <v>50413013</v>
      </c>
      <c r="J5955" s="141"/>
      <c r="K5955" s="140"/>
      <c r="L5955" s="124">
        <v>75002002</v>
      </c>
      <c r="M5955" s="125" t="s">
        <v>4523</v>
      </c>
      <c r="N5955" s="142" t="s">
        <v>5446</v>
      </c>
      <c r="P5955" s="115"/>
      <c r="Q5955" s="115"/>
    </row>
    <row r="5956" spans="1:17" s="148" customFormat="1" x14ac:dyDescent="0.35">
      <c r="A5956" s="149">
        <v>5233</v>
      </c>
      <c r="B5956" s="126"/>
      <c r="C5956" s="152"/>
      <c r="D5956" s="153" t="s">
        <v>4524</v>
      </c>
      <c r="E5956" s="154"/>
      <c r="F5956" s="153" t="s">
        <v>4524</v>
      </c>
      <c r="G5956" s="154">
        <v>50413000</v>
      </c>
      <c r="H5956" s="154">
        <v>50413000</v>
      </c>
      <c r="I5956" s="154">
        <v>50413014</v>
      </c>
      <c r="J5956" s="154"/>
      <c r="K5956" s="155"/>
      <c r="L5956" s="149">
        <v>75002600</v>
      </c>
      <c r="M5956" s="148" t="s">
        <v>4524</v>
      </c>
      <c r="P5956" s="115"/>
      <c r="Q5956" s="115"/>
    </row>
    <row r="5957" spans="1:17" s="148" customFormat="1" x14ac:dyDescent="0.35">
      <c r="A5957" s="149">
        <v>5234</v>
      </c>
      <c r="B5957" s="126"/>
      <c r="C5957" s="152"/>
      <c r="D5957" s="153" t="s">
        <v>4525</v>
      </c>
      <c r="E5957" s="154"/>
      <c r="F5957" s="153" t="s">
        <v>4525</v>
      </c>
      <c r="G5957" s="154">
        <v>50413000</v>
      </c>
      <c r="H5957" s="154">
        <v>50413000</v>
      </c>
      <c r="I5957" s="154">
        <v>50413015</v>
      </c>
      <c r="J5957" s="154"/>
      <c r="K5957" s="155"/>
      <c r="L5957" s="149">
        <v>75003001</v>
      </c>
      <c r="M5957" s="148" t="s">
        <v>4525</v>
      </c>
      <c r="P5957" s="115"/>
      <c r="Q5957" s="115"/>
    </row>
    <row r="5958" spans="1:17" s="148" customFormat="1" x14ac:dyDescent="0.35">
      <c r="A5958" s="149">
        <v>5235</v>
      </c>
      <c r="B5958" s="126"/>
      <c r="C5958" s="152"/>
      <c r="D5958" s="153" t="s">
        <v>4526</v>
      </c>
      <c r="E5958" s="154"/>
      <c r="F5958" s="153" t="s">
        <v>4526</v>
      </c>
      <c r="G5958" s="154">
        <v>50413000</v>
      </c>
      <c r="H5958" s="154">
        <v>50413000</v>
      </c>
      <c r="I5958" s="154">
        <v>50413016</v>
      </c>
      <c r="J5958" s="154"/>
      <c r="K5958" s="155"/>
      <c r="L5958" s="149">
        <v>75003002</v>
      </c>
      <c r="M5958" s="148" t="s">
        <v>4526</v>
      </c>
      <c r="P5958" s="115"/>
      <c r="Q5958" s="115"/>
    </row>
    <row r="5959" spans="1:17" s="148" customFormat="1" x14ac:dyDescent="0.35">
      <c r="A5959" s="149">
        <v>5236</v>
      </c>
      <c r="B5959" s="276" t="s">
        <v>10297</v>
      </c>
      <c r="C5959" s="276" t="s">
        <v>10298</v>
      </c>
      <c r="D5959" s="281"/>
      <c r="E5959" s="154"/>
      <c r="F5959" s="281"/>
      <c r="G5959" s="282">
        <v>50414000</v>
      </c>
      <c r="H5959" s="282">
        <v>50414000</v>
      </c>
      <c r="I5959" s="282">
        <v>50414000</v>
      </c>
      <c r="J5959" s="154"/>
      <c r="K5959" s="155"/>
      <c r="L5959" s="149"/>
      <c r="P5959" s="115"/>
      <c r="Q5959" s="115"/>
    </row>
    <row r="5960" spans="1:17" s="148" customFormat="1" x14ac:dyDescent="0.35">
      <c r="A5960" s="149">
        <v>5237</v>
      </c>
      <c r="B5960" s="126"/>
      <c r="C5960" s="152"/>
      <c r="D5960" s="153" t="s">
        <v>4527</v>
      </c>
      <c r="E5960" s="154"/>
      <c r="F5960" s="153" t="s">
        <v>4527</v>
      </c>
      <c r="G5960" s="154">
        <v>50414000</v>
      </c>
      <c r="H5960" s="154">
        <v>50414000</v>
      </c>
      <c r="I5960" s="154">
        <v>50414001</v>
      </c>
      <c r="J5960" s="154"/>
      <c r="K5960" s="155"/>
      <c r="L5960" s="149">
        <v>75100001</v>
      </c>
      <c r="M5960" s="148" t="s">
        <v>4527</v>
      </c>
      <c r="P5960" s="115"/>
      <c r="Q5960" s="115"/>
    </row>
    <row r="5961" spans="1:17" s="148" customFormat="1" x14ac:dyDescent="0.35">
      <c r="A5961" s="149">
        <v>5238</v>
      </c>
      <c r="B5961" s="126"/>
      <c r="C5961" s="152"/>
      <c r="D5961" s="153" t="s">
        <v>4528</v>
      </c>
      <c r="E5961" s="154"/>
      <c r="F5961" s="153" t="s">
        <v>4528</v>
      </c>
      <c r="G5961" s="154">
        <v>50414000</v>
      </c>
      <c r="H5961" s="154">
        <v>50414000</v>
      </c>
      <c r="I5961" s="154">
        <v>50414002</v>
      </c>
      <c r="J5961" s="154"/>
      <c r="K5961" s="155"/>
      <c r="L5961" s="149">
        <v>75100002</v>
      </c>
      <c r="M5961" s="148" t="s">
        <v>4528</v>
      </c>
      <c r="P5961" s="115"/>
      <c r="Q5961" s="115"/>
    </row>
    <row r="5962" spans="1:17" s="148" customFormat="1" x14ac:dyDescent="0.35">
      <c r="A5962" s="149">
        <v>5239</v>
      </c>
      <c r="B5962" s="126"/>
      <c r="C5962" s="152"/>
      <c r="D5962" s="153" t="s">
        <v>4529</v>
      </c>
      <c r="E5962" s="154"/>
      <c r="F5962" s="153" t="s">
        <v>4529</v>
      </c>
      <c r="G5962" s="154">
        <v>50414000</v>
      </c>
      <c r="H5962" s="154">
        <v>50414000</v>
      </c>
      <c r="I5962" s="154">
        <v>50414003</v>
      </c>
      <c r="J5962" s="154"/>
      <c r="K5962" s="155"/>
      <c r="L5962" s="149">
        <v>75100003</v>
      </c>
      <c r="M5962" s="148" t="s">
        <v>4529</v>
      </c>
      <c r="P5962" s="115"/>
      <c r="Q5962" s="115"/>
    </row>
    <row r="5963" spans="1:17" s="148" customFormat="1" x14ac:dyDescent="0.35">
      <c r="A5963" s="149">
        <v>5240</v>
      </c>
      <c r="B5963" s="126"/>
      <c r="C5963" s="152"/>
      <c r="D5963" s="153" t="s">
        <v>4530</v>
      </c>
      <c r="E5963" s="154"/>
      <c r="F5963" s="153" t="s">
        <v>4530</v>
      </c>
      <c r="G5963" s="154">
        <v>50414000</v>
      </c>
      <c r="H5963" s="154">
        <v>50414000</v>
      </c>
      <c r="I5963" s="154">
        <v>50414004</v>
      </c>
      <c r="J5963" s="154"/>
      <c r="K5963" s="155"/>
      <c r="L5963" s="149">
        <v>75100004</v>
      </c>
      <c r="M5963" s="148" t="s">
        <v>4530</v>
      </c>
      <c r="P5963" s="115"/>
      <c r="Q5963" s="115"/>
    </row>
    <row r="5964" spans="1:17" s="148" customFormat="1" x14ac:dyDescent="0.35">
      <c r="A5964" s="149">
        <v>5241</v>
      </c>
      <c r="B5964" s="126"/>
      <c r="C5964" s="152"/>
      <c r="D5964" s="153" t="s">
        <v>4531</v>
      </c>
      <c r="E5964" s="154"/>
      <c r="F5964" s="153" t="s">
        <v>4531</v>
      </c>
      <c r="G5964" s="154">
        <v>50414000</v>
      </c>
      <c r="H5964" s="154">
        <v>50414000</v>
      </c>
      <c r="I5964" s="154">
        <v>50414005</v>
      </c>
      <c r="J5964" s="154"/>
      <c r="K5964" s="155"/>
      <c r="L5964" s="156">
        <v>75100005</v>
      </c>
      <c r="M5964" s="157" t="s">
        <v>4531</v>
      </c>
      <c r="N5964" s="126" t="s">
        <v>4573</v>
      </c>
      <c r="P5964" s="115"/>
      <c r="Q5964" s="115"/>
    </row>
    <row r="5965" spans="1:17" s="148" customFormat="1" x14ac:dyDescent="0.35">
      <c r="A5965" s="149">
        <v>5242</v>
      </c>
      <c r="B5965" s="126"/>
      <c r="C5965" s="152"/>
      <c r="D5965" s="153" t="s">
        <v>4532</v>
      </c>
      <c r="E5965" s="154"/>
      <c r="F5965" s="153" t="s">
        <v>4532</v>
      </c>
      <c r="G5965" s="154">
        <v>50414000</v>
      </c>
      <c r="H5965" s="154">
        <v>50414000</v>
      </c>
      <c r="I5965" s="154">
        <v>50414006</v>
      </c>
      <c r="J5965" s="154"/>
      <c r="K5965" s="155"/>
      <c r="L5965" s="149">
        <v>75101000</v>
      </c>
      <c r="M5965" s="148" t="s">
        <v>4532</v>
      </c>
      <c r="P5965" s="115"/>
      <c r="Q5965" s="115"/>
    </row>
    <row r="5966" spans="1:17" s="148" customFormat="1" x14ac:dyDescent="0.35">
      <c r="A5966" s="149">
        <v>5243</v>
      </c>
      <c r="B5966" s="126"/>
      <c r="C5966" s="152"/>
      <c r="D5966" s="153" t="s">
        <v>4533</v>
      </c>
      <c r="E5966" s="154"/>
      <c r="F5966" s="153" t="s">
        <v>4533</v>
      </c>
      <c r="G5966" s="154">
        <v>50414000</v>
      </c>
      <c r="H5966" s="154">
        <v>50414000</v>
      </c>
      <c r="I5966" s="154">
        <v>50414007</v>
      </c>
      <c r="J5966" s="154"/>
      <c r="K5966" s="155"/>
      <c r="L5966" s="149">
        <v>75102000</v>
      </c>
      <c r="M5966" s="148" t="s">
        <v>4533</v>
      </c>
      <c r="P5966" s="115"/>
      <c r="Q5966" s="115"/>
    </row>
    <row r="5967" spans="1:17" s="148" customFormat="1" x14ac:dyDescent="0.35">
      <c r="A5967" s="149">
        <v>5244</v>
      </c>
      <c r="B5967" s="126"/>
      <c r="C5967" s="152"/>
      <c r="D5967" s="140" t="s">
        <v>4534</v>
      </c>
      <c r="E5967" s="141"/>
      <c r="F5967" s="140" t="s">
        <v>4534</v>
      </c>
      <c r="G5967" s="141">
        <v>50414000</v>
      </c>
      <c r="H5967" s="140">
        <v>50414000</v>
      </c>
      <c r="I5967" s="141">
        <v>50414008</v>
      </c>
      <c r="J5967" s="141"/>
      <c r="K5967" s="140"/>
      <c r="L5967" s="124">
        <v>75103000</v>
      </c>
      <c r="M5967" s="125" t="s">
        <v>4534</v>
      </c>
      <c r="N5967" s="142" t="s">
        <v>5446</v>
      </c>
      <c r="P5967" s="115"/>
      <c r="Q5967" s="115"/>
    </row>
    <row r="5968" spans="1:17" s="148" customFormat="1" x14ac:dyDescent="0.35">
      <c r="A5968" s="220"/>
      <c r="B5968" s="221"/>
      <c r="C5968" s="276" t="s">
        <v>10291</v>
      </c>
      <c r="D5968" s="281"/>
      <c r="E5968" s="154"/>
      <c r="F5968" s="281"/>
      <c r="G5968" s="282">
        <v>50415000</v>
      </c>
      <c r="H5968" s="282">
        <v>50415000</v>
      </c>
      <c r="I5968" s="282">
        <v>50415000</v>
      </c>
      <c r="J5968" s="154"/>
      <c r="K5968" s="155"/>
      <c r="L5968" s="149"/>
      <c r="P5968" s="115"/>
      <c r="Q5968" s="115"/>
    </row>
    <row r="5969" spans="1:17" s="148" customFormat="1" x14ac:dyDescent="0.35">
      <c r="A5969" s="220"/>
      <c r="B5969" s="221"/>
      <c r="C5969" s="152"/>
      <c r="D5969" s="153" t="s">
        <v>413</v>
      </c>
      <c r="E5969" s="154">
        <v>51511101</v>
      </c>
      <c r="F5969" s="153" t="s">
        <v>413</v>
      </c>
      <c r="G5969" s="154">
        <v>50415000</v>
      </c>
      <c r="H5969" s="154">
        <v>50415000</v>
      </c>
      <c r="I5969" s="154">
        <v>50415001</v>
      </c>
      <c r="J5969" s="154">
        <v>51511101</v>
      </c>
      <c r="K5969" s="155" t="s">
        <v>413</v>
      </c>
      <c r="L5969" s="149"/>
      <c r="P5969" s="115"/>
      <c r="Q5969" s="115"/>
    </row>
    <row r="5970" spans="1:17" s="148" customFormat="1" x14ac:dyDescent="0.35">
      <c r="A5970" s="220"/>
      <c r="B5970" s="221"/>
      <c r="C5970" s="152"/>
      <c r="D5970" s="153" t="s">
        <v>1240</v>
      </c>
      <c r="E5970" s="154">
        <v>53511101</v>
      </c>
      <c r="F5970" s="153" t="s">
        <v>1240</v>
      </c>
      <c r="G5970" s="154">
        <v>50415000</v>
      </c>
      <c r="H5970" s="154">
        <v>50415000</v>
      </c>
      <c r="I5970" s="154">
        <v>50415002</v>
      </c>
      <c r="J5970" s="154">
        <v>53511101</v>
      </c>
      <c r="K5970" s="155" t="s">
        <v>1240</v>
      </c>
      <c r="L5970" s="149"/>
      <c r="P5970" s="115"/>
      <c r="Q5970" s="115"/>
    </row>
    <row r="5971" spans="1:17" s="148" customFormat="1" x14ac:dyDescent="0.35">
      <c r="A5971" s="220"/>
      <c r="B5971" s="221"/>
      <c r="C5971" s="152"/>
      <c r="D5971" s="153" t="s">
        <v>1959</v>
      </c>
      <c r="E5971" s="154">
        <v>54511101</v>
      </c>
      <c r="F5971" s="153" t="s">
        <v>1959</v>
      </c>
      <c r="G5971" s="154">
        <v>50415000</v>
      </c>
      <c r="H5971" s="154">
        <v>50415000</v>
      </c>
      <c r="I5971" s="154">
        <v>50415003</v>
      </c>
      <c r="J5971" s="154">
        <v>54511101</v>
      </c>
      <c r="K5971" s="155" t="s">
        <v>1959</v>
      </c>
      <c r="L5971" s="149"/>
      <c r="P5971" s="115"/>
      <c r="Q5971" s="115"/>
    </row>
    <row r="5972" spans="1:17" s="148" customFormat="1" x14ac:dyDescent="0.35">
      <c r="A5972" s="220"/>
      <c r="B5972" s="221"/>
      <c r="C5972" s="276" t="s">
        <v>10299</v>
      </c>
      <c r="D5972" s="153"/>
      <c r="E5972" s="154"/>
      <c r="F5972" s="153"/>
      <c r="G5972" s="282">
        <v>50501000</v>
      </c>
      <c r="H5972" s="282">
        <v>50501000</v>
      </c>
      <c r="I5972" s="282">
        <v>50501000</v>
      </c>
      <c r="J5972" s="154"/>
      <c r="K5972" s="155"/>
      <c r="L5972" s="149"/>
      <c r="P5972" s="115"/>
      <c r="Q5972" s="115"/>
    </row>
    <row r="5973" spans="1:17" s="148" customFormat="1" x14ac:dyDescent="0.35">
      <c r="A5973" s="220"/>
      <c r="B5973" s="221"/>
      <c r="C5973" s="152"/>
      <c r="D5973" s="153" t="s">
        <v>10300</v>
      </c>
      <c r="E5973" s="154">
        <v>49102100</v>
      </c>
      <c r="F5973" s="153" t="s">
        <v>10300</v>
      </c>
      <c r="G5973" s="154">
        <v>50501000</v>
      </c>
      <c r="H5973" s="154">
        <v>50501000</v>
      </c>
      <c r="I5973" s="154">
        <v>50501001</v>
      </c>
      <c r="J5973" s="154">
        <v>49102100</v>
      </c>
      <c r="K5973" s="155" t="s">
        <v>10301</v>
      </c>
      <c r="L5973" s="149">
        <v>57000000</v>
      </c>
      <c r="M5973" s="148" t="s">
        <v>10302</v>
      </c>
      <c r="N5973" s="298" t="s">
        <v>10303</v>
      </c>
      <c r="P5973" s="115"/>
      <c r="Q5973" s="115"/>
    </row>
    <row r="5974" spans="1:17" s="148" customFormat="1" x14ac:dyDescent="0.35">
      <c r="A5974" s="220"/>
      <c r="B5974" s="221"/>
      <c r="C5974" s="152"/>
      <c r="D5974" s="153" t="s">
        <v>10300</v>
      </c>
      <c r="E5974" s="154">
        <v>59902100</v>
      </c>
      <c r="F5974" s="153" t="s">
        <v>10300</v>
      </c>
      <c r="G5974" s="154">
        <v>50501000</v>
      </c>
      <c r="H5974" s="154">
        <v>50501000</v>
      </c>
      <c r="I5974" s="154">
        <v>50501001</v>
      </c>
      <c r="J5974" s="154">
        <v>59902100</v>
      </c>
      <c r="K5974" s="155" t="s">
        <v>10304</v>
      </c>
      <c r="L5974" s="149">
        <v>78000000</v>
      </c>
      <c r="M5974" s="148" t="s">
        <v>10305</v>
      </c>
      <c r="N5974" s="298" t="s">
        <v>10303</v>
      </c>
      <c r="P5974" s="115"/>
      <c r="Q5974" s="115"/>
    </row>
    <row r="5975" spans="1:17" s="148" customFormat="1" x14ac:dyDescent="0.35">
      <c r="A5975" s="220"/>
      <c r="B5975" s="221"/>
      <c r="C5975" s="152"/>
      <c r="D5975" s="153" t="s">
        <v>10306</v>
      </c>
      <c r="E5975" s="154">
        <v>49102200</v>
      </c>
      <c r="F5975" s="153" t="s">
        <v>10306</v>
      </c>
      <c r="G5975" s="154">
        <v>50501000</v>
      </c>
      <c r="H5975" s="154">
        <v>50501000</v>
      </c>
      <c r="I5975" s="154">
        <v>50501002</v>
      </c>
      <c r="J5975" s="154">
        <v>49102200</v>
      </c>
      <c r="K5975" s="155" t="s">
        <v>10307</v>
      </c>
      <c r="L5975" s="149"/>
      <c r="N5975" s="298" t="s">
        <v>10303</v>
      </c>
      <c r="P5975" s="115"/>
      <c r="Q5975" s="115"/>
    </row>
    <row r="5976" spans="1:17" s="148" customFormat="1" x14ac:dyDescent="0.35">
      <c r="A5976" s="220"/>
      <c r="B5976" s="221"/>
      <c r="C5976" s="152"/>
      <c r="D5976" s="153" t="s">
        <v>10306</v>
      </c>
      <c r="E5976" s="154">
        <v>59902200</v>
      </c>
      <c r="F5976" s="153" t="s">
        <v>10306</v>
      </c>
      <c r="G5976" s="154">
        <v>50501000</v>
      </c>
      <c r="H5976" s="154">
        <v>50501000</v>
      </c>
      <c r="I5976" s="154">
        <v>50501002</v>
      </c>
      <c r="J5976" s="154">
        <v>59902200</v>
      </c>
      <c r="K5976" s="155" t="s">
        <v>10308</v>
      </c>
      <c r="L5976" s="149"/>
      <c r="N5976" s="298" t="s">
        <v>10303</v>
      </c>
      <c r="P5976" s="115"/>
      <c r="Q5976" s="115"/>
    </row>
    <row r="5977" spans="1:17" s="148" customFormat="1" x14ac:dyDescent="0.35">
      <c r="A5977" s="220">
        <v>5245</v>
      </c>
      <c r="B5977" s="280">
        <v>5.6</v>
      </c>
      <c r="C5977" s="276" t="s">
        <v>10309</v>
      </c>
      <c r="D5977" s="281"/>
      <c r="E5977" s="154"/>
      <c r="F5977" s="281"/>
      <c r="G5977" s="282">
        <v>50510000</v>
      </c>
      <c r="H5977" s="282">
        <v>50510000</v>
      </c>
      <c r="I5977" s="282">
        <v>50510000</v>
      </c>
      <c r="J5977" s="154"/>
      <c r="K5977" s="155"/>
      <c r="L5977" s="149"/>
      <c r="N5977" s="298"/>
      <c r="P5977" s="115"/>
      <c r="Q5977" s="115"/>
    </row>
    <row r="5978" spans="1:17" s="148" customFormat="1" x14ac:dyDescent="0.35">
      <c r="A5978" s="220">
        <v>5246</v>
      </c>
      <c r="B5978" s="280" t="s">
        <v>10310</v>
      </c>
      <c r="C5978" s="276" t="s">
        <v>2941</v>
      </c>
      <c r="D5978" s="281"/>
      <c r="E5978" s="154"/>
      <c r="F5978" s="281"/>
      <c r="G5978" s="282">
        <v>50511000</v>
      </c>
      <c r="H5978" s="282">
        <v>50511000</v>
      </c>
      <c r="I5978" s="282">
        <v>50511000</v>
      </c>
      <c r="J5978" s="154"/>
      <c r="K5978" s="155"/>
      <c r="L5978" s="149"/>
      <c r="N5978" s="298"/>
      <c r="P5978" s="115"/>
      <c r="Q5978" s="115"/>
    </row>
    <row r="5979" spans="1:17" s="148" customFormat="1" x14ac:dyDescent="0.35">
      <c r="A5979" s="220">
        <v>5247</v>
      </c>
      <c r="B5979" s="221"/>
      <c r="C5979" s="152"/>
      <c r="D5979" s="126" t="s">
        <v>4536</v>
      </c>
      <c r="E5979" s="154"/>
      <c r="F5979" s="126" t="s">
        <v>4536</v>
      </c>
      <c r="G5979" s="154">
        <v>50511000</v>
      </c>
      <c r="H5979" s="154">
        <v>50511000</v>
      </c>
      <c r="I5979" s="154">
        <v>50511001</v>
      </c>
      <c r="J5979" s="154"/>
      <c r="K5979" s="155"/>
      <c r="L5979" s="149">
        <v>79002000</v>
      </c>
      <c r="M5979" s="148" t="s">
        <v>10311</v>
      </c>
      <c r="N5979" s="298"/>
      <c r="P5979" s="115"/>
      <c r="Q5979" s="115"/>
    </row>
    <row r="5980" spans="1:17" s="148" customFormat="1" x14ac:dyDescent="0.35">
      <c r="A5980" s="220"/>
      <c r="B5980" s="221"/>
      <c r="C5980" s="152"/>
      <c r="D5980" s="126" t="s">
        <v>2941</v>
      </c>
      <c r="E5980" s="292">
        <v>59999999</v>
      </c>
      <c r="F5980" s="126" t="s">
        <v>2941</v>
      </c>
      <c r="G5980" s="154">
        <v>50511000</v>
      </c>
      <c r="H5980" s="154">
        <v>50511000</v>
      </c>
      <c r="I5980" s="154">
        <v>50511999</v>
      </c>
      <c r="J5980" s="292">
        <v>59999999</v>
      </c>
      <c r="K5980" s="290" t="s">
        <v>2941</v>
      </c>
      <c r="L5980" s="149">
        <v>79000000</v>
      </c>
      <c r="M5980" s="148" t="s">
        <v>2941</v>
      </c>
      <c r="N5980" s="298"/>
      <c r="P5980" s="115"/>
      <c r="Q5980" s="115"/>
    </row>
    <row r="5981" spans="1:17" s="290" customFormat="1" x14ac:dyDescent="0.35">
      <c r="A5981" s="294"/>
      <c r="B5981" s="315"/>
      <c r="D5981" s="310" t="s">
        <v>4536</v>
      </c>
      <c r="E5981" s="292">
        <v>59999998</v>
      </c>
      <c r="F5981" s="310" t="s">
        <v>4536</v>
      </c>
      <c r="G5981" s="291">
        <v>50512000</v>
      </c>
      <c r="H5981" s="291">
        <v>50512000</v>
      </c>
      <c r="I5981" s="291">
        <v>50512001</v>
      </c>
      <c r="J5981" s="292">
        <v>59999998</v>
      </c>
      <c r="K5981" s="290" t="s">
        <v>2938</v>
      </c>
      <c r="L5981" s="292"/>
      <c r="N5981" s="294"/>
      <c r="P5981" s="115"/>
      <c r="Q5981" s="115"/>
    </row>
    <row r="5982" spans="1:17" s="290" customFormat="1" x14ac:dyDescent="0.35">
      <c r="A5982" s="294"/>
      <c r="B5982" s="315"/>
      <c r="C5982" s="365" t="s">
        <v>10312</v>
      </c>
      <c r="D5982" s="310"/>
      <c r="E5982" s="292"/>
      <c r="F5982" s="310"/>
      <c r="G5982" s="486">
        <v>51000000</v>
      </c>
      <c r="H5982" s="486">
        <v>51000000</v>
      </c>
      <c r="I5982" s="486">
        <v>51000000</v>
      </c>
      <c r="J5982" s="292"/>
      <c r="L5982" s="292"/>
      <c r="N5982" s="294"/>
      <c r="P5982" s="115"/>
      <c r="Q5982" s="115"/>
    </row>
    <row r="5983" spans="1:17" s="290" customFormat="1" x14ac:dyDescent="0.35">
      <c r="A5983" s="294"/>
      <c r="B5983" s="315"/>
      <c r="D5983" s="310" t="s">
        <v>10313</v>
      </c>
      <c r="E5983" s="292"/>
      <c r="F5983" s="310" t="s">
        <v>10313</v>
      </c>
      <c r="G5983" s="291">
        <v>51000000</v>
      </c>
      <c r="H5983" s="291">
        <v>51000000</v>
      </c>
      <c r="I5983" s="291">
        <v>51000001</v>
      </c>
      <c r="J5983" s="292"/>
      <c r="L5983" s="292">
        <v>79200000</v>
      </c>
      <c r="M5983" s="290" t="s">
        <v>9407</v>
      </c>
      <c r="N5983" s="298" t="s">
        <v>10303</v>
      </c>
      <c r="P5983" s="115"/>
      <c r="Q5983" s="115"/>
    </row>
    <row r="5984" spans="1:17" s="290" customFormat="1" x14ac:dyDescent="0.35">
      <c r="A5984" s="294"/>
      <c r="B5984" s="315"/>
      <c r="C5984" s="365" t="s">
        <v>10314</v>
      </c>
      <c r="D5984" s="310"/>
      <c r="E5984" s="292"/>
      <c r="F5984" s="310"/>
      <c r="G5984" s="291">
        <v>71000000</v>
      </c>
      <c r="H5984" s="291"/>
      <c r="I5984" s="291">
        <v>71000000</v>
      </c>
      <c r="J5984" s="292"/>
      <c r="L5984" s="292"/>
      <c r="N5984" s="294"/>
      <c r="P5984" s="115"/>
      <c r="Q5984" s="115"/>
    </row>
    <row r="5985" spans="1:17" s="290" customFormat="1" x14ac:dyDescent="0.35">
      <c r="A5985" s="294"/>
      <c r="B5985" s="315"/>
      <c r="D5985" s="217" t="s">
        <v>10315</v>
      </c>
      <c r="E5985" s="219">
        <v>71010102</v>
      </c>
      <c r="F5985" s="217" t="s">
        <v>10315</v>
      </c>
      <c r="G5985" s="219">
        <v>71010000</v>
      </c>
      <c r="H5985" s="219">
        <v>71010000</v>
      </c>
      <c r="I5985" s="277">
        <v>71010102</v>
      </c>
      <c r="J5985" s="219">
        <v>71010102</v>
      </c>
      <c r="K5985" s="217" t="s">
        <v>10315</v>
      </c>
      <c r="L5985" s="292"/>
      <c r="P5985" s="115"/>
      <c r="Q5985" s="115"/>
    </row>
    <row r="5986" spans="1:17" s="290" customFormat="1" x14ac:dyDescent="0.35">
      <c r="A5986" s="294"/>
      <c r="B5986" s="315"/>
      <c r="D5986" s="217" t="s">
        <v>10316</v>
      </c>
      <c r="E5986" s="219">
        <v>71020102</v>
      </c>
      <c r="F5986" s="217" t="s">
        <v>10316</v>
      </c>
      <c r="G5986" s="219">
        <v>71020000</v>
      </c>
      <c r="H5986" s="219">
        <v>71020000</v>
      </c>
      <c r="I5986" s="277">
        <v>71020102</v>
      </c>
      <c r="J5986" s="219">
        <v>71020102</v>
      </c>
      <c r="K5986" s="217" t="s">
        <v>10316</v>
      </c>
      <c r="L5986" s="292"/>
      <c r="P5986" s="115"/>
      <c r="Q5986" s="115"/>
    </row>
    <row r="5987" spans="1:17" s="122" customFormat="1" x14ac:dyDescent="0.35">
      <c r="A5987" s="103"/>
      <c r="B5987" s="130"/>
      <c r="C5987" s="114"/>
      <c r="D5987" s="129"/>
      <c r="E5987"/>
      <c r="F5987" s="129"/>
      <c r="G5987" s="119"/>
      <c r="H5987" s="119"/>
      <c r="I5987" s="119"/>
      <c r="J5987"/>
      <c r="K5987" s="123"/>
      <c r="M5987" s="103"/>
      <c r="P5987" s="271"/>
      <c r="Q5987" s="115"/>
    </row>
    <row r="5988" spans="1:17" x14ac:dyDescent="0.35">
      <c r="Q5988" s="115"/>
    </row>
    <row r="5989" spans="1:17" x14ac:dyDescent="0.35">
      <c r="Q5989" s="115"/>
    </row>
    <row r="5990" spans="1:17" x14ac:dyDescent="0.35">
      <c r="Q5990" s="115"/>
    </row>
    <row r="5991" spans="1:17" x14ac:dyDescent="0.35">
      <c r="A5991" s="103"/>
      <c r="B5991" s="103"/>
      <c r="C5991" s="103"/>
      <c r="D5991" s="103"/>
      <c r="E5991" s="103"/>
      <c r="F5991" s="103"/>
      <c r="G5991" s="103"/>
      <c r="H5991" s="103"/>
      <c r="I5991" s="103"/>
      <c r="J5991" s="103"/>
      <c r="K5991" s="151"/>
      <c r="Q5991" s="115"/>
    </row>
    <row r="5992" spans="1:17" x14ac:dyDescent="0.35">
      <c r="A5992" s="103"/>
      <c r="B5992" s="103"/>
      <c r="C5992" s="103"/>
      <c r="D5992" s="103"/>
      <c r="E5992" s="103"/>
      <c r="F5992" s="103"/>
      <c r="G5992" s="103"/>
      <c r="H5992" s="103"/>
      <c r="I5992" s="103"/>
      <c r="J5992" s="103"/>
      <c r="Q5992" s="115"/>
    </row>
    <row r="5993" spans="1:17" x14ac:dyDescent="0.35">
      <c r="A5993" s="103"/>
      <c r="B5993" s="103"/>
      <c r="C5993" s="103"/>
      <c r="D5993" s="103"/>
      <c r="E5993" s="103"/>
      <c r="F5993" s="103"/>
      <c r="G5993" s="103"/>
      <c r="H5993" s="103"/>
      <c r="I5993" s="103"/>
      <c r="J5993" s="103"/>
      <c r="Q5993" s="115"/>
    </row>
  </sheetData>
  <autoFilter ref="A1:O5986"/>
  <mergeCells count="3">
    <mergeCell ref="O4144:O4206"/>
    <mergeCell ref="N4335:N4346"/>
    <mergeCell ref="C5879:D5879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9</vt:i4>
      </vt:variant>
    </vt:vector>
  </HeadingPairs>
  <TitlesOfParts>
    <vt:vector size="9" baseType="lpstr">
      <vt:lpstr>ที่กำหนด F-V ไว้ 1000</vt:lpstr>
      <vt:lpstr>GL-1000 ระงับ</vt:lpstr>
      <vt:lpstr>ตรวจสอบ1</vt:lpstr>
      <vt:lpstr>รหัสบัญชีตามหมวดบัญชี</vt:lpstr>
      <vt:lpstr>GL-1000 ความหมาย</vt:lpstr>
      <vt:lpstr>f-v</vt:lpstr>
      <vt:lpstr>กำหนดเพิ่มใหม่</vt:lpstr>
      <vt:lpstr>หาไม่เจอ</vt:lpstr>
      <vt:lpstr>ผังบัญชี 3000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wanna intrapanya</cp:lastModifiedBy>
  <cp:revision>1</cp:revision>
  <dcterms:created xsi:type="dcterms:W3CDTF">2024-10-02T01:37:27Z</dcterms:created>
  <dcterms:modified xsi:type="dcterms:W3CDTF">2024-11-12T07:16:28Z</dcterms:modified>
</cp:coreProperties>
</file>